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S Practise\1- Excel\"/>
    </mc:Choice>
  </mc:AlternateContent>
  <xr:revisionPtr revIDLastSave="0" documentId="13_ncr:1_{DFCED7F4-E966-45A7-A135-E75CB98FDC36}" xr6:coauthVersionLast="47" xr6:coauthVersionMax="47" xr10:uidLastSave="{00000000-0000-0000-0000-000000000000}"/>
  <bookViews>
    <workbookView xWindow="-108" yWindow="-108" windowWidth="23256" windowHeight="12456" tabRatio="458" activeTab="1" xr2:uid="{00000000-000D-0000-FFFF-FFFF00000000}"/>
  </bookViews>
  <sheets>
    <sheet name="Email" sheetId="73" r:id="rId1"/>
    <sheet name="Volume Data" sheetId="72" r:id="rId2"/>
    <sheet name="Geo Data" sheetId="71" r:id="rId3"/>
    <sheet name="EXT0070122021 (OG)" sheetId="75" state="hidden" r:id="rId4"/>
    <sheet name="Sheet3 (OG)" sheetId="74" state="hidden" r:id="rId5"/>
  </sheets>
  <externalReferences>
    <externalReference r:id="rId6"/>
  </externalReferences>
  <calcPr calcId="191029"/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72" l="1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10" i="72" l="1"/>
  <c r="D26" i="72"/>
  <c r="D42" i="72"/>
  <c r="D58" i="72"/>
  <c r="D74" i="72"/>
  <c r="D90" i="72"/>
  <c r="D106" i="72"/>
  <c r="D122" i="72"/>
  <c r="D138" i="72"/>
  <c r="D154" i="72"/>
  <c r="D170" i="72"/>
  <c r="D186" i="72"/>
  <c r="D202" i="72"/>
  <c r="D218" i="72"/>
  <c r="D234" i="72"/>
  <c r="D250" i="72"/>
  <c r="D266" i="72"/>
  <c r="D282" i="72"/>
  <c r="D298" i="72"/>
  <c r="D314" i="72"/>
  <c r="D330" i="72"/>
  <c r="D346" i="72"/>
  <c r="D362" i="72"/>
  <c r="D378" i="72"/>
  <c r="D394" i="72"/>
  <c r="D410" i="72"/>
  <c r="D426" i="72"/>
  <c r="D442" i="72"/>
  <c r="D458" i="72"/>
  <c r="D474" i="72"/>
  <c r="D490" i="72"/>
  <c r="D506" i="72"/>
  <c r="D15" i="72"/>
  <c r="D31" i="72"/>
  <c r="D47" i="72"/>
  <c r="D63" i="72"/>
  <c r="D79" i="72"/>
  <c r="D95" i="72"/>
  <c r="D111" i="72"/>
  <c r="D127" i="72"/>
  <c r="D143" i="72"/>
  <c r="D159" i="72"/>
  <c r="D175" i="72"/>
  <c r="D191" i="72"/>
  <c r="D207" i="72"/>
  <c r="D223" i="72"/>
  <c r="D239" i="72"/>
  <c r="D255" i="72"/>
  <c r="D271" i="72"/>
  <c r="D287" i="72"/>
  <c r="D303" i="72"/>
  <c r="D319" i="72"/>
  <c r="D335" i="72"/>
  <c r="D351" i="72"/>
  <c r="D367" i="72"/>
  <c r="D383" i="72"/>
  <c r="D399" i="72"/>
  <c r="D415" i="72"/>
  <c r="D431" i="72"/>
  <c r="D447" i="72"/>
  <c r="D463" i="72"/>
  <c r="D479" i="72"/>
  <c r="D495" i="72"/>
  <c r="D8" i="72"/>
  <c r="D24" i="72"/>
  <c r="D40" i="72"/>
  <c r="D56" i="72"/>
  <c r="D72" i="72"/>
  <c r="D88" i="72"/>
  <c r="D104" i="72"/>
  <c r="D120" i="72"/>
  <c r="D136" i="72"/>
  <c r="D152" i="72"/>
  <c r="D168" i="72"/>
  <c r="D184" i="72"/>
  <c r="D200" i="72"/>
  <c r="D216" i="72"/>
  <c r="D232" i="72"/>
  <c r="D248" i="72"/>
  <c r="D264" i="72"/>
  <c r="D280" i="72"/>
  <c r="D296" i="72"/>
  <c r="D312" i="72"/>
  <c r="D328" i="72"/>
  <c r="D344" i="72"/>
  <c r="D360" i="72"/>
  <c r="D376" i="72"/>
  <c r="D392" i="72"/>
  <c r="D408" i="72"/>
  <c r="D424" i="72"/>
  <c r="D440" i="72"/>
  <c r="D456" i="72"/>
  <c r="D472" i="72"/>
  <c r="D488" i="72"/>
  <c r="D504" i="72"/>
  <c r="D13" i="72"/>
  <c r="D29" i="72"/>
  <c r="D45" i="72"/>
  <c r="D61" i="72"/>
  <c r="D77" i="72"/>
  <c r="D93" i="72"/>
  <c r="D109" i="72"/>
  <c r="D125" i="72"/>
  <c r="D141" i="72"/>
  <c r="D157" i="72"/>
  <c r="D173" i="72"/>
  <c r="D189" i="72"/>
  <c r="D205" i="72"/>
  <c r="D221" i="72"/>
  <c r="D237" i="72"/>
  <c r="D253" i="72"/>
  <c r="D269" i="72"/>
  <c r="D285" i="72"/>
  <c r="D301" i="72"/>
  <c r="D317" i="72"/>
  <c r="D333" i="72"/>
  <c r="D349" i="72"/>
  <c r="D365" i="72"/>
  <c r="D381" i="72"/>
  <c r="D397" i="72"/>
  <c r="D413" i="72"/>
  <c r="D429" i="72"/>
  <c r="D445" i="72"/>
  <c r="D461" i="72"/>
  <c r="D477" i="72"/>
  <c r="D493" i="72"/>
  <c r="D509" i="72"/>
  <c r="D14" i="72"/>
  <c r="D30" i="72"/>
  <c r="D46" i="72"/>
  <c r="D62" i="72"/>
  <c r="D78" i="72"/>
  <c r="D94" i="72"/>
  <c r="D110" i="72"/>
  <c r="D126" i="72"/>
  <c r="D142" i="72"/>
  <c r="D158" i="72"/>
  <c r="D174" i="72"/>
  <c r="D190" i="72"/>
  <c r="D206" i="72"/>
  <c r="D222" i="72"/>
  <c r="D238" i="72"/>
  <c r="D254" i="72"/>
  <c r="D270" i="72"/>
  <c r="D286" i="72"/>
  <c r="D302" i="72"/>
  <c r="D318" i="72"/>
  <c r="D334" i="72"/>
  <c r="D350" i="72"/>
  <c r="D366" i="72"/>
  <c r="D382" i="72"/>
  <c r="D398" i="72"/>
  <c r="D414" i="72"/>
  <c r="D430" i="72"/>
  <c r="D446" i="72"/>
  <c r="D462" i="72"/>
  <c r="D478" i="72"/>
  <c r="D494" i="72"/>
  <c r="D3" i="72"/>
  <c r="D19" i="72"/>
  <c r="D35" i="72"/>
  <c r="D51" i="72"/>
  <c r="D67" i="72"/>
  <c r="D83" i="72"/>
  <c r="D99" i="72"/>
  <c r="D115" i="72"/>
  <c r="D131" i="72"/>
  <c r="D147" i="72"/>
  <c r="D163" i="72"/>
  <c r="D179" i="72"/>
  <c r="D195" i="72"/>
  <c r="D211" i="72"/>
  <c r="D227" i="72"/>
  <c r="D243" i="72"/>
  <c r="D259" i="72"/>
  <c r="D275" i="72"/>
  <c r="D291" i="72"/>
  <c r="D307" i="72"/>
  <c r="D323" i="72"/>
  <c r="D339" i="72"/>
  <c r="D355" i="72"/>
  <c r="D371" i="72"/>
  <c r="D387" i="72"/>
  <c r="D403" i="72"/>
  <c r="D419" i="72"/>
  <c r="D435" i="72"/>
  <c r="D451" i="72"/>
  <c r="D467" i="72"/>
  <c r="D483" i="72"/>
  <c r="D499" i="72"/>
  <c r="D12" i="72"/>
  <c r="D28" i="72"/>
  <c r="D44" i="72"/>
  <c r="D60" i="72"/>
  <c r="D76" i="72"/>
  <c r="D92" i="72"/>
  <c r="D108" i="72"/>
  <c r="D124" i="72"/>
  <c r="D140" i="72"/>
  <c r="D156" i="72"/>
  <c r="D172" i="72"/>
  <c r="D188" i="72"/>
  <c r="D204" i="72"/>
  <c r="D220" i="72"/>
  <c r="D236" i="72"/>
  <c r="D252" i="72"/>
  <c r="D268" i="72"/>
  <c r="D284" i="72"/>
  <c r="D300" i="72"/>
  <c r="D316" i="72"/>
  <c r="D332" i="72"/>
  <c r="D348" i="72"/>
  <c r="D364" i="72"/>
  <c r="D380" i="72"/>
  <c r="D396" i="72"/>
  <c r="D412" i="72"/>
  <c r="D428" i="72"/>
  <c r="D444" i="72"/>
  <c r="D460" i="72"/>
  <c r="D476" i="72"/>
  <c r="D492" i="72"/>
  <c r="D508" i="72"/>
  <c r="D17" i="72"/>
  <c r="D33" i="72"/>
  <c r="D49" i="72"/>
  <c r="D65" i="72"/>
  <c r="D81" i="72"/>
  <c r="D97" i="72"/>
  <c r="D113" i="72"/>
  <c r="D129" i="72"/>
  <c r="D145" i="72"/>
  <c r="D161" i="72"/>
  <c r="D177" i="72"/>
  <c r="D193" i="72"/>
  <c r="D209" i="72"/>
  <c r="D225" i="72"/>
  <c r="D241" i="72"/>
  <c r="D257" i="72"/>
  <c r="D273" i="72"/>
  <c r="D289" i="72"/>
  <c r="D305" i="72"/>
  <c r="D321" i="72"/>
  <c r="D337" i="72"/>
  <c r="D353" i="72"/>
  <c r="D369" i="72"/>
  <c r="D385" i="72"/>
  <c r="D401" i="72"/>
  <c r="D417" i="72"/>
  <c r="D433" i="72"/>
  <c r="D449" i="72"/>
  <c r="D2" i="72"/>
  <c r="D18" i="72"/>
  <c r="D34" i="72"/>
  <c r="D50" i="72"/>
  <c r="D66" i="72"/>
  <c r="D82" i="72"/>
  <c r="D98" i="72"/>
  <c r="D114" i="72"/>
  <c r="D130" i="72"/>
  <c r="D146" i="72"/>
  <c r="D162" i="72"/>
  <c r="D178" i="72"/>
  <c r="D194" i="72"/>
  <c r="D210" i="72"/>
  <c r="D226" i="72"/>
  <c r="D242" i="72"/>
  <c r="D258" i="72"/>
  <c r="D274" i="72"/>
  <c r="D290" i="72"/>
  <c r="D306" i="72"/>
  <c r="D322" i="72"/>
  <c r="D338" i="72"/>
  <c r="D354" i="72"/>
  <c r="D370" i="72"/>
  <c r="D386" i="72"/>
  <c r="D402" i="72"/>
  <c r="D418" i="72"/>
  <c r="D434" i="72"/>
  <c r="D450" i="72"/>
  <c r="D466" i="72"/>
  <c r="D482" i="72"/>
  <c r="D498" i="72"/>
  <c r="D7" i="72"/>
  <c r="D23" i="72"/>
  <c r="D39" i="72"/>
  <c r="D55" i="72"/>
  <c r="D71" i="72"/>
  <c r="D87" i="72"/>
  <c r="D103" i="72"/>
  <c r="D119" i="72"/>
  <c r="D135" i="72"/>
  <c r="D151" i="72"/>
  <c r="D167" i="72"/>
  <c r="D183" i="72"/>
  <c r="D199" i="72"/>
  <c r="D215" i="72"/>
  <c r="D231" i="72"/>
  <c r="D247" i="72"/>
  <c r="D263" i="72"/>
  <c r="D279" i="72"/>
  <c r="D295" i="72"/>
  <c r="D311" i="72"/>
  <c r="D327" i="72"/>
  <c r="D343" i="72"/>
  <c r="D359" i="72"/>
  <c r="D375" i="72"/>
  <c r="D391" i="72"/>
  <c r="D407" i="72"/>
  <c r="D423" i="72"/>
  <c r="D439" i="72"/>
  <c r="D455" i="72"/>
  <c r="D471" i="72"/>
  <c r="D487" i="72"/>
  <c r="D503" i="72"/>
  <c r="D16" i="72"/>
  <c r="D32" i="72"/>
  <c r="D48" i="72"/>
  <c r="D64" i="72"/>
  <c r="D80" i="72"/>
  <c r="D96" i="72"/>
  <c r="D112" i="72"/>
  <c r="D128" i="72"/>
  <c r="D144" i="72"/>
  <c r="D160" i="72"/>
  <c r="D176" i="72"/>
  <c r="D192" i="72"/>
  <c r="D208" i="72"/>
  <c r="D224" i="72"/>
  <c r="D240" i="72"/>
  <c r="D256" i="72"/>
  <c r="D272" i="72"/>
  <c r="D288" i="72"/>
  <c r="D304" i="72"/>
  <c r="D320" i="72"/>
  <c r="D336" i="72"/>
  <c r="D352" i="72"/>
  <c r="D368" i="72"/>
  <c r="D384" i="72"/>
  <c r="D400" i="72"/>
  <c r="D416" i="72"/>
  <c r="D432" i="72"/>
  <c r="D448" i="72"/>
  <c r="D464" i="72"/>
  <c r="D480" i="72"/>
  <c r="D496" i="72"/>
  <c r="D5" i="72"/>
  <c r="D21" i="72"/>
  <c r="D37" i="72"/>
  <c r="D22" i="72"/>
  <c r="D86" i="72"/>
  <c r="D150" i="72"/>
  <c r="D214" i="72"/>
  <c r="D278" i="72"/>
  <c r="D342" i="72"/>
  <c r="D406" i="72"/>
  <c r="D470" i="72"/>
  <c r="D27" i="72"/>
  <c r="D91" i="72"/>
  <c r="D155" i="72"/>
  <c r="D219" i="72"/>
  <c r="D283" i="72"/>
  <c r="D347" i="72"/>
  <c r="D411" i="72"/>
  <c r="D475" i="72"/>
  <c r="D36" i="72"/>
  <c r="D100" i="72"/>
  <c r="D164" i="72"/>
  <c r="D228" i="72"/>
  <c r="D292" i="72"/>
  <c r="D356" i="72"/>
  <c r="D420" i="72"/>
  <c r="D484" i="72"/>
  <c r="D41" i="72"/>
  <c r="D73" i="72"/>
  <c r="D105" i="72"/>
  <c r="D137" i="72"/>
  <c r="D169" i="72"/>
  <c r="D201" i="72"/>
  <c r="D233" i="72"/>
  <c r="D265" i="72"/>
  <c r="D297" i="72"/>
  <c r="D329" i="72"/>
  <c r="D361" i="72"/>
  <c r="D393" i="72"/>
  <c r="D425" i="72"/>
  <c r="D457" i="72"/>
  <c r="D481" i="72"/>
  <c r="D501" i="72"/>
  <c r="D517" i="72"/>
  <c r="D533" i="72"/>
  <c r="D549" i="72"/>
  <c r="D565" i="72"/>
  <c r="D581" i="72"/>
  <c r="D597" i="72"/>
  <c r="D613" i="72"/>
  <c r="D629" i="72"/>
  <c r="D645" i="72"/>
  <c r="D661" i="72"/>
  <c r="D677" i="72"/>
  <c r="D693" i="72"/>
  <c r="D709" i="72"/>
  <c r="D725" i="72"/>
  <c r="D741" i="72"/>
  <c r="D757" i="72"/>
  <c r="D773" i="72"/>
  <c r="D789" i="72"/>
  <c r="D805" i="72"/>
  <c r="D821" i="72"/>
  <c r="D837" i="72"/>
  <c r="D853" i="72"/>
  <c r="D869" i="72"/>
  <c r="D514" i="72"/>
  <c r="D530" i="72"/>
  <c r="D546" i="72"/>
  <c r="D562" i="72"/>
  <c r="D578" i="72"/>
  <c r="D594" i="72"/>
  <c r="D610" i="72"/>
  <c r="D626" i="72"/>
  <c r="D642" i="72"/>
  <c r="D658" i="72"/>
  <c r="D674" i="72"/>
  <c r="D690" i="72"/>
  <c r="D706" i="72"/>
  <c r="D722" i="72"/>
  <c r="D738" i="72"/>
  <c r="D754" i="72"/>
  <c r="D770" i="72"/>
  <c r="D786" i="72"/>
  <c r="D802" i="72"/>
  <c r="D818" i="72"/>
  <c r="D834" i="72"/>
  <c r="D850" i="72"/>
  <c r="D866" i="72"/>
  <c r="D882" i="72"/>
  <c r="D898" i="72"/>
  <c r="D524" i="72"/>
  <c r="D556" i="72"/>
  <c r="D588" i="72"/>
  <c r="D620" i="72"/>
  <c r="D652" i="72"/>
  <c r="D684" i="72"/>
  <c r="D716" i="72"/>
  <c r="D519" i="72"/>
  <c r="D535" i="72"/>
  <c r="D551" i="72"/>
  <c r="D567" i="72"/>
  <c r="D583" i="72"/>
  <c r="D599" i="72"/>
  <c r="D615" i="72"/>
  <c r="D631" i="72"/>
  <c r="D647" i="72"/>
  <c r="D663" i="72"/>
  <c r="D679" i="72"/>
  <c r="D695" i="72"/>
  <c r="D711" i="72"/>
  <c r="D727" i="72"/>
  <c r="D743" i="72"/>
  <c r="D759" i="72"/>
  <c r="D775" i="72"/>
  <c r="D791" i="72"/>
  <c r="D807" i="72"/>
  <c r="D823" i="72"/>
  <c r="D839" i="72"/>
  <c r="D855" i="72"/>
  <c r="D871" i="72"/>
  <c r="D887" i="72"/>
  <c r="D903" i="72"/>
  <c r="D528" i="72"/>
  <c r="D560" i="72"/>
  <c r="D592" i="72"/>
  <c r="D624" i="72"/>
  <c r="D656" i="72"/>
  <c r="D688" i="72"/>
  <c r="D720" i="72"/>
  <c r="D776" i="72"/>
  <c r="D38" i="72"/>
  <c r="D102" i="72"/>
  <c r="D166" i="72"/>
  <c r="D230" i="72"/>
  <c r="D294" i="72"/>
  <c r="D358" i="72"/>
  <c r="D422" i="72"/>
  <c r="D486" i="72"/>
  <c r="D43" i="72"/>
  <c r="D107" i="72"/>
  <c r="D171" i="72"/>
  <c r="D235" i="72"/>
  <c r="D299" i="72"/>
  <c r="D363" i="72"/>
  <c r="D427" i="72"/>
  <c r="D491" i="72"/>
  <c r="D52" i="72"/>
  <c r="D116" i="72"/>
  <c r="D180" i="72"/>
  <c r="D244" i="72"/>
  <c r="D308" i="72"/>
  <c r="D372" i="72"/>
  <c r="D436" i="72"/>
  <c r="D500" i="72"/>
  <c r="D53" i="72"/>
  <c r="D85" i="72"/>
  <c r="D117" i="72"/>
  <c r="D149" i="72"/>
  <c r="D181" i="72"/>
  <c r="D213" i="72"/>
  <c r="D245" i="72"/>
  <c r="D277" i="72"/>
  <c r="D309" i="72"/>
  <c r="D341" i="72"/>
  <c r="D373" i="72"/>
  <c r="D405" i="72"/>
  <c r="D437" i="72"/>
  <c r="D465" i="72"/>
  <c r="D485" i="72"/>
  <c r="D505" i="72"/>
  <c r="D521" i="72"/>
  <c r="D537" i="72"/>
  <c r="D553" i="72"/>
  <c r="D569" i="72"/>
  <c r="D585" i="72"/>
  <c r="D601" i="72"/>
  <c r="D617" i="72"/>
  <c r="D633" i="72"/>
  <c r="D649" i="72"/>
  <c r="D665" i="72"/>
  <c r="D681" i="72"/>
  <c r="D697" i="72"/>
  <c r="D713" i="72"/>
  <c r="D729" i="72"/>
  <c r="D745" i="72"/>
  <c r="D761" i="72"/>
  <c r="D777" i="72"/>
  <c r="D793" i="72"/>
  <c r="D809" i="72"/>
  <c r="D825" i="72"/>
  <c r="D841" i="72"/>
  <c r="D857" i="72"/>
  <c r="D873" i="72"/>
  <c r="D518" i="72"/>
  <c r="D534" i="72"/>
  <c r="D550" i="72"/>
  <c r="D566" i="72"/>
  <c r="D582" i="72"/>
  <c r="D598" i="72"/>
  <c r="D614" i="72"/>
  <c r="D630" i="72"/>
  <c r="D646" i="72"/>
  <c r="D662" i="72"/>
  <c r="D678" i="72"/>
  <c r="D694" i="72"/>
  <c r="D710" i="72"/>
  <c r="D726" i="72"/>
  <c r="D742" i="72"/>
  <c r="D758" i="72"/>
  <c r="D774" i="72"/>
  <c r="D790" i="72"/>
  <c r="D806" i="72"/>
  <c r="D822" i="72"/>
  <c r="D838" i="72"/>
  <c r="D854" i="72"/>
  <c r="D870" i="72"/>
  <c r="D886" i="72"/>
  <c r="D902" i="72"/>
  <c r="D532" i="72"/>
  <c r="D564" i="72"/>
  <c r="D596" i="72"/>
  <c r="D628" i="72"/>
  <c r="D660" i="72"/>
  <c r="D692" i="72"/>
  <c r="D724" i="72"/>
  <c r="D523" i="72"/>
  <c r="D539" i="72"/>
  <c r="D555" i="72"/>
  <c r="D571" i="72"/>
  <c r="D587" i="72"/>
  <c r="D603" i="72"/>
  <c r="D619" i="72"/>
  <c r="D635" i="72"/>
  <c r="D651" i="72"/>
  <c r="D667" i="72"/>
  <c r="D683" i="72"/>
  <c r="D699" i="72"/>
  <c r="D715" i="72"/>
  <c r="D731" i="72"/>
  <c r="D747" i="72"/>
  <c r="D763" i="72"/>
  <c r="D779" i="72"/>
  <c r="D795" i="72"/>
  <c r="D811" i="72"/>
  <c r="D827" i="72"/>
  <c r="D843" i="72"/>
  <c r="D859" i="72"/>
  <c r="D875" i="72"/>
  <c r="D891" i="72"/>
  <c r="D907" i="72"/>
  <c r="D536" i="72"/>
  <c r="D568" i="72"/>
  <c r="D600" i="72"/>
  <c r="D632" i="72"/>
  <c r="D664" i="72"/>
  <c r="D696" i="72"/>
  <c r="D728" i="72"/>
  <c r="D54" i="72"/>
  <c r="D118" i="72"/>
  <c r="D182" i="72"/>
  <c r="D246" i="72"/>
  <c r="D310" i="72"/>
  <c r="D374" i="72"/>
  <c r="D438" i="72"/>
  <c r="D502" i="72"/>
  <c r="D59" i="72"/>
  <c r="D123" i="72"/>
  <c r="D187" i="72"/>
  <c r="D251" i="72"/>
  <c r="D315" i="72"/>
  <c r="D379" i="72"/>
  <c r="D443" i="72"/>
  <c r="D4" i="72"/>
  <c r="D68" i="72"/>
  <c r="D132" i="72"/>
  <c r="D196" i="72"/>
  <c r="D260" i="72"/>
  <c r="D324" i="72"/>
  <c r="D388" i="72"/>
  <c r="D452" i="72"/>
  <c r="D9" i="72"/>
  <c r="D57" i="72"/>
  <c r="D89" i="72"/>
  <c r="D121" i="72"/>
  <c r="D153" i="72"/>
  <c r="D185" i="72"/>
  <c r="D217" i="72"/>
  <c r="D249" i="72"/>
  <c r="D281" i="72"/>
  <c r="D313" i="72"/>
  <c r="D345" i="72"/>
  <c r="D377" i="72"/>
  <c r="D409" i="72"/>
  <c r="D441" i="72"/>
  <c r="D469" i="72"/>
  <c r="D489" i="72"/>
  <c r="D507" i="72"/>
  <c r="D525" i="72"/>
  <c r="D541" i="72"/>
  <c r="D557" i="72"/>
  <c r="D573" i="72"/>
  <c r="D589" i="72"/>
  <c r="D605" i="72"/>
  <c r="D621" i="72"/>
  <c r="D637" i="72"/>
  <c r="D653" i="72"/>
  <c r="D669" i="72"/>
  <c r="D685" i="72"/>
  <c r="D701" i="72"/>
  <c r="D717" i="72"/>
  <c r="D733" i="72"/>
  <c r="D749" i="72"/>
  <c r="D765" i="72"/>
  <c r="D781" i="72"/>
  <c r="D797" i="72"/>
  <c r="D813" i="72"/>
  <c r="D829" i="72"/>
  <c r="D845" i="72"/>
  <c r="D861" i="72"/>
  <c r="D877" i="72"/>
  <c r="D522" i="72"/>
  <c r="D538" i="72"/>
  <c r="D554" i="72"/>
  <c r="D570" i="72"/>
  <c r="D586" i="72"/>
  <c r="D602" i="72"/>
  <c r="D618" i="72"/>
  <c r="D634" i="72"/>
  <c r="D650" i="72"/>
  <c r="D666" i="72"/>
  <c r="D682" i="72"/>
  <c r="D698" i="72"/>
  <c r="D714" i="72"/>
  <c r="D730" i="72"/>
  <c r="D746" i="72"/>
  <c r="D762" i="72"/>
  <c r="D778" i="72"/>
  <c r="D794" i="72"/>
  <c r="D810" i="72"/>
  <c r="D826" i="72"/>
  <c r="D842" i="72"/>
  <c r="D858" i="72"/>
  <c r="D874" i="72"/>
  <c r="D890" i="72"/>
  <c r="D906" i="72"/>
  <c r="D540" i="72"/>
  <c r="D572" i="72"/>
  <c r="D604" i="72"/>
  <c r="D636" i="72"/>
  <c r="D668" i="72"/>
  <c r="D700" i="72"/>
  <c r="D511" i="72"/>
  <c r="D527" i="72"/>
  <c r="D543" i="72"/>
  <c r="D559" i="72"/>
  <c r="D575" i="72"/>
  <c r="D591" i="72"/>
  <c r="D607" i="72"/>
  <c r="D623" i="72"/>
  <c r="D639" i="72"/>
  <c r="D655" i="72"/>
  <c r="D671" i="72"/>
  <c r="D687" i="72"/>
  <c r="D703" i="72"/>
  <c r="D719" i="72"/>
  <c r="D735" i="72"/>
  <c r="D751" i="72"/>
  <c r="D767" i="72"/>
  <c r="D783" i="72"/>
  <c r="D799" i="72"/>
  <c r="D815" i="72"/>
  <c r="D831" i="72"/>
  <c r="D847" i="72"/>
  <c r="D863" i="72"/>
  <c r="D879" i="72"/>
  <c r="D895" i="72"/>
  <c r="D516" i="72"/>
  <c r="D544" i="72"/>
  <c r="D576" i="72"/>
  <c r="D608" i="72"/>
  <c r="D640" i="72"/>
  <c r="D672" i="72"/>
  <c r="D6" i="72"/>
  <c r="D70" i="72"/>
  <c r="D134" i="72"/>
  <c r="D198" i="72"/>
  <c r="D262" i="72"/>
  <c r="D326" i="72"/>
  <c r="D390" i="72"/>
  <c r="D454" i="72"/>
  <c r="D11" i="72"/>
  <c r="D75" i="72"/>
  <c r="D139" i="72"/>
  <c r="D203" i="72"/>
  <c r="D267" i="72"/>
  <c r="D331" i="72"/>
  <c r="D395" i="72"/>
  <c r="D459" i="72"/>
  <c r="D20" i="72"/>
  <c r="D84" i="72"/>
  <c r="D148" i="72"/>
  <c r="D212" i="72"/>
  <c r="D276" i="72"/>
  <c r="D340" i="72"/>
  <c r="D404" i="72"/>
  <c r="D468" i="72"/>
  <c r="D25" i="72"/>
  <c r="D69" i="72"/>
  <c r="D101" i="72"/>
  <c r="D133" i="72"/>
  <c r="D165" i="72"/>
  <c r="D197" i="72"/>
  <c r="D229" i="72"/>
  <c r="D261" i="72"/>
  <c r="D293" i="72"/>
  <c r="D325" i="72"/>
  <c r="D357" i="72"/>
  <c r="D389" i="72"/>
  <c r="D421" i="72"/>
  <c r="D453" i="72"/>
  <c r="D473" i="72"/>
  <c r="D497" i="72"/>
  <c r="D513" i="72"/>
  <c r="D529" i="72"/>
  <c r="D545" i="72"/>
  <c r="D561" i="72"/>
  <c r="D577" i="72"/>
  <c r="D593" i="72"/>
  <c r="D609" i="72"/>
  <c r="D625" i="72"/>
  <c r="D641" i="72"/>
  <c r="D657" i="72"/>
  <c r="D673" i="72"/>
  <c r="D689" i="72"/>
  <c r="D705" i="72"/>
  <c r="D721" i="72"/>
  <c r="D737" i="72"/>
  <c r="D753" i="72"/>
  <c r="D769" i="72"/>
  <c r="D785" i="72"/>
  <c r="D801" i="72"/>
  <c r="D817" i="72"/>
  <c r="D833" i="72"/>
  <c r="D849" i="72"/>
  <c r="D865" i="72"/>
  <c r="D510" i="72"/>
  <c r="D526" i="72"/>
  <c r="D542" i="72"/>
  <c r="D558" i="72"/>
  <c r="D574" i="72"/>
  <c r="D590" i="72"/>
  <c r="D606" i="72"/>
  <c r="D622" i="72"/>
  <c r="D638" i="72"/>
  <c r="D654" i="72"/>
  <c r="D670" i="72"/>
  <c r="D686" i="72"/>
  <c r="D702" i="72"/>
  <c r="D718" i="72"/>
  <c r="D734" i="72"/>
  <c r="D750" i="72"/>
  <c r="D766" i="72"/>
  <c r="D782" i="72"/>
  <c r="D798" i="72"/>
  <c r="D814" i="72"/>
  <c r="D830" i="72"/>
  <c r="D846" i="72"/>
  <c r="D862" i="72"/>
  <c r="D878" i="72"/>
  <c r="D894" i="72"/>
  <c r="D512" i="72"/>
  <c r="D548" i="72"/>
  <c r="D580" i="72"/>
  <c r="D612" i="72"/>
  <c r="D644" i="72"/>
  <c r="D676" i="72"/>
  <c r="D708" i="72"/>
  <c r="D515" i="72"/>
  <c r="D531" i="72"/>
  <c r="D547" i="72"/>
  <c r="D563" i="72"/>
  <c r="D579" i="72"/>
  <c r="D595" i="72"/>
  <c r="D611" i="72"/>
  <c r="D627" i="72"/>
  <c r="D643" i="72"/>
  <c r="D659" i="72"/>
  <c r="D675" i="72"/>
  <c r="D691" i="72"/>
  <c r="D707" i="72"/>
  <c r="D723" i="72"/>
  <c r="D739" i="72"/>
  <c r="D755" i="72"/>
  <c r="D771" i="72"/>
  <c r="D787" i="72"/>
  <c r="D803" i="72"/>
  <c r="D819" i="72"/>
  <c r="D835" i="72"/>
  <c r="D851" i="72"/>
  <c r="D867" i="72"/>
  <c r="D883" i="72"/>
  <c r="D899" i="72"/>
  <c r="D520" i="72"/>
  <c r="D552" i="72"/>
  <c r="D584" i="72"/>
  <c r="D616" i="72"/>
  <c r="D648" i="72"/>
  <c r="D680" i="72"/>
  <c r="D704" i="72"/>
  <c r="D792" i="72"/>
  <c r="D856" i="72"/>
  <c r="D900" i="72"/>
  <c r="D764" i="72"/>
  <c r="D828" i="72"/>
  <c r="D885" i="72"/>
  <c r="D852" i="72"/>
  <c r="D752" i="72"/>
  <c r="D816" i="72"/>
  <c r="D880" i="72"/>
  <c r="D740" i="72"/>
  <c r="D712" i="72"/>
  <c r="D808" i="72"/>
  <c r="D872" i="72"/>
  <c r="D908" i="72"/>
  <c r="D780" i="72"/>
  <c r="D844" i="72"/>
  <c r="D893" i="72"/>
  <c r="D881" i="72"/>
  <c r="D768" i="72"/>
  <c r="D832" i="72"/>
  <c r="D888" i="72"/>
  <c r="D756" i="72"/>
  <c r="D836" i="72"/>
  <c r="D744" i="72"/>
  <c r="D824" i="72"/>
  <c r="D884" i="72"/>
  <c r="D732" i="72"/>
  <c r="D796" i="72"/>
  <c r="D860" i="72"/>
  <c r="D901" i="72"/>
  <c r="D905" i="72"/>
  <c r="D784" i="72"/>
  <c r="D848" i="72"/>
  <c r="D896" i="72"/>
  <c r="D788" i="72"/>
  <c r="D868" i="72"/>
  <c r="D820" i="72"/>
  <c r="D760" i="72"/>
  <c r="D840" i="72"/>
  <c r="D892" i="72"/>
  <c r="D748" i="72"/>
  <c r="D812" i="72"/>
  <c r="D876" i="72"/>
  <c r="D772" i="72"/>
  <c r="D736" i="72"/>
  <c r="D800" i="72"/>
  <c r="D864" i="72"/>
  <c r="D904" i="72"/>
  <c r="D804" i="72"/>
  <c r="D889" i="72"/>
  <c r="D897" i="72"/>
  <c r="J2" i="71" l="1"/>
  <c r="J5" i="71"/>
  <c r="J3" i="71"/>
  <c r="J4" i="71"/>
  <c r="E897" i="72"/>
  <c r="E864" i="72"/>
  <c r="E876" i="72"/>
  <c r="E840" i="72"/>
  <c r="E788" i="72"/>
  <c r="E905" i="72"/>
  <c r="E732" i="72"/>
  <c r="E836" i="72"/>
  <c r="E768" i="72"/>
  <c r="E780" i="72"/>
  <c r="E712" i="72"/>
  <c r="E752" i="72"/>
  <c r="E764" i="72"/>
  <c r="E704" i="72"/>
  <c r="E584" i="72"/>
  <c r="E883" i="72"/>
  <c r="E819" i="72"/>
  <c r="E755" i="72"/>
  <c r="E691" i="72"/>
  <c r="E627" i="72"/>
  <c r="E563" i="72"/>
  <c r="E708" i="72"/>
  <c r="E580" i="72"/>
  <c r="E878" i="72"/>
  <c r="E814" i="72"/>
  <c r="E750" i="72"/>
  <c r="E686" i="72"/>
  <c r="E622" i="72"/>
  <c r="E558" i="72"/>
  <c r="E865" i="72"/>
  <c r="E801" i="72"/>
  <c r="E737" i="72"/>
  <c r="E673" i="72"/>
  <c r="E609" i="72"/>
  <c r="E545" i="72"/>
  <c r="E473" i="72"/>
  <c r="E357" i="72"/>
  <c r="E229" i="72"/>
  <c r="E101" i="72"/>
  <c r="E404" i="72"/>
  <c r="E148" i="72"/>
  <c r="E395" i="72"/>
  <c r="E139" i="72"/>
  <c r="E390" i="72"/>
  <c r="E134" i="72"/>
  <c r="E640" i="72"/>
  <c r="E516" i="72"/>
  <c r="E847" i="72"/>
  <c r="E783" i="72"/>
  <c r="E719" i="72"/>
  <c r="E655" i="72"/>
  <c r="E591" i="72"/>
  <c r="E527" i="72"/>
  <c r="E636" i="72"/>
  <c r="E906" i="72"/>
  <c r="E842" i="72"/>
  <c r="E778" i="72"/>
  <c r="E714" i="72"/>
  <c r="E650" i="72"/>
  <c r="E586" i="72"/>
  <c r="E522" i="72"/>
  <c r="E829" i="72"/>
  <c r="E765" i="72"/>
  <c r="E701" i="72"/>
  <c r="E637" i="72"/>
  <c r="E573" i="72"/>
  <c r="E507" i="72"/>
  <c r="E409" i="72"/>
  <c r="E281" i="72"/>
  <c r="E153" i="72"/>
  <c r="E9" i="72"/>
  <c r="E260" i="72"/>
  <c r="E4" i="72"/>
  <c r="E251" i="72"/>
  <c r="E502" i="72"/>
  <c r="E246" i="72"/>
  <c r="E728" i="72"/>
  <c r="E600" i="72"/>
  <c r="E891" i="72"/>
  <c r="E827" i="72"/>
  <c r="E763" i="72"/>
  <c r="E699" i="72"/>
  <c r="E635" i="72"/>
  <c r="E571" i="72"/>
  <c r="E724" i="72"/>
  <c r="E596" i="72"/>
  <c r="E886" i="72"/>
  <c r="E822" i="72"/>
  <c r="E758" i="72"/>
  <c r="E694" i="72"/>
  <c r="E630" i="72"/>
  <c r="E566" i="72"/>
  <c r="E873" i="72"/>
  <c r="E809" i="72"/>
  <c r="E745" i="72"/>
  <c r="E681" i="72"/>
  <c r="E617" i="72"/>
  <c r="E553" i="72"/>
  <c r="E485" i="72"/>
  <c r="E373" i="72"/>
  <c r="E245" i="72"/>
  <c r="E117" i="72"/>
  <c r="E436" i="72"/>
  <c r="E180" i="72"/>
  <c r="E427" i="72"/>
  <c r="E171" i="72"/>
  <c r="E422" i="72"/>
  <c r="E166" i="72"/>
  <c r="E720" i="72"/>
  <c r="E592" i="72"/>
  <c r="E887" i="72"/>
  <c r="E823" i="72"/>
  <c r="E759" i="72"/>
  <c r="E695" i="72"/>
  <c r="E631" i="72"/>
  <c r="E567" i="72"/>
  <c r="E716" i="72"/>
  <c r="E588" i="72"/>
  <c r="E882" i="72"/>
  <c r="E818" i="72"/>
  <c r="E754" i="72"/>
  <c r="E690" i="72"/>
  <c r="E626" i="72"/>
  <c r="E562" i="72"/>
  <c r="E869" i="72"/>
  <c r="E805" i="72"/>
  <c r="E741" i="72"/>
  <c r="E677" i="72"/>
  <c r="E889" i="72"/>
  <c r="E800" i="72"/>
  <c r="E812" i="72"/>
  <c r="E760" i="72"/>
  <c r="E896" i="72"/>
  <c r="E901" i="72"/>
  <c r="E884" i="72"/>
  <c r="E756" i="72"/>
  <c r="E881" i="72"/>
  <c r="E908" i="72"/>
  <c r="E740" i="72"/>
  <c r="E852" i="72"/>
  <c r="E900" i="72"/>
  <c r="E680" i="72"/>
  <c r="E552" i="72"/>
  <c r="E867" i="72"/>
  <c r="E803" i="72"/>
  <c r="E739" i="72"/>
  <c r="E675" i="72"/>
  <c r="E611" i="72"/>
  <c r="E547" i="72"/>
  <c r="E676" i="72"/>
  <c r="E548" i="72"/>
  <c r="E862" i="72"/>
  <c r="E798" i="72"/>
  <c r="E734" i="72"/>
  <c r="E670" i="72"/>
  <c r="E606" i="72"/>
  <c r="E542" i="72"/>
  <c r="E849" i="72"/>
  <c r="E785" i="72"/>
  <c r="E721" i="72"/>
  <c r="E657" i="72"/>
  <c r="E593" i="72"/>
  <c r="E529" i="72"/>
  <c r="E453" i="72"/>
  <c r="E325" i="72"/>
  <c r="E197" i="72"/>
  <c r="E69" i="72"/>
  <c r="E340" i="72"/>
  <c r="E84" i="72"/>
  <c r="E331" i="72"/>
  <c r="E75" i="72"/>
  <c r="E326" i="72"/>
  <c r="E70" i="72"/>
  <c r="E608" i="72"/>
  <c r="E895" i="72"/>
  <c r="E831" i="72"/>
  <c r="E767" i="72"/>
  <c r="E703" i="72"/>
  <c r="E639" i="72"/>
  <c r="E575" i="72"/>
  <c r="E511" i="72"/>
  <c r="E604" i="72"/>
  <c r="E890" i="72"/>
  <c r="E826" i="72"/>
  <c r="E762" i="72"/>
  <c r="E698" i="72"/>
  <c r="E634" i="72"/>
  <c r="E570" i="72"/>
  <c r="E877" i="72"/>
  <c r="E813" i="72"/>
  <c r="E749" i="72"/>
  <c r="E685" i="72"/>
  <c r="E621" i="72"/>
  <c r="E557" i="72"/>
  <c r="E489" i="72"/>
  <c r="E377" i="72"/>
  <c r="E249" i="72"/>
  <c r="E121" i="72"/>
  <c r="E452" i="72"/>
  <c r="E196" i="72"/>
  <c r="E443" i="72"/>
  <c r="E187" i="72"/>
  <c r="E438" i="72"/>
  <c r="E182" i="72"/>
  <c r="E696" i="72"/>
  <c r="E568" i="72"/>
  <c r="E875" i="72"/>
  <c r="E811" i="72"/>
  <c r="E747" i="72"/>
  <c r="E683" i="72"/>
  <c r="E619" i="72"/>
  <c r="E555" i="72"/>
  <c r="E692" i="72"/>
  <c r="E564" i="72"/>
  <c r="E870" i="72"/>
  <c r="E806" i="72"/>
  <c r="E742" i="72"/>
  <c r="E678" i="72"/>
  <c r="E614" i="72"/>
  <c r="E550" i="72"/>
  <c r="E857" i="72"/>
  <c r="E793" i="72"/>
  <c r="E729" i="72"/>
  <c r="E665" i="72"/>
  <c r="E601" i="72"/>
  <c r="E537" i="72"/>
  <c r="E465" i="72"/>
  <c r="E341" i="72"/>
  <c r="E213" i="72"/>
  <c r="E85" i="72"/>
  <c r="E372" i="72"/>
  <c r="E116" i="72"/>
  <c r="E363" i="72"/>
  <c r="E107" i="72"/>
  <c r="E358" i="72"/>
  <c r="E102" i="72"/>
  <c r="E688" i="72"/>
  <c r="E560" i="72"/>
  <c r="E871" i="72"/>
  <c r="E807" i="72"/>
  <c r="E743" i="72"/>
  <c r="E679" i="72"/>
  <c r="E615" i="72"/>
  <c r="E551" i="72"/>
  <c r="E684" i="72"/>
  <c r="E556" i="72"/>
  <c r="E866" i="72"/>
  <c r="E802" i="72"/>
  <c r="E738" i="72"/>
  <c r="E674" i="72"/>
  <c r="E610" i="72"/>
  <c r="E546" i="72"/>
  <c r="E853" i="72"/>
  <c r="E789" i="72"/>
  <c r="E725" i="72"/>
  <c r="E661" i="72"/>
  <c r="E804" i="72"/>
  <c r="E736" i="72"/>
  <c r="E748" i="72"/>
  <c r="E820" i="72"/>
  <c r="E848" i="72"/>
  <c r="E860" i="72"/>
  <c r="E824" i="72"/>
  <c r="E888" i="72"/>
  <c r="E893" i="72"/>
  <c r="E872" i="72"/>
  <c r="E880" i="72"/>
  <c r="E885" i="72"/>
  <c r="E856" i="72"/>
  <c r="E648" i="72"/>
  <c r="E520" i="72"/>
  <c r="E851" i="72"/>
  <c r="E787" i="72"/>
  <c r="E723" i="72"/>
  <c r="E659" i="72"/>
  <c r="E595" i="72"/>
  <c r="E531" i="72"/>
  <c r="E644" i="72"/>
  <c r="E512" i="72"/>
  <c r="E846" i="72"/>
  <c r="E782" i="72"/>
  <c r="E718" i="72"/>
  <c r="E654" i="72"/>
  <c r="E590" i="72"/>
  <c r="E526" i="72"/>
  <c r="E833" i="72"/>
  <c r="E769" i="72"/>
  <c r="E705" i="72"/>
  <c r="E641" i="72"/>
  <c r="E577" i="72"/>
  <c r="E513" i="72"/>
  <c r="E421" i="72"/>
  <c r="E293" i="72"/>
  <c r="E165" i="72"/>
  <c r="E25" i="72"/>
  <c r="E276" i="72"/>
  <c r="E20" i="72"/>
  <c r="E267" i="72"/>
  <c r="E11" i="72"/>
  <c r="E262" i="72"/>
  <c r="E6" i="72"/>
  <c r="E576" i="72"/>
  <c r="E879" i="72"/>
  <c r="E815" i="72"/>
  <c r="E751" i="72"/>
  <c r="E687" i="72"/>
  <c r="E623" i="72"/>
  <c r="E559" i="72"/>
  <c r="E700" i="72"/>
  <c r="E572" i="72"/>
  <c r="E874" i="72"/>
  <c r="E810" i="72"/>
  <c r="E746" i="72"/>
  <c r="E682" i="72"/>
  <c r="E618" i="72"/>
  <c r="E554" i="72"/>
  <c r="E861" i="72"/>
  <c r="E797" i="72"/>
  <c r="E733" i="72"/>
  <c r="E669" i="72"/>
  <c r="E605" i="72"/>
  <c r="E541" i="72"/>
  <c r="E469" i="72"/>
  <c r="E345" i="72"/>
  <c r="E217" i="72"/>
  <c r="E89" i="72"/>
  <c r="E388" i="72"/>
  <c r="E132" i="72"/>
  <c r="E379" i="72"/>
  <c r="E123" i="72"/>
  <c r="E374" i="72"/>
  <c r="E118" i="72"/>
  <c r="E664" i="72"/>
  <c r="E536" i="72"/>
  <c r="E859" i="72"/>
  <c r="E795" i="72"/>
  <c r="E731" i="72"/>
  <c r="E667" i="72"/>
  <c r="E603" i="72"/>
  <c r="E539" i="72"/>
  <c r="E660" i="72"/>
  <c r="E532" i="72"/>
  <c r="E854" i="72"/>
  <c r="E790" i="72"/>
  <c r="E726" i="72"/>
  <c r="E662" i="72"/>
  <c r="E598" i="72"/>
  <c r="E534" i="72"/>
  <c r="E841" i="72"/>
  <c r="E777" i="72"/>
  <c r="E713" i="72"/>
  <c r="E649" i="72"/>
  <c r="E585" i="72"/>
  <c r="E521" i="72"/>
  <c r="E437" i="72"/>
  <c r="E309" i="72"/>
  <c r="E181" i="72"/>
  <c r="E53" i="72"/>
  <c r="E308" i="72"/>
  <c r="E52" i="72"/>
  <c r="E299" i="72"/>
  <c r="E43" i="72"/>
  <c r="E294" i="72"/>
  <c r="E38" i="72"/>
  <c r="E656" i="72"/>
  <c r="E528" i="72"/>
  <c r="E855" i="72"/>
  <c r="E791" i="72"/>
  <c r="E727" i="72"/>
  <c r="E663" i="72"/>
  <c r="E599" i="72"/>
  <c r="E535" i="72"/>
  <c r="E652" i="72"/>
  <c r="E524" i="72"/>
  <c r="E850" i="72"/>
  <c r="E786" i="72"/>
  <c r="E722" i="72"/>
  <c r="E658" i="72"/>
  <c r="E594" i="72"/>
  <c r="E530" i="72"/>
  <c r="E837" i="72"/>
  <c r="E773" i="72"/>
  <c r="E709" i="72"/>
  <c r="E904" i="72"/>
  <c r="E772" i="72"/>
  <c r="E892" i="72"/>
  <c r="E868" i="72"/>
  <c r="E784" i="72"/>
  <c r="E796" i="72"/>
  <c r="E744" i="72"/>
  <c r="E832" i="72"/>
  <c r="E844" i="72"/>
  <c r="E808" i="72"/>
  <c r="E816" i="72"/>
  <c r="E828" i="72"/>
  <c r="E792" i="72"/>
  <c r="E616" i="72"/>
  <c r="E899" i="72"/>
  <c r="E835" i="72"/>
  <c r="E771" i="72"/>
  <c r="E707" i="72"/>
  <c r="E643" i="72"/>
  <c r="E579" i="72"/>
  <c r="E515" i="72"/>
  <c r="E612" i="72"/>
  <c r="E894" i="72"/>
  <c r="E830" i="72"/>
  <c r="E766" i="72"/>
  <c r="E702" i="72"/>
  <c r="E638" i="72"/>
  <c r="E574" i="72"/>
  <c r="E510" i="72"/>
  <c r="E817" i="72"/>
  <c r="E753" i="72"/>
  <c r="E689" i="72"/>
  <c r="E625" i="72"/>
  <c r="E561" i="72"/>
  <c r="E497" i="72"/>
  <c r="E389" i="72"/>
  <c r="E261" i="72"/>
  <c r="E133" i="72"/>
  <c r="E468" i="72"/>
  <c r="E212" i="72"/>
  <c r="E459" i="72"/>
  <c r="E203" i="72"/>
  <c r="E454" i="72"/>
  <c r="E198" i="72"/>
  <c r="E672" i="72"/>
  <c r="E544" i="72"/>
  <c r="E863" i="72"/>
  <c r="E799" i="72"/>
  <c r="E735" i="72"/>
  <c r="E671" i="72"/>
  <c r="E607" i="72"/>
  <c r="E543" i="72"/>
  <c r="E668" i="72"/>
  <c r="E540" i="72"/>
  <c r="E858" i="72"/>
  <c r="E794" i="72"/>
  <c r="E730" i="72"/>
  <c r="E666" i="72"/>
  <c r="E602" i="72"/>
  <c r="E538" i="72"/>
  <c r="E845" i="72"/>
  <c r="E781" i="72"/>
  <c r="E717" i="72"/>
  <c r="E653" i="72"/>
  <c r="E589" i="72"/>
  <c r="E525" i="72"/>
  <c r="E441" i="72"/>
  <c r="E313" i="72"/>
  <c r="E185" i="72"/>
  <c r="E57" i="72"/>
  <c r="E324" i="72"/>
  <c r="E68" i="72"/>
  <c r="E315" i="72"/>
  <c r="E59" i="72"/>
  <c r="E310" i="72"/>
  <c r="E54" i="72"/>
  <c r="E632" i="72"/>
  <c r="E907" i="72"/>
  <c r="E843" i="72"/>
  <c r="E779" i="72"/>
  <c r="E715" i="72"/>
  <c r="E651" i="72"/>
  <c r="E587" i="72"/>
  <c r="E523" i="72"/>
  <c r="E628" i="72"/>
  <c r="E902" i="72"/>
  <c r="E838" i="72"/>
  <c r="E774" i="72"/>
  <c r="E710" i="72"/>
  <c r="E646" i="72"/>
  <c r="E582" i="72"/>
  <c r="E518" i="72"/>
  <c r="E825" i="72"/>
  <c r="E761" i="72"/>
  <c r="E697" i="72"/>
  <c r="E633" i="72"/>
  <c r="E569" i="72"/>
  <c r="E505" i="72"/>
  <c r="E405" i="72"/>
  <c r="E277" i="72"/>
  <c r="E149" i="72"/>
  <c r="E500" i="72"/>
  <c r="E244" i="72"/>
  <c r="E491" i="72"/>
  <c r="E235" i="72"/>
  <c r="E486" i="72"/>
  <c r="E230" i="72"/>
  <c r="E776" i="72"/>
  <c r="E624" i="72"/>
  <c r="E903" i="72"/>
  <c r="E839" i="72"/>
  <c r="E775" i="72"/>
  <c r="E711" i="72"/>
  <c r="E647" i="72"/>
  <c r="E583" i="72"/>
  <c r="E519" i="72"/>
  <c r="E620" i="72"/>
  <c r="E898" i="72"/>
  <c r="E834" i="72"/>
  <c r="E770" i="72"/>
  <c r="E706" i="72"/>
  <c r="E642" i="72"/>
  <c r="E578" i="72"/>
  <c r="E514" i="72"/>
  <c r="E821" i="72"/>
  <c r="E757" i="72"/>
  <c r="E693" i="72"/>
  <c r="E645" i="72"/>
  <c r="E581" i="72"/>
  <c r="E517" i="72"/>
  <c r="E425" i="72"/>
  <c r="E297" i="72"/>
  <c r="E169" i="72"/>
  <c r="E41" i="72"/>
  <c r="E292" i="72"/>
  <c r="E36" i="72"/>
  <c r="E283" i="72"/>
  <c r="E27" i="72"/>
  <c r="E278" i="72"/>
  <c r="E22" i="72"/>
  <c r="E496" i="72"/>
  <c r="E432" i="72"/>
  <c r="E368" i="72"/>
  <c r="E304" i="72"/>
  <c r="E240" i="72"/>
  <c r="E176" i="72"/>
  <c r="E112" i="72"/>
  <c r="E48" i="72"/>
  <c r="E487" i="72"/>
  <c r="E423" i="72"/>
  <c r="E359" i="72"/>
  <c r="E295" i="72"/>
  <c r="E231" i="72"/>
  <c r="E167" i="72"/>
  <c r="E103" i="72"/>
  <c r="E39" i="72"/>
  <c r="E482" i="72"/>
  <c r="E418" i="72"/>
  <c r="E354" i="72"/>
  <c r="E290" i="72"/>
  <c r="E226" i="72"/>
  <c r="E162" i="72"/>
  <c r="E98" i="72"/>
  <c r="E34" i="72"/>
  <c r="E433" i="72"/>
  <c r="E369" i="72"/>
  <c r="E305" i="72"/>
  <c r="E241" i="72"/>
  <c r="E177" i="72"/>
  <c r="E113" i="72"/>
  <c r="E49" i="72"/>
  <c r="E492" i="72"/>
  <c r="E428" i="72"/>
  <c r="E364" i="72"/>
  <c r="E300" i="72"/>
  <c r="E236" i="72"/>
  <c r="E172" i="72"/>
  <c r="E108" i="72"/>
  <c r="E44" i="72"/>
  <c r="E483" i="72"/>
  <c r="E419" i="72"/>
  <c r="E355" i="72"/>
  <c r="E291" i="72"/>
  <c r="E227" i="72"/>
  <c r="E163" i="72"/>
  <c r="E99" i="72"/>
  <c r="E35" i="72"/>
  <c r="E478" i="72"/>
  <c r="E414" i="72"/>
  <c r="E350" i="72"/>
  <c r="E286" i="72"/>
  <c r="E222" i="72"/>
  <c r="E158" i="72"/>
  <c r="E94" i="72"/>
  <c r="E30" i="72"/>
  <c r="E477" i="72"/>
  <c r="E413" i="72"/>
  <c r="E349" i="72"/>
  <c r="E285" i="72"/>
  <c r="E221" i="72"/>
  <c r="E157" i="72"/>
  <c r="E93" i="72"/>
  <c r="E29" i="72"/>
  <c r="E472" i="72"/>
  <c r="E408" i="72"/>
  <c r="E344" i="72"/>
  <c r="E280" i="72"/>
  <c r="E216" i="72"/>
  <c r="E152" i="72"/>
  <c r="E88" i="72"/>
  <c r="E24" i="72"/>
  <c r="E463" i="72"/>
  <c r="E399" i="72"/>
  <c r="E335" i="72"/>
  <c r="E271" i="72"/>
  <c r="E207" i="72"/>
  <c r="E143" i="72"/>
  <c r="E79" i="72"/>
  <c r="E15" i="72"/>
  <c r="E458" i="72"/>
  <c r="E394" i="72"/>
  <c r="E330" i="72"/>
  <c r="E266" i="72"/>
  <c r="E202" i="72"/>
  <c r="E138" i="72"/>
  <c r="E74" i="72"/>
  <c r="E629" i="72"/>
  <c r="E565" i="72"/>
  <c r="E501" i="72"/>
  <c r="E393" i="72"/>
  <c r="E265" i="72"/>
  <c r="E137" i="72"/>
  <c r="E484" i="72"/>
  <c r="E228" i="72"/>
  <c r="E475" i="72"/>
  <c r="E219" i="72"/>
  <c r="E470" i="72"/>
  <c r="E214" i="72"/>
  <c r="E37" i="72"/>
  <c r="E480" i="72"/>
  <c r="E416" i="72"/>
  <c r="E352" i="72"/>
  <c r="E288" i="72"/>
  <c r="E224" i="72"/>
  <c r="E160" i="72"/>
  <c r="E96" i="72"/>
  <c r="E32" i="72"/>
  <c r="E471" i="72"/>
  <c r="E407" i="72"/>
  <c r="E343" i="72"/>
  <c r="E279" i="72"/>
  <c r="E215" i="72"/>
  <c r="E151" i="72"/>
  <c r="E87" i="72"/>
  <c r="E23" i="72"/>
  <c r="E466" i="72"/>
  <c r="E402" i="72"/>
  <c r="E338" i="72"/>
  <c r="E274" i="72"/>
  <c r="E210" i="72"/>
  <c r="E146" i="72"/>
  <c r="E82" i="72"/>
  <c r="E18" i="72"/>
  <c r="E417" i="72"/>
  <c r="E353" i="72"/>
  <c r="E289" i="72"/>
  <c r="E225" i="72"/>
  <c r="E161" i="72"/>
  <c r="E97" i="72"/>
  <c r="E33" i="72"/>
  <c r="E476" i="72"/>
  <c r="E412" i="72"/>
  <c r="E348" i="72"/>
  <c r="E284" i="72"/>
  <c r="E220" i="72"/>
  <c r="E156" i="72"/>
  <c r="E92" i="72"/>
  <c r="E28" i="72"/>
  <c r="E467" i="72"/>
  <c r="E403" i="72"/>
  <c r="E339" i="72"/>
  <c r="E275" i="72"/>
  <c r="E211" i="72"/>
  <c r="E147" i="72"/>
  <c r="E83" i="72"/>
  <c r="E19" i="72"/>
  <c r="E462" i="72"/>
  <c r="E398" i="72"/>
  <c r="E334" i="72"/>
  <c r="E270" i="72"/>
  <c r="E206" i="72"/>
  <c r="E142" i="72"/>
  <c r="E78" i="72"/>
  <c r="E14" i="72"/>
  <c r="E461" i="72"/>
  <c r="E397" i="72"/>
  <c r="E333" i="72"/>
  <c r="E269" i="72"/>
  <c r="E205" i="72"/>
  <c r="E141" i="72"/>
  <c r="E77" i="72"/>
  <c r="E13" i="72"/>
  <c r="E456" i="72"/>
  <c r="E392" i="72"/>
  <c r="E328" i="72"/>
  <c r="E264" i="72"/>
  <c r="E200" i="72"/>
  <c r="E136" i="72"/>
  <c r="E72" i="72"/>
  <c r="E8" i="72"/>
  <c r="E447" i="72"/>
  <c r="E383" i="72"/>
  <c r="E319" i="72"/>
  <c r="E255" i="72"/>
  <c r="E191" i="72"/>
  <c r="E127" i="72"/>
  <c r="E63" i="72"/>
  <c r="E506" i="72"/>
  <c r="E442" i="72"/>
  <c r="E378" i="72"/>
  <c r="E314" i="72"/>
  <c r="E250" i="72"/>
  <c r="E186" i="72"/>
  <c r="E122" i="72"/>
  <c r="E58" i="72"/>
  <c r="E10" i="72"/>
  <c r="E613" i="72"/>
  <c r="E549" i="72"/>
  <c r="E481" i="72"/>
  <c r="E361" i="72"/>
  <c r="E233" i="72"/>
  <c r="E105" i="72"/>
  <c r="E420" i="72"/>
  <c r="E164" i="72"/>
  <c r="E411" i="72"/>
  <c r="E155" i="72"/>
  <c r="E406" i="72"/>
  <c r="E150" i="72"/>
  <c r="E21" i="72"/>
  <c r="E464" i="72"/>
  <c r="E400" i="72"/>
  <c r="E336" i="72"/>
  <c r="E272" i="72"/>
  <c r="E208" i="72"/>
  <c r="E144" i="72"/>
  <c r="E80" i="72"/>
  <c r="E16" i="72"/>
  <c r="E455" i="72"/>
  <c r="E391" i="72"/>
  <c r="E327" i="72"/>
  <c r="E263" i="72"/>
  <c r="E199" i="72"/>
  <c r="E135" i="72"/>
  <c r="E71" i="72"/>
  <c r="E7" i="72"/>
  <c r="E450" i="72"/>
  <c r="E386" i="72"/>
  <c r="E322" i="72"/>
  <c r="E258" i="72"/>
  <c r="E194" i="72"/>
  <c r="E130" i="72"/>
  <c r="E66" i="72"/>
  <c r="E2" i="72"/>
  <c r="E401" i="72"/>
  <c r="E337" i="72"/>
  <c r="E273" i="72"/>
  <c r="E209" i="72"/>
  <c r="E145" i="72"/>
  <c r="E81" i="72"/>
  <c r="E17" i="72"/>
  <c r="E460" i="72"/>
  <c r="E396" i="72"/>
  <c r="E332" i="72"/>
  <c r="E268" i="72"/>
  <c r="E204" i="72"/>
  <c r="E140" i="72"/>
  <c r="E76" i="72"/>
  <c r="E12" i="72"/>
  <c r="E451" i="72"/>
  <c r="E387" i="72"/>
  <c r="E323" i="72"/>
  <c r="E259" i="72"/>
  <c r="E195" i="72"/>
  <c r="E131" i="72"/>
  <c r="E67" i="72"/>
  <c r="E3" i="72"/>
  <c r="E446" i="72"/>
  <c r="E382" i="72"/>
  <c r="E318" i="72"/>
  <c r="E254" i="72"/>
  <c r="E190" i="72"/>
  <c r="E126" i="72"/>
  <c r="E62" i="72"/>
  <c r="E509" i="72"/>
  <c r="E445" i="72"/>
  <c r="E381" i="72"/>
  <c r="E317" i="72"/>
  <c r="E253" i="72"/>
  <c r="E189" i="72"/>
  <c r="E125" i="72"/>
  <c r="E61" i="72"/>
  <c r="E504" i="72"/>
  <c r="E440" i="72"/>
  <c r="E376" i="72"/>
  <c r="E312" i="72"/>
  <c r="E248" i="72"/>
  <c r="E184" i="72"/>
  <c r="E120" i="72"/>
  <c r="E56" i="72"/>
  <c r="E495" i="72"/>
  <c r="E431" i="72"/>
  <c r="E367" i="72"/>
  <c r="E303" i="72"/>
  <c r="E239" i="72"/>
  <c r="E175" i="72"/>
  <c r="E111" i="72"/>
  <c r="E47" i="72"/>
  <c r="E490" i="72"/>
  <c r="E426" i="72"/>
  <c r="E362" i="72"/>
  <c r="E298" i="72"/>
  <c r="E234" i="72"/>
  <c r="E170" i="72"/>
  <c r="E106" i="72"/>
  <c r="E42" i="72"/>
  <c r="E26" i="72"/>
  <c r="E597" i="72"/>
  <c r="E533" i="72"/>
  <c r="E457" i="72"/>
  <c r="E329" i="72"/>
  <c r="E201" i="72"/>
  <c r="E73" i="72"/>
  <c r="E356" i="72"/>
  <c r="E100" i="72"/>
  <c r="E347" i="72"/>
  <c r="E91" i="72"/>
  <c r="E342" i="72"/>
  <c r="E86" i="72"/>
  <c r="E5" i="72"/>
  <c r="E448" i="72"/>
  <c r="E384" i="72"/>
  <c r="E320" i="72"/>
  <c r="E256" i="72"/>
  <c r="E192" i="72"/>
  <c r="E128" i="72"/>
  <c r="E64" i="72"/>
  <c r="E503" i="72"/>
  <c r="E439" i="72"/>
  <c r="E375" i="72"/>
  <c r="E311" i="72"/>
  <c r="E247" i="72"/>
  <c r="E183" i="72"/>
  <c r="E119" i="72"/>
  <c r="E55" i="72"/>
  <c r="E498" i="72"/>
  <c r="E434" i="72"/>
  <c r="E370" i="72"/>
  <c r="E306" i="72"/>
  <c r="E242" i="72"/>
  <c r="E178" i="72"/>
  <c r="E114" i="72"/>
  <c r="E50" i="72"/>
  <c r="E449" i="72"/>
  <c r="E385" i="72"/>
  <c r="E321" i="72"/>
  <c r="E257" i="72"/>
  <c r="E193" i="72"/>
  <c r="E129" i="72"/>
  <c r="E65" i="72"/>
  <c r="E508" i="72"/>
  <c r="E444" i="72"/>
  <c r="E380" i="72"/>
  <c r="E316" i="72"/>
  <c r="E252" i="72"/>
  <c r="E188" i="72"/>
  <c r="E124" i="72"/>
  <c r="E60" i="72"/>
  <c r="E499" i="72"/>
  <c r="E435" i="72"/>
  <c r="E371" i="72"/>
  <c r="E307" i="72"/>
  <c r="E243" i="72"/>
  <c r="E179" i="72"/>
  <c r="E115" i="72"/>
  <c r="E51" i="72"/>
  <c r="E494" i="72"/>
  <c r="E430" i="72"/>
  <c r="E366" i="72"/>
  <c r="E302" i="72"/>
  <c r="E238" i="72"/>
  <c r="E174" i="72"/>
  <c r="E110" i="72"/>
  <c r="E46" i="72"/>
  <c r="E493" i="72"/>
  <c r="E429" i="72"/>
  <c r="E365" i="72"/>
  <c r="E301" i="72"/>
  <c r="E237" i="72"/>
  <c r="E173" i="72"/>
  <c r="E109" i="72"/>
  <c r="E45" i="72"/>
  <c r="E488" i="72"/>
  <c r="E424" i="72"/>
  <c r="E360" i="72"/>
  <c r="E296" i="72"/>
  <c r="E232" i="72"/>
  <c r="E168" i="72"/>
  <c r="E104" i="72"/>
  <c r="E40" i="72"/>
  <c r="E479" i="72"/>
  <c r="E415" i="72"/>
  <c r="E351" i="72"/>
  <c r="E287" i="72"/>
  <c r="E223" i="72"/>
  <c r="E159" i="72"/>
  <c r="E95" i="72"/>
  <c r="E31" i="72"/>
  <c r="E474" i="72"/>
  <c r="E410" i="72"/>
  <c r="E346" i="72"/>
  <c r="E282" i="72"/>
  <c r="E218" i="72"/>
  <c r="E154" i="72"/>
  <c r="E90" i="7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<sst xmlns="http://schemas.openxmlformats.org/spreadsheetml/2006/main" count="3023" uniqueCount="919">
  <si>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</si>
  <si>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</si>
  <si>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</si>
  <si>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</si>
  <si>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</si>
  <si>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</si>
  <si>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</si>
  <si>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</si>
  <si>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</si>
  <si>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</si>
  <si>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</si>
  <si>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</si>
  <si>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</si>
  <si>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</si>
  <si>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</si>
  <si>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</si>
  <si>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</si>
  <si>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</si>
  <si>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</si>
  <si>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</si>
  <si>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</si>
  <si>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</si>
  <si>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</si>
  <si>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</si>
  <si>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</si>
  <si>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</si>
  <si>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</si>
  <si>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</si>
  <si>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</si>
  <si>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</si>
  <si>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</si>
  <si>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</si>
  <si>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</si>
  <si>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</si>
  <si>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</si>
  <si>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</si>
  <si>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</si>
  <si>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</si>
  <si>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</si>
  <si>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</si>
  <si>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</si>
  <si>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</si>
  <si>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</si>
  <si>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</si>
  <si>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</si>
  <si>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</si>
  <si>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</si>
  <si>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</si>
  <si>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</si>
  <si>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</si>
  <si>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</si>
  <si>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</si>
  <si>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</si>
  <si>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</si>
  <si>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</si>
  <si>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</si>
  <si>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</si>
  <si>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</si>
  <si>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</si>
  <si>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</si>
  <si>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</si>
  <si>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</si>
  <si>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</si>
  <si>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</si>
  <si>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</si>
  <si>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</si>
  <si>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</si>
  <si>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</si>
  <si>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</si>
  <si>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</si>
  <si>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</si>
  <si>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</si>
  <si>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</si>
  <si>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</si>
  <si>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</si>
  <si>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</si>
  <si>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</si>
  <si>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</si>
  <si>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</si>
  <si>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</si>
  <si>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</si>
  <si>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</si>
  <si>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</si>
  <si>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</si>
  <si>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</si>
  <si>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</si>
  <si>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</si>
  <si>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</si>
  <si>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</si>
  <si>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</si>
  <si>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</si>
  <si>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</si>
  <si>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</si>
  <si>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</si>
  <si>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</si>
  <si>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</si>
  <si>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</si>
  <si>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</si>
  <si>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</si>
  <si>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</si>
  <si>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</si>
  <si>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</si>
  <si>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</si>
  <si>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</si>
  <si>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</si>
  <si>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</si>
  <si>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</si>
  <si>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</si>
  <si>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</si>
  <si>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</si>
  <si>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</si>
  <si>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</si>
  <si>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</si>
  <si>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</si>
  <si>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</si>
  <si>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</si>
  <si>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</si>
  <si>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</si>
  <si>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</si>
  <si>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</si>
  <si>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</si>
  <si>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</si>
  <si>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</si>
  <si>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</si>
  <si>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</si>
  <si>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</si>
  <si>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</si>
  <si>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</si>
  <si>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</si>
  <si>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</si>
  <si>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</si>
  <si>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</si>
  <si>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</si>
  <si>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</si>
  <si>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</si>
  <si>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</si>
  <si>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</si>
  <si>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</si>
  <si>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</si>
  <si>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</si>
  <si>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</si>
  <si>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</si>
  <si>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</si>
  <si>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</si>
  <si>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</si>
  <si>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</si>
  <si>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</si>
  <si>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</si>
  <si>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</si>
  <si>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</si>
  <si>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</si>
  <si>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</si>
  <si>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</si>
  <si>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</si>
  <si>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</si>
  <si>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</si>
  <si>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</si>
  <si>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</si>
  <si>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</si>
  <si>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</si>
  <si>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</si>
  <si>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</si>
  <si>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</si>
  <si>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</si>
  <si>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</si>
  <si>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</si>
  <si>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</si>
  <si>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</si>
  <si>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</si>
  <si>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</si>
  <si>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</si>
  <si>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</si>
  <si>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</si>
  <si>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</si>
  <si>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</si>
  <si>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</si>
  <si>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</si>
  <si>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</si>
  <si>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</si>
  <si>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</si>
  <si>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</si>
  <si>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</si>
  <si>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</si>
  <si>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</si>
  <si>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</si>
  <si>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</si>
  <si>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</si>
  <si>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</si>
  <si>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</si>
  <si>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</si>
  <si>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</si>
  <si>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</si>
  <si>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</si>
  <si>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</si>
  <si>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</si>
  <si>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</si>
  <si>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</si>
  <si>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</si>
  <si>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</si>
  <si>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</si>
  <si>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</si>
  <si>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</si>
  <si>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</si>
  <si>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</si>
  <si>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</si>
  <si>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</si>
  <si>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</si>
  <si>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</si>
  <si>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</si>
  <si>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</si>
  <si>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</si>
  <si>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</si>
  <si>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</si>
  <si>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</si>
  <si>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</si>
  <si>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</si>
  <si>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</si>
  <si>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</si>
  <si>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</si>
  <si>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</si>
  <si>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</si>
  <si>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</si>
  <si>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</si>
  <si>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</si>
  <si>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</si>
  <si>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</si>
  <si>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</si>
  <si>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</si>
  <si>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</si>
  <si>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</si>
  <si>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</si>
  <si>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</si>
  <si>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</si>
  <si>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</si>
  <si>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</si>
  <si>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</si>
  <si>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</si>
  <si>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</si>
  <si>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</si>
  <si>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</si>
  <si>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</si>
  <si>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</si>
  <si>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</si>
  <si>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</si>
  <si>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</si>
  <si>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</si>
  <si>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</si>
  <si>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</si>
  <si>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</si>
  <si>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</si>
  <si>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</si>
  <si>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</si>
  <si>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</si>
  <si>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</si>
  <si>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</si>
  <si>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</si>
  <si>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</si>
  <si>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</si>
  <si>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</si>
  <si>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</si>
  <si>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</si>
  <si>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</si>
  <si>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</si>
  <si>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</si>
  <si>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</si>
  <si>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</si>
  <si>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</si>
  <si>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</si>
  <si>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</si>
  <si>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</si>
  <si>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</si>
  <si>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</si>
  <si>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</si>
  <si>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</si>
  <si>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</si>
  <si>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</si>
  <si>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</si>
  <si>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</si>
  <si>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</si>
  <si>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</si>
  <si>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</si>
  <si>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</si>
  <si>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</si>
  <si>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</si>
  <si>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</si>
  <si>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</si>
  <si>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</si>
  <si>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</si>
  <si>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</si>
  <si>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</si>
  <si>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</si>
  <si>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</si>
  <si>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</si>
  <si>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</si>
  <si>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</si>
  <si>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</si>
  <si>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</si>
  <si>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</si>
  <si>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</si>
  <si>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</si>
  <si>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</si>
  <si>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</si>
  <si>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</si>
  <si>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</si>
  <si>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</si>
  <si>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</si>
  <si>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</si>
  <si>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</si>
  <si>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</si>
  <si>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</si>
  <si>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</si>
  <si>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</si>
  <si>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</si>
  <si>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</si>
  <si>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</si>
  <si>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</si>
  <si>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</si>
  <si>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</si>
  <si>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</si>
  <si>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</si>
  <si>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</si>
  <si>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</si>
  <si>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</si>
  <si>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</si>
  <si>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</si>
  <si>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</si>
  <si>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</si>
  <si>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</si>
  <si>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</si>
  <si>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</si>
  <si>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</si>
  <si>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</si>
  <si>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</si>
  <si>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</si>
  <si>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</si>
  <si>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</si>
  <si>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</si>
  <si>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</si>
  <si>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</si>
  <si>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</si>
  <si>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</si>
  <si>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</si>
  <si>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</si>
  <si>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</si>
  <si>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</si>
  <si>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</si>
  <si>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</si>
  <si>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</si>
  <si>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</si>
  <si>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</si>
  <si>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</si>
  <si>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</si>
  <si>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</si>
  <si>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</si>
  <si>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</si>
  <si>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</si>
  <si>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</si>
  <si>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</si>
  <si>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</si>
  <si>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</si>
  <si>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</si>
  <si>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</si>
  <si>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</si>
  <si>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</si>
  <si>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</si>
  <si>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</si>
  <si>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</si>
  <si>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</si>
  <si>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</si>
  <si>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</si>
  <si>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</si>
  <si>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</si>
  <si>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</si>
  <si>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</si>
  <si>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</si>
  <si>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</si>
  <si>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</si>
  <si>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</si>
  <si>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</si>
  <si>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</si>
  <si>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</si>
  <si>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</si>
  <si>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</si>
  <si>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</si>
  <si>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</si>
  <si>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</si>
  <si>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</si>
  <si>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</si>
  <si>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</si>
  <si>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</si>
  <si>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</si>
  <si>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</si>
  <si>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</si>
  <si>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</si>
  <si>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</si>
  <si>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</si>
  <si>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</si>
  <si>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</si>
  <si>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</si>
  <si>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</si>
  <si>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</si>
  <si>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</si>
  <si>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</si>
  <si>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</si>
  <si>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</si>
  <si>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</si>
  <si>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</si>
  <si>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</si>
  <si>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</si>
  <si>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</si>
  <si>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</si>
  <si>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</si>
  <si>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</si>
  <si>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</si>
  <si>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</si>
  <si>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</si>
  <si>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</si>
  <si>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</si>
  <si>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</si>
  <si>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</si>
  <si>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</si>
  <si>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</si>
  <si>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</si>
  <si>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</si>
  <si>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</si>
  <si>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</si>
  <si>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</si>
  <si>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</si>
  <si>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</si>
  <si>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</si>
  <si>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</si>
  <si>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</si>
  <si>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</si>
  <si>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</si>
  <si>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</si>
  <si>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</si>
  <si>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</si>
  <si>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</si>
  <si>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</si>
  <si>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</si>
  <si>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</si>
  <si>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</si>
  <si>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</si>
  <si>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</si>
  <si>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</si>
  <si>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</si>
  <si>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</si>
  <si>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</si>
  <si>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</si>
  <si>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</si>
  <si>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</si>
  <si>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</si>
  <si>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</si>
  <si>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</si>
  <si>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</si>
  <si>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</si>
  <si>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</si>
  <si>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</si>
  <si>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</si>
  <si>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</si>
  <si>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</si>
  <si>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</si>
  <si>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</si>
  <si>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</si>
  <si>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</si>
  <si>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</si>
  <si>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</si>
  <si>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</si>
  <si>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</si>
  <si>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</si>
  <si>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</si>
  <si>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</si>
  <si>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</si>
  <si>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</si>
  <si>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</si>
  <si>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</si>
  <si>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</si>
  <si>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</si>
  <si>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</si>
  <si>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</si>
  <si>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</si>
  <si>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</si>
  <si>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</si>
  <si>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</si>
  <si>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</si>
  <si>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</si>
  <si>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</si>
  <si>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</si>
  <si>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</si>
  <si>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</si>
  <si>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</si>
  <si>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</si>
  <si>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</si>
  <si>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</si>
  <si>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</si>
  <si>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</si>
  <si>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</si>
  <si>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</si>
  <si>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</si>
  <si>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</si>
  <si>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</si>
  <si>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</si>
  <si>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</si>
  <si>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</si>
  <si>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</si>
  <si>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</si>
  <si>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</si>
  <si>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</si>
  <si>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</si>
  <si>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</si>
  <si>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</si>
  <si>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</si>
  <si>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</si>
  <si>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</si>
  <si>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</si>
  <si>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</si>
  <si>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</si>
  <si>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</si>
  <si>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</si>
  <si>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</si>
  <si>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</si>
  <si>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</si>
  <si>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</si>
  <si>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</si>
  <si>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</si>
  <si>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</si>
  <si>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</si>
  <si>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</si>
  <si>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</si>
  <si>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</si>
  <si>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</si>
  <si>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</si>
  <si>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</si>
  <si>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</si>
  <si>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</si>
  <si>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</si>
  <si>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</si>
  <si>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</si>
  <si>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</si>
  <si>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</si>
  <si>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</si>
  <si>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</si>
  <si>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</si>
  <si>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</si>
  <si>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</si>
  <si>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</si>
  <si>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</si>
  <si>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</si>
  <si>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</si>
  <si>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</si>
  <si>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</si>
  <si>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</si>
  <si>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</si>
  <si>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</si>
  <si>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</si>
  <si>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</si>
  <si>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</si>
  <si>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</si>
  <si>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</si>
  <si>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</si>
  <si>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</si>
  <si>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</si>
  <si>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</si>
  <si>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</si>
  <si>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</si>
  <si>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</si>
  <si>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</si>
  <si>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</si>
  <si>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</si>
  <si>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</si>
  <si>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</si>
  <si>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</si>
  <si>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</si>
  <si>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</si>
  <si>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</si>
  <si>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</si>
  <si>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</si>
  <si>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</si>
  <si>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</si>
  <si>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</si>
  <si>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</si>
  <si>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</si>
  <si>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</si>
  <si>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</si>
  <si>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</si>
  <si>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</si>
  <si>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</si>
  <si>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</si>
  <si>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</si>
  <si>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</si>
  <si>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</si>
  <si>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</si>
  <si>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</si>
  <si>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</si>
  <si>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</si>
  <si>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</si>
  <si>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</si>
  <si>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</si>
  <si>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</si>
  <si>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</si>
  <si>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</si>
  <si>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</si>
  <si>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</si>
  <si>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</si>
  <si>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</si>
  <si>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</si>
  <si>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</si>
  <si>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</si>
  <si>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</si>
  <si>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</si>
  <si>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</si>
  <si>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</si>
  <si>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</si>
  <si>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</si>
  <si>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</si>
  <si>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</si>
  <si>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</si>
  <si>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</si>
  <si>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</si>
  <si>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</si>
  <si>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</si>
  <si>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</si>
  <si>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</si>
  <si>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</si>
  <si>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</si>
  <si>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</si>
  <si>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</si>
  <si>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</si>
  <si>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</si>
  <si>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</si>
  <si>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</si>
  <si>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</si>
  <si>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</si>
  <si>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</si>
  <si>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</si>
  <si>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</si>
  <si>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</si>
  <si>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</si>
  <si>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</si>
  <si>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</si>
  <si>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</si>
  <si>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</si>
  <si>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</si>
  <si>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</si>
  <si>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</si>
  <si>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</si>
  <si>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</si>
  <si>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</si>
  <si>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</si>
  <si>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</si>
  <si>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</si>
  <si>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</si>
  <si>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</si>
  <si>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</si>
  <si>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</si>
  <si>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</si>
  <si>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</si>
  <si>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</si>
  <si>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</si>
  <si>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</si>
  <si>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</si>
  <si>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</si>
  <si>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</si>
  <si>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</si>
  <si>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</si>
  <si>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</si>
  <si>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</si>
  <si>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</si>
  <si>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</si>
  <si>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</si>
  <si>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</si>
  <si>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</si>
  <si>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</si>
  <si>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</si>
  <si>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</si>
  <si>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</si>
  <si>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</si>
  <si>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</si>
  <si>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</si>
  <si>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</si>
  <si>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</si>
  <si>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</si>
  <si>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</si>
  <si>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</si>
  <si>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</si>
  <si>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</si>
  <si>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</si>
  <si>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</si>
  <si>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</si>
  <si>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</si>
  <si>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</si>
  <si>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</si>
  <si>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</si>
  <si>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</si>
  <si>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</si>
  <si>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</si>
  <si>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</si>
  <si>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</si>
  <si>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</si>
  <si>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</si>
  <si>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</si>
  <si>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</si>
  <si>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</si>
  <si>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</si>
  <si>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</si>
  <si>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</si>
  <si>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</si>
  <si>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</si>
  <si>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</si>
  <si>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</si>
  <si>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</si>
  <si>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</si>
  <si>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</si>
  <si>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</si>
  <si>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</si>
  <si>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</si>
  <si>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</si>
  <si>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</si>
  <si>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</si>
  <si>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</si>
  <si>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</si>
  <si>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</si>
  <si>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</si>
  <si>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</si>
  <si>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</si>
  <si>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</si>
  <si>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</si>
  <si>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</si>
  <si>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</si>
  <si>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</si>
  <si>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</si>
  <si>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</si>
  <si>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</si>
  <si>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</si>
  <si>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</si>
  <si>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</si>
  <si>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</si>
  <si>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</si>
  <si>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</si>
  <si>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</si>
  <si>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</si>
  <si>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</si>
  <si>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</si>
  <si>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</si>
  <si>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</si>
  <si>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</si>
  <si>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</si>
  <si>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</si>
  <si>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</si>
  <si>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</si>
  <si>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</si>
  <si>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</si>
  <si>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</si>
  <si>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</si>
  <si>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</si>
  <si>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</si>
  <si>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</si>
  <si>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</si>
  <si>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</si>
  <si>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</si>
  <si>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</si>
  <si>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</si>
  <si>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</si>
  <si>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</si>
  <si>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</si>
  <si>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</si>
  <si>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</si>
  <si>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</si>
  <si>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</si>
  <si>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</si>
  <si>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</si>
  <si>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</si>
  <si>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</si>
  <si>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</si>
  <si>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</si>
  <si>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</si>
  <si>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</si>
  <si>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</si>
  <si>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</si>
  <si>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</si>
  <si>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</si>
  <si>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</si>
  <si>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</si>
  <si>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</si>
  <si>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</si>
  <si>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</si>
  <si>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</si>
  <si>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</si>
  <si>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</si>
  <si>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</si>
  <si>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</si>
  <si>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</si>
  <si>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</si>
  <si>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</si>
  <si>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</si>
  <si>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</si>
  <si>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</si>
  <si>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</si>
  <si>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</si>
  <si>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</si>
  <si>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</si>
  <si>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</si>
  <si>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</si>
  <si>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</si>
  <si>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</si>
  <si>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</si>
  <si>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</si>
  <si>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</si>
  <si>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</si>
  <si>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</si>
  <si>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</si>
  <si>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</si>
  <si>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</si>
  <si>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</si>
  <si>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</si>
  <si>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</si>
  <si>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</si>
  <si>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</si>
  <si>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</si>
  <si>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</si>
  <si>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</si>
  <si>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</si>
  <si>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</si>
  <si>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</si>
  <si>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</si>
  <si>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</si>
  <si>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</si>
  <si>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</si>
  <si>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</si>
  <si>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</si>
  <si>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</si>
  <si>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</si>
  <si>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</si>
  <si>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</si>
  <si>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</si>
  <si>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</si>
  <si>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</si>
  <si>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</si>
  <si>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</si>
  <si>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</si>
  <si>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</si>
  <si>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</si>
  <si>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</si>
  <si>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</si>
  <si>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</si>
  <si>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</si>
  <si>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</si>
  <si>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</si>
  <si>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</si>
  <si>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</si>
  <si>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</si>
  <si>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</si>
  <si>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</si>
  <si>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</si>
  <si>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</si>
  <si>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</si>
  <si>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</si>
  <si>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</si>
  <si>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</si>
  <si>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</si>
  <si>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</si>
  <si>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</si>
  <si>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</si>
  <si>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</si>
  <si>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</si>
  <si>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</si>
  <si>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</si>
  <si>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</si>
  <si>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</si>
  <si>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</si>
  <si>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</si>
  <si>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</si>
  <si>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</si>
  <si>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</si>
  <si>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</si>
  <si>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</si>
  <si>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</si>
  <si>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</si>
  <si>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</si>
  <si>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</si>
  <si>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</si>
  <si>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</si>
  <si>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</si>
  <si>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</si>
  <si>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</si>
  <si>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</si>
  <si>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</si>
  <si>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</si>
  <si>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</si>
  <si>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</si>
  <si>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</si>
  <si>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</si>
  <si>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</si>
  <si>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</si>
  <si>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</si>
  <si>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</si>
  <si>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</si>
  <si>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</si>
  <si>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GEO Names</t>
  </si>
  <si>
    <t>NAM</t>
  </si>
  <si>
    <t>EMEA</t>
  </si>
  <si>
    <t>GEO ID</t>
  </si>
  <si>
    <t>Volume</t>
  </si>
  <si>
    <t>LATAM</t>
  </si>
  <si>
    <t>APAC</t>
  </si>
  <si>
    <t>Region Name</t>
  </si>
  <si>
    <t>Quarters</t>
  </si>
  <si>
    <t>Sart Date</t>
  </si>
  <si>
    <t>End Date</t>
  </si>
  <si>
    <t>Name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</si>
  <si>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</si>
  <si>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</si>
  <si>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</si>
  <si>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</si>
  <si>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</si>
  <si>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</si>
  <si>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</si>
  <si>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</si>
  <si>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Quarters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</si>
</sst>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wrapText="1"/>
    </xf>
    <xf numFmtId="49" fontId="1" fillId="0" borderId="0"/>
  </cellStyleXfs>
  <cellXfs count="10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/>
    <xf numFmtId="14" fontId="0" fillId="0" borderId="0" xfId="0" applyNumberFormat="1" applyAlignment="1"/>
    <xf numFmtId="3" fontId="0" fillId="0" borderId="0" xfId="0" applyNumberFormat="1" applyAlignment="1"/>
    <xf numFmtId="3" fontId="0" fillId="0" borderId="0" xfId="0" applyNumberFormat="1">
      <alignment wrapText="1"/>
    </xf>
    <xf numFmtId="0" fontId="3" fillId="0" borderId="0" xfId="0" applyFont="1">
      <alignment wrapText="1"/>
    </xf>
    <xf numFmtId="0" fontId="1" fillId="0" borderId="0" xfId="0" applyFont="1">
      <alignment wrapText="1"/>
    </xf>
    <xf numFmtId="0" fontId="1" fillId="0" borderId="0" xfId="0" applyFont="1" applyAlignment="1"/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Text UPPER lower" xfId="1" xr:uid="{00000000-0005-0000-0000-000003000000}"/>
  </cellStyles>
  <dxfs count="19">
    <dxf>
      <numFmt numFmtId="3" formatCode="#,##0"/>
    </dxf>
    <dxf>
      <numFmt numFmtId="3" formatCode="#,##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64" formatCode="dd/mm/yyyy"/>
    </dxf>
    <dxf>
      <numFmt numFmtId="164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  <alignment horizontal="general" vertical="bottom" textRotation="0" wrapText="0" indent="0" justifyLastLine="0" shrinkToFit="0" readingOrder="0"/>
    </dxf>
    <dxf>
      <numFmt numFmtId="164" formatCode="dd/mm/yyyy"/>
      <alignment horizontal="general" vertical="bottom" textRotation="0" wrapText="0" indent="0" justifyLastLine="0" shrinkToFit="0" readingOrder="0"/>
    </dxf>
    <dxf>
      <numFmt numFmtId="164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cro%20Master\COURSES\M1-W1\3-Beginner%20Level%20introduction%20to%20Microsoft%20Excel\15-functions%20Xlookup,Vlookup,Hlookup\DFX_RC\DFX_RC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ndex"/>
      <sheetName val="Functions"/>
      <sheetName val="DFX_RC"/>
    </sheetNames>
    <definedNames>
      <definedName name="DXLOOKUP"/>
    </defined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16DC69-1FD2-4B4F-A810-EA07B2B3154A}" name="VolumebyClient" displayName="VolumebyClient" ref="A1:G908" totalsRowShown="0" headerRowDxfId="18">
  <autoFilter ref="A1:G908" xr:uid="{F916DC69-1FD2-4B4F-A810-EA07B2B3154A}"/>
  <tableColumns count="7">
    <tableColumn id="1" xr3:uid="{8A64F4B5-7E62-4A9F-A2EC-3626AB9CFA2E}" name="CLID" dataDxfId="17"/>
    <tableColumn id="2" xr3:uid="{D90065A9-9535-44C7-9F89-2AF7BC09E190}" name="Date" dataDxfId="16"/>
    <tableColumn id="3" xr3:uid="{773019BD-2C99-43D9-943D-02F27C866B33}" name="Vol" dataDxfId="15"/>
    <tableColumn id="5" xr3:uid="{89685111-EE1E-4AC9-9637-E0785E4E6CD6}" name="GEO ID" dataDxfId="14">
      <calculatedColumnFormula>[1]!DXLOOKUP(VolumebyClient[[#This Row],[CLID]],'Geo Data'!A:A,'Geo Data'!B:B)</calculatedColumnFormula>
    </tableColumn>
    <tableColumn id="6" xr3:uid="{0995EFBC-2238-4DFE-A808-EFA9410ED286}" name="Region Name" dataDxfId="13">
      <calculatedColumnFormula>[1]!DXLOOKUP(VolumebyClient[[#This Row],[GEO ID]],GeoName[GEOID],GeoName[GEO Names])</calculatedColumnFormula>
    </tableColumn>
    <tableColumn id="7" xr3:uid="{D995E751-9723-4DB2-85AB-8A7DA92CD3A3}" name="Quarters" dataDxfId="12">
      <calculatedColumnFormula>"Q" &amp; ROUNDUP(MONTH(VolumebyClient[[#This Row],[Date]])/3,0) &amp; " " &amp; YEAR(VolumebyClient[[#This Row],[Date]])</calculatedColumnFormula>
    </tableColumn>
    <tableColumn id="8" xr3:uid="{F4B8BC26-162A-46B4-BC76-B19F8316A89F}" name="Quarters 2" dataDxfId="11">
      <calculatedColumnFormula>VLOOKUP(VolumebyClient[[#This Row],[Date]],Quarters[],3,TRUE)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3CA5C74-60BB-4E0C-8F6F-0ED8F2DF5262}" name="Quarters" displayName="Quarters" ref="J4:L12" totalsRowShown="0" headerRowDxfId="10">
  <autoFilter ref="J4:L12" xr:uid="{23CA5C74-60BB-4E0C-8F6F-0ED8F2DF5262}"/>
  <tableColumns count="3">
    <tableColumn id="1" xr3:uid="{999483A6-DEA2-42A0-B886-D0B9B612FFAB}" name="Sart Date" dataDxfId="9"/>
    <tableColumn id="2" xr3:uid="{41535577-33B5-4B0C-AA0E-7F115044F1E1}" name="End Date" dataDxfId="8"/>
    <tableColumn id="3" xr3:uid="{90E7B3B6-80B5-4356-B6AD-B7DC954DE5BE}" name="Name" dataDxfId="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E96907-884C-4264-A4A3-D07B8132D8D2}" name="GeobyClient" displayName="GeobyClient" ref="A1:B54" totalsRowShown="0" headerRowDxfId="5" dataDxfId="4">
  <autoFilter ref="A1:B54" xr:uid="{73E96907-884C-4264-A4A3-D07B8132D8D2}"/>
  <tableColumns count="2">
    <tableColumn id="1" xr3:uid="{F14C58A9-08C3-4F23-A523-8D459DA9DF69}" name="CLID" dataDxfId="3"/>
    <tableColumn id="2" xr3:uid="{6627259D-D710-4C91-AD3A-8DB6CC1D1FDF}" name="GEOID" dataDxfId="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0661DB-1A02-4164-82D3-A8663BB58F0B}" name="GeoName" displayName="GeoName" ref="H1:J6" totalsRowCount="1">
  <autoFilter ref="H1:J5" xr:uid="{900661DB-1A02-4164-82D3-A8663BB58F0B}"/>
  <tableColumns count="3">
    <tableColumn id="1" xr3:uid="{3054E932-7FBD-47FF-B430-4229FD27BC51}" name="GEOID"/>
    <tableColumn id="2" xr3:uid="{04A9ECD8-3B1F-4ED6-BC13-DA11E44C50E3}" name="GEO Names"/>
    <tableColumn id="3" xr3:uid="{DA8F4CC1-5ACD-4AFC-BF8B-5B16AB509CDB}" name="Volume" dataDxfId="1" totalsRowDxfId="0">
      <calculatedColumnFormula>SUMIFS('Volume Data'!C:C,'Volume Data'!D:D,GeoName[[#This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2" customHeight="1" x14ac:dyDescent="0.25"/>
  <sheetData>
    <row r="1" spans="1:7" ht="13.2" customHeight="1" x14ac:dyDescent="0.25">
      <c r="A1" s="9" t="s">
        <v>897</v>
      </c>
      <c r="B1" s="9"/>
      <c r="C1" s="9"/>
      <c r="D1" s="9"/>
      <c r="E1" s="9"/>
      <c r="F1" s="9"/>
      <c r="G1" s="9"/>
    </row>
    <row r="2" spans="1:7" ht="13.2" customHeight="1" x14ac:dyDescent="0.25">
      <c r="A2" s="9"/>
      <c r="B2" s="9"/>
      <c r="C2" s="9"/>
      <c r="D2" s="9"/>
      <c r="E2" s="9"/>
      <c r="F2" s="9"/>
      <c r="G2" s="9"/>
    </row>
    <row r="3" spans="1:7" ht="13.2" customHeight="1" x14ac:dyDescent="0.25">
      <c r="A3" s="9"/>
      <c r="B3" s="9"/>
      <c r="C3" s="9"/>
      <c r="D3" s="9"/>
      <c r="E3" s="9"/>
      <c r="F3" s="9"/>
      <c r="G3" s="9"/>
    </row>
    <row r="4" spans="1:7" ht="13.2" customHeight="1" x14ac:dyDescent="0.25">
      <c r="A4" s="9"/>
      <c r="B4" s="9"/>
      <c r="C4" s="9"/>
      <c r="D4" s="9"/>
      <c r="E4" s="9"/>
      <c r="F4" s="9"/>
      <c r="G4" s="9"/>
    </row>
    <row r="5" spans="1:7" ht="13.2" customHeight="1" x14ac:dyDescent="0.25">
      <c r="A5" s="9"/>
      <c r="B5" s="9"/>
      <c r="C5" s="9"/>
      <c r="D5" s="9"/>
      <c r="E5" s="9"/>
      <c r="F5" s="9"/>
      <c r="G5" s="9"/>
    </row>
    <row r="6" spans="1:7" ht="13.2" customHeight="1" x14ac:dyDescent="0.25">
      <c r="A6" s="9"/>
      <c r="B6" s="9"/>
      <c r="C6" s="9"/>
      <c r="D6" s="9"/>
      <c r="E6" s="9"/>
      <c r="F6" s="9"/>
      <c r="G6" s="9"/>
    </row>
    <row r="7" spans="1:7" ht="13.2" customHeight="1" x14ac:dyDescent="0.25">
      <c r="A7" s="9"/>
      <c r="B7" s="9"/>
      <c r="C7" s="9"/>
      <c r="D7" s="9"/>
      <c r="E7" s="9"/>
      <c r="F7" s="9"/>
      <c r="G7" s="9"/>
    </row>
    <row r="8" spans="1:7" ht="13.2" customHeight="1" x14ac:dyDescent="0.25">
      <c r="A8" s="9"/>
      <c r="B8" s="9"/>
      <c r="C8" s="9"/>
      <c r="D8" s="9"/>
      <c r="E8" s="9"/>
      <c r="F8" s="9"/>
      <c r="G8" s="9"/>
    </row>
    <row r="9" spans="1:7" ht="13.2" customHeight="1" x14ac:dyDescent="0.25">
      <c r="A9" s="9"/>
      <c r="B9" s="9"/>
      <c r="C9" s="9"/>
      <c r="D9" s="9"/>
      <c r="E9" s="9"/>
      <c r="F9" s="9"/>
      <c r="G9" s="9"/>
    </row>
    <row r="10" spans="1:7" ht="13.2" customHeight="1" x14ac:dyDescent="0.25">
      <c r="A10" s="9"/>
      <c r="B10" s="9"/>
      <c r="C10" s="9"/>
      <c r="D10" s="9"/>
      <c r="E10" s="9"/>
      <c r="F10" s="9"/>
      <c r="G10" s="9"/>
    </row>
    <row r="11" spans="1:7" ht="13.2" customHeight="1" x14ac:dyDescent="0.25">
      <c r="A11" s="9"/>
      <c r="B11" s="9"/>
      <c r="C11" s="9"/>
      <c r="D11" s="9"/>
      <c r="E11" s="9"/>
      <c r="F11" s="9"/>
      <c r="G11" s="9"/>
    </row>
    <row r="12" spans="1:7" ht="13.2" customHeight="1" x14ac:dyDescent="0.25">
      <c r="A12" s="9"/>
      <c r="B12" s="9"/>
      <c r="C12" s="9"/>
      <c r="D12" s="9"/>
      <c r="E12" s="9"/>
      <c r="F12" s="9"/>
      <c r="G12" s="9"/>
    </row>
    <row r="13" spans="1:7" ht="13.2" customHeight="1" x14ac:dyDescent="0.25">
      <c r="A13" s="9"/>
      <c r="B13" s="9"/>
      <c r="C13" s="9"/>
      <c r="D13" s="9"/>
      <c r="E13" s="9"/>
      <c r="F13" s="9"/>
      <c r="G13" s="9"/>
    </row>
    <row r="14" spans="1:7" ht="13.2" customHeight="1" x14ac:dyDescent="0.25">
      <c r="A14" s="9"/>
      <c r="B14" s="9"/>
      <c r="C14" s="9"/>
      <c r="D14" s="9"/>
      <c r="E14" s="9"/>
      <c r="F14" s="9"/>
      <c r="G14" s="9"/>
    </row>
    <row r="15" spans="1:7" ht="13.2" customHeight="1" x14ac:dyDescent="0.25">
      <c r="A15" s="9"/>
      <c r="B15" s="9"/>
      <c r="C15" s="9"/>
      <c r="D15" s="9"/>
      <c r="E15" s="9"/>
      <c r="F15" s="9"/>
      <c r="G15" s="9"/>
    </row>
    <row r="16" spans="1:7" ht="13.2" customHeight="1" x14ac:dyDescent="0.25">
      <c r="A16" s="9"/>
      <c r="B16" s="9"/>
      <c r="C16" s="9"/>
      <c r="D16" s="9"/>
      <c r="E16" s="9"/>
      <c r="F16" s="9"/>
      <c r="G16" s="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L908"/>
  <sheetViews>
    <sheetView tabSelected="1" workbookViewId="0">
      <selection activeCell="H11" sqref="H11"/>
    </sheetView>
  </sheetViews>
  <sheetFormatPr defaultColWidth="16.6640625" defaultRowHeight="13.2" x14ac:dyDescent="0.25"/>
  <cols>
    <col min="3" max="3" width="16.6640625" style="5"/>
  </cols>
  <sheetData>
    <row r="1" spans="1:12" x14ac:dyDescent="0.25">
      <c r="A1" s="2" t="s">
        <v>0</v>
      </c>
      <c r="B1" s="2" t="s">
        <v>61</v>
      </c>
      <c r="C1" s="4" t="s">
        <v>133</v>
      </c>
      <c r="D1" s="2" t="s">
        <v>901</v>
      </c>
      <c r="E1" s="8" t="s">
        <v>905</v>
      </c>
      <c r="F1" s="8" t="s">
        <v>906</v>
      </c>
      <c r="G1" s="8" t="s">
        <v>918</v>
      </c>
    </row>
    <row r="2" spans="1:12" x14ac:dyDescent="0.25">
      <c r="A2" s="3" t="s">
        <v>23</v>
      </c>
      <c r="B2" s="3">
        <v>43921</v>
      </c>
      <c r="C2" s="4">
        <v>884</v>
      </c>
      <c r="D2" t="e">
        <f ca="1">[1]!DXLOOKUP(VolumebyClient[[#This Row],[CLID]],'Geo Data'!A:A,'Geo Data'!B:B)</f>
        <v>#NAME?</v>
      </c>
      <c r="E2" t="e">
        <f ca="1">[1]!DXLOOKUP(VolumebyClient[[#This Row],[GEO ID]],GeoName[GEOID],GeoName[GEO Names])</f>
        <v>#NAME?</v>
      </c>
      <c r="F2" t="str">
        <f>"Q" &amp; ROUNDUP(MONTH(VolumebyClient[[#This Row],[Date]])/3,0) &amp; " " &amp; YEAR(VolumebyClient[[#This Row],[Date]])</f>
        <v>Q1 2020</v>
      </c>
      <c r="G2" t="str">
        <f>VLOOKUP(VolumebyClient[[#This Row],[Date]],Quarters[],3,TRUE)</f>
        <v>Q1 2020</v>
      </c>
    </row>
    <row r="3" spans="1:12" x14ac:dyDescent="0.25">
      <c r="A3" s="3" t="s">
        <v>23</v>
      </c>
      <c r="B3" s="3">
        <v>43951</v>
      </c>
      <c r="C3" s="4">
        <v>886</v>
      </c>
      <c r="D3" t="e">
        <f ca="1">[1]!DXLOOKUP(VolumebyClient[[#This Row],[CLID]],'Geo Data'!A:A,'Geo Data'!B:B)</f>
        <v>#NAME?</v>
      </c>
      <c r="E3" t="e">
        <f ca="1">[1]!DXLOOKUP(VolumebyClient[[#This Row],[GEO ID]],GeoName[GEOID],GeoName[GEO Names])</f>
        <v>#NAME?</v>
      </c>
      <c r="F3" t="str">
        <f>"Q" &amp; ROUNDUP(MONTH(VolumebyClient[[#This Row],[Date]])/3,0) &amp; " " &amp; YEAR(VolumebyClient[[#This Row],[Date]])</f>
        <v>Q2 2020</v>
      </c>
      <c r="G3" t="str">
        <f>VLOOKUP(VolumebyClient[[#This Row],[Date]],Quarters[],3,TRUE)</f>
        <v>Q2 2020</v>
      </c>
    </row>
    <row r="4" spans="1:12" x14ac:dyDescent="0.25">
      <c r="A4" s="3" t="s">
        <v>23</v>
      </c>
      <c r="B4" s="3">
        <v>43982</v>
      </c>
      <c r="C4" s="4">
        <v>968</v>
      </c>
      <c r="D4" t="e">
        <f ca="1">[1]!DXLOOKUP(VolumebyClient[[#This Row],[CLID]],'Geo Data'!A:A,'Geo Data'!B:B)</f>
        <v>#NAME?</v>
      </c>
      <c r="E4" t="e">
        <f ca="1">[1]!DXLOOKUP(VolumebyClient[[#This Row],[GEO ID]],GeoName[GEOID],GeoName[GEO Names])</f>
        <v>#NAME?</v>
      </c>
      <c r="F4" t="str">
        <f>"Q" &amp; ROUNDUP(MONTH(VolumebyClient[[#This Row],[Date]])/3,0) &amp; " " &amp; YEAR(VolumebyClient[[#This Row],[Date]])</f>
        <v>Q2 2020</v>
      </c>
      <c r="G4" t="str">
        <f>VLOOKUP(VolumebyClient[[#This Row],[Date]],Quarters[],3,TRUE)</f>
        <v>Q2 2020</v>
      </c>
      <c r="J4" s="7" t="s">
        <v>907</v>
      </c>
      <c r="K4" s="7" t="s">
        <v>908</v>
      </c>
      <c r="L4" s="7" t="s">
        <v>909</v>
      </c>
    </row>
    <row r="5" spans="1:12" x14ac:dyDescent="0.25">
      <c r="A5" s="3" t="s">
        <v>23</v>
      </c>
      <c r="B5" s="3">
        <v>44012</v>
      </c>
      <c r="C5" s="4">
        <v>564</v>
      </c>
      <c r="D5" t="e">
        <f ca="1">[1]!DXLOOKUP(VolumebyClient[[#This Row],[CLID]],'Geo Data'!A:A,'Geo Data'!B:B)</f>
        <v>#NAME?</v>
      </c>
      <c r="E5" t="e">
        <f ca="1">[1]!DXLOOKUP(VolumebyClient[[#This Row],[GEO ID]],GeoName[GEOID],GeoName[GEO Names])</f>
        <v>#NAME?</v>
      </c>
      <c r="F5" t="str">
        <f>"Q" &amp; ROUNDUP(MONTH(VolumebyClient[[#This Row],[Date]])/3,0) &amp; " " &amp; YEAR(VolumebyClient[[#This Row],[Date]])</f>
        <v>Q2 2020</v>
      </c>
      <c r="G5" t="str">
        <f>VLOOKUP(VolumebyClient[[#This Row],[Date]],Quarters[],3,TRUE)</f>
        <v>Q2 2020</v>
      </c>
      <c r="J5" s="1">
        <v>43831</v>
      </c>
      <c r="K5" s="1">
        <v>43921</v>
      </c>
      <c r="L5" s="7" t="s">
        <v>910</v>
      </c>
    </row>
    <row r="6" spans="1:12" x14ac:dyDescent="0.25">
      <c r="A6" s="3" t="s">
        <v>23</v>
      </c>
      <c r="B6" s="3">
        <v>44043</v>
      </c>
      <c r="C6" s="4">
        <v>648</v>
      </c>
      <c r="D6" t="e">
        <f ca="1">[1]!DXLOOKUP(VolumebyClient[[#This Row],[CLID]],'Geo Data'!A:A,'Geo Data'!B:B)</f>
        <v>#NAME?</v>
      </c>
      <c r="E6" t="e">
        <f ca="1">[1]!DXLOOKUP(VolumebyClient[[#This Row],[GEO ID]],GeoName[GEOID],GeoName[GEO Names])</f>
        <v>#NAME?</v>
      </c>
      <c r="F6" t="str">
        <f>"Q" &amp; ROUNDUP(MONTH(VolumebyClient[[#This Row],[Date]])/3,0) &amp; " " &amp; YEAR(VolumebyClient[[#This Row],[Date]])</f>
        <v>Q3 2020</v>
      </c>
      <c r="G6" t="str">
        <f>VLOOKUP(VolumebyClient[[#This Row],[Date]],Quarters[],3,TRUE)</f>
        <v>Q3 2020</v>
      </c>
      <c r="J6" s="1">
        <v>43922</v>
      </c>
      <c r="K6" s="1">
        <v>44012</v>
      </c>
      <c r="L6" s="7" t="s">
        <v>911</v>
      </c>
    </row>
    <row r="7" spans="1:12" x14ac:dyDescent="0.25">
      <c r="A7" s="3" t="s">
        <v>23</v>
      </c>
      <c r="B7" s="3">
        <v>44074</v>
      </c>
      <c r="C7" s="4">
        <v>406</v>
      </c>
      <c r="D7" t="e">
        <f ca="1">[1]!DXLOOKUP(VolumebyClient[[#This Row],[CLID]],'Geo Data'!A:A,'Geo Data'!B:B)</f>
        <v>#NAME?</v>
      </c>
      <c r="E7" t="e">
        <f ca="1">[1]!DXLOOKUP(VolumebyClient[[#This Row],[GEO ID]],GeoName[GEOID],GeoName[GEO Names])</f>
        <v>#NAME?</v>
      </c>
      <c r="F7" t="str">
        <f>"Q" &amp; ROUNDUP(MONTH(VolumebyClient[[#This Row],[Date]])/3,0) &amp; " " &amp; YEAR(VolumebyClient[[#This Row],[Date]])</f>
        <v>Q3 2020</v>
      </c>
      <c r="G7" t="str">
        <f>VLOOKUP(VolumebyClient[[#This Row],[Date]],Quarters[],3,TRUE)</f>
        <v>Q3 2020</v>
      </c>
      <c r="J7" s="1">
        <v>44013</v>
      </c>
      <c r="K7" s="1">
        <v>44104</v>
      </c>
      <c r="L7" s="7" t="s">
        <v>912</v>
      </c>
    </row>
    <row r="8" spans="1:12" x14ac:dyDescent="0.25">
      <c r="A8" s="3" t="s">
        <v>23</v>
      </c>
      <c r="B8" s="3">
        <v>44104</v>
      </c>
      <c r="C8" s="4">
        <v>569</v>
      </c>
      <c r="D8" t="e">
        <f ca="1">[1]!DXLOOKUP(VolumebyClient[[#This Row],[CLID]],'Geo Data'!A:A,'Geo Data'!B:B)</f>
        <v>#NAME?</v>
      </c>
      <c r="E8" t="e">
        <f ca="1">[1]!DXLOOKUP(VolumebyClient[[#This Row],[GEO ID]],GeoName[GEOID],GeoName[GEO Names])</f>
        <v>#NAME?</v>
      </c>
      <c r="F8" t="str">
        <f>"Q" &amp; ROUNDUP(MONTH(VolumebyClient[[#This Row],[Date]])/3,0) &amp; " " &amp; YEAR(VolumebyClient[[#This Row],[Date]])</f>
        <v>Q3 2020</v>
      </c>
      <c r="G8" t="str">
        <f>VLOOKUP(VolumebyClient[[#This Row],[Date]],Quarters[],3,TRUE)</f>
        <v>Q3 2020</v>
      </c>
      <c r="J8" s="1">
        <v>44105</v>
      </c>
      <c r="K8" s="1">
        <v>44196</v>
      </c>
      <c r="L8" s="7" t="s">
        <v>913</v>
      </c>
    </row>
    <row r="9" spans="1:12" x14ac:dyDescent="0.25">
      <c r="A9" s="3" t="s">
        <v>23</v>
      </c>
      <c r="B9" s="3">
        <v>44135</v>
      </c>
      <c r="C9" s="4">
        <v>487</v>
      </c>
      <c r="D9" t="e">
        <f ca="1">[1]!DXLOOKUP(VolumebyClient[[#This Row],[CLID]],'Geo Data'!A:A,'Geo Data'!B:B)</f>
        <v>#NAME?</v>
      </c>
      <c r="E9" t="e">
        <f ca="1">[1]!DXLOOKUP(VolumebyClient[[#This Row],[GEO ID]],GeoName[GEOID],GeoName[GEO Names])</f>
        <v>#NAME?</v>
      </c>
      <c r="F9" t="str">
        <f>"Q" &amp; ROUNDUP(MONTH(VolumebyClient[[#This Row],[Date]])/3,0) &amp; " " &amp; YEAR(VolumebyClient[[#This Row],[Date]])</f>
        <v>Q4 2020</v>
      </c>
      <c r="G9" t="str">
        <f>VLOOKUP(VolumebyClient[[#This Row],[Date]],Quarters[],3,TRUE)</f>
        <v>Q4 2020</v>
      </c>
      <c r="J9" s="1">
        <v>44197</v>
      </c>
      <c r="K9" s="1">
        <v>44286</v>
      </c>
      <c r="L9" s="7" t="s">
        <v>914</v>
      </c>
    </row>
    <row r="10" spans="1:12" x14ac:dyDescent="0.25">
      <c r="A10" s="3" t="s">
        <v>23</v>
      </c>
      <c r="B10" s="3">
        <v>44165</v>
      </c>
      <c r="C10" s="4">
        <v>729</v>
      </c>
      <c r="D10" t="e">
        <f ca="1">[1]!DXLOOKUP(VolumebyClient[[#This Row],[CLID]],'Geo Data'!A:A,'Geo Data'!B:B)</f>
        <v>#NAME?</v>
      </c>
      <c r="E10" t="e">
        <f ca="1">[1]!DXLOOKUP(VolumebyClient[[#This Row],[GEO ID]],GeoName[GEOID],GeoName[GEO Names])</f>
        <v>#NAME?</v>
      </c>
      <c r="F10" t="str">
        <f>"Q" &amp; ROUNDUP(MONTH(VolumebyClient[[#This Row],[Date]])/3,0) &amp; " " &amp; YEAR(VolumebyClient[[#This Row],[Date]])</f>
        <v>Q4 2020</v>
      </c>
      <c r="G10" t="str">
        <f>VLOOKUP(VolumebyClient[[#This Row],[Date]],Quarters[],3,TRUE)</f>
        <v>Q4 2020</v>
      </c>
      <c r="J10" s="1">
        <v>44287</v>
      </c>
      <c r="K10" s="1">
        <v>44377</v>
      </c>
      <c r="L10" s="7" t="s">
        <v>915</v>
      </c>
    </row>
    <row r="11" spans="1:12" x14ac:dyDescent="0.25">
      <c r="A11" s="3" t="s">
        <v>23</v>
      </c>
      <c r="B11" s="3">
        <v>44196</v>
      </c>
      <c r="C11" s="4">
        <v>565</v>
      </c>
      <c r="D11" t="e">
        <f ca="1">[1]!DXLOOKUP(VolumebyClient[[#This Row],[CLID]],'Geo Data'!A:A,'Geo Data'!B:B)</f>
        <v>#NAME?</v>
      </c>
      <c r="E11" t="e">
        <f ca="1">[1]!DXLOOKUP(VolumebyClient[[#This Row],[GEO ID]],GeoName[GEOID],GeoName[GEO Names])</f>
        <v>#NAME?</v>
      </c>
      <c r="F11" t="str">
        <f>"Q" &amp; ROUNDUP(MONTH(VolumebyClient[[#This Row],[Date]])/3,0) &amp; " " &amp; YEAR(VolumebyClient[[#This Row],[Date]])</f>
        <v>Q4 2020</v>
      </c>
      <c r="G11" t="str">
        <f>VLOOKUP(VolumebyClient[[#This Row],[Date]],Quarters[],3,TRUE)</f>
        <v>Q4 2020</v>
      </c>
      <c r="J11" s="1">
        <v>44378</v>
      </c>
      <c r="K11" s="1">
        <v>44469</v>
      </c>
      <c r="L11" s="7" t="s">
        <v>916</v>
      </c>
    </row>
    <row r="12" spans="1:12" x14ac:dyDescent="0.25">
      <c r="A12" s="3" t="s">
        <v>23</v>
      </c>
      <c r="B12" s="3">
        <v>44377</v>
      </c>
      <c r="C12" s="4">
        <v>561</v>
      </c>
      <c r="D12" t="e">
        <f ca="1">[1]!DXLOOKUP(VolumebyClient[[#This Row],[CLID]],'Geo Data'!A:A,'Geo Data'!B:B)</f>
        <v>#NAME?</v>
      </c>
      <c r="E12" t="e">
        <f ca="1">[1]!DXLOOKUP(VolumebyClient[[#This Row],[GEO ID]],GeoName[GEOID],GeoName[GEO Names])</f>
        <v>#NAME?</v>
      </c>
      <c r="F12" t="str">
        <f>"Q" &amp; ROUNDUP(MONTH(VolumebyClient[[#This Row],[Date]])/3,0) &amp; " " &amp; YEAR(VolumebyClient[[#This Row],[Date]])</f>
        <v>Q2 2021</v>
      </c>
      <c r="G12" t="str">
        <f>VLOOKUP(VolumebyClient[[#This Row],[Date]],Quarters[],3,TRUE)</f>
        <v>Q2 2021</v>
      </c>
      <c r="J12" s="1">
        <v>44470</v>
      </c>
      <c r="K12" s="1">
        <v>44561</v>
      </c>
      <c r="L12" s="7" t="s">
        <v>917</v>
      </c>
    </row>
    <row r="13" spans="1:12" x14ac:dyDescent="0.25">
      <c r="A13" s="3" t="s">
        <v>23</v>
      </c>
      <c r="B13" s="3">
        <v>44347</v>
      </c>
      <c r="C13" s="4">
        <v>1014</v>
      </c>
      <c r="D13" t="e">
        <f ca="1">[1]!DXLOOKUP(VolumebyClient[[#This Row],[CLID]],'Geo Data'!A:A,'Geo Data'!B:B)</f>
        <v>#NAME?</v>
      </c>
      <c r="E13" t="e">
        <f ca="1">[1]!DXLOOKUP(VolumebyClient[[#This Row],[GEO ID]],GeoName[GEOID],GeoName[GEO Names])</f>
        <v>#NAME?</v>
      </c>
      <c r="F13" t="str">
        <f>"Q" &amp; ROUNDUP(MONTH(VolumebyClient[[#This Row],[Date]])/3,0) &amp; " " &amp; YEAR(VolumebyClient[[#This Row],[Date]])</f>
        <v>Q2 2021</v>
      </c>
      <c r="G13" t="str">
        <f>VLOOKUP(VolumebyClient[[#This Row],[Date]],Quarters[],3,TRUE)</f>
        <v>Q2 2021</v>
      </c>
    </row>
    <row r="14" spans="1:12" x14ac:dyDescent="0.25">
      <c r="A14" s="3" t="s">
        <v>23</v>
      </c>
      <c r="B14" s="3">
        <v>44316</v>
      </c>
      <c r="C14" s="4">
        <v>878</v>
      </c>
      <c r="D14" t="e">
        <f ca="1">[1]!DXLOOKUP(VolumebyClient[[#This Row],[CLID]],'Geo Data'!A:A,'Geo Data'!B:B)</f>
        <v>#NAME?</v>
      </c>
      <c r="E14" t="e">
        <f ca="1">[1]!DXLOOKUP(VolumebyClient[[#This Row],[GEO ID]],GeoName[GEOID],GeoName[GEO Names])</f>
        <v>#NAME?</v>
      </c>
      <c r="F14" t="str">
        <f>"Q" &amp; ROUNDUP(MONTH(VolumebyClient[[#This Row],[Date]])/3,0) &amp; " " &amp; YEAR(VolumebyClient[[#This Row],[Date]])</f>
        <v>Q2 2021</v>
      </c>
      <c r="G14" t="str">
        <f>VLOOKUP(VolumebyClient[[#This Row],[Date]],Quarters[],3,TRUE)</f>
        <v>Q2 2021</v>
      </c>
    </row>
    <row r="15" spans="1:12" x14ac:dyDescent="0.25">
      <c r="A15" s="3" t="s">
        <v>23</v>
      </c>
      <c r="B15" s="3">
        <v>44286</v>
      </c>
      <c r="C15" s="4">
        <v>922</v>
      </c>
      <c r="D15" t="e">
        <f ca="1">[1]!DXLOOKUP(VolumebyClient[[#This Row],[CLID]],'Geo Data'!A:A,'Geo Data'!B:B)</f>
        <v>#NAME?</v>
      </c>
      <c r="E15" t="e">
        <f ca="1">[1]!DXLOOKUP(VolumebyClient[[#This Row],[GEO ID]],GeoName[GEOID],GeoName[GEO Names])</f>
        <v>#NAME?</v>
      </c>
      <c r="F15" t="str">
        <f>"Q" &amp; ROUNDUP(MONTH(VolumebyClient[[#This Row],[Date]])/3,0) &amp; " " &amp; YEAR(VolumebyClient[[#This Row],[Date]])</f>
        <v>Q1 2021</v>
      </c>
      <c r="G15" t="str">
        <f>VLOOKUP(VolumebyClient[[#This Row],[Date]],Quarters[],3,TRUE)</f>
        <v>Q1 2021</v>
      </c>
    </row>
    <row r="16" spans="1:12" x14ac:dyDescent="0.25">
      <c r="A16" s="3" t="s">
        <v>23</v>
      </c>
      <c r="B16" s="3">
        <v>44255</v>
      </c>
      <c r="C16" s="4">
        <v>668</v>
      </c>
      <c r="D16" t="e">
        <f ca="1">[1]!DXLOOKUP(VolumebyClient[[#This Row],[CLID]],'Geo Data'!A:A,'Geo Data'!B:B)</f>
        <v>#NAME?</v>
      </c>
      <c r="E16" t="e">
        <f ca="1">[1]!DXLOOKUP(VolumebyClient[[#This Row],[GEO ID]],GeoName[GEOID],GeoName[GEO Names])</f>
        <v>#NAME?</v>
      </c>
      <c r="F16" t="str">
        <f>"Q" &amp; ROUNDUP(MONTH(VolumebyClient[[#This Row],[Date]])/3,0) &amp; " " &amp; YEAR(VolumebyClient[[#This Row],[Date]])</f>
        <v>Q1 2021</v>
      </c>
      <c r="G16" t="str">
        <f>VLOOKUP(VolumebyClient[[#This Row],[Date]],Quarters[],3,TRUE)</f>
        <v>Q1 2021</v>
      </c>
    </row>
    <row r="17" spans="1:7" x14ac:dyDescent="0.25">
      <c r="A17" s="3" t="s">
        <v>23</v>
      </c>
      <c r="B17" s="3">
        <v>44227</v>
      </c>
      <c r="C17" s="4">
        <v>725</v>
      </c>
      <c r="D17" t="e">
        <f ca="1">[1]!DXLOOKUP(VolumebyClient[[#This Row],[CLID]],'Geo Data'!A:A,'Geo Data'!B:B)</f>
        <v>#NAME?</v>
      </c>
      <c r="E17" t="e">
        <f ca="1">[1]!DXLOOKUP(VolumebyClient[[#This Row],[GEO ID]],GeoName[GEOID],GeoName[GEO Names])</f>
        <v>#NAME?</v>
      </c>
      <c r="F17" t="str">
        <f>"Q" &amp; ROUNDUP(MONTH(VolumebyClient[[#This Row],[Date]])/3,0) &amp; " " &amp; YEAR(VolumebyClient[[#This Row],[Date]])</f>
        <v>Q1 2021</v>
      </c>
      <c r="G17" t="str">
        <f>VLOOKUP(VolumebyClient[[#This Row],[Date]],Quarters[],3,TRUE)</f>
        <v>Q1 2021</v>
      </c>
    </row>
    <row r="18" spans="1:7" x14ac:dyDescent="0.25">
      <c r="A18" s="3" t="s">
        <v>33</v>
      </c>
      <c r="B18" s="3">
        <v>43861</v>
      </c>
      <c r="C18" s="4">
        <v>1194</v>
      </c>
      <c r="D18" t="e">
        <f ca="1">[1]!DXLOOKUP(VolumebyClient[[#This Row],[CLID]],'Geo Data'!A:A,'Geo Data'!B:B)</f>
        <v>#NAME?</v>
      </c>
      <c r="E18" t="e">
        <f ca="1">[1]!DXLOOKUP(VolumebyClient[[#This Row],[GEO ID]],GeoName[GEOID],GeoName[GEO Names])</f>
        <v>#NAME?</v>
      </c>
      <c r="F18" t="str">
        <f>"Q" &amp; ROUNDUP(MONTH(VolumebyClient[[#This Row],[Date]])/3,0) &amp; " " &amp; YEAR(VolumebyClient[[#This Row],[Date]])</f>
        <v>Q1 2020</v>
      </c>
      <c r="G18" t="str">
        <f>VLOOKUP(VolumebyClient[[#This Row],[Date]],Quarters[],3,TRUE)</f>
        <v>Q1 2020</v>
      </c>
    </row>
    <row r="19" spans="1:7" x14ac:dyDescent="0.25">
      <c r="A19" s="3" t="s">
        <v>33</v>
      </c>
      <c r="B19" s="3">
        <v>43890</v>
      </c>
      <c r="C19" s="4">
        <v>942</v>
      </c>
      <c r="D19" t="e">
        <f ca="1">[1]!DXLOOKUP(VolumebyClient[[#This Row],[CLID]],'Geo Data'!A:A,'Geo Data'!B:B)</f>
        <v>#NAME?</v>
      </c>
      <c r="E19" t="e">
        <f ca="1">[1]!DXLOOKUP(VolumebyClient[[#This Row],[GEO ID]],GeoName[GEOID],GeoName[GEO Names])</f>
        <v>#NAME?</v>
      </c>
      <c r="F19" t="str">
        <f>"Q" &amp; ROUNDUP(MONTH(VolumebyClient[[#This Row],[Date]])/3,0) &amp; " " &amp; YEAR(VolumebyClient[[#This Row],[Date]])</f>
        <v>Q1 2020</v>
      </c>
      <c r="G19" t="str">
        <f>VLOOKUP(VolumebyClient[[#This Row],[Date]],Quarters[],3,TRUE)</f>
        <v>Q1 2020</v>
      </c>
    </row>
    <row r="20" spans="1:7" x14ac:dyDescent="0.25">
      <c r="A20" s="3" t="s">
        <v>33</v>
      </c>
      <c r="B20" s="3">
        <v>43921</v>
      </c>
      <c r="C20" s="4">
        <v>1448</v>
      </c>
      <c r="D20" t="e">
        <f ca="1">[1]!DXLOOKUP(VolumebyClient[[#This Row],[CLID]],'Geo Data'!A:A,'Geo Data'!B:B)</f>
        <v>#NAME?</v>
      </c>
      <c r="E20" t="e">
        <f ca="1">[1]!DXLOOKUP(VolumebyClient[[#This Row],[GEO ID]],GeoName[GEOID],GeoName[GEO Names])</f>
        <v>#NAME?</v>
      </c>
      <c r="F20" t="str">
        <f>"Q" &amp; ROUNDUP(MONTH(VolumebyClient[[#This Row],[Date]])/3,0) &amp; " " &amp; YEAR(VolumebyClient[[#This Row],[Date]])</f>
        <v>Q1 2020</v>
      </c>
      <c r="G20" t="str">
        <f>VLOOKUP(VolumebyClient[[#This Row],[Date]],Quarters[],3,TRUE)</f>
        <v>Q1 2020</v>
      </c>
    </row>
    <row r="21" spans="1:7" x14ac:dyDescent="0.25">
      <c r="A21" s="3" t="s">
        <v>33</v>
      </c>
      <c r="B21" s="3">
        <v>43951</v>
      </c>
      <c r="C21" s="4">
        <v>1323</v>
      </c>
      <c r="D21" t="e">
        <f ca="1">[1]!DXLOOKUP(VolumebyClient[[#This Row],[CLID]],'Geo Data'!A:A,'Geo Data'!B:B)</f>
        <v>#NAME?</v>
      </c>
      <c r="E21" t="e">
        <f ca="1">[1]!DXLOOKUP(VolumebyClient[[#This Row],[GEO ID]],GeoName[GEOID],GeoName[GEO Names])</f>
        <v>#NAME?</v>
      </c>
      <c r="F21" t="str">
        <f>"Q" &amp; ROUNDUP(MONTH(VolumebyClient[[#This Row],[Date]])/3,0) &amp; " " &amp; YEAR(VolumebyClient[[#This Row],[Date]])</f>
        <v>Q2 2020</v>
      </c>
      <c r="G21" t="str">
        <f>VLOOKUP(VolumebyClient[[#This Row],[Date]],Quarters[],3,TRUE)</f>
        <v>Q2 2020</v>
      </c>
    </row>
    <row r="22" spans="1:7" x14ac:dyDescent="0.25">
      <c r="A22" s="3" t="s">
        <v>33</v>
      </c>
      <c r="B22" s="3">
        <v>43982</v>
      </c>
      <c r="C22" s="4">
        <v>1573</v>
      </c>
      <c r="D22" t="e">
        <f ca="1">[1]!DXLOOKUP(VolumebyClient[[#This Row],[CLID]],'Geo Data'!A:A,'Geo Data'!B:B)</f>
        <v>#NAME?</v>
      </c>
      <c r="E22" t="e">
        <f ca="1">[1]!DXLOOKUP(VolumebyClient[[#This Row],[GEO ID]],GeoName[GEOID],GeoName[GEO Names])</f>
        <v>#NAME?</v>
      </c>
      <c r="F22" t="str">
        <f>"Q" &amp; ROUNDUP(MONTH(VolumebyClient[[#This Row],[Date]])/3,0) &amp; " " &amp; YEAR(VolumebyClient[[#This Row],[Date]])</f>
        <v>Q2 2020</v>
      </c>
      <c r="G22" t="str">
        <f>VLOOKUP(VolumebyClient[[#This Row],[Date]],Quarters[],3,TRUE)</f>
        <v>Q2 2020</v>
      </c>
    </row>
    <row r="23" spans="1:7" x14ac:dyDescent="0.25">
      <c r="A23" s="3" t="s">
        <v>33</v>
      </c>
      <c r="B23" s="3">
        <v>44012</v>
      </c>
      <c r="C23" s="4">
        <v>820</v>
      </c>
      <c r="D23" t="e">
        <f ca="1">[1]!DXLOOKUP(VolumebyClient[[#This Row],[CLID]],'Geo Data'!A:A,'Geo Data'!B:B)</f>
        <v>#NAME?</v>
      </c>
      <c r="E23" t="e">
        <f ca="1">[1]!DXLOOKUP(VolumebyClient[[#This Row],[GEO ID]],GeoName[GEOID],GeoName[GEO Names])</f>
        <v>#NAME?</v>
      </c>
      <c r="F23" t="str">
        <f>"Q" &amp; ROUNDUP(MONTH(VolumebyClient[[#This Row],[Date]])/3,0) &amp; " " &amp; YEAR(VolumebyClient[[#This Row],[Date]])</f>
        <v>Q2 2020</v>
      </c>
      <c r="G23" t="str">
        <f>VLOOKUP(VolumebyClient[[#This Row],[Date]],Quarters[],3,TRUE)</f>
        <v>Q2 2020</v>
      </c>
    </row>
    <row r="24" spans="1:7" x14ac:dyDescent="0.25">
      <c r="A24" s="3" t="s">
        <v>33</v>
      </c>
      <c r="B24" s="3">
        <v>44043</v>
      </c>
      <c r="C24" s="4">
        <v>1069</v>
      </c>
      <c r="D24" t="e">
        <f ca="1">[1]!DXLOOKUP(VolumebyClient[[#This Row],[CLID]],'Geo Data'!A:A,'Geo Data'!B:B)</f>
        <v>#NAME?</v>
      </c>
      <c r="E24" t="e">
        <f ca="1">[1]!DXLOOKUP(VolumebyClient[[#This Row],[GEO ID]],GeoName[GEOID],GeoName[GEO Names])</f>
        <v>#NAME?</v>
      </c>
      <c r="F24" t="str">
        <f>"Q" &amp; ROUNDUP(MONTH(VolumebyClient[[#This Row],[Date]])/3,0) &amp; " " &amp; YEAR(VolumebyClient[[#This Row],[Date]])</f>
        <v>Q3 2020</v>
      </c>
      <c r="G24" t="str">
        <f>VLOOKUP(VolumebyClient[[#This Row],[Date]],Quarters[],3,TRUE)</f>
        <v>Q3 2020</v>
      </c>
    </row>
    <row r="25" spans="1:7" x14ac:dyDescent="0.25">
      <c r="A25" s="3" t="s">
        <v>33</v>
      </c>
      <c r="B25" s="3">
        <v>44074</v>
      </c>
      <c r="C25" s="4">
        <v>571</v>
      </c>
      <c r="D25" t="e">
        <f ca="1">[1]!DXLOOKUP(VolumebyClient[[#This Row],[CLID]],'Geo Data'!A:A,'Geo Data'!B:B)</f>
        <v>#NAME?</v>
      </c>
      <c r="E25" t="e">
        <f ca="1">[1]!DXLOOKUP(VolumebyClient[[#This Row],[GEO ID]],GeoName[GEOID],GeoName[GEO Names])</f>
        <v>#NAME?</v>
      </c>
      <c r="F25" t="str">
        <f>"Q" &amp; ROUNDUP(MONTH(VolumebyClient[[#This Row],[Date]])/3,0) &amp; " " &amp; YEAR(VolumebyClient[[#This Row],[Date]])</f>
        <v>Q3 2020</v>
      </c>
      <c r="G25" t="str">
        <f>VLOOKUP(VolumebyClient[[#This Row],[Date]],Quarters[],3,TRUE)</f>
        <v>Q3 2020</v>
      </c>
    </row>
    <row r="26" spans="1:7" x14ac:dyDescent="0.25">
      <c r="A26" s="3" t="s">
        <v>33</v>
      </c>
      <c r="B26" s="3">
        <v>44104</v>
      </c>
      <c r="C26" s="4">
        <v>947</v>
      </c>
      <c r="D26" t="e">
        <f ca="1">[1]!DXLOOKUP(VolumebyClient[[#This Row],[CLID]],'Geo Data'!A:A,'Geo Data'!B:B)</f>
        <v>#NAME?</v>
      </c>
      <c r="E26" t="e">
        <f ca="1">[1]!DXLOOKUP(VolumebyClient[[#This Row],[GEO ID]],GeoName[GEOID],GeoName[GEO Names])</f>
        <v>#NAME?</v>
      </c>
      <c r="F26" t="str">
        <f>"Q" &amp; ROUNDUP(MONTH(VolumebyClient[[#This Row],[Date]])/3,0) &amp; " " &amp; YEAR(VolumebyClient[[#This Row],[Date]])</f>
        <v>Q3 2020</v>
      </c>
      <c r="G26" t="str">
        <f>VLOOKUP(VolumebyClient[[#This Row],[Date]],Quarters[],3,TRUE)</f>
        <v>Q3 2020</v>
      </c>
    </row>
    <row r="27" spans="1:7" x14ac:dyDescent="0.25">
      <c r="A27" s="3" t="s">
        <v>33</v>
      </c>
      <c r="B27" s="3">
        <v>44135</v>
      </c>
      <c r="C27" s="4">
        <v>694</v>
      </c>
      <c r="D27" t="e">
        <f ca="1">[1]!DXLOOKUP(VolumebyClient[[#This Row],[CLID]],'Geo Data'!A:A,'Geo Data'!B:B)</f>
        <v>#NAME?</v>
      </c>
      <c r="E27" t="e">
        <f ca="1">[1]!DXLOOKUP(VolumebyClient[[#This Row],[GEO ID]],GeoName[GEOID],GeoName[GEO Names])</f>
        <v>#NAME?</v>
      </c>
      <c r="F27" t="str">
        <f>"Q" &amp; ROUNDUP(MONTH(VolumebyClient[[#This Row],[Date]])/3,0) &amp; " " &amp; YEAR(VolumebyClient[[#This Row],[Date]])</f>
        <v>Q4 2020</v>
      </c>
      <c r="G27" t="str">
        <f>VLOOKUP(VolumebyClient[[#This Row],[Date]],Quarters[],3,TRUE)</f>
        <v>Q4 2020</v>
      </c>
    </row>
    <row r="28" spans="1:7" x14ac:dyDescent="0.25">
      <c r="A28" s="3" t="s">
        <v>33</v>
      </c>
      <c r="B28" s="3">
        <v>44165</v>
      </c>
      <c r="C28" s="4">
        <v>1197</v>
      </c>
      <c r="D28" t="e">
        <f ca="1">[1]!DXLOOKUP(VolumebyClient[[#This Row],[CLID]],'Geo Data'!A:A,'Geo Data'!B:B)</f>
        <v>#NAME?</v>
      </c>
      <c r="E28" t="e">
        <f ca="1">[1]!DXLOOKUP(VolumebyClient[[#This Row],[GEO ID]],GeoName[GEOID],GeoName[GEO Names])</f>
        <v>#NAME?</v>
      </c>
      <c r="F28" t="str">
        <f>"Q" &amp; ROUNDUP(MONTH(VolumebyClient[[#This Row],[Date]])/3,0) &amp; " " &amp; YEAR(VolumebyClient[[#This Row],[Date]])</f>
        <v>Q4 2020</v>
      </c>
      <c r="G28" t="str">
        <f>VLOOKUP(VolumebyClient[[#This Row],[Date]],Quarters[],3,TRUE)</f>
        <v>Q4 2020</v>
      </c>
    </row>
    <row r="29" spans="1:7" x14ac:dyDescent="0.25">
      <c r="A29" s="3" t="s">
        <v>33</v>
      </c>
      <c r="B29" s="3">
        <v>44196</v>
      </c>
      <c r="C29" s="4">
        <v>822</v>
      </c>
      <c r="D29" t="e">
        <f ca="1">[1]!DXLOOKUP(VolumebyClient[[#This Row],[CLID]],'Geo Data'!A:A,'Geo Data'!B:B)</f>
        <v>#NAME?</v>
      </c>
      <c r="E29" t="e">
        <f ca="1">[1]!DXLOOKUP(VolumebyClient[[#This Row],[GEO ID]],GeoName[GEOID],GeoName[GEO Names])</f>
        <v>#NAME?</v>
      </c>
      <c r="F29" t="str">
        <f>"Q" &amp; ROUNDUP(MONTH(VolumebyClient[[#This Row],[Date]])/3,0) &amp; " " &amp; YEAR(VolumebyClient[[#This Row],[Date]])</f>
        <v>Q4 2020</v>
      </c>
      <c r="G29" t="str">
        <f>VLOOKUP(VolumebyClient[[#This Row],[Date]],Quarters[],3,TRUE)</f>
        <v>Q4 2020</v>
      </c>
    </row>
    <row r="30" spans="1:7" x14ac:dyDescent="0.25">
      <c r="A30" s="3" t="s">
        <v>33</v>
      </c>
      <c r="B30" s="3">
        <v>44377</v>
      </c>
      <c r="C30" s="4">
        <v>846</v>
      </c>
      <c r="D30" t="e">
        <f ca="1">[1]!DXLOOKUP(VolumebyClient[[#This Row],[CLID]],'Geo Data'!A:A,'Geo Data'!B:B)</f>
        <v>#NAME?</v>
      </c>
      <c r="E30" t="e">
        <f ca="1">[1]!DXLOOKUP(VolumebyClient[[#This Row],[GEO ID]],GeoName[GEOID],GeoName[GEO Names])</f>
        <v>#NAME?</v>
      </c>
      <c r="F30" t="str">
        <f>"Q" &amp; ROUNDUP(MONTH(VolumebyClient[[#This Row],[Date]])/3,0) &amp; " " &amp; YEAR(VolumebyClient[[#This Row],[Date]])</f>
        <v>Q2 2021</v>
      </c>
      <c r="G30" t="str">
        <f>VLOOKUP(VolumebyClient[[#This Row],[Date]],Quarters[],3,TRUE)</f>
        <v>Q2 2021</v>
      </c>
    </row>
    <row r="31" spans="1:7" x14ac:dyDescent="0.25">
      <c r="A31" s="3" t="s">
        <v>33</v>
      </c>
      <c r="B31" s="3">
        <v>44347</v>
      </c>
      <c r="C31" s="4">
        <v>1553</v>
      </c>
      <c r="D31" t="e">
        <f ca="1">[1]!DXLOOKUP(VolumebyClient[[#This Row],[CLID]],'Geo Data'!A:A,'Geo Data'!B:B)</f>
        <v>#NAME?</v>
      </c>
      <c r="E31" t="e">
        <f ca="1">[1]!DXLOOKUP(VolumebyClient[[#This Row],[GEO ID]],GeoName[GEOID],GeoName[GEO Names])</f>
        <v>#NAME?</v>
      </c>
      <c r="F31" t="str">
        <f>"Q" &amp; ROUNDUP(MONTH(VolumebyClient[[#This Row],[Date]])/3,0) &amp; " " &amp; YEAR(VolumebyClient[[#This Row],[Date]])</f>
        <v>Q2 2021</v>
      </c>
      <c r="G31" t="str">
        <f>VLOOKUP(VolumebyClient[[#This Row],[Date]],Quarters[],3,TRUE)</f>
        <v>Q2 2021</v>
      </c>
    </row>
    <row r="32" spans="1:7" x14ac:dyDescent="0.25">
      <c r="A32" s="3" t="s">
        <v>33</v>
      </c>
      <c r="B32" s="3">
        <v>44316</v>
      </c>
      <c r="C32" s="4">
        <v>1344</v>
      </c>
      <c r="D32" t="e">
        <f ca="1">[1]!DXLOOKUP(VolumebyClient[[#This Row],[CLID]],'Geo Data'!A:A,'Geo Data'!B:B)</f>
        <v>#NAME?</v>
      </c>
      <c r="E32" t="e">
        <f ca="1">[1]!DXLOOKUP(VolumebyClient[[#This Row],[GEO ID]],GeoName[GEOID],GeoName[GEO Names])</f>
        <v>#NAME?</v>
      </c>
      <c r="F32" t="str">
        <f>"Q" &amp; ROUNDUP(MONTH(VolumebyClient[[#This Row],[Date]])/3,0) &amp; " " &amp; YEAR(VolumebyClient[[#This Row],[Date]])</f>
        <v>Q2 2021</v>
      </c>
      <c r="G32" t="str">
        <f>VLOOKUP(VolumebyClient[[#This Row],[Date]],Quarters[],3,TRUE)</f>
        <v>Q2 2021</v>
      </c>
    </row>
    <row r="33" spans="1:7" x14ac:dyDescent="0.25">
      <c r="A33" s="3" t="s">
        <v>33</v>
      </c>
      <c r="B33" s="3">
        <v>44286</v>
      </c>
      <c r="C33" s="4">
        <v>1436</v>
      </c>
      <c r="D33" t="e">
        <f ca="1">[1]!DXLOOKUP(VolumebyClient[[#This Row],[CLID]],'Geo Data'!A:A,'Geo Data'!B:B)</f>
        <v>#NAME?</v>
      </c>
      <c r="E33" t="e">
        <f ca="1">[1]!DXLOOKUP(VolumebyClient[[#This Row],[GEO ID]],GeoName[GEOID],GeoName[GEO Names])</f>
        <v>#NAME?</v>
      </c>
      <c r="F33" t="str">
        <f>"Q" &amp; ROUNDUP(MONTH(VolumebyClient[[#This Row],[Date]])/3,0) &amp; " " &amp; YEAR(VolumebyClient[[#This Row],[Date]])</f>
        <v>Q1 2021</v>
      </c>
      <c r="G33" t="str">
        <f>VLOOKUP(VolumebyClient[[#This Row],[Date]],Quarters[],3,TRUE)</f>
        <v>Q1 2021</v>
      </c>
    </row>
    <row r="34" spans="1:7" x14ac:dyDescent="0.25">
      <c r="A34" s="3" t="s">
        <v>33</v>
      </c>
      <c r="B34" s="3">
        <v>44255</v>
      </c>
      <c r="C34" s="4">
        <v>970</v>
      </c>
      <c r="D34" t="e">
        <f ca="1">[1]!DXLOOKUP(VolumebyClient[[#This Row],[CLID]],'Geo Data'!A:A,'Geo Data'!B:B)</f>
        <v>#NAME?</v>
      </c>
      <c r="E34" t="e">
        <f ca="1">[1]!DXLOOKUP(VolumebyClient[[#This Row],[GEO ID]],GeoName[GEOID],GeoName[GEO Names])</f>
        <v>#NAME?</v>
      </c>
      <c r="F34" t="str">
        <f>"Q" &amp; ROUNDUP(MONTH(VolumebyClient[[#This Row],[Date]])/3,0) &amp; " " &amp; YEAR(VolumebyClient[[#This Row],[Date]])</f>
        <v>Q1 2021</v>
      </c>
      <c r="G34" t="str">
        <f>VLOOKUP(VolumebyClient[[#This Row],[Date]],Quarters[],3,TRUE)</f>
        <v>Q1 2021</v>
      </c>
    </row>
    <row r="35" spans="1:7" x14ac:dyDescent="0.25">
      <c r="A35" s="3" t="s">
        <v>33</v>
      </c>
      <c r="B35" s="3">
        <v>44227</v>
      </c>
      <c r="C35" s="4">
        <v>1207</v>
      </c>
      <c r="D35" t="e">
        <f ca="1">[1]!DXLOOKUP(VolumebyClient[[#This Row],[CLID]],'Geo Data'!A:A,'Geo Data'!B:B)</f>
        <v>#NAME?</v>
      </c>
      <c r="E35" t="e">
        <f ca="1">[1]!DXLOOKUP(VolumebyClient[[#This Row],[GEO ID]],GeoName[GEOID],GeoName[GEO Names])</f>
        <v>#NAME?</v>
      </c>
      <c r="F35" t="str">
        <f>"Q" &amp; ROUNDUP(MONTH(VolumebyClient[[#This Row],[Date]])/3,0) &amp; " " &amp; YEAR(VolumebyClient[[#This Row],[Date]])</f>
        <v>Q1 2021</v>
      </c>
      <c r="G35" t="str">
        <f>VLOOKUP(VolumebyClient[[#This Row],[Date]],Quarters[],3,TRUE)</f>
        <v>Q1 2021</v>
      </c>
    </row>
    <row r="36" spans="1:7" x14ac:dyDescent="0.25">
      <c r="A36" s="3" t="s">
        <v>22</v>
      </c>
      <c r="B36" s="3">
        <v>43861</v>
      </c>
      <c r="C36" s="4">
        <v>532</v>
      </c>
      <c r="D36" t="e">
        <f ca="1">[1]!DXLOOKUP(VolumebyClient[[#This Row],[CLID]],'Geo Data'!A:A,'Geo Data'!B:B)</f>
        <v>#NAME?</v>
      </c>
      <c r="E36" t="e">
        <f ca="1">[1]!DXLOOKUP(VolumebyClient[[#This Row],[GEO ID]],GeoName[GEOID],GeoName[GEO Names])</f>
        <v>#NAME?</v>
      </c>
      <c r="F36" t="str">
        <f>"Q" &amp; ROUNDUP(MONTH(VolumebyClient[[#This Row],[Date]])/3,0) &amp; " " &amp; YEAR(VolumebyClient[[#This Row],[Date]])</f>
        <v>Q1 2020</v>
      </c>
      <c r="G36" t="str">
        <f>VLOOKUP(VolumebyClient[[#This Row],[Date]],Quarters[],3,TRUE)</f>
        <v>Q1 2020</v>
      </c>
    </row>
    <row r="37" spans="1:7" x14ac:dyDescent="0.25">
      <c r="A37" s="3" t="s">
        <v>22</v>
      </c>
      <c r="B37" s="3">
        <v>43890</v>
      </c>
      <c r="C37" s="4">
        <v>760</v>
      </c>
      <c r="D37" t="e">
        <f ca="1">[1]!DXLOOKUP(VolumebyClient[[#This Row],[CLID]],'Geo Data'!A:A,'Geo Data'!B:B)</f>
        <v>#NAME?</v>
      </c>
      <c r="E37" t="e">
        <f ca="1">[1]!DXLOOKUP(VolumebyClient[[#This Row],[GEO ID]],GeoName[GEOID],GeoName[GEO Names])</f>
        <v>#NAME?</v>
      </c>
      <c r="F37" t="str">
        <f>"Q" &amp; ROUNDUP(MONTH(VolumebyClient[[#This Row],[Date]])/3,0) &amp; " " &amp; YEAR(VolumebyClient[[#This Row],[Date]])</f>
        <v>Q1 2020</v>
      </c>
      <c r="G37" t="str">
        <f>VLOOKUP(VolumebyClient[[#This Row],[Date]],Quarters[],3,TRUE)</f>
        <v>Q1 2020</v>
      </c>
    </row>
    <row r="38" spans="1:7" x14ac:dyDescent="0.25">
      <c r="A38" s="3" t="s">
        <v>22</v>
      </c>
      <c r="B38" s="3">
        <v>43921</v>
      </c>
      <c r="C38" s="4">
        <v>682</v>
      </c>
      <c r="D38" t="e">
        <f ca="1">[1]!DXLOOKUP(VolumebyClient[[#This Row],[CLID]],'Geo Data'!A:A,'Geo Data'!B:B)</f>
        <v>#NAME?</v>
      </c>
      <c r="E38" t="e">
        <f ca="1">[1]!DXLOOKUP(VolumebyClient[[#This Row],[GEO ID]],GeoName[GEOID],GeoName[GEO Names])</f>
        <v>#NAME?</v>
      </c>
      <c r="F38" t="str">
        <f>"Q" &amp; ROUNDUP(MONTH(VolumebyClient[[#This Row],[Date]])/3,0) &amp; " " &amp; YEAR(VolumebyClient[[#This Row],[Date]])</f>
        <v>Q1 2020</v>
      </c>
      <c r="G38" t="str">
        <f>VLOOKUP(VolumebyClient[[#This Row],[Date]],Quarters[],3,TRUE)</f>
        <v>Q1 2020</v>
      </c>
    </row>
    <row r="39" spans="1:7" x14ac:dyDescent="0.25">
      <c r="A39" s="3" t="s">
        <v>22</v>
      </c>
      <c r="B39" s="3">
        <v>43951</v>
      </c>
      <c r="C39" s="4">
        <v>984</v>
      </c>
      <c r="D39" t="e">
        <f ca="1">[1]!DXLOOKUP(VolumebyClient[[#This Row],[CLID]],'Geo Data'!A:A,'Geo Data'!B:B)</f>
        <v>#NAME?</v>
      </c>
      <c r="E39" t="e">
        <f ca="1">[1]!DXLOOKUP(VolumebyClient[[#This Row],[GEO ID]],GeoName[GEOID],GeoName[GEO Names])</f>
        <v>#NAME?</v>
      </c>
      <c r="F39" t="str">
        <f>"Q" &amp; ROUNDUP(MONTH(VolumebyClient[[#This Row],[Date]])/3,0) &amp; " " &amp; YEAR(VolumebyClient[[#This Row],[Date]])</f>
        <v>Q2 2020</v>
      </c>
      <c r="G39" t="str">
        <f>VLOOKUP(VolumebyClient[[#This Row],[Date]],Quarters[],3,TRUE)</f>
        <v>Q2 2020</v>
      </c>
    </row>
    <row r="40" spans="1:7" x14ac:dyDescent="0.25">
      <c r="A40" s="3" t="s">
        <v>22</v>
      </c>
      <c r="B40" s="3">
        <v>43982</v>
      </c>
      <c r="C40" s="4">
        <v>760</v>
      </c>
      <c r="D40" t="e">
        <f ca="1">[1]!DXLOOKUP(VolumebyClient[[#This Row],[CLID]],'Geo Data'!A:A,'Geo Data'!B:B)</f>
        <v>#NAME?</v>
      </c>
      <c r="E40" t="e">
        <f ca="1">[1]!DXLOOKUP(VolumebyClient[[#This Row],[GEO ID]],GeoName[GEOID],GeoName[GEO Names])</f>
        <v>#NAME?</v>
      </c>
      <c r="F40" t="str">
        <f>"Q" &amp; ROUNDUP(MONTH(VolumebyClient[[#This Row],[Date]])/3,0) &amp; " " &amp; YEAR(VolumebyClient[[#This Row],[Date]])</f>
        <v>Q2 2020</v>
      </c>
      <c r="G40" t="str">
        <f>VLOOKUP(VolumebyClient[[#This Row],[Date]],Quarters[],3,TRUE)</f>
        <v>Q2 2020</v>
      </c>
    </row>
    <row r="41" spans="1:7" x14ac:dyDescent="0.25">
      <c r="A41" s="3" t="s">
        <v>22</v>
      </c>
      <c r="B41" s="3">
        <v>44012</v>
      </c>
      <c r="C41" s="4">
        <v>681</v>
      </c>
      <c r="D41" t="e">
        <f ca="1">[1]!DXLOOKUP(VolumebyClient[[#This Row],[CLID]],'Geo Data'!A:A,'Geo Data'!B:B)</f>
        <v>#NAME?</v>
      </c>
      <c r="E41" t="e">
        <f ca="1">[1]!DXLOOKUP(VolumebyClient[[#This Row],[GEO ID]],GeoName[GEOID],GeoName[GEO Names])</f>
        <v>#NAME?</v>
      </c>
      <c r="F41" t="str">
        <f>"Q" &amp; ROUNDUP(MONTH(VolumebyClient[[#This Row],[Date]])/3,0) &amp; " " &amp; YEAR(VolumebyClient[[#This Row],[Date]])</f>
        <v>Q2 2020</v>
      </c>
      <c r="G41" t="str">
        <f>VLOOKUP(VolumebyClient[[#This Row],[Date]],Quarters[],3,TRUE)</f>
        <v>Q2 2020</v>
      </c>
    </row>
    <row r="42" spans="1:7" x14ac:dyDescent="0.25">
      <c r="A42" s="3" t="s">
        <v>22</v>
      </c>
      <c r="B42" s="3">
        <v>44043</v>
      </c>
      <c r="C42" s="4">
        <v>457</v>
      </c>
      <c r="D42" t="e">
        <f ca="1">[1]!DXLOOKUP(VolumebyClient[[#This Row],[CLID]],'Geo Data'!A:A,'Geo Data'!B:B)</f>
        <v>#NAME?</v>
      </c>
      <c r="E42" t="e">
        <f ca="1">[1]!DXLOOKUP(VolumebyClient[[#This Row],[GEO ID]],GeoName[GEOID],GeoName[GEO Names])</f>
        <v>#NAME?</v>
      </c>
      <c r="F42" t="str">
        <f>"Q" &amp; ROUNDUP(MONTH(VolumebyClient[[#This Row],[Date]])/3,0) &amp; " " &amp; YEAR(VolumebyClient[[#This Row],[Date]])</f>
        <v>Q3 2020</v>
      </c>
      <c r="G42" t="str">
        <f>VLOOKUP(VolumebyClient[[#This Row],[Date]],Quarters[],3,TRUE)</f>
        <v>Q3 2020</v>
      </c>
    </row>
    <row r="43" spans="1:7" x14ac:dyDescent="0.25">
      <c r="A43" s="3" t="s">
        <v>22</v>
      </c>
      <c r="B43" s="3">
        <v>44074</v>
      </c>
      <c r="C43" s="4">
        <v>528</v>
      </c>
      <c r="D43" t="e">
        <f ca="1">[1]!DXLOOKUP(VolumebyClient[[#This Row],[CLID]],'Geo Data'!A:A,'Geo Data'!B:B)</f>
        <v>#NAME?</v>
      </c>
      <c r="E43" t="e">
        <f ca="1">[1]!DXLOOKUP(VolumebyClient[[#This Row],[GEO ID]],GeoName[GEOID],GeoName[GEO Names])</f>
        <v>#NAME?</v>
      </c>
      <c r="F43" t="str">
        <f>"Q" &amp; ROUNDUP(MONTH(VolumebyClient[[#This Row],[Date]])/3,0) &amp; " " &amp; YEAR(VolumebyClient[[#This Row],[Date]])</f>
        <v>Q3 2020</v>
      </c>
      <c r="G43" t="str">
        <f>VLOOKUP(VolumebyClient[[#This Row],[Date]],Quarters[],3,TRUE)</f>
        <v>Q3 2020</v>
      </c>
    </row>
    <row r="44" spans="1:7" x14ac:dyDescent="0.25">
      <c r="A44" s="3" t="s">
        <v>22</v>
      </c>
      <c r="B44" s="3">
        <v>44104</v>
      </c>
      <c r="C44" s="4">
        <v>377</v>
      </c>
      <c r="D44" t="e">
        <f ca="1">[1]!DXLOOKUP(VolumebyClient[[#This Row],[CLID]],'Geo Data'!A:A,'Geo Data'!B:B)</f>
        <v>#NAME?</v>
      </c>
      <c r="E44" t="e">
        <f ca="1">[1]!DXLOOKUP(VolumebyClient[[#This Row],[GEO ID]],GeoName[GEOID],GeoName[GEO Names])</f>
        <v>#NAME?</v>
      </c>
      <c r="F44" t="str">
        <f>"Q" &amp; ROUNDUP(MONTH(VolumebyClient[[#This Row],[Date]])/3,0) &amp; " " &amp; YEAR(VolumebyClient[[#This Row],[Date]])</f>
        <v>Q3 2020</v>
      </c>
      <c r="G44" t="str">
        <f>VLOOKUP(VolumebyClient[[#This Row],[Date]],Quarters[],3,TRUE)</f>
        <v>Q3 2020</v>
      </c>
    </row>
    <row r="45" spans="1:7" x14ac:dyDescent="0.25">
      <c r="A45" s="3" t="s">
        <v>22</v>
      </c>
      <c r="B45" s="3">
        <v>44135</v>
      </c>
      <c r="C45" s="4">
        <v>606</v>
      </c>
      <c r="D45" t="e">
        <f ca="1">[1]!DXLOOKUP(VolumebyClient[[#This Row],[CLID]],'Geo Data'!A:A,'Geo Data'!B:B)</f>
        <v>#NAME?</v>
      </c>
      <c r="E45" t="e">
        <f ca="1">[1]!DXLOOKUP(VolumebyClient[[#This Row],[GEO ID]],GeoName[GEOID],GeoName[GEO Names])</f>
        <v>#NAME?</v>
      </c>
      <c r="F45" t="str">
        <f>"Q" &amp; ROUNDUP(MONTH(VolumebyClient[[#This Row],[Date]])/3,0) &amp; " " &amp; YEAR(VolumebyClient[[#This Row],[Date]])</f>
        <v>Q4 2020</v>
      </c>
      <c r="G45" t="str">
        <f>VLOOKUP(VolumebyClient[[#This Row],[Date]],Quarters[],3,TRUE)</f>
        <v>Q4 2020</v>
      </c>
    </row>
    <row r="46" spans="1:7" x14ac:dyDescent="0.25">
      <c r="A46" s="3" t="s">
        <v>22</v>
      </c>
      <c r="B46" s="3">
        <v>44165</v>
      </c>
      <c r="C46" s="4">
        <v>534</v>
      </c>
      <c r="D46" t="e">
        <f ca="1">[1]!DXLOOKUP(VolumebyClient[[#This Row],[CLID]],'Geo Data'!A:A,'Geo Data'!B:B)</f>
        <v>#NAME?</v>
      </c>
      <c r="E46" t="e">
        <f ca="1">[1]!DXLOOKUP(VolumebyClient[[#This Row],[GEO ID]],GeoName[GEOID],GeoName[GEO Names])</f>
        <v>#NAME?</v>
      </c>
      <c r="F46" t="str">
        <f>"Q" &amp; ROUNDUP(MONTH(VolumebyClient[[#This Row],[Date]])/3,0) &amp; " " &amp; YEAR(VolumebyClient[[#This Row],[Date]])</f>
        <v>Q4 2020</v>
      </c>
      <c r="G46" t="str">
        <f>VLOOKUP(VolumebyClient[[#This Row],[Date]],Quarters[],3,TRUE)</f>
        <v>Q4 2020</v>
      </c>
    </row>
    <row r="47" spans="1:7" x14ac:dyDescent="0.25">
      <c r="A47" s="3" t="s">
        <v>22</v>
      </c>
      <c r="B47" s="3">
        <v>44196</v>
      </c>
      <c r="C47" s="4">
        <v>681</v>
      </c>
      <c r="D47" t="e">
        <f ca="1">[1]!DXLOOKUP(VolumebyClient[[#This Row],[CLID]],'Geo Data'!A:A,'Geo Data'!B:B)</f>
        <v>#NAME?</v>
      </c>
      <c r="E47" t="e">
        <f ca="1">[1]!DXLOOKUP(VolumebyClient[[#This Row],[GEO ID]],GeoName[GEOID],GeoName[GEO Names])</f>
        <v>#NAME?</v>
      </c>
      <c r="F47" t="str">
        <f>"Q" &amp; ROUNDUP(MONTH(VolumebyClient[[#This Row],[Date]])/3,0) &amp; " " &amp; YEAR(VolumebyClient[[#This Row],[Date]])</f>
        <v>Q4 2020</v>
      </c>
      <c r="G47" t="str">
        <f>VLOOKUP(VolumebyClient[[#This Row],[Date]],Quarters[],3,TRUE)</f>
        <v>Q4 2020</v>
      </c>
    </row>
    <row r="48" spans="1:7" x14ac:dyDescent="0.25">
      <c r="A48" s="3" t="s">
        <v>22</v>
      </c>
      <c r="B48" s="3">
        <v>44347</v>
      </c>
      <c r="C48" s="4">
        <v>764</v>
      </c>
      <c r="D48" t="e">
        <f ca="1">[1]!DXLOOKUP(VolumebyClient[[#This Row],[CLID]],'Geo Data'!A:A,'Geo Data'!B:B)</f>
        <v>#NAME?</v>
      </c>
      <c r="E48" t="e">
        <f ca="1">[1]!DXLOOKUP(VolumebyClient[[#This Row],[GEO ID]],GeoName[GEOID],GeoName[GEO Names])</f>
        <v>#NAME?</v>
      </c>
      <c r="F48" t="str">
        <f>"Q" &amp; ROUNDUP(MONTH(VolumebyClient[[#This Row],[Date]])/3,0) &amp; " " &amp; YEAR(VolumebyClient[[#This Row],[Date]])</f>
        <v>Q2 2021</v>
      </c>
      <c r="G48" t="str">
        <f>VLOOKUP(VolumebyClient[[#This Row],[Date]],Quarters[],3,TRUE)</f>
        <v>Q2 2021</v>
      </c>
    </row>
    <row r="49" spans="1:7" x14ac:dyDescent="0.25">
      <c r="A49" s="3" t="s">
        <v>22</v>
      </c>
      <c r="B49" s="3">
        <v>44316</v>
      </c>
      <c r="C49" s="4">
        <v>973</v>
      </c>
      <c r="D49" t="e">
        <f ca="1">[1]!DXLOOKUP(VolumebyClient[[#This Row],[CLID]],'Geo Data'!A:A,'Geo Data'!B:B)</f>
        <v>#NAME?</v>
      </c>
      <c r="E49" t="e">
        <f ca="1">[1]!DXLOOKUP(VolumebyClient[[#This Row],[GEO ID]],GeoName[GEOID],GeoName[GEO Names])</f>
        <v>#NAME?</v>
      </c>
      <c r="F49" t="str">
        <f>"Q" &amp; ROUNDUP(MONTH(VolumebyClient[[#This Row],[Date]])/3,0) &amp; " " &amp; YEAR(VolumebyClient[[#This Row],[Date]])</f>
        <v>Q2 2021</v>
      </c>
      <c r="G49" t="str">
        <f>VLOOKUP(VolumebyClient[[#This Row],[Date]],Quarters[],3,TRUE)</f>
        <v>Q2 2021</v>
      </c>
    </row>
    <row r="50" spans="1:7" x14ac:dyDescent="0.25">
      <c r="A50" s="3" t="s">
        <v>22</v>
      </c>
      <c r="B50" s="3">
        <v>44286</v>
      </c>
      <c r="C50" s="4">
        <v>688</v>
      </c>
      <c r="D50" t="e">
        <f ca="1">[1]!DXLOOKUP(VolumebyClient[[#This Row],[CLID]],'Geo Data'!A:A,'Geo Data'!B:B)</f>
        <v>#NAME?</v>
      </c>
      <c r="E50" t="e">
        <f ca="1">[1]!DXLOOKUP(VolumebyClient[[#This Row],[GEO ID]],GeoName[GEOID],GeoName[GEO Names])</f>
        <v>#NAME?</v>
      </c>
      <c r="F50" t="str">
        <f>"Q" &amp; ROUNDUP(MONTH(VolumebyClient[[#This Row],[Date]])/3,0) &amp; " " &amp; YEAR(VolumebyClient[[#This Row],[Date]])</f>
        <v>Q1 2021</v>
      </c>
      <c r="G50" t="str">
        <f>VLOOKUP(VolumebyClient[[#This Row],[Date]],Quarters[],3,TRUE)</f>
        <v>Q1 2021</v>
      </c>
    </row>
    <row r="51" spans="1:7" x14ac:dyDescent="0.25">
      <c r="A51" s="3" t="s">
        <v>22</v>
      </c>
      <c r="B51" s="3">
        <v>44255</v>
      </c>
      <c r="C51" s="4">
        <v>750</v>
      </c>
      <c r="D51" t="e">
        <f ca="1">[1]!DXLOOKUP(VolumebyClient[[#This Row],[CLID]],'Geo Data'!A:A,'Geo Data'!B:B)</f>
        <v>#NAME?</v>
      </c>
      <c r="E51" t="e">
        <f ca="1">[1]!DXLOOKUP(VolumebyClient[[#This Row],[GEO ID]],GeoName[GEOID],GeoName[GEO Names])</f>
        <v>#NAME?</v>
      </c>
      <c r="F51" t="str">
        <f>"Q" &amp; ROUNDUP(MONTH(VolumebyClient[[#This Row],[Date]])/3,0) &amp; " " &amp; YEAR(VolumebyClient[[#This Row],[Date]])</f>
        <v>Q1 2021</v>
      </c>
      <c r="G51" t="str">
        <f>VLOOKUP(VolumebyClient[[#This Row],[Date]],Quarters[],3,TRUE)</f>
        <v>Q1 2021</v>
      </c>
    </row>
    <row r="52" spans="1:7" x14ac:dyDescent="0.25">
      <c r="A52" s="3" t="s">
        <v>22</v>
      </c>
      <c r="B52" s="3">
        <v>44227</v>
      </c>
      <c r="C52" s="4">
        <v>554</v>
      </c>
      <c r="D52" t="e">
        <f ca="1">[1]!DXLOOKUP(VolumebyClient[[#This Row],[CLID]],'Geo Data'!A:A,'Geo Data'!B:B)</f>
        <v>#NAME?</v>
      </c>
      <c r="E52" t="e">
        <f ca="1">[1]!DXLOOKUP(VolumebyClient[[#This Row],[GEO ID]],GeoName[GEOID],GeoName[GEO Names])</f>
        <v>#NAME?</v>
      </c>
      <c r="F52" t="str">
        <f>"Q" &amp; ROUNDUP(MONTH(VolumebyClient[[#This Row],[Date]])/3,0) &amp; " " &amp; YEAR(VolumebyClient[[#This Row],[Date]])</f>
        <v>Q1 2021</v>
      </c>
      <c r="G52" t="str">
        <f>VLOOKUP(VolumebyClient[[#This Row],[Date]],Quarters[],3,TRUE)</f>
        <v>Q1 2021</v>
      </c>
    </row>
    <row r="53" spans="1:7" x14ac:dyDescent="0.25">
      <c r="A53" s="3" t="s">
        <v>49</v>
      </c>
      <c r="B53" s="3">
        <v>44012</v>
      </c>
      <c r="C53" s="4">
        <v>1342</v>
      </c>
      <c r="D53" t="e">
        <f ca="1">[1]!DXLOOKUP(VolumebyClient[[#This Row],[CLID]],'Geo Data'!A:A,'Geo Data'!B:B)</f>
        <v>#NAME?</v>
      </c>
      <c r="E53" t="e">
        <f ca="1">[1]!DXLOOKUP(VolumebyClient[[#This Row],[GEO ID]],GeoName[GEOID],GeoName[GEO Names])</f>
        <v>#NAME?</v>
      </c>
      <c r="F53" t="str">
        <f>"Q" &amp; ROUNDUP(MONTH(VolumebyClient[[#This Row],[Date]])/3,0) &amp; " " &amp; YEAR(VolumebyClient[[#This Row],[Date]])</f>
        <v>Q2 2020</v>
      </c>
      <c r="G53" t="str">
        <f>VLOOKUP(VolumebyClient[[#This Row],[Date]],Quarters[],3,TRUE)</f>
        <v>Q2 2020</v>
      </c>
    </row>
    <row r="54" spans="1:7" x14ac:dyDescent="0.25">
      <c r="A54" s="3" t="s">
        <v>49</v>
      </c>
      <c r="B54" s="3">
        <v>44043</v>
      </c>
      <c r="C54" s="4">
        <v>1526</v>
      </c>
      <c r="D54" t="e">
        <f ca="1">[1]!DXLOOKUP(VolumebyClient[[#This Row],[CLID]],'Geo Data'!A:A,'Geo Data'!B:B)</f>
        <v>#NAME?</v>
      </c>
      <c r="E54" t="e">
        <f ca="1">[1]!DXLOOKUP(VolumebyClient[[#This Row],[GEO ID]],GeoName[GEOID],GeoName[GEO Names])</f>
        <v>#NAME?</v>
      </c>
      <c r="F54" t="str">
        <f>"Q" &amp; ROUNDUP(MONTH(VolumebyClient[[#This Row],[Date]])/3,0) &amp; " " &amp; YEAR(VolumebyClient[[#This Row],[Date]])</f>
        <v>Q3 2020</v>
      </c>
      <c r="G54" t="str">
        <f>VLOOKUP(VolumebyClient[[#This Row],[Date]],Quarters[],3,TRUE)</f>
        <v>Q3 2020</v>
      </c>
    </row>
    <row r="55" spans="1:7" x14ac:dyDescent="0.25">
      <c r="A55" s="3" t="s">
        <v>49</v>
      </c>
      <c r="B55" s="3">
        <v>44074</v>
      </c>
      <c r="C55" s="4">
        <v>958</v>
      </c>
      <c r="D55" t="e">
        <f ca="1">[1]!DXLOOKUP(VolumebyClient[[#This Row],[CLID]],'Geo Data'!A:A,'Geo Data'!B:B)</f>
        <v>#NAME?</v>
      </c>
      <c r="E55" t="e">
        <f ca="1">[1]!DXLOOKUP(VolumebyClient[[#This Row],[GEO ID]],GeoName[GEOID],GeoName[GEO Names])</f>
        <v>#NAME?</v>
      </c>
      <c r="F55" t="str">
        <f>"Q" &amp; ROUNDUP(MONTH(VolumebyClient[[#This Row],[Date]])/3,0) &amp; " " &amp; YEAR(VolumebyClient[[#This Row],[Date]])</f>
        <v>Q3 2020</v>
      </c>
      <c r="G55" t="str">
        <f>VLOOKUP(VolumebyClient[[#This Row],[Date]],Quarters[],3,TRUE)</f>
        <v>Q3 2020</v>
      </c>
    </row>
    <row r="56" spans="1:7" x14ac:dyDescent="0.25">
      <c r="A56" s="3" t="s">
        <v>49</v>
      </c>
      <c r="B56" s="3">
        <v>44104</v>
      </c>
      <c r="C56" s="4">
        <v>1340</v>
      </c>
      <c r="D56" t="e">
        <f ca="1">[1]!DXLOOKUP(VolumebyClient[[#This Row],[CLID]],'Geo Data'!A:A,'Geo Data'!B:B)</f>
        <v>#NAME?</v>
      </c>
      <c r="E56" t="e">
        <f ca="1">[1]!DXLOOKUP(VolumebyClient[[#This Row],[GEO ID]],GeoName[GEOID],GeoName[GEO Names])</f>
        <v>#NAME?</v>
      </c>
      <c r="F56" t="str">
        <f>"Q" &amp; ROUNDUP(MONTH(VolumebyClient[[#This Row],[Date]])/3,0) &amp; " " &amp; YEAR(VolumebyClient[[#This Row],[Date]])</f>
        <v>Q3 2020</v>
      </c>
      <c r="G56" t="str">
        <f>VLOOKUP(VolumebyClient[[#This Row],[Date]],Quarters[],3,TRUE)</f>
        <v>Q3 2020</v>
      </c>
    </row>
    <row r="57" spans="1:7" x14ac:dyDescent="0.25">
      <c r="A57" s="3" t="s">
        <v>49</v>
      </c>
      <c r="B57" s="3">
        <v>44135</v>
      </c>
      <c r="C57" s="4">
        <v>1150</v>
      </c>
      <c r="D57" t="e">
        <f ca="1">[1]!DXLOOKUP(VolumebyClient[[#This Row],[CLID]],'Geo Data'!A:A,'Geo Data'!B:B)</f>
        <v>#NAME?</v>
      </c>
      <c r="E57" t="e">
        <f ca="1">[1]!DXLOOKUP(VolumebyClient[[#This Row],[GEO ID]],GeoName[GEOID],GeoName[GEO Names])</f>
        <v>#NAME?</v>
      </c>
      <c r="F57" t="str">
        <f>"Q" &amp; ROUNDUP(MONTH(VolumebyClient[[#This Row],[Date]])/3,0) &amp; " " &amp; YEAR(VolumebyClient[[#This Row],[Date]])</f>
        <v>Q4 2020</v>
      </c>
      <c r="G57" t="str">
        <f>VLOOKUP(VolumebyClient[[#This Row],[Date]],Quarters[],3,TRUE)</f>
        <v>Q4 2020</v>
      </c>
    </row>
    <row r="58" spans="1:7" x14ac:dyDescent="0.25">
      <c r="A58" s="3" t="s">
        <v>49</v>
      </c>
      <c r="B58" s="3">
        <v>44165</v>
      </c>
      <c r="C58" s="4">
        <v>1721</v>
      </c>
      <c r="D58" t="e">
        <f ca="1">[1]!DXLOOKUP(VolumebyClient[[#This Row],[CLID]],'Geo Data'!A:A,'Geo Data'!B:B)</f>
        <v>#NAME?</v>
      </c>
      <c r="E58" t="e">
        <f ca="1">[1]!DXLOOKUP(VolumebyClient[[#This Row],[GEO ID]],GeoName[GEOID],GeoName[GEO Names])</f>
        <v>#NAME?</v>
      </c>
      <c r="F58" t="str">
        <f>"Q" &amp; ROUNDUP(MONTH(VolumebyClient[[#This Row],[Date]])/3,0) &amp; " " &amp; YEAR(VolumebyClient[[#This Row],[Date]])</f>
        <v>Q4 2020</v>
      </c>
      <c r="G58" t="str">
        <f>VLOOKUP(VolumebyClient[[#This Row],[Date]],Quarters[],3,TRUE)</f>
        <v>Q4 2020</v>
      </c>
    </row>
    <row r="59" spans="1:7" x14ac:dyDescent="0.25">
      <c r="A59" s="3" t="s">
        <v>49</v>
      </c>
      <c r="B59" s="3">
        <v>44196</v>
      </c>
      <c r="C59" s="4">
        <v>1342</v>
      </c>
      <c r="D59" t="e">
        <f ca="1">[1]!DXLOOKUP(VolumebyClient[[#This Row],[CLID]],'Geo Data'!A:A,'Geo Data'!B:B)</f>
        <v>#NAME?</v>
      </c>
      <c r="E59" t="e">
        <f ca="1">[1]!DXLOOKUP(VolumebyClient[[#This Row],[GEO ID]],GeoName[GEOID],GeoName[GEO Names])</f>
        <v>#NAME?</v>
      </c>
      <c r="F59" t="str">
        <f>"Q" &amp; ROUNDUP(MONTH(VolumebyClient[[#This Row],[Date]])/3,0) &amp; " " &amp; YEAR(VolumebyClient[[#This Row],[Date]])</f>
        <v>Q4 2020</v>
      </c>
      <c r="G59" t="str">
        <f>VLOOKUP(VolumebyClient[[#This Row],[Date]],Quarters[],3,TRUE)</f>
        <v>Q4 2020</v>
      </c>
    </row>
    <row r="60" spans="1:7" x14ac:dyDescent="0.25">
      <c r="A60" s="3" t="s">
        <v>49</v>
      </c>
      <c r="B60" s="3">
        <v>44377</v>
      </c>
      <c r="C60" s="4">
        <v>1325</v>
      </c>
      <c r="D60" t="e">
        <f ca="1">[1]!DXLOOKUP(VolumebyClient[[#This Row],[CLID]],'Geo Data'!A:A,'Geo Data'!B:B)</f>
        <v>#NAME?</v>
      </c>
      <c r="E60" t="e">
        <f ca="1">[1]!DXLOOKUP(VolumebyClient[[#This Row],[GEO ID]],GeoName[GEOID],GeoName[GEO Names])</f>
        <v>#NAME?</v>
      </c>
      <c r="F60" t="str">
        <f>"Q" &amp; ROUNDUP(MONTH(VolumebyClient[[#This Row],[Date]])/3,0) &amp; " " &amp; YEAR(VolumebyClient[[#This Row],[Date]])</f>
        <v>Q2 2021</v>
      </c>
      <c r="G60" t="str">
        <f>VLOOKUP(VolumebyClient[[#This Row],[Date]],Quarters[],3,TRUE)</f>
        <v>Q2 2021</v>
      </c>
    </row>
    <row r="61" spans="1:7" x14ac:dyDescent="0.25">
      <c r="A61" s="3" t="s">
        <v>49</v>
      </c>
      <c r="B61" s="3">
        <v>44347</v>
      </c>
      <c r="C61" s="4">
        <v>2403</v>
      </c>
      <c r="D61" t="e">
        <f ca="1">[1]!DXLOOKUP(VolumebyClient[[#This Row],[CLID]],'Geo Data'!A:A,'Geo Data'!B:B)</f>
        <v>#NAME?</v>
      </c>
      <c r="E61" t="e">
        <f ca="1">[1]!DXLOOKUP(VolumebyClient[[#This Row],[GEO ID]],GeoName[GEOID],GeoName[GEO Names])</f>
        <v>#NAME?</v>
      </c>
      <c r="F61" t="str">
        <f>"Q" &amp; ROUNDUP(MONTH(VolumebyClient[[#This Row],[Date]])/3,0) &amp; " " &amp; YEAR(VolumebyClient[[#This Row],[Date]])</f>
        <v>Q2 2021</v>
      </c>
      <c r="G61" t="str">
        <f>VLOOKUP(VolumebyClient[[#This Row],[Date]],Quarters[],3,TRUE)</f>
        <v>Q2 2021</v>
      </c>
    </row>
    <row r="62" spans="1:7" x14ac:dyDescent="0.25">
      <c r="A62" s="3" t="s">
        <v>49</v>
      </c>
      <c r="B62" s="3">
        <v>44316</v>
      </c>
      <c r="C62" s="4">
        <v>2089</v>
      </c>
      <c r="D62" t="e">
        <f ca="1">[1]!DXLOOKUP(VolumebyClient[[#This Row],[CLID]],'Geo Data'!A:A,'Geo Data'!B:B)</f>
        <v>#NAME?</v>
      </c>
      <c r="E62" t="e">
        <f ca="1">[1]!DXLOOKUP(VolumebyClient[[#This Row],[GEO ID]],GeoName[GEOID],GeoName[GEO Names])</f>
        <v>#NAME?</v>
      </c>
      <c r="F62" t="str">
        <f>"Q" &amp; ROUNDUP(MONTH(VolumebyClient[[#This Row],[Date]])/3,0) &amp; " " &amp; YEAR(VolumebyClient[[#This Row],[Date]])</f>
        <v>Q2 2021</v>
      </c>
      <c r="G62" t="str">
        <f>VLOOKUP(VolumebyClient[[#This Row],[Date]],Quarters[],3,TRUE)</f>
        <v>Q2 2021</v>
      </c>
    </row>
    <row r="63" spans="1:7" x14ac:dyDescent="0.25">
      <c r="A63" s="3" t="s">
        <v>49</v>
      </c>
      <c r="B63" s="3">
        <v>44286</v>
      </c>
      <c r="C63" s="4">
        <v>2185</v>
      </c>
      <c r="D63" t="e">
        <f ca="1">[1]!DXLOOKUP(VolumebyClient[[#This Row],[CLID]],'Geo Data'!A:A,'Geo Data'!B:B)</f>
        <v>#NAME?</v>
      </c>
      <c r="E63" t="e">
        <f ca="1">[1]!DXLOOKUP(VolumebyClient[[#This Row],[GEO ID]],GeoName[GEOID],GeoName[GEO Names])</f>
        <v>#NAME?</v>
      </c>
      <c r="F63" t="str">
        <f>"Q" &amp; ROUNDUP(MONTH(VolumebyClient[[#This Row],[Date]])/3,0) &amp; " " &amp; YEAR(VolumebyClient[[#This Row],[Date]])</f>
        <v>Q1 2021</v>
      </c>
      <c r="G63" t="str">
        <f>VLOOKUP(VolumebyClient[[#This Row],[Date]],Quarters[],3,TRUE)</f>
        <v>Q1 2021</v>
      </c>
    </row>
    <row r="64" spans="1:7" x14ac:dyDescent="0.25">
      <c r="A64" s="3" t="s">
        <v>49</v>
      </c>
      <c r="B64" s="3">
        <v>44255</v>
      </c>
      <c r="C64" s="4">
        <v>1542</v>
      </c>
      <c r="D64" t="e">
        <f ca="1">[1]!DXLOOKUP(VolumebyClient[[#This Row],[CLID]],'Geo Data'!A:A,'Geo Data'!B:B)</f>
        <v>#NAME?</v>
      </c>
      <c r="E64" t="e">
        <f ca="1">[1]!DXLOOKUP(VolumebyClient[[#This Row],[GEO ID]],GeoName[GEOID],GeoName[GEO Names])</f>
        <v>#NAME?</v>
      </c>
      <c r="F64" t="str">
        <f>"Q" &amp; ROUNDUP(MONTH(VolumebyClient[[#This Row],[Date]])/3,0) &amp; " " &amp; YEAR(VolumebyClient[[#This Row],[Date]])</f>
        <v>Q1 2021</v>
      </c>
      <c r="G64" t="str">
        <f>VLOOKUP(VolumebyClient[[#This Row],[Date]],Quarters[],3,TRUE)</f>
        <v>Q1 2021</v>
      </c>
    </row>
    <row r="65" spans="1:7" x14ac:dyDescent="0.25">
      <c r="A65" s="3" t="s">
        <v>49</v>
      </c>
      <c r="B65" s="3">
        <v>44227</v>
      </c>
      <c r="C65" s="4">
        <v>1804</v>
      </c>
      <c r="D65" t="e">
        <f ca="1">[1]!DXLOOKUP(VolumebyClient[[#This Row],[CLID]],'Geo Data'!A:A,'Geo Data'!B:B)</f>
        <v>#NAME?</v>
      </c>
      <c r="E65" t="e">
        <f ca="1">[1]!DXLOOKUP(VolumebyClient[[#This Row],[GEO ID]],GeoName[GEOID],GeoName[GEO Names])</f>
        <v>#NAME?</v>
      </c>
      <c r="F65" t="str">
        <f>"Q" &amp; ROUNDUP(MONTH(VolumebyClient[[#This Row],[Date]])/3,0) &amp; " " &amp; YEAR(VolumebyClient[[#This Row],[Date]])</f>
        <v>Q1 2021</v>
      </c>
      <c r="G65" t="str">
        <f>VLOOKUP(VolumebyClient[[#This Row],[Date]],Quarters[],3,TRUE)</f>
        <v>Q1 2021</v>
      </c>
    </row>
    <row r="66" spans="1:7" x14ac:dyDescent="0.25">
      <c r="A66" s="3" t="s">
        <v>35</v>
      </c>
      <c r="B66" s="3">
        <v>43861</v>
      </c>
      <c r="C66" s="4">
        <v>12887</v>
      </c>
      <c r="D66" t="e">
        <f ca="1">[1]!DXLOOKUP(VolumebyClient[[#This Row],[CLID]],'Geo Data'!A:A,'Geo Data'!B:B)</f>
        <v>#NAME?</v>
      </c>
      <c r="E66" t="e">
        <f ca="1">[1]!DXLOOKUP(VolumebyClient[[#This Row],[GEO ID]],GeoName[GEOID],GeoName[GEO Names])</f>
        <v>#NAME?</v>
      </c>
      <c r="F66" t="str">
        <f>"Q" &amp; ROUNDUP(MONTH(VolumebyClient[[#This Row],[Date]])/3,0) &amp; " " &amp; YEAR(VolumebyClient[[#This Row],[Date]])</f>
        <v>Q1 2020</v>
      </c>
      <c r="G66" t="str">
        <f>VLOOKUP(VolumebyClient[[#This Row],[Date]],Quarters[],3,TRUE)</f>
        <v>Q1 2020</v>
      </c>
    </row>
    <row r="67" spans="1:7" x14ac:dyDescent="0.25">
      <c r="A67" s="3" t="s">
        <v>35</v>
      </c>
      <c r="B67" s="3">
        <v>43890</v>
      </c>
      <c r="C67" s="4">
        <v>18411</v>
      </c>
      <c r="D67" t="e">
        <f ca="1">[1]!DXLOOKUP(VolumebyClient[[#This Row],[CLID]],'Geo Data'!A:A,'Geo Data'!B:B)</f>
        <v>#NAME?</v>
      </c>
      <c r="E67" t="e">
        <f ca="1">[1]!DXLOOKUP(VolumebyClient[[#This Row],[GEO ID]],GeoName[GEOID],GeoName[GEO Names])</f>
        <v>#NAME?</v>
      </c>
      <c r="F67" t="str">
        <f>"Q" &amp; ROUNDUP(MONTH(VolumebyClient[[#This Row],[Date]])/3,0) &amp; " " &amp; YEAR(VolumebyClient[[#This Row],[Date]])</f>
        <v>Q1 2020</v>
      </c>
      <c r="G67" t="str">
        <f>VLOOKUP(VolumebyClient[[#This Row],[Date]],Quarters[],3,TRUE)</f>
        <v>Q1 2020</v>
      </c>
    </row>
    <row r="68" spans="1:7" x14ac:dyDescent="0.25">
      <c r="A68" s="3" t="s">
        <v>35</v>
      </c>
      <c r="B68" s="3">
        <v>43921</v>
      </c>
      <c r="C68" s="4">
        <v>16571</v>
      </c>
      <c r="D68" t="e">
        <f ca="1">[1]!DXLOOKUP(VolumebyClient[[#This Row],[CLID]],'Geo Data'!A:A,'Geo Data'!B:B)</f>
        <v>#NAME?</v>
      </c>
      <c r="E68" t="e">
        <f ca="1">[1]!DXLOOKUP(VolumebyClient[[#This Row],[GEO ID]],GeoName[GEOID],GeoName[GEO Names])</f>
        <v>#NAME?</v>
      </c>
      <c r="F68" t="str">
        <f>"Q" &amp; ROUNDUP(MONTH(VolumebyClient[[#This Row],[Date]])/3,0) &amp; " " &amp; YEAR(VolumebyClient[[#This Row],[Date]])</f>
        <v>Q1 2020</v>
      </c>
      <c r="G68" t="str">
        <f>VLOOKUP(VolumebyClient[[#This Row],[Date]],Quarters[],3,TRUE)</f>
        <v>Q1 2020</v>
      </c>
    </row>
    <row r="69" spans="1:7" x14ac:dyDescent="0.25">
      <c r="A69" s="3" t="s">
        <v>35</v>
      </c>
      <c r="B69" s="3">
        <v>43951</v>
      </c>
      <c r="C69" s="4">
        <v>23929</v>
      </c>
      <c r="D69" t="e">
        <f ca="1">[1]!DXLOOKUP(VolumebyClient[[#This Row],[CLID]],'Geo Data'!A:A,'Geo Data'!B:B)</f>
        <v>#NAME?</v>
      </c>
      <c r="E69" t="e">
        <f ca="1">[1]!DXLOOKUP(VolumebyClient[[#This Row],[GEO ID]],GeoName[GEOID],GeoName[GEO Names])</f>
        <v>#NAME?</v>
      </c>
      <c r="F69" t="str">
        <f>"Q" &amp; ROUNDUP(MONTH(VolumebyClient[[#This Row],[Date]])/3,0) &amp; " " &amp; YEAR(VolumebyClient[[#This Row],[Date]])</f>
        <v>Q2 2020</v>
      </c>
      <c r="G69" t="str">
        <f>VLOOKUP(VolumebyClient[[#This Row],[Date]],Quarters[],3,TRUE)</f>
        <v>Q2 2020</v>
      </c>
    </row>
    <row r="70" spans="1:7" x14ac:dyDescent="0.25">
      <c r="A70" s="3" t="s">
        <v>35</v>
      </c>
      <c r="B70" s="3">
        <v>43982</v>
      </c>
      <c r="C70" s="4">
        <v>18409</v>
      </c>
      <c r="D70" t="e">
        <f ca="1">[1]!DXLOOKUP(VolumebyClient[[#This Row],[CLID]],'Geo Data'!A:A,'Geo Data'!B:B)</f>
        <v>#NAME?</v>
      </c>
      <c r="E70" t="e">
        <f ca="1">[1]!DXLOOKUP(VolumebyClient[[#This Row],[GEO ID]],GeoName[GEOID],GeoName[GEO Names])</f>
        <v>#NAME?</v>
      </c>
      <c r="F70" t="str">
        <f>"Q" &amp; ROUNDUP(MONTH(VolumebyClient[[#This Row],[Date]])/3,0) &amp; " " &amp; YEAR(VolumebyClient[[#This Row],[Date]])</f>
        <v>Q2 2020</v>
      </c>
      <c r="G70" t="str">
        <f>VLOOKUP(VolumebyClient[[#This Row],[Date]],Quarters[],3,TRUE)</f>
        <v>Q2 2020</v>
      </c>
    </row>
    <row r="71" spans="1:7" x14ac:dyDescent="0.25">
      <c r="A71" s="3" t="s">
        <v>35</v>
      </c>
      <c r="B71" s="3">
        <v>44012</v>
      </c>
      <c r="C71" s="4">
        <v>16572</v>
      </c>
      <c r="D71" t="e">
        <f ca="1">[1]!DXLOOKUP(VolumebyClient[[#This Row],[CLID]],'Geo Data'!A:A,'Geo Data'!B:B)</f>
        <v>#NAME?</v>
      </c>
      <c r="E71" t="e">
        <f ca="1">[1]!DXLOOKUP(VolumebyClient[[#This Row],[GEO ID]],GeoName[GEOID],GeoName[GEO Names])</f>
        <v>#NAME?</v>
      </c>
      <c r="F71" t="str">
        <f>"Q" &amp; ROUNDUP(MONTH(VolumebyClient[[#This Row],[Date]])/3,0) &amp; " " &amp; YEAR(VolumebyClient[[#This Row],[Date]])</f>
        <v>Q2 2020</v>
      </c>
      <c r="G71" t="str">
        <f>VLOOKUP(VolumebyClient[[#This Row],[Date]],Quarters[],3,TRUE)</f>
        <v>Q2 2020</v>
      </c>
    </row>
    <row r="72" spans="1:7" x14ac:dyDescent="0.25">
      <c r="A72" s="3" t="s">
        <v>35</v>
      </c>
      <c r="B72" s="3">
        <v>44043</v>
      </c>
      <c r="C72" s="4">
        <v>11044</v>
      </c>
      <c r="D72" t="e">
        <f ca="1">[1]!DXLOOKUP(VolumebyClient[[#This Row],[CLID]],'Geo Data'!A:A,'Geo Data'!B:B)</f>
        <v>#NAME?</v>
      </c>
      <c r="E72" t="e">
        <f ca="1">[1]!DXLOOKUP(VolumebyClient[[#This Row],[GEO ID]],GeoName[GEOID],GeoName[GEO Names])</f>
        <v>#NAME?</v>
      </c>
      <c r="F72" t="str">
        <f>"Q" &amp; ROUNDUP(MONTH(VolumebyClient[[#This Row],[Date]])/3,0) &amp; " " &amp; YEAR(VolumebyClient[[#This Row],[Date]])</f>
        <v>Q3 2020</v>
      </c>
      <c r="G72" t="str">
        <f>VLOOKUP(VolumebyClient[[#This Row],[Date]],Quarters[],3,TRUE)</f>
        <v>Q3 2020</v>
      </c>
    </row>
    <row r="73" spans="1:7" x14ac:dyDescent="0.25">
      <c r="A73" s="3" t="s">
        <v>35</v>
      </c>
      <c r="B73" s="3">
        <v>44074</v>
      </c>
      <c r="C73" s="4">
        <v>12885</v>
      </c>
      <c r="D73" t="e">
        <f ca="1">[1]!DXLOOKUP(VolumebyClient[[#This Row],[CLID]],'Geo Data'!A:A,'Geo Data'!B:B)</f>
        <v>#NAME?</v>
      </c>
      <c r="E73" t="e">
        <f ca="1">[1]!DXLOOKUP(VolumebyClient[[#This Row],[GEO ID]],GeoName[GEOID],GeoName[GEO Names])</f>
        <v>#NAME?</v>
      </c>
      <c r="F73" t="str">
        <f>"Q" &amp; ROUNDUP(MONTH(VolumebyClient[[#This Row],[Date]])/3,0) &amp; " " &amp; YEAR(VolumebyClient[[#This Row],[Date]])</f>
        <v>Q3 2020</v>
      </c>
      <c r="G73" t="str">
        <f>VLOOKUP(VolumebyClient[[#This Row],[Date]],Quarters[],3,TRUE)</f>
        <v>Q3 2020</v>
      </c>
    </row>
    <row r="74" spans="1:7" x14ac:dyDescent="0.25">
      <c r="A74" s="3" t="s">
        <v>35</v>
      </c>
      <c r="B74" s="3">
        <v>44104</v>
      </c>
      <c r="C74" s="4">
        <v>9208</v>
      </c>
      <c r="D74" t="e">
        <f ca="1">[1]!DXLOOKUP(VolumebyClient[[#This Row],[CLID]],'Geo Data'!A:A,'Geo Data'!B:B)</f>
        <v>#NAME?</v>
      </c>
      <c r="E74" t="e">
        <f ca="1">[1]!DXLOOKUP(VolumebyClient[[#This Row],[GEO ID]],GeoName[GEOID],GeoName[GEO Names])</f>
        <v>#NAME?</v>
      </c>
      <c r="F74" t="str">
        <f>"Q" &amp; ROUNDUP(MONTH(VolumebyClient[[#This Row],[Date]])/3,0) &amp; " " &amp; YEAR(VolumebyClient[[#This Row],[Date]])</f>
        <v>Q3 2020</v>
      </c>
      <c r="G74" t="str">
        <f>VLOOKUP(VolumebyClient[[#This Row],[Date]],Quarters[],3,TRUE)</f>
        <v>Q3 2020</v>
      </c>
    </row>
    <row r="75" spans="1:7" x14ac:dyDescent="0.25">
      <c r="A75" s="3" t="s">
        <v>35</v>
      </c>
      <c r="B75" s="3">
        <v>44135</v>
      </c>
      <c r="C75" s="4">
        <v>14725</v>
      </c>
      <c r="D75" t="e">
        <f ca="1">[1]!DXLOOKUP(VolumebyClient[[#This Row],[CLID]],'Geo Data'!A:A,'Geo Data'!B:B)</f>
        <v>#NAME?</v>
      </c>
      <c r="E75" t="e">
        <f ca="1">[1]!DXLOOKUP(VolumebyClient[[#This Row],[GEO ID]],GeoName[GEOID],GeoName[GEO Names])</f>
        <v>#NAME?</v>
      </c>
      <c r="F75" t="str">
        <f>"Q" &amp; ROUNDUP(MONTH(VolumebyClient[[#This Row],[Date]])/3,0) &amp; " " &amp; YEAR(VolumebyClient[[#This Row],[Date]])</f>
        <v>Q4 2020</v>
      </c>
      <c r="G75" t="str">
        <f>VLOOKUP(VolumebyClient[[#This Row],[Date]],Quarters[],3,TRUE)</f>
        <v>Q4 2020</v>
      </c>
    </row>
    <row r="76" spans="1:7" x14ac:dyDescent="0.25">
      <c r="A76" s="3" t="s">
        <v>35</v>
      </c>
      <c r="B76" s="3">
        <v>44165</v>
      </c>
      <c r="C76" s="4">
        <v>12888</v>
      </c>
      <c r="D76" t="e">
        <f ca="1">[1]!DXLOOKUP(VolumebyClient[[#This Row],[CLID]],'Geo Data'!A:A,'Geo Data'!B:B)</f>
        <v>#NAME?</v>
      </c>
      <c r="E76" t="e">
        <f ca="1">[1]!DXLOOKUP(VolumebyClient[[#This Row],[GEO ID]],GeoName[GEOID],GeoName[GEO Names])</f>
        <v>#NAME?</v>
      </c>
      <c r="F76" t="str">
        <f>"Q" &amp; ROUNDUP(MONTH(VolumebyClient[[#This Row],[Date]])/3,0) &amp; " " &amp; YEAR(VolumebyClient[[#This Row],[Date]])</f>
        <v>Q4 2020</v>
      </c>
      <c r="G76" t="str">
        <f>VLOOKUP(VolumebyClient[[#This Row],[Date]],Quarters[],3,TRUE)</f>
        <v>Q4 2020</v>
      </c>
    </row>
    <row r="77" spans="1:7" x14ac:dyDescent="0.25">
      <c r="A77" s="3" t="s">
        <v>35</v>
      </c>
      <c r="B77" s="3">
        <v>44196</v>
      </c>
      <c r="C77" s="4">
        <v>16571</v>
      </c>
      <c r="D77" t="e">
        <f ca="1">[1]!DXLOOKUP(VolumebyClient[[#This Row],[CLID]],'Geo Data'!A:A,'Geo Data'!B:B)</f>
        <v>#NAME?</v>
      </c>
      <c r="E77" t="e">
        <f ca="1">[1]!DXLOOKUP(VolumebyClient[[#This Row],[GEO ID]],GeoName[GEOID],GeoName[GEO Names])</f>
        <v>#NAME?</v>
      </c>
      <c r="F77" t="str">
        <f>"Q" &amp; ROUNDUP(MONTH(VolumebyClient[[#This Row],[Date]])/3,0) &amp; " " &amp; YEAR(VolumebyClient[[#This Row],[Date]])</f>
        <v>Q4 2020</v>
      </c>
      <c r="G77" t="str">
        <f>VLOOKUP(VolumebyClient[[#This Row],[Date]],Quarters[],3,TRUE)</f>
        <v>Q4 2020</v>
      </c>
    </row>
    <row r="78" spans="1:7" x14ac:dyDescent="0.25">
      <c r="A78" s="3" t="s">
        <v>35</v>
      </c>
      <c r="B78" s="3">
        <v>44377</v>
      </c>
      <c r="C78" s="4">
        <v>17235</v>
      </c>
      <c r="D78" t="e">
        <f ca="1">[1]!DXLOOKUP(VolumebyClient[[#This Row],[CLID]],'Geo Data'!A:A,'Geo Data'!B:B)</f>
        <v>#NAME?</v>
      </c>
      <c r="E78" t="e">
        <f ca="1">[1]!DXLOOKUP(VolumebyClient[[#This Row],[GEO ID]],GeoName[GEOID],GeoName[GEO Names])</f>
        <v>#NAME?</v>
      </c>
      <c r="F78" t="str">
        <f>"Q" &amp; ROUNDUP(MONTH(VolumebyClient[[#This Row],[Date]])/3,0) &amp; " " &amp; YEAR(VolumebyClient[[#This Row],[Date]])</f>
        <v>Q2 2021</v>
      </c>
      <c r="G78" t="str">
        <f>VLOOKUP(VolumebyClient[[#This Row],[Date]],Quarters[],3,TRUE)</f>
        <v>Q2 2021</v>
      </c>
    </row>
    <row r="79" spans="1:7" x14ac:dyDescent="0.25">
      <c r="A79" s="3" t="s">
        <v>35</v>
      </c>
      <c r="B79" s="3">
        <v>44347</v>
      </c>
      <c r="C79" s="4">
        <v>19146</v>
      </c>
      <c r="D79" t="e">
        <f ca="1">[1]!DXLOOKUP(VolumebyClient[[#This Row],[CLID]],'Geo Data'!A:A,'Geo Data'!B:B)</f>
        <v>#NAME?</v>
      </c>
      <c r="E79" t="e">
        <f ca="1">[1]!DXLOOKUP(VolumebyClient[[#This Row],[GEO ID]],GeoName[GEOID],GeoName[GEO Names])</f>
        <v>#NAME?</v>
      </c>
      <c r="F79" t="str">
        <f>"Q" &amp; ROUNDUP(MONTH(VolumebyClient[[#This Row],[Date]])/3,0) &amp; " " &amp; YEAR(VolumebyClient[[#This Row],[Date]])</f>
        <v>Q2 2021</v>
      </c>
      <c r="G79" t="str">
        <f>VLOOKUP(VolumebyClient[[#This Row],[Date]],Quarters[],3,TRUE)</f>
        <v>Q2 2021</v>
      </c>
    </row>
    <row r="80" spans="1:7" x14ac:dyDescent="0.25">
      <c r="A80" s="3" t="s">
        <v>35</v>
      </c>
      <c r="B80" s="3">
        <v>44316</v>
      </c>
      <c r="C80" s="4">
        <v>23690</v>
      </c>
      <c r="D80" t="e">
        <f ca="1">[1]!DXLOOKUP(VolumebyClient[[#This Row],[CLID]],'Geo Data'!A:A,'Geo Data'!B:B)</f>
        <v>#NAME?</v>
      </c>
      <c r="E80" t="e">
        <f ca="1">[1]!DXLOOKUP(VolumebyClient[[#This Row],[GEO ID]],GeoName[GEOID],GeoName[GEO Names])</f>
        <v>#NAME?</v>
      </c>
      <c r="F80" t="str">
        <f>"Q" &amp; ROUNDUP(MONTH(VolumebyClient[[#This Row],[Date]])/3,0) &amp; " " &amp; YEAR(VolumebyClient[[#This Row],[Date]])</f>
        <v>Q2 2021</v>
      </c>
      <c r="G80" t="str">
        <f>VLOOKUP(VolumebyClient[[#This Row],[Date]],Quarters[],3,TRUE)</f>
        <v>Q2 2021</v>
      </c>
    </row>
    <row r="81" spans="1:7" x14ac:dyDescent="0.25">
      <c r="A81" s="3" t="s">
        <v>35</v>
      </c>
      <c r="B81" s="3">
        <v>44286</v>
      </c>
      <c r="C81" s="4">
        <v>17229</v>
      </c>
      <c r="D81" t="e">
        <f ca="1">[1]!DXLOOKUP(VolumebyClient[[#This Row],[CLID]],'Geo Data'!A:A,'Geo Data'!B:B)</f>
        <v>#NAME?</v>
      </c>
      <c r="E81" t="e">
        <f ca="1">[1]!DXLOOKUP(VolumebyClient[[#This Row],[GEO ID]],GeoName[GEOID],GeoName[GEO Names])</f>
        <v>#NAME?</v>
      </c>
      <c r="F81" t="str">
        <f>"Q" &amp; ROUNDUP(MONTH(VolumebyClient[[#This Row],[Date]])/3,0) &amp; " " &amp; YEAR(VolumebyClient[[#This Row],[Date]])</f>
        <v>Q1 2021</v>
      </c>
      <c r="G81" t="str">
        <f>VLOOKUP(VolumebyClient[[#This Row],[Date]],Quarters[],3,TRUE)</f>
        <v>Q1 2021</v>
      </c>
    </row>
    <row r="82" spans="1:7" x14ac:dyDescent="0.25">
      <c r="A82" s="3" t="s">
        <v>35</v>
      </c>
      <c r="B82" s="3">
        <v>44255</v>
      </c>
      <c r="C82" s="4">
        <v>19330</v>
      </c>
      <c r="D82" t="e">
        <f ca="1">[1]!DXLOOKUP(VolumebyClient[[#This Row],[CLID]],'Geo Data'!A:A,'Geo Data'!B:B)</f>
        <v>#NAME?</v>
      </c>
      <c r="E82" t="e">
        <f ca="1">[1]!DXLOOKUP(VolumebyClient[[#This Row],[GEO ID]],GeoName[GEOID],GeoName[GEO Names])</f>
        <v>#NAME?</v>
      </c>
      <c r="F82" t="str">
        <f>"Q" &amp; ROUNDUP(MONTH(VolumebyClient[[#This Row],[Date]])/3,0) &amp; " " &amp; YEAR(VolumebyClient[[#This Row],[Date]])</f>
        <v>Q1 2021</v>
      </c>
      <c r="G82" t="str">
        <f>VLOOKUP(VolumebyClient[[#This Row],[Date]],Quarters[],3,TRUE)</f>
        <v>Q1 2021</v>
      </c>
    </row>
    <row r="83" spans="1:7" x14ac:dyDescent="0.25">
      <c r="A83" s="3" t="s">
        <v>35</v>
      </c>
      <c r="B83" s="3">
        <v>44227</v>
      </c>
      <c r="C83" s="4">
        <v>12826</v>
      </c>
      <c r="D83" t="e">
        <f ca="1">[1]!DXLOOKUP(VolumebyClient[[#This Row],[CLID]],'Geo Data'!A:A,'Geo Data'!B:B)</f>
        <v>#NAME?</v>
      </c>
      <c r="E83" t="e">
        <f ca="1">[1]!DXLOOKUP(VolumebyClient[[#This Row],[GEO ID]],GeoName[GEOID],GeoName[GEO Names])</f>
        <v>#NAME?</v>
      </c>
      <c r="F83" t="str">
        <f>"Q" &amp; ROUNDUP(MONTH(VolumebyClient[[#This Row],[Date]])/3,0) &amp; " " &amp; YEAR(VolumebyClient[[#This Row],[Date]])</f>
        <v>Q1 2021</v>
      </c>
      <c r="G83" t="str">
        <f>VLOOKUP(VolumebyClient[[#This Row],[Date]],Quarters[],3,TRUE)</f>
        <v>Q1 2021</v>
      </c>
    </row>
    <row r="84" spans="1:7" x14ac:dyDescent="0.25">
      <c r="A84" s="3" t="s">
        <v>44</v>
      </c>
      <c r="B84" s="3">
        <v>44104</v>
      </c>
      <c r="C84" s="4">
        <v>1249</v>
      </c>
      <c r="D84" t="e">
        <f ca="1">[1]!DXLOOKUP(VolumebyClient[[#This Row],[CLID]],'Geo Data'!A:A,'Geo Data'!B:B)</f>
        <v>#NAME?</v>
      </c>
      <c r="E84" t="e">
        <f ca="1">[1]!DXLOOKUP(VolumebyClient[[#This Row],[GEO ID]],GeoName[GEOID],GeoName[GEO Names])</f>
        <v>#NAME?</v>
      </c>
      <c r="F84" t="str">
        <f>"Q" &amp; ROUNDUP(MONTH(VolumebyClient[[#This Row],[Date]])/3,0) &amp; " " &amp; YEAR(VolumebyClient[[#This Row],[Date]])</f>
        <v>Q3 2020</v>
      </c>
      <c r="G84" t="str">
        <f>VLOOKUP(VolumebyClient[[#This Row],[Date]],Quarters[],3,TRUE)</f>
        <v>Q3 2020</v>
      </c>
    </row>
    <row r="85" spans="1:7" x14ac:dyDescent="0.25">
      <c r="A85" s="3" t="s">
        <v>44</v>
      </c>
      <c r="B85" s="3">
        <v>44135</v>
      </c>
      <c r="C85" s="4">
        <v>913</v>
      </c>
      <c r="D85" t="e">
        <f ca="1">[1]!DXLOOKUP(VolumebyClient[[#This Row],[CLID]],'Geo Data'!A:A,'Geo Data'!B:B)</f>
        <v>#NAME?</v>
      </c>
      <c r="E85" t="e">
        <f ca="1">[1]!DXLOOKUP(VolumebyClient[[#This Row],[GEO ID]],GeoName[GEOID],GeoName[GEO Names])</f>
        <v>#NAME?</v>
      </c>
      <c r="F85" t="str">
        <f>"Q" &amp; ROUNDUP(MONTH(VolumebyClient[[#This Row],[Date]])/3,0) &amp; " " &amp; YEAR(VolumebyClient[[#This Row],[Date]])</f>
        <v>Q4 2020</v>
      </c>
      <c r="G85" t="str">
        <f>VLOOKUP(VolumebyClient[[#This Row],[Date]],Quarters[],3,TRUE)</f>
        <v>Q4 2020</v>
      </c>
    </row>
    <row r="86" spans="1:7" x14ac:dyDescent="0.25">
      <c r="A86" s="3" t="s">
        <v>44</v>
      </c>
      <c r="B86" s="3">
        <v>44165</v>
      </c>
      <c r="C86" s="4">
        <v>1574</v>
      </c>
      <c r="D86" t="e">
        <f ca="1">[1]!DXLOOKUP(VolumebyClient[[#This Row],[CLID]],'Geo Data'!A:A,'Geo Data'!B:B)</f>
        <v>#NAME?</v>
      </c>
      <c r="E86" t="e">
        <f ca="1">[1]!DXLOOKUP(VolumebyClient[[#This Row],[GEO ID]],GeoName[GEOID],GeoName[GEO Names])</f>
        <v>#NAME?</v>
      </c>
      <c r="F86" t="str">
        <f>"Q" &amp; ROUNDUP(MONTH(VolumebyClient[[#This Row],[Date]])/3,0) &amp; " " &amp; YEAR(VolumebyClient[[#This Row],[Date]])</f>
        <v>Q4 2020</v>
      </c>
      <c r="G86" t="str">
        <f>VLOOKUP(VolumebyClient[[#This Row],[Date]],Quarters[],3,TRUE)</f>
        <v>Q4 2020</v>
      </c>
    </row>
    <row r="87" spans="1:7" x14ac:dyDescent="0.25">
      <c r="A87" s="3" t="s">
        <v>44</v>
      </c>
      <c r="B87" s="3">
        <v>44196</v>
      </c>
      <c r="C87" s="4">
        <v>1082</v>
      </c>
      <c r="D87" t="e">
        <f ca="1">[1]!DXLOOKUP(VolumebyClient[[#This Row],[CLID]],'Geo Data'!A:A,'Geo Data'!B:B)</f>
        <v>#NAME?</v>
      </c>
      <c r="E87" t="e">
        <f ca="1">[1]!DXLOOKUP(VolumebyClient[[#This Row],[GEO ID]],GeoName[GEOID],GeoName[GEO Names])</f>
        <v>#NAME?</v>
      </c>
      <c r="F87" t="str">
        <f>"Q" &amp; ROUNDUP(MONTH(VolumebyClient[[#This Row],[Date]])/3,0) &amp; " " &amp; YEAR(VolumebyClient[[#This Row],[Date]])</f>
        <v>Q4 2020</v>
      </c>
      <c r="G87" t="str">
        <f>VLOOKUP(VolumebyClient[[#This Row],[Date]],Quarters[],3,TRUE)</f>
        <v>Q4 2020</v>
      </c>
    </row>
    <row r="88" spans="1:7" x14ac:dyDescent="0.25">
      <c r="A88" s="3" t="s">
        <v>44</v>
      </c>
      <c r="B88" s="3">
        <v>44286</v>
      </c>
      <c r="C88" s="4">
        <v>1945</v>
      </c>
      <c r="D88" t="e">
        <f ca="1">[1]!DXLOOKUP(VolumebyClient[[#This Row],[CLID]],'Geo Data'!A:A,'Geo Data'!B:B)</f>
        <v>#NAME?</v>
      </c>
      <c r="E88" t="e">
        <f ca="1">[1]!DXLOOKUP(VolumebyClient[[#This Row],[GEO ID]],GeoName[GEOID],GeoName[GEO Names])</f>
        <v>#NAME?</v>
      </c>
      <c r="F88" t="str">
        <f>"Q" &amp; ROUNDUP(MONTH(VolumebyClient[[#This Row],[Date]])/3,0) &amp; " " &amp; YEAR(VolumebyClient[[#This Row],[Date]])</f>
        <v>Q1 2021</v>
      </c>
      <c r="G88" t="str">
        <f>VLOOKUP(VolumebyClient[[#This Row],[Date]],Quarters[],3,TRUE)</f>
        <v>Q1 2021</v>
      </c>
    </row>
    <row r="89" spans="1:7" x14ac:dyDescent="0.25">
      <c r="A89" s="3" t="s">
        <v>44</v>
      </c>
      <c r="B89" s="3">
        <v>44255</v>
      </c>
      <c r="C89" s="4">
        <v>1296</v>
      </c>
      <c r="D89" t="e">
        <f ca="1">[1]!DXLOOKUP(VolumebyClient[[#This Row],[CLID]],'Geo Data'!A:A,'Geo Data'!B:B)</f>
        <v>#NAME?</v>
      </c>
      <c r="E89" t="e">
        <f ca="1">[1]!DXLOOKUP(VolumebyClient[[#This Row],[GEO ID]],GeoName[GEOID],GeoName[GEO Names])</f>
        <v>#NAME?</v>
      </c>
      <c r="F89" t="str">
        <f>"Q" &amp; ROUNDUP(MONTH(VolumebyClient[[#This Row],[Date]])/3,0) &amp; " " &amp; YEAR(VolumebyClient[[#This Row],[Date]])</f>
        <v>Q1 2021</v>
      </c>
      <c r="G89" t="str">
        <f>VLOOKUP(VolumebyClient[[#This Row],[Date]],Quarters[],3,TRUE)</f>
        <v>Q1 2021</v>
      </c>
    </row>
    <row r="90" spans="1:7" x14ac:dyDescent="0.25">
      <c r="A90" s="3" t="s">
        <v>44</v>
      </c>
      <c r="B90" s="3">
        <v>44227</v>
      </c>
      <c r="C90" s="4">
        <v>1568</v>
      </c>
      <c r="D90" t="e">
        <f ca="1">[1]!DXLOOKUP(VolumebyClient[[#This Row],[CLID]],'Geo Data'!A:A,'Geo Data'!B:B)</f>
        <v>#NAME?</v>
      </c>
      <c r="E90" t="e">
        <f ca="1">[1]!DXLOOKUP(VolumebyClient[[#This Row],[GEO ID]],GeoName[GEOID],GeoName[GEO Names])</f>
        <v>#NAME?</v>
      </c>
      <c r="F90" t="str">
        <f>"Q" &amp; ROUNDUP(MONTH(VolumebyClient[[#This Row],[Date]])/3,0) &amp; " " &amp; YEAR(VolumebyClient[[#This Row],[Date]])</f>
        <v>Q1 2021</v>
      </c>
      <c r="G90" t="str">
        <f>VLOOKUP(VolumebyClient[[#This Row],[Date]],Quarters[],3,TRUE)</f>
        <v>Q1 2021</v>
      </c>
    </row>
    <row r="91" spans="1:7" x14ac:dyDescent="0.25">
      <c r="A91" s="3" t="s">
        <v>28</v>
      </c>
      <c r="B91" s="3">
        <v>43861</v>
      </c>
      <c r="C91" s="4">
        <v>756</v>
      </c>
      <c r="D91" t="e">
        <f ca="1">[1]!DXLOOKUP(VolumebyClient[[#This Row],[CLID]],'Geo Data'!A:A,'Geo Data'!B:B)</f>
        <v>#NAME?</v>
      </c>
      <c r="E91" t="e">
        <f ca="1">[1]!DXLOOKUP(VolumebyClient[[#This Row],[GEO ID]],GeoName[GEOID],GeoName[GEO Names])</f>
        <v>#NAME?</v>
      </c>
      <c r="F91" t="str">
        <f>"Q" &amp; ROUNDUP(MONTH(VolumebyClient[[#This Row],[Date]])/3,0) &amp; " " &amp; YEAR(VolumebyClient[[#This Row],[Date]])</f>
        <v>Q1 2020</v>
      </c>
      <c r="G91" t="str">
        <f>VLOOKUP(VolumebyClient[[#This Row],[Date]],Quarters[],3,TRUE)</f>
        <v>Q1 2020</v>
      </c>
    </row>
    <row r="92" spans="1:7" x14ac:dyDescent="0.25">
      <c r="A92" s="3" t="s">
        <v>28</v>
      </c>
      <c r="B92" s="3">
        <v>43890</v>
      </c>
      <c r="C92" s="4">
        <v>954</v>
      </c>
      <c r="D92" t="e">
        <f ca="1">[1]!DXLOOKUP(VolumebyClient[[#This Row],[CLID]],'Geo Data'!A:A,'Geo Data'!B:B)</f>
        <v>#NAME?</v>
      </c>
      <c r="E92" t="e">
        <f ca="1">[1]!DXLOOKUP(VolumebyClient[[#This Row],[GEO ID]],GeoName[GEOID],GeoName[GEO Names])</f>
        <v>#NAME?</v>
      </c>
      <c r="F92" t="str">
        <f>"Q" &amp; ROUNDUP(MONTH(VolumebyClient[[#This Row],[Date]])/3,0) &amp; " " &amp; YEAR(VolumebyClient[[#This Row],[Date]])</f>
        <v>Q1 2020</v>
      </c>
      <c r="G92" t="str">
        <f>VLOOKUP(VolumebyClient[[#This Row],[Date]],Quarters[],3,TRUE)</f>
        <v>Q1 2020</v>
      </c>
    </row>
    <row r="93" spans="1:7" x14ac:dyDescent="0.25">
      <c r="A93" s="3" t="s">
        <v>28</v>
      </c>
      <c r="B93" s="3">
        <v>43921</v>
      </c>
      <c r="C93" s="4">
        <v>955</v>
      </c>
      <c r="D93" t="e">
        <f ca="1">[1]!DXLOOKUP(VolumebyClient[[#This Row],[CLID]],'Geo Data'!A:A,'Geo Data'!B:B)</f>
        <v>#NAME?</v>
      </c>
      <c r="E93" t="e">
        <f ca="1">[1]!DXLOOKUP(VolumebyClient[[#This Row],[GEO ID]],GeoName[GEOID],GeoName[GEO Names])</f>
        <v>#NAME?</v>
      </c>
      <c r="F93" t="str">
        <f>"Q" &amp; ROUNDUP(MONTH(VolumebyClient[[#This Row],[Date]])/3,0) &amp; " " &amp; YEAR(VolumebyClient[[#This Row],[Date]])</f>
        <v>Q1 2020</v>
      </c>
      <c r="G93" t="str">
        <f>VLOOKUP(VolumebyClient[[#This Row],[Date]],Quarters[],3,TRUE)</f>
        <v>Q1 2020</v>
      </c>
    </row>
    <row r="94" spans="1:7" x14ac:dyDescent="0.25">
      <c r="A94" s="3" t="s">
        <v>28</v>
      </c>
      <c r="B94" s="3">
        <v>43951</v>
      </c>
      <c r="C94" s="4">
        <v>1261</v>
      </c>
      <c r="D94" t="e">
        <f ca="1">[1]!DXLOOKUP(VolumebyClient[[#This Row],[CLID]],'Geo Data'!A:A,'Geo Data'!B:B)</f>
        <v>#NAME?</v>
      </c>
      <c r="E94" t="e">
        <f ca="1">[1]!DXLOOKUP(VolumebyClient[[#This Row],[GEO ID]],GeoName[GEOID],GeoName[GEO Names])</f>
        <v>#NAME?</v>
      </c>
      <c r="F94" t="str">
        <f>"Q" &amp; ROUNDUP(MONTH(VolumebyClient[[#This Row],[Date]])/3,0) &amp; " " &amp; YEAR(VolumebyClient[[#This Row],[Date]])</f>
        <v>Q2 2020</v>
      </c>
      <c r="G94" t="str">
        <f>VLOOKUP(VolumebyClient[[#This Row],[Date]],Quarters[],3,TRUE)</f>
        <v>Q2 2020</v>
      </c>
    </row>
    <row r="95" spans="1:7" x14ac:dyDescent="0.25">
      <c r="A95" s="3" t="s">
        <v>28</v>
      </c>
      <c r="B95" s="3">
        <v>43982</v>
      </c>
      <c r="C95" s="4">
        <v>1058</v>
      </c>
      <c r="D95" t="e">
        <f ca="1">[1]!DXLOOKUP(VolumebyClient[[#This Row],[CLID]],'Geo Data'!A:A,'Geo Data'!B:B)</f>
        <v>#NAME?</v>
      </c>
      <c r="E95" t="e">
        <f ca="1">[1]!DXLOOKUP(VolumebyClient[[#This Row],[GEO ID]],GeoName[GEOID],GeoName[GEO Names])</f>
        <v>#NAME?</v>
      </c>
      <c r="F95" t="str">
        <f>"Q" &amp; ROUNDUP(MONTH(VolumebyClient[[#This Row],[Date]])/3,0) &amp; " " &amp; YEAR(VolumebyClient[[#This Row],[Date]])</f>
        <v>Q2 2020</v>
      </c>
      <c r="G95" t="str">
        <f>VLOOKUP(VolumebyClient[[#This Row],[Date]],Quarters[],3,TRUE)</f>
        <v>Q2 2020</v>
      </c>
    </row>
    <row r="96" spans="1:7" x14ac:dyDescent="0.25">
      <c r="A96" s="3" t="s">
        <v>28</v>
      </c>
      <c r="B96" s="3">
        <v>44012</v>
      </c>
      <c r="C96" s="4">
        <v>855</v>
      </c>
      <c r="D96" t="e">
        <f ca="1">[1]!DXLOOKUP(VolumebyClient[[#This Row],[CLID]],'Geo Data'!A:A,'Geo Data'!B:B)</f>
        <v>#NAME?</v>
      </c>
      <c r="E96" t="e">
        <f ca="1">[1]!DXLOOKUP(VolumebyClient[[#This Row],[GEO ID]],GeoName[GEOID],GeoName[GEO Names])</f>
        <v>#NAME?</v>
      </c>
      <c r="F96" t="str">
        <f>"Q" &amp; ROUNDUP(MONTH(VolumebyClient[[#This Row],[Date]])/3,0) &amp; " " &amp; YEAR(VolumebyClient[[#This Row],[Date]])</f>
        <v>Q2 2020</v>
      </c>
      <c r="G96" t="str">
        <f>VLOOKUP(VolumebyClient[[#This Row],[Date]],Quarters[],3,TRUE)</f>
        <v>Q2 2020</v>
      </c>
    </row>
    <row r="97" spans="1:7" x14ac:dyDescent="0.25">
      <c r="A97" s="3" t="s">
        <v>28</v>
      </c>
      <c r="B97" s="3">
        <v>44043</v>
      </c>
      <c r="C97" s="4">
        <v>654</v>
      </c>
      <c r="D97" t="e">
        <f ca="1">[1]!DXLOOKUP(VolumebyClient[[#This Row],[CLID]],'Geo Data'!A:A,'Geo Data'!B:B)</f>
        <v>#NAME?</v>
      </c>
      <c r="E97" t="e">
        <f ca="1">[1]!DXLOOKUP(VolumebyClient[[#This Row],[GEO ID]],GeoName[GEOID],GeoName[GEO Names])</f>
        <v>#NAME?</v>
      </c>
      <c r="F97" t="str">
        <f>"Q" &amp; ROUNDUP(MONTH(VolumebyClient[[#This Row],[Date]])/3,0) &amp; " " &amp; YEAR(VolumebyClient[[#This Row],[Date]])</f>
        <v>Q3 2020</v>
      </c>
      <c r="G97" t="str">
        <f>VLOOKUP(VolumebyClient[[#This Row],[Date]],Quarters[],3,TRUE)</f>
        <v>Q3 2020</v>
      </c>
    </row>
    <row r="98" spans="1:7" x14ac:dyDescent="0.25">
      <c r="A98" s="3" t="s">
        <v>28</v>
      </c>
      <c r="B98" s="3">
        <v>44074</v>
      </c>
      <c r="C98" s="4">
        <v>656</v>
      </c>
      <c r="D98" t="e">
        <f ca="1">[1]!DXLOOKUP(VolumebyClient[[#This Row],[CLID]],'Geo Data'!A:A,'Geo Data'!B:B)</f>
        <v>#NAME?</v>
      </c>
      <c r="E98" t="e">
        <f ca="1">[1]!DXLOOKUP(VolumebyClient[[#This Row],[GEO ID]],GeoName[GEOID],GeoName[GEO Names])</f>
        <v>#NAME?</v>
      </c>
      <c r="F98" t="str">
        <f>"Q" &amp; ROUNDUP(MONTH(VolumebyClient[[#This Row],[Date]])/3,0) &amp; " " &amp; YEAR(VolumebyClient[[#This Row],[Date]])</f>
        <v>Q3 2020</v>
      </c>
      <c r="G98" t="str">
        <f>VLOOKUP(VolumebyClient[[#This Row],[Date]],Quarters[],3,TRUE)</f>
        <v>Q3 2020</v>
      </c>
    </row>
    <row r="99" spans="1:7" x14ac:dyDescent="0.25">
      <c r="A99" s="3" t="s">
        <v>28</v>
      </c>
      <c r="B99" s="3">
        <v>44104</v>
      </c>
      <c r="C99" s="4">
        <v>554</v>
      </c>
      <c r="D99" t="e">
        <f ca="1">[1]!DXLOOKUP(VolumebyClient[[#This Row],[CLID]],'Geo Data'!A:A,'Geo Data'!B:B)</f>
        <v>#NAME?</v>
      </c>
      <c r="E99" t="e">
        <f ca="1">[1]!DXLOOKUP(VolumebyClient[[#This Row],[GEO ID]],GeoName[GEOID],GeoName[GEO Names])</f>
        <v>#NAME?</v>
      </c>
      <c r="F99" t="str">
        <f>"Q" &amp; ROUNDUP(MONTH(VolumebyClient[[#This Row],[Date]])/3,0) &amp; " " &amp; YEAR(VolumebyClient[[#This Row],[Date]])</f>
        <v>Q3 2020</v>
      </c>
      <c r="G99" t="str">
        <f>VLOOKUP(VolumebyClient[[#This Row],[Date]],Quarters[],3,TRUE)</f>
        <v>Q3 2020</v>
      </c>
    </row>
    <row r="100" spans="1:7" x14ac:dyDescent="0.25">
      <c r="A100" s="3" t="s">
        <v>28</v>
      </c>
      <c r="B100" s="3">
        <v>44135</v>
      </c>
      <c r="C100" s="4">
        <v>760</v>
      </c>
      <c r="D100" t="e">
        <f ca="1">[1]!DXLOOKUP(VolumebyClient[[#This Row],[CLID]],'Geo Data'!A:A,'Geo Data'!B:B)</f>
        <v>#NAME?</v>
      </c>
      <c r="E100" t="e">
        <f ca="1">[1]!DXLOOKUP(VolumebyClient[[#This Row],[GEO ID]],GeoName[GEOID],GeoName[GEO Names])</f>
        <v>#NAME?</v>
      </c>
      <c r="F100" t="str">
        <f>"Q" &amp; ROUNDUP(MONTH(VolumebyClient[[#This Row],[Date]])/3,0) &amp; " " &amp; YEAR(VolumebyClient[[#This Row],[Date]])</f>
        <v>Q4 2020</v>
      </c>
      <c r="G100" t="str">
        <f>VLOOKUP(VolumebyClient[[#This Row],[Date]],Quarters[],3,TRUE)</f>
        <v>Q4 2020</v>
      </c>
    </row>
    <row r="101" spans="1:7" x14ac:dyDescent="0.25">
      <c r="A101" s="3" t="s">
        <v>28</v>
      </c>
      <c r="B101" s="3">
        <v>44165</v>
      </c>
      <c r="C101" s="4">
        <v>759</v>
      </c>
      <c r="D101" t="e">
        <f ca="1">[1]!DXLOOKUP(VolumebyClient[[#This Row],[CLID]],'Geo Data'!A:A,'Geo Data'!B:B)</f>
        <v>#NAME?</v>
      </c>
      <c r="E101" t="e">
        <f ca="1">[1]!DXLOOKUP(VolumebyClient[[#This Row],[GEO ID]],GeoName[GEOID],GeoName[GEO Names])</f>
        <v>#NAME?</v>
      </c>
      <c r="F101" t="str">
        <f>"Q" &amp; ROUNDUP(MONTH(VolumebyClient[[#This Row],[Date]])/3,0) &amp; " " &amp; YEAR(VolumebyClient[[#This Row],[Date]])</f>
        <v>Q4 2020</v>
      </c>
      <c r="G101" t="str">
        <f>VLOOKUP(VolumebyClient[[#This Row],[Date]],Quarters[],3,TRUE)</f>
        <v>Q4 2020</v>
      </c>
    </row>
    <row r="102" spans="1:7" x14ac:dyDescent="0.25">
      <c r="A102" s="3" t="s">
        <v>28</v>
      </c>
      <c r="B102" s="3">
        <v>44196</v>
      </c>
      <c r="C102" s="4">
        <v>857</v>
      </c>
      <c r="D102" t="e">
        <f ca="1">[1]!DXLOOKUP(VolumebyClient[[#This Row],[CLID]],'Geo Data'!A:A,'Geo Data'!B:B)</f>
        <v>#NAME?</v>
      </c>
      <c r="E102" t="e">
        <f ca="1">[1]!DXLOOKUP(VolumebyClient[[#This Row],[GEO ID]],GeoName[GEOID],GeoName[GEO Names])</f>
        <v>#NAME?</v>
      </c>
      <c r="F102" t="str">
        <f>"Q" &amp; ROUNDUP(MONTH(VolumebyClient[[#This Row],[Date]])/3,0) &amp; " " &amp; YEAR(VolumebyClient[[#This Row],[Date]])</f>
        <v>Q4 2020</v>
      </c>
      <c r="G102" t="str">
        <f>VLOOKUP(VolumebyClient[[#This Row],[Date]],Quarters[],3,TRUE)</f>
        <v>Q4 2020</v>
      </c>
    </row>
    <row r="103" spans="1:7" x14ac:dyDescent="0.25">
      <c r="A103" s="3" t="s">
        <v>28</v>
      </c>
      <c r="B103" s="3">
        <v>44377</v>
      </c>
      <c r="C103" s="4">
        <v>865</v>
      </c>
      <c r="D103" t="e">
        <f ca="1">[1]!DXLOOKUP(VolumebyClient[[#This Row],[CLID]],'Geo Data'!A:A,'Geo Data'!B:B)</f>
        <v>#NAME?</v>
      </c>
      <c r="E103" t="e">
        <f ca="1">[1]!DXLOOKUP(VolumebyClient[[#This Row],[GEO ID]],GeoName[GEOID],GeoName[GEO Names])</f>
        <v>#NAME?</v>
      </c>
      <c r="F103" t="str">
        <f>"Q" &amp; ROUNDUP(MONTH(VolumebyClient[[#This Row],[Date]])/3,0) &amp; " " &amp; YEAR(VolumebyClient[[#This Row],[Date]])</f>
        <v>Q2 2021</v>
      </c>
      <c r="G103" t="str">
        <f>VLOOKUP(VolumebyClient[[#This Row],[Date]],Quarters[],3,TRUE)</f>
        <v>Q2 2021</v>
      </c>
    </row>
    <row r="104" spans="1:7" x14ac:dyDescent="0.25">
      <c r="A104" s="3" t="s">
        <v>28</v>
      </c>
      <c r="B104" s="3">
        <v>44347</v>
      </c>
      <c r="C104" s="4">
        <v>1078</v>
      </c>
      <c r="D104" t="e">
        <f ca="1">[1]!DXLOOKUP(VolumebyClient[[#This Row],[CLID]],'Geo Data'!A:A,'Geo Data'!B:B)</f>
        <v>#NAME?</v>
      </c>
      <c r="E104" t="e">
        <f ca="1">[1]!DXLOOKUP(VolumebyClient[[#This Row],[GEO ID]],GeoName[GEOID],GeoName[GEO Names])</f>
        <v>#NAME?</v>
      </c>
      <c r="F104" t="str">
        <f>"Q" &amp; ROUNDUP(MONTH(VolumebyClient[[#This Row],[Date]])/3,0) &amp; " " &amp; YEAR(VolumebyClient[[#This Row],[Date]])</f>
        <v>Q2 2021</v>
      </c>
      <c r="G104" t="str">
        <f>VLOOKUP(VolumebyClient[[#This Row],[Date]],Quarters[],3,TRUE)</f>
        <v>Q2 2021</v>
      </c>
    </row>
    <row r="105" spans="1:7" x14ac:dyDescent="0.25">
      <c r="A105" s="3" t="s">
        <v>28</v>
      </c>
      <c r="B105" s="3">
        <v>44316</v>
      </c>
      <c r="C105" s="4">
        <v>1305</v>
      </c>
      <c r="D105" t="e">
        <f ca="1">[1]!DXLOOKUP(VolumebyClient[[#This Row],[CLID]],'Geo Data'!A:A,'Geo Data'!B:B)</f>
        <v>#NAME?</v>
      </c>
      <c r="E105" t="e">
        <f ca="1">[1]!DXLOOKUP(VolumebyClient[[#This Row],[GEO ID]],GeoName[GEOID],GeoName[GEO Names])</f>
        <v>#NAME?</v>
      </c>
      <c r="F105" t="str">
        <f>"Q" &amp; ROUNDUP(MONTH(VolumebyClient[[#This Row],[Date]])/3,0) &amp; " " &amp; YEAR(VolumebyClient[[#This Row],[Date]])</f>
        <v>Q2 2021</v>
      </c>
      <c r="G105" t="str">
        <f>VLOOKUP(VolumebyClient[[#This Row],[Date]],Quarters[],3,TRUE)</f>
        <v>Q2 2021</v>
      </c>
    </row>
    <row r="106" spans="1:7" x14ac:dyDescent="0.25">
      <c r="A106" s="3" t="s">
        <v>28</v>
      </c>
      <c r="B106" s="3">
        <v>44286</v>
      </c>
      <c r="C106" s="4">
        <v>950</v>
      </c>
      <c r="D106" t="e">
        <f ca="1">[1]!DXLOOKUP(VolumebyClient[[#This Row],[CLID]],'Geo Data'!A:A,'Geo Data'!B:B)</f>
        <v>#NAME?</v>
      </c>
      <c r="E106" t="e">
        <f ca="1">[1]!DXLOOKUP(VolumebyClient[[#This Row],[GEO ID]],GeoName[GEOID],GeoName[GEO Names])</f>
        <v>#NAME?</v>
      </c>
      <c r="F106" t="str">
        <f>"Q" &amp; ROUNDUP(MONTH(VolumebyClient[[#This Row],[Date]])/3,0) &amp; " " &amp; YEAR(VolumebyClient[[#This Row],[Date]])</f>
        <v>Q1 2021</v>
      </c>
      <c r="G106" t="str">
        <f>VLOOKUP(VolumebyClient[[#This Row],[Date]],Quarters[],3,TRUE)</f>
        <v>Q1 2021</v>
      </c>
    </row>
    <row r="107" spans="1:7" x14ac:dyDescent="0.25">
      <c r="A107" s="3" t="s">
        <v>28</v>
      </c>
      <c r="B107" s="3">
        <v>44255</v>
      </c>
      <c r="C107" s="4">
        <v>968</v>
      </c>
      <c r="D107" t="e">
        <f ca="1">[1]!DXLOOKUP(VolumebyClient[[#This Row],[CLID]],'Geo Data'!A:A,'Geo Data'!B:B)</f>
        <v>#NAME?</v>
      </c>
      <c r="E107" t="e">
        <f ca="1">[1]!DXLOOKUP(VolumebyClient[[#This Row],[GEO ID]],GeoName[GEOID],GeoName[GEO Names])</f>
        <v>#NAME?</v>
      </c>
      <c r="F107" t="str">
        <f>"Q" &amp; ROUNDUP(MONTH(VolumebyClient[[#This Row],[Date]])/3,0) &amp; " " &amp; YEAR(VolumebyClient[[#This Row],[Date]])</f>
        <v>Q1 2021</v>
      </c>
      <c r="G107" t="str">
        <f>VLOOKUP(VolumebyClient[[#This Row],[Date]],Quarters[],3,TRUE)</f>
        <v>Q1 2021</v>
      </c>
    </row>
    <row r="108" spans="1:7" x14ac:dyDescent="0.25">
      <c r="A108" s="3" t="s">
        <v>28</v>
      </c>
      <c r="B108" s="3">
        <v>44227</v>
      </c>
      <c r="C108" s="4">
        <v>749</v>
      </c>
      <c r="D108" t="e">
        <f ca="1">[1]!DXLOOKUP(VolumebyClient[[#This Row],[CLID]],'Geo Data'!A:A,'Geo Data'!B:B)</f>
        <v>#NAME?</v>
      </c>
      <c r="E108" t="e">
        <f ca="1">[1]!DXLOOKUP(VolumebyClient[[#This Row],[GEO ID]],GeoName[GEOID],GeoName[GEO Names])</f>
        <v>#NAME?</v>
      </c>
      <c r="F108" t="str">
        <f>"Q" &amp; ROUNDUP(MONTH(VolumebyClient[[#This Row],[Date]])/3,0) &amp; " " &amp; YEAR(VolumebyClient[[#This Row],[Date]])</f>
        <v>Q1 2021</v>
      </c>
      <c r="G108" t="str">
        <f>VLOOKUP(VolumebyClient[[#This Row],[Date]],Quarters[],3,TRUE)</f>
        <v>Q1 2021</v>
      </c>
    </row>
    <row r="109" spans="1:7" x14ac:dyDescent="0.25">
      <c r="A109" s="3" t="s">
        <v>30</v>
      </c>
      <c r="B109" s="3">
        <v>43861</v>
      </c>
      <c r="C109" s="4">
        <v>945</v>
      </c>
      <c r="D109" t="e">
        <f ca="1">[1]!DXLOOKUP(VolumebyClient[[#This Row],[CLID]],'Geo Data'!A:A,'Geo Data'!B:B)</f>
        <v>#NAME?</v>
      </c>
      <c r="E109" t="e">
        <f ca="1">[1]!DXLOOKUP(VolumebyClient[[#This Row],[GEO ID]],GeoName[GEOID],GeoName[GEO Names])</f>
        <v>#NAME?</v>
      </c>
      <c r="F109" t="str">
        <f>"Q" &amp; ROUNDUP(MONTH(VolumebyClient[[#This Row],[Date]])/3,0) &amp; " " &amp; YEAR(VolumebyClient[[#This Row],[Date]])</f>
        <v>Q1 2020</v>
      </c>
      <c r="G109" t="str">
        <f>VLOOKUP(VolumebyClient[[#This Row],[Date]],Quarters[],3,TRUE)</f>
        <v>Q1 2020</v>
      </c>
    </row>
    <row r="110" spans="1:7" x14ac:dyDescent="0.25">
      <c r="A110" s="3" t="s">
        <v>30</v>
      </c>
      <c r="B110" s="3">
        <v>43890</v>
      </c>
      <c r="C110" s="4">
        <v>941</v>
      </c>
      <c r="D110" t="e">
        <f ca="1">[1]!DXLOOKUP(VolumebyClient[[#This Row],[CLID]],'Geo Data'!A:A,'Geo Data'!B:B)</f>
        <v>#NAME?</v>
      </c>
      <c r="E110" t="e">
        <f ca="1">[1]!DXLOOKUP(VolumebyClient[[#This Row],[GEO ID]],GeoName[GEOID],GeoName[GEO Names])</f>
        <v>#NAME?</v>
      </c>
      <c r="F110" t="str">
        <f>"Q" &amp; ROUNDUP(MONTH(VolumebyClient[[#This Row],[Date]])/3,0) &amp; " " &amp; YEAR(VolumebyClient[[#This Row],[Date]])</f>
        <v>Q1 2020</v>
      </c>
      <c r="G110" t="str">
        <f>VLOOKUP(VolumebyClient[[#This Row],[Date]],Quarters[],3,TRUE)</f>
        <v>Q1 2020</v>
      </c>
    </row>
    <row r="111" spans="1:7" x14ac:dyDescent="0.25">
      <c r="A111" s="3" t="s">
        <v>30</v>
      </c>
      <c r="B111" s="3">
        <v>43921</v>
      </c>
      <c r="C111" s="4">
        <v>1164</v>
      </c>
      <c r="D111" t="e">
        <f ca="1">[1]!DXLOOKUP(VolumebyClient[[#This Row],[CLID]],'Geo Data'!A:A,'Geo Data'!B:B)</f>
        <v>#NAME?</v>
      </c>
      <c r="E111" t="e">
        <f ca="1">[1]!DXLOOKUP(VolumebyClient[[#This Row],[GEO ID]],GeoName[GEOID],GeoName[GEO Names])</f>
        <v>#NAME?</v>
      </c>
      <c r="F111" t="str">
        <f>"Q" &amp; ROUNDUP(MONTH(VolumebyClient[[#This Row],[Date]])/3,0) &amp; " " &amp; YEAR(VolumebyClient[[#This Row],[Date]])</f>
        <v>Q1 2020</v>
      </c>
      <c r="G111" t="str">
        <f>VLOOKUP(VolumebyClient[[#This Row],[Date]],Quarters[],3,TRUE)</f>
        <v>Q1 2020</v>
      </c>
    </row>
    <row r="112" spans="1:7" x14ac:dyDescent="0.25">
      <c r="A112" s="3" t="s">
        <v>30</v>
      </c>
      <c r="B112" s="3">
        <v>43951</v>
      </c>
      <c r="C112" s="4">
        <v>1276</v>
      </c>
      <c r="D112" t="e">
        <f ca="1">[1]!DXLOOKUP(VolumebyClient[[#This Row],[CLID]],'Geo Data'!A:A,'Geo Data'!B:B)</f>
        <v>#NAME?</v>
      </c>
      <c r="E112" t="e">
        <f ca="1">[1]!DXLOOKUP(VolumebyClient[[#This Row],[GEO ID]],GeoName[GEOID],GeoName[GEO Names])</f>
        <v>#NAME?</v>
      </c>
      <c r="F112" t="str">
        <f>"Q" &amp; ROUNDUP(MONTH(VolumebyClient[[#This Row],[Date]])/3,0) &amp; " " &amp; YEAR(VolumebyClient[[#This Row],[Date]])</f>
        <v>Q2 2020</v>
      </c>
      <c r="G112" t="str">
        <f>VLOOKUP(VolumebyClient[[#This Row],[Date]],Quarters[],3,TRUE)</f>
        <v>Q2 2020</v>
      </c>
    </row>
    <row r="113" spans="1:7" x14ac:dyDescent="0.25">
      <c r="A113" s="3" t="s">
        <v>30</v>
      </c>
      <c r="B113" s="3">
        <v>43982</v>
      </c>
      <c r="C113" s="4">
        <v>1275</v>
      </c>
      <c r="D113" t="e">
        <f ca="1">[1]!DXLOOKUP(VolumebyClient[[#This Row],[CLID]],'Geo Data'!A:A,'Geo Data'!B:B)</f>
        <v>#NAME?</v>
      </c>
      <c r="E113" t="e">
        <f ca="1">[1]!DXLOOKUP(VolumebyClient[[#This Row],[GEO ID]],GeoName[GEOID],GeoName[GEO Names])</f>
        <v>#NAME?</v>
      </c>
      <c r="F113" t="str">
        <f>"Q" &amp; ROUNDUP(MONTH(VolumebyClient[[#This Row],[Date]])/3,0) &amp; " " &amp; YEAR(VolumebyClient[[#This Row],[Date]])</f>
        <v>Q2 2020</v>
      </c>
      <c r="G113" t="str">
        <f>VLOOKUP(VolumebyClient[[#This Row],[Date]],Quarters[],3,TRUE)</f>
        <v>Q2 2020</v>
      </c>
    </row>
    <row r="114" spans="1:7" x14ac:dyDescent="0.25">
      <c r="A114" s="3" t="s">
        <v>30</v>
      </c>
      <c r="B114" s="3">
        <v>44012</v>
      </c>
      <c r="C114" s="4">
        <v>834</v>
      </c>
      <c r="D114" t="e">
        <f ca="1">[1]!DXLOOKUP(VolumebyClient[[#This Row],[CLID]],'Geo Data'!A:A,'Geo Data'!B:B)</f>
        <v>#NAME?</v>
      </c>
      <c r="E114" t="e">
        <f ca="1">[1]!DXLOOKUP(VolumebyClient[[#This Row],[GEO ID]],GeoName[GEOID],GeoName[GEO Names])</f>
        <v>#NAME?</v>
      </c>
      <c r="F114" t="str">
        <f>"Q" &amp; ROUNDUP(MONTH(VolumebyClient[[#This Row],[Date]])/3,0) &amp; " " &amp; YEAR(VolumebyClient[[#This Row],[Date]])</f>
        <v>Q2 2020</v>
      </c>
      <c r="G114" t="str">
        <f>VLOOKUP(VolumebyClient[[#This Row],[Date]],Quarters[],3,TRUE)</f>
        <v>Q2 2020</v>
      </c>
    </row>
    <row r="115" spans="1:7" x14ac:dyDescent="0.25">
      <c r="A115" s="3" t="s">
        <v>30</v>
      </c>
      <c r="B115" s="3">
        <v>44043</v>
      </c>
      <c r="C115" s="4">
        <v>833</v>
      </c>
      <c r="D115" t="e">
        <f ca="1">[1]!DXLOOKUP(VolumebyClient[[#This Row],[CLID]],'Geo Data'!A:A,'Geo Data'!B:B)</f>
        <v>#NAME?</v>
      </c>
      <c r="E115" t="e">
        <f ca="1">[1]!DXLOOKUP(VolumebyClient[[#This Row],[GEO ID]],GeoName[GEOID],GeoName[GEO Names])</f>
        <v>#NAME?</v>
      </c>
      <c r="F115" t="str">
        <f>"Q" &amp; ROUNDUP(MONTH(VolumebyClient[[#This Row],[Date]])/3,0) &amp; " " &amp; YEAR(VolumebyClient[[#This Row],[Date]])</f>
        <v>Q3 2020</v>
      </c>
      <c r="G115" t="str">
        <f>VLOOKUP(VolumebyClient[[#This Row],[Date]],Quarters[],3,TRUE)</f>
        <v>Q3 2020</v>
      </c>
    </row>
    <row r="116" spans="1:7" x14ac:dyDescent="0.25">
      <c r="A116" s="3" t="s">
        <v>30</v>
      </c>
      <c r="B116" s="3">
        <v>44074</v>
      </c>
      <c r="C116" s="4">
        <v>610</v>
      </c>
      <c r="D116" t="e">
        <f ca="1">[1]!DXLOOKUP(VolumebyClient[[#This Row],[CLID]],'Geo Data'!A:A,'Geo Data'!B:B)</f>
        <v>#NAME?</v>
      </c>
      <c r="E116" t="e">
        <f ca="1">[1]!DXLOOKUP(VolumebyClient[[#This Row],[GEO ID]],GeoName[GEOID],GeoName[GEO Names])</f>
        <v>#NAME?</v>
      </c>
      <c r="F116" t="str">
        <f>"Q" &amp; ROUNDUP(MONTH(VolumebyClient[[#This Row],[Date]])/3,0) &amp; " " &amp; YEAR(VolumebyClient[[#This Row],[Date]])</f>
        <v>Q3 2020</v>
      </c>
      <c r="G116" t="str">
        <f>VLOOKUP(VolumebyClient[[#This Row],[Date]],Quarters[],3,TRUE)</f>
        <v>Q3 2020</v>
      </c>
    </row>
    <row r="117" spans="1:7" x14ac:dyDescent="0.25">
      <c r="A117" s="3" t="s">
        <v>30</v>
      </c>
      <c r="B117" s="3">
        <v>44104</v>
      </c>
      <c r="C117" s="4">
        <v>722</v>
      </c>
      <c r="D117" t="e">
        <f ca="1">[1]!DXLOOKUP(VolumebyClient[[#This Row],[CLID]],'Geo Data'!A:A,'Geo Data'!B:B)</f>
        <v>#NAME?</v>
      </c>
      <c r="E117" t="e">
        <f ca="1">[1]!DXLOOKUP(VolumebyClient[[#This Row],[GEO ID]],GeoName[GEOID],GeoName[GEO Names])</f>
        <v>#NAME?</v>
      </c>
      <c r="F117" t="str">
        <f>"Q" &amp; ROUNDUP(MONTH(VolumebyClient[[#This Row],[Date]])/3,0) &amp; " " &amp; YEAR(VolumebyClient[[#This Row],[Date]])</f>
        <v>Q3 2020</v>
      </c>
      <c r="G117" t="str">
        <f>VLOOKUP(VolumebyClient[[#This Row],[Date]],Quarters[],3,TRUE)</f>
        <v>Q3 2020</v>
      </c>
    </row>
    <row r="118" spans="1:7" x14ac:dyDescent="0.25">
      <c r="A118" s="3" t="s">
        <v>30</v>
      </c>
      <c r="B118" s="3">
        <v>44135</v>
      </c>
      <c r="C118" s="4">
        <v>722</v>
      </c>
      <c r="D118" t="e">
        <f ca="1">[1]!DXLOOKUP(VolumebyClient[[#This Row],[CLID]],'Geo Data'!A:A,'Geo Data'!B:B)</f>
        <v>#NAME?</v>
      </c>
      <c r="E118" t="e">
        <f ca="1">[1]!DXLOOKUP(VolumebyClient[[#This Row],[GEO ID]],GeoName[GEOID],GeoName[GEO Names])</f>
        <v>#NAME?</v>
      </c>
      <c r="F118" t="str">
        <f>"Q" &amp; ROUNDUP(MONTH(VolumebyClient[[#This Row],[Date]])/3,0) &amp; " " &amp; YEAR(VolumebyClient[[#This Row],[Date]])</f>
        <v>Q4 2020</v>
      </c>
      <c r="G118" t="str">
        <f>VLOOKUP(VolumebyClient[[#This Row],[Date]],Quarters[],3,TRUE)</f>
        <v>Q4 2020</v>
      </c>
    </row>
    <row r="119" spans="1:7" x14ac:dyDescent="0.25">
      <c r="A119" s="3" t="s">
        <v>30</v>
      </c>
      <c r="B119" s="3">
        <v>44165</v>
      </c>
      <c r="C119" s="4">
        <v>939</v>
      </c>
      <c r="D119" t="e">
        <f ca="1">[1]!DXLOOKUP(VolumebyClient[[#This Row],[CLID]],'Geo Data'!A:A,'Geo Data'!B:B)</f>
        <v>#NAME?</v>
      </c>
      <c r="E119" t="e">
        <f ca="1">[1]!DXLOOKUP(VolumebyClient[[#This Row],[GEO ID]],GeoName[GEOID],GeoName[GEO Names])</f>
        <v>#NAME?</v>
      </c>
      <c r="F119" t="str">
        <f>"Q" &amp; ROUNDUP(MONTH(VolumebyClient[[#This Row],[Date]])/3,0) &amp; " " &amp; YEAR(VolumebyClient[[#This Row],[Date]])</f>
        <v>Q4 2020</v>
      </c>
      <c r="G119" t="str">
        <f>VLOOKUP(VolumebyClient[[#This Row],[Date]],Quarters[],3,TRUE)</f>
        <v>Q4 2020</v>
      </c>
    </row>
    <row r="120" spans="1:7" x14ac:dyDescent="0.25">
      <c r="A120" s="3" t="s">
        <v>30</v>
      </c>
      <c r="B120" s="3">
        <v>44196</v>
      </c>
      <c r="C120" s="4">
        <v>829</v>
      </c>
      <c r="D120" t="e">
        <f ca="1">[1]!DXLOOKUP(VolumebyClient[[#This Row],[CLID]],'Geo Data'!A:A,'Geo Data'!B:B)</f>
        <v>#NAME?</v>
      </c>
      <c r="E120" t="e">
        <f ca="1">[1]!DXLOOKUP(VolumebyClient[[#This Row],[GEO ID]],GeoName[GEOID],GeoName[GEO Names])</f>
        <v>#NAME?</v>
      </c>
      <c r="F120" t="str">
        <f>"Q" &amp; ROUNDUP(MONTH(VolumebyClient[[#This Row],[Date]])/3,0) &amp; " " &amp; YEAR(VolumebyClient[[#This Row],[Date]])</f>
        <v>Q4 2020</v>
      </c>
      <c r="G120" t="str">
        <f>VLOOKUP(VolumebyClient[[#This Row],[Date]],Quarters[],3,TRUE)</f>
        <v>Q4 2020</v>
      </c>
    </row>
    <row r="121" spans="1:7" x14ac:dyDescent="0.25">
      <c r="A121" s="3" t="s">
        <v>30</v>
      </c>
      <c r="B121" s="3">
        <v>44377</v>
      </c>
      <c r="C121" s="4">
        <v>848</v>
      </c>
      <c r="D121" t="e">
        <f ca="1">[1]!DXLOOKUP(VolumebyClient[[#This Row],[CLID]],'Geo Data'!A:A,'Geo Data'!B:B)</f>
        <v>#NAME?</v>
      </c>
      <c r="E121" t="e">
        <f ca="1">[1]!DXLOOKUP(VolumebyClient[[#This Row],[GEO ID]],GeoName[GEOID],GeoName[GEO Names])</f>
        <v>#NAME?</v>
      </c>
      <c r="F121" t="str">
        <f>"Q" &amp; ROUNDUP(MONTH(VolumebyClient[[#This Row],[Date]])/3,0) &amp; " " &amp; YEAR(VolumebyClient[[#This Row],[Date]])</f>
        <v>Q2 2021</v>
      </c>
      <c r="G121" t="str">
        <f>VLOOKUP(VolumebyClient[[#This Row],[Date]],Quarters[],3,TRUE)</f>
        <v>Q2 2021</v>
      </c>
    </row>
    <row r="122" spans="1:7" x14ac:dyDescent="0.25">
      <c r="A122" s="3" t="s">
        <v>30</v>
      </c>
      <c r="B122" s="3">
        <v>44347</v>
      </c>
      <c r="C122" s="4">
        <v>1326</v>
      </c>
      <c r="D122" t="e">
        <f ca="1">[1]!DXLOOKUP(VolumebyClient[[#This Row],[CLID]],'Geo Data'!A:A,'Geo Data'!B:B)</f>
        <v>#NAME?</v>
      </c>
      <c r="E122" t="e">
        <f ca="1">[1]!DXLOOKUP(VolumebyClient[[#This Row],[GEO ID]],GeoName[GEOID],GeoName[GEO Names])</f>
        <v>#NAME?</v>
      </c>
      <c r="F122" t="str">
        <f>"Q" &amp; ROUNDUP(MONTH(VolumebyClient[[#This Row],[Date]])/3,0) &amp; " " &amp; YEAR(VolumebyClient[[#This Row],[Date]])</f>
        <v>Q2 2021</v>
      </c>
      <c r="G122" t="str">
        <f>VLOOKUP(VolumebyClient[[#This Row],[Date]],Quarters[],3,TRUE)</f>
        <v>Q2 2021</v>
      </c>
    </row>
    <row r="123" spans="1:7" x14ac:dyDescent="0.25">
      <c r="A123" s="3" t="s">
        <v>30</v>
      </c>
      <c r="B123" s="3">
        <v>44316</v>
      </c>
      <c r="C123" s="4">
        <v>1309</v>
      </c>
      <c r="D123" t="e">
        <f ca="1">[1]!DXLOOKUP(VolumebyClient[[#This Row],[CLID]],'Geo Data'!A:A,'Geo Data'!B:B)</f>
        <v>#NAME?</v>
      </c>
      <c r="E123" t="e">
        <f ca="1">[1]!DXLOOKUP(VolumebyClient[[#This Row],[GEO ID]],GeoName[GEOID],GeoName[GEO Names])</f>
        <v>#NAME?</v>
      </c>
      <c r="F123" t="str">
        <f>"Q" &amp; ROUNDUP(MONTH(VolumebyClient[[#This Row],[Date]])/3,0) &amp; " " &amp; YEAR(VolumebyClient[[#This Row],[Date]])</f>
        <v>Q2 2021</v>
      </c>
      <c r="G123" t="str">
        <f>VLOOKUP(VolumebyClient[[#This Row],[Date]],Quarters[],3,TRUE)</f>
        <v>Q2 2021</v>
      </c>
    </row>
    <row r="124" spans="1:7" x14ac:dyDescent="0.25">
      <c r="A124" s="3" t="s">
        <v>30</v>
      </c>
      <c r="B124" s="3">
        <v>44286</v>
      </c>
      <c r="C124" s="4">
        <v>1173</v>
      </c>
      <c r="D124" t="e">
        <f ca="1">[1]!DXLOOKUP(VolumebyClient[[#This Row],[CLID]],'Geo Data'!A:A,'Geo Data'!B:B)</f>
        <v>#NAME?</v>
      </c>
      <c r="E124" t="e">
        <f ca="1">[1]!DXLOOKUP(VolumebyClient[[#This Row],[GEO ID]],GeoName[GEOID],GeoName[GEO Names])</f>
        <v>#NAME?</v>
      </c>
      <c r="F124" t="str">
        <f>"Q" &amp; ROUNDUP(MONTH(VolumebyClient[[#This Row],[Date]])/3,0) &amp; " " &amp; YEAR(VolumebyClient[[#This Row],[Date]])</f>
        <v>Q1 2021</v>
      </c>
      <c r="G124" t="str">
        <f>VLOOKUP(VolumebyClient[[#This Row],[Date]],Quarters[],3,TRUE)</f>
        <v>Q1 2021</v>
      </c>
    </row>
    <row r="125" spans="1:7" x14ac:dyDescent="0.25">
      <c r="A125" s="3" t="s">
        <v>30</v>
      </c>
      <c r="B125" s="3">
        <v>44255</v>
      </c>
      <c r="C125" s="4">
        <v>935</v>
      </c>
      <c r="D125" t="e">
        <f ca="1">[1]!DXLOOKUP(VolumebyClient[[#This Row],[CLID]],'Geo Data'!A:A,'Geo Data'!B:B)</f>
        <v>#NAME?</v>
      </c>
      <c r="E125" t="e">
        <f ca="1">[1]!DXLOOKUP(VolumebyClient[[#This Row],[GEO ID]],GeoName[GEOID],GeoName[GEO Names])</f>
        <v>#NAME?</v>
      </c>
      <c r="F125" t="str">
        <f>"Q" &amp; ROUNDUP(MONTH(VolumebyClient[[#This Row],[Date]])/3,0) &amp; " " &amp; YEAR(VolumebyClient[[#This Row],[Date]])</f>
        <v>Q1 2021</v>
      </c>
      <c r="G125" t="str">
        <f>VLOOKUP(VolumebyClient[[#This Row],[Date]],Quarters[],3,TRUE)</f>
        <v>Q1 2021</v>
      </c>
    </row>
    <row r="126" spans="1:7" x14ac:dyDescent="0.25">
      <c r="A126" s="3" t="s">
        <v>30</v>
      </c>
      <c r="B126" s="3">
        <v>44227</v>
      </c>
      <c r="C126" s="4">
        <v>973</v>
      </c>
      <c r="D126" t="e">
        <f ca="1">[1]!DXLOOKUP(VolumebyClient[[#This Row],[CLID]],'Geo Data'!A:A,'Geo Data'!B:B)</f>
        <v>#NAME?</v>
      </c>
      <c r="E126" t="e">
        <f ca="1">[1]!DXLOOKUP(VolumebyClient[[#This Row],[GEO ID]],GeoName[GEOID],GeoName[GEO Names])</f>
        <v>#NAME?</v>
      </c>
      <c r="F126" t="str">
        <f>"Q" &amp; ROUNDUP(MONTH(VolumebyClient[[#This Row],[Date]])/3,0) &amp; " " &amp; YEAR(VolumebyClient[[#This Row],[Date]])</f>
        <v>Q1 2021</v>
      </c>
      <c r="G126" t="str">
        <f>VLOOKUP(VolumebyClient[[#This Row],[Date]],Quarters[],3,TRUE)</f>
        <v>Q1 2021</v>
      </c>
    </row>
    <row r="127" spans="1:7" x14ac:dyDescent="0.25">
      <c r="A127" s="3" t="s">
        <v>6</v>
      </c>
      <c r="B127" s="3">
        <v>43861</v>
      </c>
      <c r="C127" s="4">
        <v>188</v>
      </c>
      <c r="D127" t="e">
        <f ca="1">[1]!DXLOOKUP(VolumebyClient[[#This Row],[CLID]],'Geo Data'!A:A,'Geo Data'!B:B)</f>
        <v>#NAME?</v>
      </c>
      <c r="E127" t="e">
        <f ca="1">[1]!DXLOOKUP(VolumebyClient[[#This Row],[GEO ID]],GeoName[GEOID],GeoName[GEO Names])</f>
        <v>#NAME?</v>
      </c>
      <c r="F127" t="str">
        <f>"Q" &amp; ROUNDUP(MONTH(VolumebyClient[[#This Row],[Date]])/3,0) &amp; " " &amp; YEAR(VolumebyClient[[#This Row],[Date]])</f>
        <v>Q1 2020</v>
      </c>
      <c r="G127" t="str">
        <f>VLOOKUP(VolumebyClient[[#This Row],[Date]],Quarters[],3,TRUE)</f>
        <v>Q1 2020</v>
      </c>
    </row>
    <row r="128" spans="1:7" x14ac:dyDescent="0.25">
      <c r="A128" s="3" t="s">
        <v>6</v>
      </c>
      <c r="B128" s="3">
        <v>43890</v>
      </c>
      <c r="C128" s="4">
        <v>168</v>
      </c>
      <c r="D128" t="e">
        <f ca="1">[1]!DXLOOKUP(VolumebyClient[[#This Row],[CLID]],'Geo Data'!A:A,'Geo Data'!B:B)</f>
        <v>#NAME?</v>
      </c>
      <c r="E128" t="e">
        <f ca="1">[1]!DXLOOKUP(VolumebyClient[[#This Row],[GEO ID]],GeoName[GEOID],GeoName[GEO Names])</f>
        <v>#NAME?</v>
      </c>
      <c r="F128" t="str">
        <f>"Q" &amp; ROUNDUP(MONTH(VolumebyClient[[#This Row],[Date]])/3,0) &amp; " " &amp; YEAR(VolumebyClient[[#This Row],[Date]])</f>
        <v>Q1 2020</v>
      </c>
      <c r="G128" t="str">
        <f>VLOOKUP(VolumebyClient[[#This Row],[Date]],Quarters[],3,TRUE)</f>
        <v>Q1 2020</v>
      </c>
    </row>
    <row r="129" spans="1:7" x14ac:dyDescent="0.25">
      <c r="A129" s="3" t="s">
        <v>6</v>
      </c>
      <c r="B129" s="3">
        <v>43921</v>
      </c>
      <c r="C129" s="4">
        <v>226</v>
      </c>
      <c r="D129" t="e">
        <f ca="1">[1]!DXLOOKUP(VolumebyClient[[#This Row],[CLID]],'Geo Data'!A:A,'Geo Data'!B:B)</f>
        <v>#NAME?</v>
      </c>
      <c r="E129" t="e">
        <f ca="1">[1]!DXLOOKUP(VolumebyClient[[#This Row],[GEO ID]],GeoName[GEOID],GeoName[GEO Names])</f>
        <v>#NAME?</v>
      </c>
      <c r="F129" t="str">
        <f>"Q" &amp; ROUNDUP(MONTH(VolumebyClient[[#This Row],[Date]])/3,0) &amp; " " &amp; YEAR(VolumebyClient[[#This Row],[Date]])</f>
        <v>Q1 2020</v>
      </c>
      <c r="G129" t="str">
        <f>VLOOKUP(VolumebyClient[[#This Row],[Date]],Quarters[],3,TRUE)</f>
        <v>Q1 2020</v>
      </c>
    </row>
    <row r="130" spans="1:7" x14ac:dyDescent="0.25">
      <c r="A130" s="3" t="s">
        <v>6</v>
      </c>
      <c r="B130" s="3">
        <v>43951</v>
      </c>
      <c r="C130" s="4">
        <v>223</v>
      </c>
      <c r="D130" t="e">
        <f ca="1">[1]!DXLOOKUP(VolumebyClient[[#This Row],[CLID]],'Geo Data'!A:A,'Geo Data'!B:B)</f>
        <v>#NAME?</v>
      </c>
      <c r="E130" t="e">
        <f ca="1">[1]!DXLOOKUP(VolumebyClient[[#This Row],[GEO ID]],GeoName[GEOID],GeoName[GEO Names])</f>
        <v>#NAME?</v>
      </c>
      <c r="F130" t="str">
        <f>"Q" &amp; ROUNDUP(MONTH(VolumebyClient[[#This Row],[Date]])/3,0) &amp; " " &amp; YEAR(VolumebyClient[[#This Row],[Date]])</f>
        <v>Q2 2020</v>
      </c>
      <c r="G130" t="str">
        <f>VLOOKUP(VolumebyClient[[#This Row],[Date]],Quarters[],3,TRUE)</f>
        <v>Q2 2020</v>
      </c>
    </row>
    <row r="131" spans="1:7" x14ac:dyDescent="0.25">
      <c r="A131" s="3" t="s">
        <v>6</v>
      </c>
      <c r="B131" s="3">
        <v>43982</v>
      </c>
      <c r="C131" s="4">
        <v>247</v>
      </c>
      <c r="D131" t="e">
        <f ca="1">[1]!DXLOOKUP(VolumebyClient[[#This Row],[CLID]],'Geo Data'!A:A,'Geo Data'!B:B)</f>
        <v>#NAME?</v>
      </c>
      <c r="E131" t="e">
        <f ca="1">[1]!DXLOOKUP(VolumebyClient[[#This Row],[GEO ID]],GeoName[GEOID],GeoName[GEO Names])</f>
        <v>#NAME?</v>
      </c>
      <c r="F131" t="str">
        <f>"Q" &amp; ROUNDUP(MONTH(VolumebyClient[[#This Row],[Date]])/3,0) &amp; " " &amp; YEAR(VolumebyClient[[#This Row],[Date]])</f>
        <v>Q2 2020</v>
      </c>
      <c r="G131" t="str">
        <f>VLOOKUP(VolumebyClient[[#This Row],[Date]],Quarters[],3,TRUE)</f>
        <v>Q2 2020</v>
      </c>
    </row>
    <row r="132" spans="1:7" x14ac:dyDescent="0.25">
      <c r="A132" s="3" t="s">
        <v>6</v>
      </c>
      <c r="B132" s="3">
        <v>44012</v>
      </c>
      <c r="C132" s="4">
        <v>142</v>
      </c>
      <c r="D132" t="e">
        <f ca="1">[1]!DXLOOKUP(VolumebyClient[[#This Row],[CLID]],'Geo Data'!A:A,'Geo Data'!B:B)</f>
        <v>#NAME?</v>
      </c>
      <c r="E132" t="e">
        <f ca="1">[1]!DXLOOKUP(VolumebyClient[[#This Row],[GEO ID]],GeoName[GEOID],GeoName[GEO Names])</f>
        <v>#NAME?</v>
      </c>
      <c r="F132" t="str">
        <f>"Q" &amp; ROUNDUP(MONTH(VolumebyClient[[#This Row],[Date]])/3,0) &amp; " " &amp; YEAR(VolumebyClient[[#This Row],[Date]])</f>
        <v>Q2 2020</v>
      </c>
      <c r="G132" t="str">
        <f>VLOOKUP(VolumebyClient[[#This Row],[Date]],Quarters[],3,TRUE)</f>
        <v>Q2 2020</v>
      </c>
    </row>
    <row r="133" spans="1:7" x14ac:dyDescent="0.25">
      <c r="A133" s="3" t="s">
        <v>6</v>
      </c>
      <c r="B133" s="3">
        <v>44043</v>
      </c>
      <c r="C133" s="4">
        <v>163</v>
      </c>
      <c r="D133" t="e">
        <f ca="1">[1]!DXLOOKUP(VolumebyClient[[#This Row],[CLID]],'Geo Data'!A:A,'Geo Data'!B:B)</f>
        <v>#NAME?</v>
      </c>
      <c r="E133" t="e">
        <f ca="1">[1]!DXLOOKUP(VolumebyClient[[#This Row],[GEO ID]],GeoName[GEOID],GeoName[GEO Names])</f>
        <v>#NAME?</v>
      </c>
      <c r="F133" t="str">
        <f>"Q" &amp; ROUNDUP(MONTH(VolumebyClient[[#This Row],[Date]])/3,0) &amp; " " &amp; YEAR(VolumebyClient[[#This Row],[Date]])</f>
        <v>Q3 2020</v>
      </c>
      <c r="G133" t="str">
        <f>VLOOKUP(VolumebyClient[[#This Row],[Date]],Quarters[],3,TRUE)</f>
        <v>Q3 2020</v>
      </c>
    </row>
    <row r="134" spans="1:7" x14ac:dyDescent="0.25">
      <c r="A134" s="3" t="s">
        <v>6</v>
      </c>
      <c r="B134" s="3">
        <v>44074</v>
      </c>
      <c r="C134" s="4">
        <v>101</v>
      </c>
      <c r="D134" t="e">
        <f ca="1">[1]!DXLOOKUP(VolumebyClient[[#This Row],[CLID]],'Geo Data'!A:A,'Geo Data'!B:B)</f>
        <v>#NAME?</v>
      </c>
      <c r="E134" t="e">
        <f ca="1">[1]!DXLOOKUP(VolumebyClient[[#This Row],[GEO ID]],GeoName[GEOID],GeoName[GEO Names])</f>
        <v>#NAME?</v>
      </c>
      <c r="F134" t="str">
        <f>"Q" &amp; ROUNDUP(MONTH(VolumebyClient[[#This Row],[Date]])/3,0) &amp; " " &amp; YEAR(VolumebyClient[[#This Row],[Date]])</f>
        <v>Q3 2020</v>
      </c>
      <c r="G134" t="str">
        <f>VLOOKUP(VolumebyClient[[#This Row],[Date]],Quarters[],3,TRUE)</f>
        <v>Q3 2020</v>
      </c>
    </row>
    <row r="135" spans="1:7" x14ac:dyDescent="0.25">
      <c r="A135" s="3" t="s">
        <v>6</v>
      </c>
      <c r="B135" s="3">
        <v>44104</v>
      </c>
      <c r="C135" s="4">
        <v>142</v>
      </c>
      <c r="D135" t="e">
        <f ca="1">[1]!DXLOOKUP(VolumebyClient[[#This Row],[CLID]],'Geo Data'!A:A,'Geo Data'!B:B)</f>
        <v>#NAME?</v>
      </c>
      <c r="E135" t="e">
        <f ca="1">[1]!DXLOOKUP(VolumebyClient[[#This Row],[GEO ID]],GeoName[GEOID],GeoName[GEO Names])</f>
        <v>#NAME?</v>
      </c>
      <c r="F135" t="str">
        <f>"Q" &amp; ROUNDUP(MONTH(VolumebyClient[[#This Row],[Date]])/3,0) &amp; " " &amp; YEAR(VolumebyClient[[#This Row],[Date]])</f>
        <v>Q3 2020</v>
      </c>
      <c r="G135" t="str">
        <f>VLOOKUP(VolumebyClient[[#This Row],[Date]],Quarters[],3,TRUE)</f>
        <v>Q3 2020</v>
      </c>
    </row>
    <row r="136" spans="1:7" x14ac:dyDescent="0.25">
      <c r="A136" s="3" t="s">
        <v>6</v>
      </c>
      <c r="B136" s="3">
        <v>44135</v>
      </c>
      <c r="C136" s="4">
        <v>123</v>
      </c>
      <c r="D136" t="e">
        <f ca="1">[1]!DXLOOKUP(VolumebyClient[[#This Row],[CLID]],'Geo Data'!A:A,'Geo Data'!B:B)</f>
        <v>#NAME?</v>
      </c>
      <c r="E136" t="e">
        <f ca="1">[1]!DXLOOKUP(VolumebyClient[[#This Row],[GEO ID]],GeoName[GEOID],GeoName[GEO Names])</f>
        <v>#NAME?</v>
      </c>
      <c r="F136" t="str">
        <f>"Q" &amp; ROUNDUP(MONTH(VolumebyClient[[#This Row],[Date]])/3,0) &amp; " " &amp; YEAR(VolumebyClient[[#This Row],[Date]])</f>
        <v>Q4 2020</v>
      </c>
      <c r="G136" t="str">
        <f>VLOOKUP(VolumebyClient[[#This Row],[Date]],Quarters[],3,TRUE)</f>
        <v>Q4 2020</v>
      </c>
    </row>
    <row r="137" spans="1:7" x14ac:dyDescent="0.25">
      <c r="A137" s="3" t="s">
        <v>6</v>
      </c>
      <c r="B137" s="3">
        <v>44165</v>
      </c>
      <c r="C137" s="4">
        <v>183</v>
      </c>
      <c r="D137" t="e">
        <f ca="1">[1]!DXLOOKUP(VolumebyClient[[#This Row],[CLID]],'Geo Data'!A:A,'Geo Data'!B:B)</f>
        <v>#NAME?</v>
      </c>
      <c r="E137" t="e">
        <f ca="1">[1]!DXLOOKUP(VolumebyClient[[#This Row],[GEO ID]],GeoName[GEOID],GeoName[GEO Names])</f>
        <v>#NAME?</v>
      </c>
      <c r="F137" t="str">
        <f>"Q" &amp; ROUNDUP(MONTH(VolumebyClient[[#This Row],[Date]])/3,0) &amp; " " &amp; YEAR(VolumebyClient[[#This Row],[Date]])</f>
        <v>Q4 2020</v>
      </c>
      <c r="G137" t="str">
        <f>VLOOKUP(VolumebyClient[[#This Row],[Date]],Quarters[],3,TRUE)</f>
        <v>Q4 2020</v>
      </c>
    </row>
    <row r="138" spans="1:7" x14ac:dyDescent="0.25">
      <c r="A138" s="3" t="s">
        <v>6</v>
      </c>
      <c r="B138" s="3">
        <v>44196</v>
      </c>
      <c r="C138" s="4">
        <v>144</v>
      </c>
      <c r="D138" t="e">
        <f ca="1">[1]!DXLOOKUP(VolumebyClient[[#This Row],[CLID]],'Geo Data'!A:A,'Geo Data'!B:B)</f>
        <v>#NAME?</v>
      </c>
      <c r="E138" t="e">
        <f ca="1">[1]!DXLOOKUP(VolumebyClient[[#This Row],[GEO ID]],GeoName[GEOID],GeoName[GEO Names])</f>
        <v>#NAME?</v>
      </c>
      <c r="F138" t="str">
        <f>"Q" &amp; ROUNDUP(MONTH(VolumebyClient[[#This Row],[Date]])/3,0) &amp; " " &amp; YEAR(VolumebyClient[[#This Row],[Date]])</f>
        <v>Q4 2020</v>
      </c>
      <c r="G138" t="str">
        <f>VLOOKUP(VolumebyClient[[#This Row],[Date]],Quarters[],3,TRUE)</f>
        <v>Q4 2020</v>
      </c>
    </row>
    <row r="139" spans="1:7" x14ac:dyDescent="0.25">
      <c r="A139" s="3" t="s">
        <v>6</v>
      </c>
      <c r="B139" s="3">
        <v>44377</v>
      </c>
      <c r="C139" s="4">
        <v>145</v>
      </c>
      <c r="D139" t="e">
        <f ca="1">[1]!DXLOOKUP(VolumebyClient[[#This Row],[CLID]],'Geo Data'!A:A,'Geo Data'!B:B)</f>
        <v>#NAME?</v>
      </c>
      <c r="E139" t="e">
        <f ca="1">[1]!DXLOOKUP(VolumebyClient[[#This Row],[GEO ID]],GeoName[GEOID],GeoName[GEO Names])</f>
        <v>#NAME?</v>
      </c>
      <c r="F139" t="str">
        <f>"Q" &amp; ROUNDUP(MONTH(VolumebyClient[[#This Row],[Date]])/3,0) &amp; " " &amp; YEAR(VolumebyClient[[#This Row],[Date]])</f>
        <v>Q2 2021</v>
      </c>
      <c r="G139" t="str">
        <f>VLOOKUP(VolumebyClient[[#This Row],[Date]],Quarters[],3,TRUE)</f>
        <v>Q2 2021</v>
      </c>
    </row>
    <row r="140" spans="1:7" x14ac:dyDescent="0.25">
      <c r="A140" s="3" t="s">
        <v>6</v>
      </c>
      <c r="B140" s="3">
        <v>44347</v>
      </c>
      <c r="C140" s="4">
        <v>244</v>
      </c>
      <c r="D140" t="e">
        <f ca="1">[1]!DXLOOKUP(VolumebyClient[[#This Row],[CLID]],'Geo Data'!A:A,'Geo Data'!B:B)</f>
        <v>#NAME?</v>
      </c>
      <c r="E140" t="e">
        <f ca="1">[1]!DXLOOKUP(VolumebyClient[[#This Row],[GEO ID]],GeoName[GEOID],GeoName[GEO Names])</f>
        <v>#NAME?</v>
      </c>
      <c r="F140" t="str">
        <f>"Q" &amp; ROUNDUP(MONTH(VolumebyClient[[#This Row],[Date]])/3,0) &amp; " " &amp; YEAR(VolumebyClient[[#This Row],[Date]])</f>
        <v>Q2 2021</v>
      </c>
      <c r="G140" t="str">
        <f>VLOOKUP(VolumebyClient[[#This Row],[Date]],Quarters[],3,TRUE)</f>
        <v>Q2 2021</v>
      </c>
    </row>
    <row r="141" spans="1:7" x14ac:dyDescent="0.25">
      <c r="A141" s="3" t="s">
        <v>6</v>
      </c>
      <c r="B141" s="3">
        <v>44316</v>
      </c>
      <c r="C141" s="4">
        <v>226</v>
      </c>
      <c r="D141" t="e">
        <f ca="1">[1]!DXLOOKUP(VolumebyClient[[#This Row],[CLID]],'Geo Data'!A:A,'Geo Data'!B:B)</f>
        <v>#NAME?</v>
      </c>
      <c r="E141" t="e">
        <f ca="1">[1]!DXLOOKUP(VolumebyClient[[#This Row],[GEO ID]],GeoName[GEOID],GeoName[GEO Names])</f>
        <v>#NAME?</v>
      </c>
      <c r="F141" t="str">
        <f>"Q" &amp; ROUNDUP(MONTH(VolumebyClient[[#This Row],[Date]])/3,0) &amp; " " &amp; YEAR(VolumebyClient[[#This Row],[Date]])</f>
        <v>Q2 2021</v>
      </c>
      <c r="G141" t="str">
        <f>VLOOKUP(VolumebyClient[[#This Row],[Date]],Quarters[],3,TRUE)</f>
        <v>Q2 2021</v>
      </c>
    </row>
    <row r="142" spans="1:7" x14ac:dyDescent="0.25">
      <c r="A142" s="3" t="s">
        <v>6</v>
      </c>
      <c r="B142" s="3">
        <v>44286</v>
      </c>
      <c r="C142" s="4">
        <v>227</v>
      </c>
      <c r="D142" t="e">
        <f ca="1">[1]!DXLOOKUP(VolumebyClient[[#This Row],[CLID]],'Geo Data'!A:A,'Geo Data'!B:B)</f>
        <v>#NAME?</v>
      </c>
      <c r="E142" t="e">
        <f ca="1">[1]!DXLOOKUP(VolumebyClient[[#This Row],[GEO ID]],GeoName[GEOID],GeoName[GEO Names])</f>
        <v>#NAME?</v>
      </c>
      <c r="F142" t="str">
        <f>"Q" &amp; ROUNDUP(MONTH(VolumebyClient[[#This Row],[Date]])/3,0) &amp; " " &amp; YEAR(VolumebyClient[[#This Row],[Date]])</f>
        <v>Q1 2021</v>
      </c>
      <c r="G142" t="str">
        <f>VLOOKUP(VolumebyClient[[#This Row],[Date]],Quarters[],3,TRUE)</f>
        <v>Q1 2021</v>
      </c>
    </row>
    <row r="143" spans="1:7" x14ac:dyDescent="0.25">
      <c r="A143" s="3" t="s">
        <v>6</v>
      </c>
      <c r="B143" s="3">
        <v>44255</v>
      </c>
      <c r="C143" s="4">
        <v>172</v>
      </c>
      <c r="D143" t="e">
        <f ca="1">[1]!DXLOOKUP(VolumebyClient[[#This Row],[CLID]],'Geo Data'!A:A,'Geo Data'!B:B)</f>
        <v>#NAME?</v>
      </c>
      <c r="E143" t="e">
        <f ca="1">[1]!DXLOOKUP(VolumebyClient[[#This Row],[GEO ID]],GeoName[GEOID],GeoName[GEO Names])</f>
        <v>#NAME?</v>
      </c>
      <c r="F143" t="str">
        <f>"Q" &amp; ROUNDUP(MONTH(VolumebyClient[[#This Row],[Date]])/3,0) &amp; " " &amp; YEAR(VolumebyClient[[#This Row],[Date]])</f>
        <v>Q1 2021</v>
      </c>
      <c r="G143" t="str">
        <f>VLOOKUP(VolumebyClient[[#This Row],[Date]],Quarters[],3,TRUE)</f>
        <v>Q1 2021</v>
      </c>
    </row>
    <row r="144" spans="1:7" x14ac:dyDescent="0.25">
      <c r="A144" s="3" t="s">
        <v>6</v>
      </c>
      <c r="B144" s="3">
        <v>44227</v>
      </c>
      <c r="C144" s="4">
        <v>190</v>
      </c>
      <c r="D144" t="e">
        <f ca="1">[1]!DXLOOKUP(VolumebyClient[[#This Row],[CLID]],'Geo Data'!A:A,'Geo Data'!B:B)</f>
        <v>#NAME?</v>
      </c>
      <c r="E144" t="e">
        <f ca="1">[1]!DXLOOKUP(VolumebyClient[[#This Row],[GEO ID]],GeoName[GEOID],GeoName[GEO Names])</f>
        <v>#NAME?</v>
      </c>
      <c r="F144" t="str">
        <f>"Q" &amp; ROUNDUP(MONTH(VolumebyClient[[#This Row],[Date]])/3,0) &amp; " " &amp; YEAR(VolumebyClient[[#This Row],[Date]])</f>
        <v>Q1 2021</v>
      </c>
      <c r="G144" t="str">
        <f>VLOOKUP(VolumebyClient[[#This Row],[Date]],Quarters[],3,TRUE)</f>
        <v>Q1 2021</v>
      </c>
    </row>
    <row r="145" spans="1:7" x14ac:dyDescent="0.25">
      <c r="A145" s="3" t="s">
        <v>15</v>
      </c>
      <c r="B145" s="3">
        <v>43861</v>
      </c>
      <c r="C145" s="4">
        <v>391</v>
      </c>
      <c r="D145" t="e">
        <f ca="1">[1]!DXLOOKUP(VolumebyClient[[#This Row],[CLID]],'Geo Data'!A:A,'Geo Data'!B:B)</f>
        <v>#NAME?</v>
      </c>
      <c r="E145" t="e">
        <f ca="1">[1]!DXLOOKUP(VolumebyClient[[#This Row],[GEO ID]],GeoName[GEOID],GeoName[GEO Names])</f>
        <v>#NAME?</v>
      </c>
      <c r="F145" t="str">
        <f>"Q" &amp; ROUNDUP(MONTH(VolumebyClient[[#This Row],[Date]])/3,0) &amp; " " &amp; YEAR(VolumebyClient[[#This Row],[Date]])</f>
        <v>Q1 2020</v>
      </c>
      <c r="G145" t="str">
        <f>VLOOKUP(VolumebyClient[[#This Row],[Date]],Quarters[],3,TRUE)</f>
        <v>Q1 2020</v>
      </c>
    </row>
    <row r="146" spans="1:7" x14ac:dyDescent="0.25">
      <c r="A146" s="3" t="s">
        <v>15</v>
      </c>
      <c r="B146" s="3">
        <v>43890</v>
      </c>
      <c r="C146" s="4">
        <v>553</v>
      </c>
      <c r="D146" t="e">
        <f ca="1">[1]!DXLOOKUP(VolumebyClient[[#This Row],[CLID]],'Geo Data'!A:A,'Geo Data'!B:B)</f>
        <v>#NAME?</v>
      </c>
      <c r="E146" t="e">
        <f ca="1">[1]!DXLOOKUP(VolumebyClient[[#This Row],[GEO ID]],GeoName[GEOID],GeoName[GEO Names])</f>
        <v>#NAME?</v>
      </c>
      <c r="F146" t="str">
        <f>"Q" &amp; ROUNDUP(MONTH(VolumebyClient[[#This Row],[Date]])/3,0) &amp; " " &amp; YEAR(VolumebyClient[[#This Row],[Date]])</f>
        <v>Q1 2020</v>
      </c>
      <c r="G146" t="str">
        <f>VLOOKUP(VolumebyClient[[#This Row],[Date]],Quarters[],3,TRUE)</f>
        <v>Q1 2020</v>
      </c>
    </row>
    <row r="147" spans="1:7" x14ac:dyDescent="0.25">
      <c r="A147" s="3" t="s">
        <v>15</v>
      </c>
      <c r="B147" s="3">
        <v>43921</v>
      </c>
      <c r="C147" s="4">
        <v>498</v>
      </c>
      <c r="D147" t="e">
        <f ca="1">[1]!DXLOOKUP(VolumebyClient[[#This Row],[CLID]],'Geo Data'!A:A,'Geo Data'!B:B)</f>
        <v>#NAME?</v>
      </c>
      <c r="E147" t="e">
        <f ca="1">[1]!DXLOOKUP(VolumebyClient[[#This Row],[GEO ID]],GeoName[GEOID],GeoName[GEO Names])</f>
        <v>#NAME?</v>
      </c>
      <c r="F147" t="str">
        <f>"Q" &amp; ROUNDUP(MONTH(VolumebyClient[[#This Row],[Date]])/3,0) &amp; " " &amp; YEAR(VolumebyClient[[#This Row],[Date]])</f>
        <v>Q1 2020</v>
      </c>
      <c r="G147" t="str">
        <f>VLOOKUP(VolumebyClient[[#This Row],[Date]],Quarters[],3,TRUE)</f>
        <v>Q1 2020</v>
      </c>
    </row>
    <row r="148" spans="1:7" x14ac:dyDescent="0.25">
      <c r="A148" s="3" t="s">
        <v>15</v>
      </c>
      <c r="B148" s="3">
        <v>43951</v>
      </c>
      <c r="C148" s="4">
        <v>719</v>
      </c>
      <c r="D148" t="e">
        <f ca="1">[1]!DXLOOKUP(VolumebyClient[[#This Row],[CLID]],'Geo Data'!A:A,'Geo Data'!B:B)</f>
        <v>#NAME?</v>
      </c>
      <c r="E148" t="e">
        <f ca="1">[1]!DXLOOKUP(VolumebyClient[[#This Row],[GEO ID]],GeoName[GEOID],GeoName[GEO Names])</f>
        <v>#NAME?</v>
      </c>
      <c r="F148" t="str">
        <f>"Q" &amp; ROUNDUP(MONTH(VolumebyClient[[#This Row],[Date]])/3,0) &amp; " " &amp; YEAR(VolumebyClient[[#This Row],[Date]])</f>
        <v>Q2 2020</v>
      </c>
      <c r="G148" t="str">
        <f>VLOOKUP(VolumebyClient[[#This Row],[Date]],Quarters[],3,TRUE)</f>
        <v>Q2 2020</v>
      </c>
    </row>
    <row r="149" spans="1:7" x14ac:dyDescent="0.25">
      <c r="A149" s="3" t="s">
        <v>15</v>
      </c>
      <c r="B149" s="3">
        <v>43982</v>
      </c>
      <c r="C149" s="4">
        <v>555</v>
      </c>
      <c r="D149" t="e">
        <f ca="1">[1]!DXLOOKUP(VolumebyClient[[#This Row],[CLID]],'Geo Data'!A:A,'Geo Data'!B:B)</f>
        <v>#NAME?</v>
      </c>
      <c r="E149" t="e">
        <f ca="1">[1]!DXLOOKUP(VolumebyClient[[#This Row],[GEO ID]],GeoName[GEOID],GeoName[GEO Names])</f>
        <v>#NAME?</v>
      </c>
      <c r="F149" t="str">
        <f>"Q" &amp; ROUNDUP(MONTH(VolumebyClient[[#This Row],[Date]])/3,0) &amp; " " &amp; YEAR(VolumebyClient[[#This Row],[Date]])</f>
        <v>Q2 2020</v>
      </c>
      <c r="G149" t="str">
        <f>VLOOKUP(VolumebyClient[[#This Row],[Date]],Quarters[],3,TRUE)</f>
        <v>Q2 2020</v>
      </c>
    </row>
    <row r="150" spans="1:7" x14ac:dyDescent="0.25">
      <c r="A150" s="3" t="s">
        <v>15</v>
      </c>
      <c r="B150" s="3">
        <v>44012</v>
      </c>
      <c r="C150" s="4">
        <v>499</v>
      </c>
      <c r="D150" t="e">
        <f ca="1">[1]!DXLOOKUP(VolumebyClient[[#This Row],[CLID]],'Geo Data'!A:A,'Geo Data'!B:B)</f>
        <v>#NAME?</v>
      </c>
      <c r="E150" t="e">
        <f ca="1">[1]!DXLOOKUP(VolumebyClient[[#This Row],[GEO ID]],GeoName[GEOID],GeoName[GEO Names])</f>
        <v>#NAME?</v>
      </c>
      <c r="F150" t="str">
        <f>"Q" &amp; ROUNDUP(MONTH(VolumebyClient[[#This Row],[Date]])/3,0) &amp; " " &amp; YEAR(VolumebyClient[[#This Row],[Date]])</f>
        <v>Q2 2020</v>
      </c>
      <c r="G150" t="str">
        <f>VLOOKUP(VolumebyClient[[#This Row],[Date]],Quarters[],3,TRUE)</f>
        <v>Q2 2020</v>
      </c>
    </row>
    <row r="151" spans="1:7" x14ac:dyDescent="0.25">
      <c r="A151" s="3" t="s">
        <v>15</v>
      </c>
      <c r="B151" s="3">
        <v>44043</v>
      </c>
      <c r="C151" s="4">
        <v>338</v>
      </c>
      <c r="D151" t="e">
        <f ca="1">[1]!DXLOOKUP(VolumebyClient[[#This Row],[CLID]],'Geo Data'!A:A,'Geo Data'!B:B)</f>
        <v>#NAME?</v>
      </c>
      <c r="E151" t="e">
        <f ca="1">[1]!DXLOOKUP(VolumebyClient[[#This Row],[GEO ID]],GeoName[GEOID],GeoName[GEO Names])</f>
        <v>#NAME?</v>
      </c>
      <c r="F151" t="str">
        <f>"Q" &amp; ROUNDUP(MONTH(VolumebyClient[[#This Row],[Date]])/3,0) &amp; " " &amp; YEAR(VolumebyClient[[#This Row],[Date]])</f>
        <v>Q3 2020</v>
      </c>
      <c r="G151" t="str">
        <f>VLOOKUP(VolumebyClient[[#This Row],[Date]],Quarters[],3,TRUE)</f>
        <v>Q3 2020</v>
      </c>
    </row>
    <row r="152" spans="1:7" x14ac:dyDescent="0.25">
      <c r="A152" s="3" t="s">
        <v>15</v>
      </c>
      <c r="B152" s="3">
        <v>44074</v>
      </c>
      <c r="C152" s="4">
        <v>391</v>
      </c>
      <c r="D152" t="e">
        <f ca="1">[1]!DXLOOKUP(VolumebyClient[[#This Row],[CLID]],'Geo Data'!A:A,'Geo Data'!B:B)</f>
        <v>#NAME?</v>
      </c>
      <c r="E152" t="e">
        <f ca="1">[1]!DXLOOKUP(VolumebyClient[[#This Row],[GEO ID]],GeoName[GEOID],GeoName[GEO Names])</f>
        <v>#NAME?</v>
      </c>
      <c r="F152" t="str">
        <f>"Q" &amp; ROUNDUP(MONTH(VolumebyClient[[#This Row],[Date]])/3,0) &amp; " " &amp; YEAR(VolumebyClient[[#This Row],[Date]])</f>
        <v>Q3 2020</v>
      </c>
      <c r="G152" t="str">
        <f>VLOOKUP(VolumebyClient[[#This Row],[Date]],Quarters[],3,TRUE)</f>
        <v>Q3 2020</v>
      </c>
    </row>
    <row r="153" spans="1:7" x14ac:dyDescent="0.25">
      <c r="A153" s="3" t="s">
        <v>15</v>
      </c>
      <c r="B153" s="3">
        <v>44104</v>
      </c>
      <c r="C153" s="4">
        <v>279</v>
      </c>
      <c r="D153" t="e">
        <f ca="1">[1]!DXLOOKUP(VolumebyClient[[#This Row],[CLID]],'Geo Data'!A:A,'Geo Data'!B:B)</f>
        <v>#NAME?</v>
      </c>
      <c r="E153" t="e">
        <f ca="1">[1]!DXLOOKUP(VolumebyClient[[#This Row],[GEO ID]],GeoName[GEOID],GeoName[GEO Names])</f>
        <v>#NAME?</v>
      </c>
      <c r="F153" t="str">
        <f>"Q" &amp; ROUNDUP(MONTH(VolumebyClient[[#This Row],[Date]])/3,0) &amp; " " &amp; YEAR(VolumebyClient[[#This Row],[Date]])</f>
        <v>Q3 2020</v>
      </c>
      <c r="G153" t="str">
        <f>VLOOKUP(VolumebyClient[[#This Row],[Date]],Quarters[],3,TRUE)</f>
        <v>Q3 2020</v>
      </c>
    </row>
    <row r="154" spans="1:7" x14ac:dyDescent="0.25">
      <c r="A154" s="3" t="s">
        <v>15</v>
      </c>
      <c r="B154" s="3">
        <v>44135</v>
      </c>
      <c r="C154" s="4">
        <v>447</v>
      </c>
      <c r="D154" t="e">
        <f ca="1">[1]!DXLOOKUP(VolumebyClient[[#This Row],[CLID]],'Geo Data'!A:A,'Geo Data'!B:B)</f>
        <v>#NAME?</v>
      </c>
      <c r="E154" t="e">
        <f ca="1">[1]!DXLOOKUP(VolumebyClient[[#This Row],[GEO ID]],GeoName[GEOID],GeoName[GEO Names])</f>
        <v>#NAME?</v>
      </c>
      <c r="F154" t="str">
        <f>"Q" &amp; ROUNDUP(MONTH(VolumebyClient[[#This Row],[Date]])/3,0) &amp; " " &amp; YEAR(VolumebyClient[[#This Row],[Date]])</f>
        <v>Q4 2020</v>
      </c>
      <c r="G154" t="str">
        <f>VLOOKUP(VolumebyClient[[#This Row],[Date]],Quarters[],3,TRUE)</f>
        <v>Q4 2020</v>
      </c>
    </row>
    <row r="155" spans="1:7" x14ac:dyDescent="0.25">
      <c r="A155" s="3" t="s">
        <v>15</v>
      </c>
      <c r="B155" s="3">
        <v>44165</v>
      </c>
      <c r="C155" s="4">
        <v>390</v>
      </c>
      <c r="D155" t="e">
        <f ca="1">[1]!DXLOOKUP(VolumebyClient[[#This Row],[CLID]],'Geo Data'!A:A,'Geo Data'!B:B)</f>
        <v>#NAME?</v>
      </c>
      <c r="E155" t="e">
        <f ca="1">[1]!DXLOOKUP(VolumebyClient[[#This Row],[GEO ID]],GeoName[GEOID],GeoName[GEO Names])</f>
        <v>#NAME?</v>
      </c>
      <c r="F155" t="str">
        <f>"Q" &amp; ROUNDUP(MONTH(VolumebyClient[[#This Row],[Date]])/3,0) &amp; " " &amp; YEAR(VolumebyClient[[#This Row],[Date]])</f>
        <v>Q4 2020</v>
      </c>
      <c r="G155" t="str">
        <f>VLOOKUP(VolumebyClient[[#This Row],[Date]],Quarters[],3,TRUE)</f>
        <v>Q4 2020</v>
      </c>
    </row>
    <row r="156" spans="1:7" x14ac:dyDescent="0.25">
      <c r="A156" s="3" t="s">
        <v>15</v>
      </c>
      <c r="B156" s="3">
        <v>44196</v>
      </c>
      <c r="C156" s="4">
        <v>500</v>
      </c>
      <c r="D156" t="e">
        <f ca="1">[1]!DXLOOKUP(VolumebyClient[[#This Row],[CLID]],'Geo Data'!A:A,'Geo Data'!B:B)</f>
        <v>#NAME?</v>
      </c>
      <c r="E156" t="e">
        <f ca="1">[1]!DXLOOKUP(VolumebyClient[[#This Row],[GEO ID]],GeoName[GEOID],GeoName[GEO Names])</f>
        <v>#NAME?</v>
      </c>
      <c r="F156" t="str">
        <f>"Q" &amp; ROUNDUP(MONTH(VolumebyClient[[#This Row],[Date]])/3,0) &amp; " " &amp; YEAR(VolumebyClient[[#This Row],[Date]])</f>
        <v>Q4 2020</v>
      </c>
      <c r="G156" t="str">
        <f>VLOOKUP(VolumebyClient[[#This Row],[Date]],Quarters[],3,TRUE)</f>
        <v>Q4 2020</v>
      </c>
    </row>
    <row r="157" spans="1:7" x14ac:dyDescent="0.25">
      <c r="A157" s="3" t="s">
        <v>15</v>
      </c>
      <c r="B157" s="3">
        <v>44377</v>
      </c>
      <c r="C157" s="4">
        <v>505</v>
      </c>
      <c r="D157" t="e">
        <f ca="1">[1]!DXLOOKUP(VolumebyClient[[#This Row],[CLID]],'Geo Data'!A:A,'Geo Data'!B:B)</f>
        <v>#NAME?</v>
      </c>
      <c r="E157" t="e">
        <f ca="1">[1]!DXLOOKUP(VolumebyClient[[#This Row],[GEO ID]],GeoName[GEOID],GeoName[GEO Names])</f>
        <v>#NAME?</v>
      </c>
      <c r="F157" t="str">
        <f>"Q" &amp; ROUNDUP(MONTH(VolumebyClient[[#This Row],[Date]])/3,0) &amp; " " &amp; YEAR(VolumebyClient[[#This Row],[Date]])</f>
        <v>Q2 2021</v>
      </c>
      <c r="G157" t="str">
        <f>VLOOKUP(VolumebyClient[[#This Row],[Date]],Quarters[],3,TRUE)</f>
        <v>Q2 2021</v>
      </c>
    </row>
    <row r="158" spans="1:7" x14ac:dyDescent="0.25">
      <c r="A158" s="3" t="s">
        <v>15</v>
      </c>
      <c r="B158" s="3">
        <v>44347</v>
      </c>
      <c r="C158" s="4">
        <v>574</v>
      </c>
      <c r="D158" t="e">
        <f ca="1">[1]!DXLOOKUP(VolumebyClient[[#This Row],[CLID]],'Geo Data'!A:A,'Geo Data'!B:B)</f>
        <v>#NAME?</v>
      </c>
      <c r="E158" t="e">
        <f ca="1">[1]!DXLOOKUP(VolumebyClient[[#This Row],[GEO ID]],GeoName[GEOID],GeoName[GEO Names])</f>
        <v>#NAME?</v>
      </c>
      <c r="F158" t="str">
        <f>"Q" &amp; ROUNDUP(MONTH(VolumebyClient[[#This Row],[Date]])/3,0) &amp; " " &amp; YEAR(VolumebyClient[[#This Row],[Date]])</f>
        <v>Q2 2021</v>
      </c>
      <c r="G158" t="str">
        <f>VLOOKUP(VolumebyClient[[#This Row],[Date]],Quarters[],3,TRUE)</f>
        <v>Q2 2021</v>
      </c>
    </row>
    <row r="159" spans="1:7" x14ac:dyDescent="0.25">
      <c r="A159" s="3" t="s">
        <v>15</v>
      </c>
      <c r="B159" s="3">
        <v>44316</v>
      </c>
      <c r="C159" s="4">
        <v>747</v>
      </c>
      <c r="D159" t="e">
        <f ca="1">[1]!DXLOOKUP(VolumebyClient[[#This Row],[CLID]],'Geo Data'!A:A,'Geo Data'!B:B)</f>
        <v>#NAME?</v>
      </c>
      <c r="E159" t="e">
        <f ca="1">[1]!DXLOOKUP(VolumebyClient[[#This Row],[GEO ID]],GeoName[GEOID],GeoName[GEO Names])</f>
        <v>#NAME?</v>
      </c>
      <c r="F159" t="str">
        <f>"Q" &amp; ROUNDUP(MONTH(VolumebyClient[[#This Row],[Date]])/3,0) &amp; " " &amp; YEAR(VolumebyClient[[#This Row],[Date]])</f>
        <v>Q2 2021</v>
      </c>
      <c r="G159" t="str">
        <f>VLOOKUP(VolumebyClient[[#This Row],[Date]],Quarters[],3,TRUE)</f>
        <v>Q2 2021</v>
      </c>
    </row>
    <row r="160" spans="1:7" x14ac:dyDescent="0.25">
      <c r="A160" s="3" t="s">
        <v>15</v>
      </c>
      <c r="B160" s="3">
        <v>44286</v>
      </c>
      <c r="C160" s="4">
        <v>515</v>
      </c>
      <c r="D160" t="e">
        <f ca="1">[1]!DXLOOKUP(VolumebyClient[[#This Row],[CLID]],'Geo Data'!A:A,'Geo Data'!B:B)</f>
        <v>#NAME?</v>
      </c>
      <c r="E160" t="e">
        <f ca="1">[1]!DXLOOKUP(VolumebyClient[[#This Row],[GEO ID]],GeoName[GEOID],GeoName[GEO Names])</f>
        <v>#NAME?</v>
      </c>
      <c r="F160" t="str">
        <f>"Q" &amp; ROUNDUP(MONTH(VolumebyClient[[#This Row],[Date]])/3,0) &amp; " " &amp; YEAR(VolumebyClient[[#This Row],[Date]])</f>
        <v>Q1 2021</v>
      </c>
      <c r="G160" t="str">
        <f>VLOOKUP(VolumebyClient[[#This Row],[Date]],Quarters[],3,TRUE)</f>
        <v>Q1 2021</v>
      </c>
    </row>
    <row r="161" spans="1:7" x14ac:dyDescent="0.25">
      <c r="A161" s="3" t="s">
        <v>15</v>
      </c>
      <c r="B161" s="3">
        <v>44255</v>
      </c>
      <c r="C161" s="4">
        <v>564</v>
      </c>
      <c r="D161" t="e">
        <f ca="1">[1]!DXLOOKUP(VolumebyClient[[#This Row],[CLID]],'Geo Data'!A:A,'Geo Data'!B:B)</f>
        <v>#NAME?</v>
      </c>
      <c r="E161" t="e">
        <f ca="1">[1]!DXLOOKUP(VolumebyClient[[#This Row],[GEO ID]],GeoName[GEOID],GeoName[GEO Names])</f>
        <v>#NAME?</v>
      </c>
      <c r="F161" t="str">
        <f>"Q" &amp; ROUNDUP(MONTH(VolumebyClient[[#This Row],[Date]])/3,0) &amp; " " &amp; YEAR(VolumebyClient[[#This Row],[Date]])</f>
        <v>Q1 2021</v>
      </c>
      <c r="G161" t="str">
        <f>VLOOKUP(VolumebyClient[[#This Row],[Date]],Quarters[],3,TRUE)</f>
        <v>Q1 2021</v>
      </c>
    </row>
    <row r="162" spans="1:7" x14ac:dyDescent="0.25">
      <c r="A162" s="3" t="s">
        <v>15</v>
      </c>
      <c r="B162" s="3">
        <v>44227</v>
      </c>
      <c r="C162" s="4">
        <v>404</v>
      </c>
      <c r="D162" t="e">
        <f ca="1">[1]!DXLOOKUP(VolumebyClient[[#This Row],[CLID]],'Geo Data'!A:A,'Geo Data'!B:B)</f>
        <v>#NAME?</v>
      </c>
      <c r="E162" t="e">
        <f ca="1">[1]!DXLOOKUP(VolumebyClient[[#This Row],[GEO ID]],GeoName[GEOID],GeoName[GEO Names])</f>
        <v>#NAME?</v>
      </c>
      <c r="F162" t="str">
        <f>"Q" &amp; ROUNDUP(MONTH(VolumebyClient[[#This Row],[Date]])/3,0) &amp; " " &amp; YEAR(VolumebyClient[[#This Row],[Date]])</f>
        <v>Q1 2021</v>
      </c>
      <c r="G162" t="str">
        <f>VLOOKUP(VolumebyClient[[#This Row],[Date]],Quarters[],3,TRUE)</f>
        <v>Q1 2021</v>
      </c>
    </row>
    <row r="163" spans="1:7" x14ac:dyDescent="0.25">
      <c r="A163" s="3" t="s">
        <v>36</v>
      </c>
      <c r="B163" s="3">
        <v>43861</v>
      </c>
      <c r="C163" s="4">
        <v>16996</v>
      </c>
      <c r="D163" t="e">
        <f ca="1">[1]!DXLOOKUP(VolumebyClient[[#This Row],[CLID]],'Geo Data'!A:A,'Geo Data'!B:B)</f>
        <v>#NAME?</v>
      </c>
      <c r="E163" t="e">
        <f ca="1">[1]!DXLOOKUP(VolumebyClient[[#This Row],[GEO ID]],GeoName[GEOID],GeoName[GEO Names])</f>
        <v>#NAME?</v>
      </c>
      <c r="F163" t="str">
        <f>"Q" &amp; ROUNDUP(MONTH(VolumebyClient[[#This Row],[Date]])/3,0) &amp; " " &amp; YEAR(VolumebyClient[[#This Row],[Date]])</f>
        <v>Q1 2020</v>
      </c>
      <c r="G163" t="str">
        <f>VLOOKUP(VolumebyClient[[#This Row],[Date]],Quarters[],3,TRUE)</f>
        <v>Q1 2020</v>
      </c>
    </row>
    <row r="164" spans="1:7" x14ac:dyDescent="0.25">
      <c r="A164" s="3" t="s">
        <v>36</v>
      </c>
      <c r="B164" s="3">
        <v>43890</v>
      </c>
      <c r="C164" s="4">
        <v>19114</v>
      </c>
      <c r="D164" t="e">
        <f ca="1">[1]!DXLOOKUP(VolumebyClient[[#This Row],[CLID]],'Geo Data'!A:A,'Geo Data'!B:B)</f>
        <v>#NAME?</v>
      </c>
      <c r="E164" t="e">
        <f ca="1">[1]!DXLOOKUP(VolumebyClient[[#This Row],[GEO ID]],GeoName[GEOID],GeoName[GEO Names])</f>
        <v>#NAME?</v>
      </c>
      <c r="F164" t="str">
        <f>"Q" &amp; ROUNDUP(MONTH(VolumebyClient[[#This Row],[Date]])/3,0) &amp; " " &amp; YEAR(VolumebyClient[[#This Row],[Date]])</f>
        <v>Q1 2020</v>
      </c>
      <c r="G164" t="str">
        <f>VLOOKUP(VolumebyClient[[#This Row],[Date]],Quarters[],3,TRUE)</f>
        <v>Q1 2020</v>
      </c>
    </row>
    <row r="165" spans="1:7" x14ac:dyDescent="0.25">
      <c r="A165" s="3" t="s">
        <v>36</v>
      </c>
      <c r="B165" s="3">
        <v>43921</v>
      </c>
      <c r="C165" s="4">
        <v>21243</v>
      </c>
      <c r="D165" t="e">
        <f ca="1">[1]!DXLOOKUP(VolumebyClient[[#This Row],[CLID]],'Geo Data'!A:A,'Geo Data'!B:B)</f>
        <v>#NAME?</v>
      </c>
      <c r="E165" t="e">
        <f ca="1">[1]!DXLOOKUP(VolumebyClient[[#This Row],[GEO ID]],GeoName[GEOID],GeoName[GEO Names])</f>
        <v>#NAME?</v>
      </c>
      <c r="F165" t="str">
        <f>"Q" &amp; ROUNDUP(MONTH(VolumebyClient[[#This Row],[Date]])/3,0) &amp; " " &amp; YEAR(VolumebyClient[[#This Row],[Date]])</f>
        <v>Q1 2020</v>
      </c>
      <c r="G165" t="str">
        <f>VLOOKUP(VolumebyClient[[#This Row],[Date]],Quarters[],3,TRUE)</f>
        <v>Q1 2020</v>
      </c>
    </row>
    <row r="166" spans="1:7" x14ac:dyDescent="0.25">
      <c r="A166" s="3" t="s">
        <v>36</v>
      </c>
      <c r="B166" s="3">
        <v>43951</v>
      </c>
      <c r="C166" s="4">
        <v>25486</v>
      </c>
      <c r="D166" t="e">
        <f ca="1">[1]!DXLOOKUP(VolumebyClient[[#This Row],[CLID]],'Geo Data'!A:A,'Geo Data'!B:B)</f>
        <v>#NAME?</v>
      </c>
      <c r="E166" t="e">
        <f ca="1">[1]!DXLOOKUP(VolumebyClient[[#This Row],[GEO ID]],GeoName[GEOID],GeoName[GEO Names])</f>
        <v>#NAME?</v>
      </c>
      <c r="F166" t="str">
        <f>"Q" &amp; ROUNDUP(MONTH(VolumebyClient[[#This Row],[Date]])/3,0) &amp; " " &amp; YEAR(VolumebyClient[[#This Row],[Date]])</f>
        <v>Q2 2020</v>
      </c>
      <c r="G166" t="str">
        <f>VLOOKUP(VolumebyClient[[#This Row],[Date]],Quarters[],3,TRUE)</f>
        <v>Q2 2020</v>
      </c>
    </row>
    <row r="167" spans="1:7" x14ac:dyDescent="0.25">
      <c r="A167" s="3" t="s">
        <v>36</v>
      </c>
      <c r="B167" s="3">
        <v>43982</v>
      </c>
      <c r="C167" s="4">
        <v>23366</v>
      </c>
      <c r="D167" t="e">
        <f ca="1">[1]!DXLOOKUP(VolumebyClient[[#This Row],[CLID]],'Geo Data'!A:A,'Geo Data'!B:B)</f>
        <v>#NAME?</v>
      </c>
      <c r="E167" t="e">
        <f ca="1">[1]!DXLOOKUP(VolumebyClient[[#This Row],[GEO ID]],GeoName[GEOID],GeoName[GEO Names])</f>
        <v>#NAME?</v>
      </c>
      <c r="F167" t="str">
        <f>"Q" &amp; ROUNDUP(MONTH(VolumebyClient[[#This Row],[Date]])/3,0) &amp; " " &amp; YEAR(VolumebyClient[[#This Row],[Date]])</f>
        <v>Q2 2020</v>
      </c>
      <c r="G167" t="str">
        <f>VLOOKUP(VolumebyClient[[#This Row],[Date]],Quarters[],3,TRUE)</f>
        <v>Q2 2020</v>
      </c>
    </row>
    <row r="168" spans="1:7" x14ac:dyDescent="0.25">
      <c r="A168" s="3" t="s">
        <v>36</v>
      </c>
      <c r="B168" s="3">
        <v>44012</v>
      </c>
      <c r="C168" s="4">
        <v>16995</v>
      </c>
      <c r="D168" t="e">
        <f ca="1">[1]!DXLOOKUP(VolumebyClient[[#This Row],[CLID]],'Geo Data'!A:A,'Geo Data'!B:B)</f>
        <v>#NAME?</v>
      </c>
      <c r="E168" t="e">
        <f ca="1">[1]!DXLOOKUP(VolumebyClient[[#This Row],[GEO ID]],GeoName[GEOID],GeoName[GEO Names])</f>
        <v>#NAME?</v>
      </c>
      <c r="F168" t="str">
        <f>"Q" &amp; ROUNDUP(MONTH(VolumebyClient[[#This Row],[Date]])/3,0) &amp; " " &amp; YEAR(VolumebyClient[[#This Row],[Date]])</f>
        <v>Q2 2020</v>
      </c>
      <c r="G168" t="str">
        <f>VLOOKUP(VolumebyClient[[#This Row],[Date]],Quarters[],3,TRUE)</f>
        <v>Q2 2020</v>
      </c>
    </row>
    <row r="169" spans="1:7" x14ac:dyDescent="0.25">
      <c r="A169" s="3" t="s">
        <v>36</v>
      </c>
      <c r="B169" s="3">
        <v>44043</v>
      </c>
      <c r="C169" s="4">
        <v>14870</v>
      </c>
      <c r="D169" t="e">
        <f ca="1">[1]!DXLOOKUP(VolumebyClient[[#This Row],[CLID]],'Geo Data'!A:A,'Geo Data'!B:B)</f>
        <v>#NAME?</v>
      </c>
      <c r="E169" t="e">
        <f ca="1">[1]!DXLOOKUP(VolumebyClient[[#This Row],[GEO ID]],GeoName[GEOID],GeoName[GEO Names])</f>
        <v>#NAME?</v>
      </c>
      <c r="F169" t="str">
        <f>"Q" &amp; ROUNDUP(MONTH(VolumebyClient[[#This Row],[Date]])/3,0) &amp; " " &amp; YEAR(VolumebyClient[[#This Row],[Date]])</f>
        <v>Q3 2020</v>
      </c>
      <c r="G169" t="str">
        <f>VLOOKUP(VolumebyClient[[#This Row],[Date]],Quarters[],3,TRUE)</f>
        <v>Q3 2020</v>
      </c>
    </row>
    <row r="170" spans="1:7" x14ac:dyDescent="0.25">
      <c r="A170" s="3" t="s">
        <v>36</v>
      </c>
      <c r="B170" s="3">
        <v>44074</v>
      </c>
      <c r="C170" s="4">
        <v>12746</v>
      </c>
      <c r="D170" t="e">
        <f ca="1">[1]!DXLOOKUP(VolumebyClient[[#This Row],[CLID]],'Geo Data'!A:A,'Geo Data'!B:B)</f>
        <v>#NAME?</v>
      </c>
      <c r="E170" t="e">
        <f ca="1">[1]!DXLOOKUP(VolumebyClient[[#This Row],[GEO ID]],GeoName[GEOID],GeoName[GEO Names])</f>
        <v>#NAME?</v>
      </c>
      <c r="F170" t="str">
        <f>"Q" &amp; ROUNDUP(MONTH(VolumebyClient[[#This Row],[Date]])/3,0) &amp; " " &amp; YEAR(VolumebyClient[[#This Row],[Date]])</f>
        <v>Q3 2020</v>
      </c>
      <c r="G170" t="str">
        <f>VLOOKUP(VolumebyClient[[#This Row],[Date]],Quarters[],3,TRUE)</f>
        <v>Q3 2020</v>
      </c>
    </row>
    <row r="171" spans="1:7" x14ac:dyDescent="0.25">
      <c r="A171" s="3" t="s">
        <v>36</v>
      </c>
      <c r="B171" s="3">
        <v>44104</v>
      </c>
      <c r="C171" s="4">
        <v>12748</v>
      </c>
      <c r="D171" t="e">
        <f ca="1">[1]!DXLOOKUP(VolumebyClient[[#This Row],[CLID]],'Geo Data'!A:A,'Geo Data'!B:B)</f>
        <v>#NAME?</v>
      </c>
      <c r="E171" t="e">
        <f ca="1">[1]!DXLOOKUP(VolumebyClient[[#This Row],[GEO ID]],GeoName[GEOID],GeoName[GEO Names])</f>
        <v>#NAME?</v>
      </c>
      <c r="F171" t="str">
        <f>"Q" &amp; ROUNDUP(MONTH(VolumebyClient[[#This Row],[Date]])/3,0) &amp; " " &amp; YEAR(VolumebyClient[[#This Row],[Date]])</f>
        <v>Q3 2020</v>
      </c>
      <c r="G171" t="str">
        <f>VLOOKUP(VolumebyClient[[#This Row],[Date]],Quarters[],3,TRUE)</f>
        <v>Q3 2020</v>
      </c>
    </row>
    <row r="172" spans="1:7" x14ac:dyDescent="0.25">
      <c r="A172" s="3" t="s">
        <v>36</v>
      </c>
      <c r="B172" s="3">
        <v>44135</v>
      </c>
      <c r="C172" s="4">
        <v>14871</v>
      </c>
      <c r="D172" t="e">
        <f ca="1">[1]!DXLOOKUP(VolumebyClient[[#This Row],[CLID]],'Geo Data'!A:A,'Geo Data'!B:B)</f>
        <v>#NAME?</v>
      </c>
      <c r="E172" t="e">
        <f ca="1">[1]!DXLOOKUP(VolumebyClient[[#This Row],[GEO ID]],GeoName[GEOID],GeoName[GEO Names])</f>
        <v>#NAME?</v>
      </c>
      <c r="F172" t="str">
        <f>"Q" &amp; ROUNDUP(MONTH(VolumebyClient[[#This Row],[Date]])/3,0) &amp; " " &amp; YEAR(VolumebyClient[[#This Row],[Date]])</f>
        <v>Q4 2020</v>
      </c>
      <c r="G172" t="str">
        <f>VLOOKUP(VolumebyClient[[#This Row],[Date]],Quarters[],3,TRUE)</f>
        <v>Q4 2020</v>
      </c>
    </row>
    <row r="173" spans="1:7" x14ac:dyDescent="0.25">
      <c r="A173" s="3" t="s">
        <v>36</v>
      </c>
      <c r="B173" s="3">
        <v>44165</v>
      </c>
      <c r="C173" s="4">
        <v>16997</v>
      </c>
      <c r="D173" t="e">
        <f ca="1">[1]!DXLOOKUP(VolumebyClient[[#This Row],[CLID]],'Geo Data'!A:A,'Geo Data'!B:B)</f>
        <v>#NAME?</v>
      </c>
      <c r="E173" t="e">
        <f ca="1">[1]!DXLOOKUP(VolumebyClient[[#This Row],[GEO ID]],GeoName[GEOID],GeoName[GEO Names])</f>
        <v>#NAME?</v>
      </c>
      <c r="F173" t="str">
        <f>"Q" &amp; ROUNDUP(MONTH(VolumebyClient[[#This Row],[Date]])/3,0) &amp; " " &amp; YEAR(VolumebyClient[[#This Row],[Date]])</f>
        <v>Q4 2020</v>
      </c>
      <c r="G173" t="str">
        <f>VLOOKUP(VolumebyClient[[#This Row],[Date]],Quarters[],3,TRUE)</f>
        <v>Q4 2020</v>
      </c>
    </row>
    <row r="174" spans="1:7" x14ac:dyDescent="0.25">
      <c r="A174" s="3" t="s">
        <v>36</v>
      </c>
      <c r="B174" s="3">
        <v>44196</v>
      </c>
      <c r="C174" s="4">
        <v>16997</v>
      </c>
      <c r="D174" t="e">
        <f ca="1">[1]!DXLOOKUP(VolumebyClient[[#This Row],[CLID]],'Geo Data'!A:A,'Geo Data'!B:B)</f>
        <v>#NAME?</v>
      </c>
      <c r="E174" t="e">
        <f ca="1">[1]!DXLOOKUP(VolumebyClient[[#This Row],[GEO ID]],GeoName[GEOID],GeoName[GEO Names])</f>
        <v>#NAME?</v>
      </c>
      <c r="F174" t="str">
        <f>"Q" &amp; ROUNDUP(MONTH(VolumebyClient[[#This Row],[Date]])/3,0) &amp; " " &amp; YEAR(VolumebyClient[[#This Row],[Date]])</f>
        <v>Q4 2020</v>
      </c>
      <c r="G174" t="str">
        <f>VLOOKUP(VolumebyClient[[#This Row],[Date]],Quarters[],3,TRUE)</f>
        <v>Q4 2020</v>
      </c>
    </row>
    <row r="175" spans="1:7" x14ac:dyDescent="0.25">
      <c r="A175" s="3" t="s">
        <v>36</v>
      </c>
      <c r="B175" s="3">
        <v>44377</v>
      </c>
      <c r="C175" s="4">
        <v>17844</v>
      </c>
      <c r="D175" t="e">
        <f ca="1">[1]!DXLOOKUP(VolumebyClient[[#This Row],[CLID]],'Geo Data'!A:A,'Geo Data'!B:B)</f>
        <v>#NAME?</v>
      </c>
      <c r="E175" t="e">
        <f ca="1">[1]!DXLOOKUP(VolumebyClient[[#This Row],[GEO ID]],GeoName[GEOID],GeoName[GEO Names])</f>
        <v>#NAME?</v>
      </c>
      <c r="F175" t="str">
        <f>"Q" &amp; ROUNDUP(MONTH(VolumebyClient[[#This Row],[Date]])/3,0) &amp; " " &amp; YEAR(VolumebyClient[[#This Row],[Date]])</f>
        <v>Q2 2021</v>
      </c>
      <c r="G175" t="str">
        <f>VLOOKUP(VolumebyClient[[#This Row],[Date]],Quarters[],3,TRUE)</f>
        <v>Q2 2021</v>
      </c>
    </row>
    <row r="176" spans="1:7" x14ac:dyDescent="0.25">
      <c r="A176" s="3" t="s">
        <v>36</v>
      </c>
      <c r="B176" s="3">
        <v>44347</v>
      </c>
      <c r="C176" s="4">
        <v>23129</v>
      </c>
      <c r="D176" t="e">
        <f ca="1">[1]!DXLOOKUP(VolumebyClient[[#This Row],[CLID]],'Geo Data'!A:A,'Geo Data'!B:B)</f>
        <v>#NAME?</v>
      </c>
      <c r="E176" t="e">
        <f ca="1">[1]!DXLOOKUP(VolumebyClient[[#This Row],[GEO ID]],GeoName[GEOID],GeoName[GEO Names])</f>
        <v>#NAME?</v>
      </c>
      <c r="F176" t="str">
        <f>"Q" &amp; ROUNDUP(MONTH(VolumebyClient[[#This Row],[Date]])/3,0) &amp; " " &amp; YEAR(VolumebyClient[[#This Row],[Date]])</f>
        <v>Q2 2021</v>
      </c>
      <c r="G176" t="str">
        <f>VLOOKUP(VolumebyClient[[#This Row],[Date]],Quarters[],3,TRUE)</f>
        <v>Q2 2021</v>
      </c>
    </row>
    <row r="177" spans="1:7" x14ac:dyDescent="0.25">
      <c r="A177" s="3" t="s">
        <v>36</v>
      </c>
      <c r="B177" s="3">
        <v>44316</v>
      </c>
      <c r="C177" s="4">
        <v>26253</v>
      </c>
      <c r="D177" t="e">
        <f ca="1">[1]!DXLOOKUP(VolumebyClient[[#This Row],[CLID]],'Geo Data'!A:A,'Geo Data'!B:B)</f>
        <v>#NAME?</v>
      </c>
      <c r="E177" t="e">
        <f ca="1">[1]!DXLOOKUP(VolumebyClient[[#This Row],[GEO ID]],GeoName[GEOID],GeoName[GEO Names])</f>
        <v>#NAME?</v>
      </c>
      <c r="F177" t="str">
        <f>"Q" &amp; ROUNDUP(MONTH(VolumebyClient[[#This Row],[Date]])/3,0) &amp; " " &amp; YEAR(VolumebyClient[[#This Row],[Date]])</f>
        <v>Q2 2021</v>
      </c>
      <c r="G177" t="str">
        <f>VLOOKUP(VolumebyClient[[#This Row],[Date]],Quarters[],3,TRUE)</f>
        <v>Q2 2021</v>
      </c>
    </row>
    <row r="178" spans="1:7" x14ac:dyDescent="0.25">
      <c r="A178" s="3" t="s">
        <v>36</v>
      </c>
      <c r="B178" s="3">
        <v>44286</v>
      </c>
      <c r="C178" s="4">
        <v>21877</v>
      </c>
      <c r="D178" t="e">
        <f ca="1">[1]!DXLOOKUP(VolumebyClient[[#This Row],[CLID]],'Geo Data'!A:A,'Geo Data'!B:B)</f>
        <v>#NAME?</v>
      </c>
      <c r="E178" t="e">
        <f ca="1">[1]!DXLOOKUP(VolumebyClient[[#This Row],[GEO ID]],GeoName[GEOID],GeoName[GEO Names])</f>
        <v>#NAME?</v>
      </c>
      <c r="F178" t="str">
        <f>"Q" &amp; ROUNDUP(MONTH(VolumebyClient[[#This Row],[Date]])/3,0) &amp; " " &amp; YEAR(VolumebyClient[[#This Row],[Date]])</f>
        <v>Q1 2021</v>
      </c>
      <c r="G178" t="str">
        <f>VLOOKUP(VolumebyClient[[#This Row],[Date]],Quarters[],3,TRUE)</f>
        <v>Q1 2021</v>
      </c>
    </row>
    <row r="179" spans="1:7" x14ac:dyDescent="0.25">
      <c r="A179" s="3" t="s">
        <v>36</v>
      </c>
      <c r="B179" s="3">
        <v>44255</v>
      </c>
      <c r="C179" s="4">
        <v>19020</v>
      </c>
      <c r="D179" t="e">
        <f ca="1">[1]!DXLOOKUP(VolumebyClient[[#This Row],[CLID]],'Geo Data'!A:A,'Geo Data'!B:B)</f>
        <v>#NAME?</v>
      </c>
      <c r="E179" t="e">
        <f ca="1">[1]!DXLOOKUP(VolumebyClient[[#This Row],[GEO ID]],GeoName[GEOID],GeoName[GEO Names])</f>
        <v>#NAME?</v>
      </c>
      <c r="F179" t="str">
        <f>"Q" &amp; ROUNDUP(MONTH(VolumebyClient[[#This Row],[Date]])/3,0) &amp; " " &amp; YEAR(VolumebyClient[[#This Row],[Date]])</f>
        <v>Q1 2021</v>
      </c>
      <c r="G179" t="str">
        <f>VLOOKUP(VolumebyClient[[#This Row],[Date]],Quarters[],3,TRUE)</f>
        <v>Q1 2021</v>
      </c>
    </row>
    <row r="180" spans="1:7" x14ac:dyDescent="0.25">
      <c r="A180" s="3" t="s">
        <v>36</v>
      </c>
      <c r="B180" s="3">
        <v>44227</v>
      </c>
      <c r="C180" s="4">
        <v>17843</v>
      </c>
      <c r="D180" t="e">
        <f ca="1">[1]!DXLOOKUP(VolumebyClient[[#This Row],[CLID]],'Geo Data'!A:A,'Geo Data'!B:B)</f>
        <v>#NAME?</v>
      </c>
      <c r="E180" t="e">
        <f ca="1">[1]!DXLOOKUP(VolumebyClient[[#This Row],[GEO ID]],GeoName[GEOID],GeoName[GEO Names])</f>
        <v>#NAME?</v>
      </c>
      <c r="F180" t="str">
        <f>"Q" &amp; ROUNDUP(MONTH(VolumebyClient[[#This Row],[Date]])/3,0) &amp; " " &amp; YEAR(VolumebyClient[[#This Row],[Date]])</f>
        <v>Q1 2021</v>
      </c>
      <c r="G180" t="str">
        <f>VLOOKUP(VolumebyClient[[#This Row],[Date]],Quarters[],3,TRUE)</f>
        <v>Q1 2021</v>
      </c>
    </row>
    <row r="181" spans="1:7" x14ac:dyDescent="0.25">
      <c r="A181" s="3" t="s">
        <v>3</v>
      </c>
      <c r="B181" s="3">
        <v>43861</v>
      </c>
      <c r="C181" s="4">
        <v>13879</v>
      </c>
      <c r="D181" t="e">
        <f ca="1">[1]!DXLOOKUP(VolumebyClient[[#This Row],[CLID]],'Geo Data'!A:A,'Geo Data'!B:B)</f>
        <v>#NAME?</v>
      </c>
      <c r="E181" t="e">
        <f ca="1">[1]!DXLOOKUP(VolumebyClient[[#This Row],[GEO ID]],GeoName[GEOID],GeoName[GEO Names])</f>
        <v>#NAME?</v>
      </c>
      <c r="F181" t="str">
        <f>"Q" &amp; ROUNDUP(MONTH(VolumebyClient[[#This Row],[Date]])/3,0) &amp; " " &amp; YEAR(VolumebyClient[[#This Row],[Date]])</f>
        <v>Q1 2020</v>
      </c>
      <c r="G181" t="str">
        <f>VLOOKUP(VolumebyClient[[#This Row],[Date]],Quarters[],3,TRUE)</f>
        <v>Q1 2020</v>
      </c>
    </row>
    <row r="182" spans="1:7" x14ac:dyDescent="0.25">
      <c r="A182" s="3" t="s">
        <v>3</v>
      </c>
      <c r="B182" s="3">
        <v>43890</v>
      </c>
      <c r="C182" s="4">
        <v>19822</v>
      </c>
      <c r="D182" t="e">
        <f ca="1">[1]!DXLOOKUP(VolumebyClient[[#This Row],[CLID]],'Geo Data'!A:A,'Geo Data'!B:B)</f>
        <v>#NAME?</v>
      </c>
      <c r="E182" t="e">
        <f ca="1">[1]!DXLOOKUP(VolumebyClient[[#This Row],[GEO ID]],GeoName[GEOID],GeoName[GEO Names])</f>
        <v>#NAME?</v>
      </c>
      <c r="F182" t="str">
        <f>"Q" &amp; ROUNDUP(MONTH(VolumebyClient[[#This Row],[Date]])/3,0) &amp; " " &amp; YEAR(VolumebyClient[[#This Row],[Date]])</f>
        <v>Q1 2020</v>
      </c>
      <c r="G182" t="str">
        <f>VLOOKUP(VolumebyClient[[#This Row],[Date]],Quarters[],3,TRUE)</f>
        <v>Q1 2020</v>
      </c>
    </row>
    <row r="183" spans="1:7" x14ac:dyDescent="0.25">
      <c r="A183" s="3" t="s">
        <v>3</v>
      </c>
      <c r="B183" s="3">
        <v>43921</v>
      </c>
      <c r="C183" s="4">
        <v>17842</v>
      </c>
      <c r="D183" t="e">
        <f ca="1">[1]!DXLOOKUP(VolumebyClient[[#This Row],[CLID]],'Geo Data'!A:A,'Geo Data'!B:B)</f>
        <v>#NAME?</v>
      </c>
      <c r="E183" t="e">
        <f ca="1">[1]!DXLOOKUP(VolumebyClient[[#This Row],[GEO ID]],GeoName[GEOID],GeoName[GEO Names])</f>
        <v>#NAME?</v>
      </c>
      <c r="F183" t="str">
        <f>"Q" &amp; ROUNDUP(MONTH(VolumebyClient[[#This Row],[Date]])/3,0) &amp; " " &amp; YEAR(VolumebyClient[[#This Row],[Date]])</f>
        <v>Q1 2020</v>
      </c>
      <c r="G183" t="str">
        <f>VLOOKUP(VolumebyClient[[#This Row],[Date]],Quarters[],3,TRUE)</f>
        <v>Q1 2020</v>
      </c>
    </row>
    <row r="184" spans="1:7" x14ac:dyDescent="0.25">
      <c r="A184" s="3" t="s">
        <v>3</v>
      </c>
      <c r="B184" s="3">
        <v>43951</v>
      </c>
      <c r="C184" s="4">
        <v>25770</v>
      </c>
      <c r="D184" t="e">
        <f ca="1">[1]!DXLOOKUP(VolumebyClient[[#This Row],[CLID]],'Geo Data'!A:A,'Geo Data'!B:B)</f>
        <v>#NAME?</v>
      </c>
      <c r="E184" t="e">
        <f ca="1">[1]!DXLOOKUP(VolumebyClient[[#This Row],[GEO ID]],GeoName[GEOID],GeoName[GEO Names])</f>
        <v>#NAME?</v>
      </c>
      <c r="F184" t="str">
        <f>"Q" &amp; ROUNDUP(MONTH(VolumebyClient[[#This Row],[Date]])/3,0) &amp; " " &amp; YEAR(VolumebyClient[[#This Row],[Date]])</f>
        <v>Q2 2020</v>
      </c>
      <c r="G184" t="str">
        <f>VLOOKUP(VolumebyClient[[#This Row],[Date]],Quarters[],3,TRUE)</f>
        <v>Q2 2020</v>
      </c>
    </row>
    <row r="185" spans="1:7" x14ac:dyDescent="0.25">
      <c r="A185" s="3" t="s">
        <v>3</v>
      </c>
      <c r="B185" s="3">
        <v>43982</v>
      </c>
      <c r="C185" s="4">
        <v>19823</v>
      </c>
      <c r="D185" t="e">
        <f ca="1">[1]!DXLOOKUP(VolumebyClient[[#This Row],[CLID]],'Geo Data'!A:A,'Geo Data'!B:B)</f>
        <v>#NAME?</v>
      </c>
      <c r="E185" t="e">
        <f ca="1">[1]!DXLOOKUP(VolumebyClient[[#This Row],[GEO ID]],GeoName[GEOID],GeoName[GEO Names])</f>
        <v>#NAME?</v>
      </c>
      <c r="F185" t="str">
        <f>"Q" &amp; ROUNDUP(MONTH(VolumebyClient[[#This Row],[Date]])/3,0) &amp; " " &amp; YEAR(VolumebyClient[[#This Row],[Date]])</f>
        <v>Q2 2020</v>
      </c>
      <c r="G185" t="str">
        <f>VLOOKUP(VolumebyClient[[#This Row],[Date]],Quarters[],3,TRUE)</f>
        <v>Q2 2020</v>
      </c>
    </row>
    <row r="186" spans="1:7" x14ac:dyDescent="0.25">
      <c r="A186" s="3" t="s">
        <v>3</v>
      </c>
      <c r="B186" s="3">
        <v>44012</v>
      </c>
      <c r="C186" s="4">
        <v>17845</v>
      </c>
      <c r="D186" t="e">
        <f ca="1">[1]!DXLOOKUP(VolumebyClient[[#This Row],[CLID]],'Geo Data'!A:A,'Geo Data'!B:B)</f>
        <v>#NAME?</v>
      </c>
      <c r="E186" t="e">
        <f ca="1">[1]!DXLOOKUP(VolumebyClient[[#This Row],[GEO ID]],GeoName[GEOID],GeoName[GEO Names])</f>
        <v>#NAME?</v>
      </c>
      <c r="F186" t="str">
        <f>"Q" &amp; ROUNDUP(MONTH(VolumebyClient[[#This Row],[Date]])/3,0) &amp; " " &amp; YEAR(VolumebyClient[[#This Row],[Date]])</f>
        <v>Q2 2020</v>
      </c>
      <c r="G186" t="str">
        <f>VLOOKUP(VolumebyClient[[#This Row],[Date]],Quarters[],3,TRUE)</f>
        <v>Q2 2020</v>
      </c>
    </row>
    <row r="187" spans="1:7" x14ac:dyDescent="0.25">
      <c r="A187" s="3" t="s">
        <v>3</v>
      </c>
      <c r="B187" s="3">
        <v>44043</v>
      </c>
      <c r="C187" s="4">
        <v>11899</v>
      </c>
      <c r="D187" t="e">
        <f ca="1">[1]!DXLOOKUP(VolumebyClient[[#This Row],[CLID]],'Geo Data'!A:A,'Geo Data'!B:B)</f>
        <v>#NAME?</v>
      </c>
      <c r="E187" t="e">
        <f ca="1">[1]!DXLOOKUP(VolumebyClient[[#This Row],[GEO ID]],GeoName[GEOID],GeoName[GEO Names])</f>
        <v>#NAME?</v>
      </c>
      <c r="F187" t="str">
        <f>"Q" &amp; ROUNDUP(MONTH(VolumebyClient[[#This Row],[Date]])/3,0) &amp; " " &amp; YEAR(VolumebyClient[[#This Row],[Date]])</f>
        <v>Q3 2020</v>
      </c>
      <c r="G187" t="str">
        <f>VLOOKUP(VolumebyClient[[#This Row],[Date]],Quarters[],3,TRUE)</f>
        <v>Q3 2020</v>
      </c>
    </row>
    <row r="188" spans="1:7" x14ac:dyDescent="0.25">
      <c r="A188" s="3" t="s">
        <v>3</v>
      </c>
      <c r="B188" s="3">
        <v>44074</v>
      </c>
      <c r="C188" s="4">
        <v>13879</v>
      </c>
      <c r="D188" t="e">
        <f ca="1">[1]!DXLOOKUP(VolumebyClient[[#This Row],[CLID]],'Geo Data'!A:A,'Geo Data'!B:B)</f>
        <v>#NAME?</v>
      </c>
      <c r="E188" t="e">
        <f ca="1">[1]!DXLOOKUP(VolumebyClient[[#This Row],[GEO ID]],GeoName[GEOID],GeoName[GEO Names])</f>
        <v>#NAME?</v>
      </c>
      <c r="F188" t="str">
        <f>"Q" &amp; ROUNDUP(MONTH(VolumebyClient[[#This Row],[Date]])/3,0) &amp; " " &amp; YEAR(VolumebyClient[[#This Row],[Date]])</f>
        <v>Q3 2020</v>
      </c>
      <c r="G188" t="str">
        <f>VLOOKUP(VolumebyClient[[#This Row],[Date]],Quarters[],3,TRUE)</f>
        <v>Q3 2020</v>
      </c>
    </row>
    <row r="189" spans="1:7" x14ac:dyDescent="0.25">
      <c r="A189" s="3" t="s">
        <v>3</v>
      </c>
      <c r="B189" s="3">
        <v>44104</v>
      </c>
      <c r="C189" s="4">
        <v>9913</v>
      </c>
      <c r="D189" t="e">
        <f ca="1">[1]!DXLOOKUP(VolumebyClient[[#This Row],[CLID]],'Geo Data'!A:A,'Geo Data'!B:B)</f>
        <v>#NAME?</v>
      </c>
      <c r="E189" t="e">
        <f ca="1">[1]!DXLOOKUP(VolumebyClient[[#This Row],[GEO ID]],GeoName[GEOID],GeoName[GEO Names])</f>
        <v>#NAME?</v>
      </c>
      <c r="F189" t="str">
        <f>"Q" &amp; ROUNDUP(MONTH(VolumebyClient[[#This Row],[Date]])/3,0) &amp; " " &amp; YEAR(VolumebyClient[[#This Row],[Date]])</f>
        <v>Q3 2020</v>
      </c>
      <c r="G189" t="str">
        <f>VLOOKUP(VolumebyClient[[#This Row],[Date]],Quarters[],3,TRUE)</f>
        <v>Q3 2020</v>
      </c>
    </row>
    <row r="190" spans="1:7" x14ac:dyDescent="0.25">
      <c r="A190" s="3" t="s">
        <v>3</v>
      </c>
      <c r="B190" s="3">
        <v>44135</v>
      </c>
      <c r="C190" s="4">
        <v>15858</v>
      </c>
      <c r="D190" t="e">
        <f ca="1">[1]!DXLOOKUP(VolumebyClient[[#This Row],[CLID]],'Geo Data'!A:A,'Geo Data'!B:B)</f>
        <v>#NAME?</v>
      </c>
      <c r="E190" t="e">
        <f ca="1">[1]!DXLOOKUP(VolumebyClient[[#This Row],[GEO ID]],GeoName[GEOID],GeoName[GEO Names])</f>
        <v>#NAME?</v>
      </c>
      <c r="F190" t="str">
        <f>"Q" &amp; ROUNDUP(MONTH(VolumebyClient[[#This Row],[Date]])/3,0) &amp; " " &amp; YEAR(VolumebyClient[[#This Row],[Date]])</f>
        <v>Q4 2020</v>
      </c>
      <c r="G190" t="str">
        <f>VLOOKUP(VolumebyClient[[#This Row],[Date]],Quarters[],3,TRUE)</f>
        <v>Q4 2020</v>
      </c>
    </row>
    <row r="191" spans="1:7" x14ac:dyDescent="0.25">
      <c r="A191" s="3" t="s">
        <v>3</v>
      </c>
      <c r="B191" s="3">
        <v>44165</v>
      </c>
      <c r="C191" s="4">
        <v>13882</v>
      </c>
      <c r="D191" t="e">
        <f ca="1">[1]!DXLOOKUP(VolumebyClient[[#This Row],[CLID]],'Geo Data'!A:A,'Geo Data'!B:B)</f>
        <v>#NAME?</v>
      </c>
      <c r="E191" t="e">
        <f ca="1">[1]!DXLOOKUP(VolumebyClient[[#This Row],[GEO ID]],GeoName[GEOID],GeoName[GEO Names])</f>
        <v>#NAME?</v>
      </c>
      <c r="F191" t="str">
        <f>"Q" &amp; ROUNDUP(MONTH(VolumebyClient[[#This Row],[Date]])/3,0) &amp; " " &amp; YEAR(VolumebyClient[[#This Row],[Date]])</f>
        <v>Q4 2020</v>
      </c>
      <c r="G191" t="str">
        <f>VLOOKUP(VolumebyClient[[#This Row],[Date]],Quarters[],3,TRUE)</f>
        <v>Q4 2020</v>
      </c>
    </row>
    <row r="192" spans="1:7" x14ac:dyDescent="0.25">
      <c r="A192" s="3" t="s">
        <v>3</v>
      </c>
      <c r="B192" s="3">
        <v>44196</v>
      </c>
      <c r="C192" s="4">
        <v>17841</v>
      </c>
      <c r="D192" t="e">
        <f ca="1">[1]!DXLOOKUP(VolumebyClient[[#This Row],[CLID]],'Geo Data'!A:A,'Geo Data'!B:B)</f>
        <v>#NAME?</v>
      </c>
      <c r="E192" t="e">
        <f ca="1">[1]!DXLOOKUP(VolumebyClient[[#This Row],[GEO ID]],GeoName[GEOID],GeoName[GEO Names])</f>
        <v>#NAME?</v>
      </c>
      <c r="F192" t="str">
        <f>"Q" &amp; ROUNDUP(MONTH(VolumebyClient[[#This Row],[Date]])/3,0) &amp; " " &amp; YEAR(VolumebyClient[[#This Row],[Date]])</f>
        <v>Q4 2020</v>
      </c>
      <c r="G192" t="str">
        <f>VLOOKUP(VolumebyClient[[#This Row],[Date]],Quarters[],3,TRUE)</f>
        <v>Q4 2020</v>
      </c>
    </row>
    <row r="193" spans="1:7" x14ac:dyDescent="0.25">
      <c r="A193" s="3" t="s">
        <v>3</v>
      </c>
      <c r="B193" s="3">
        <v>44377</v>
      </c>
      <c r="C193" s="4">
        <v>18554</v>
      </c>
      <c r="D193" t="e">
        <f ca="1">[1]!DXLOOKUP(VolumebyClient[[#This Row],[CLID]],'Geo Data'!A:A,'Geo Data'!B:B)</f>
        <v>#NAME?</v>
      </c>
      <c r="E193" t="e">
        <f ca="1">[1]!DXLOOKUP(VolumebyClient[[#This Row],[GEO ID]],GeoName[GEOID],GeoName[GEO Names])</f>
        <v>#NAME?</v>
      </c>
      <c r="F193" t="str">
        <f>"Q" &amp; ROUNDUP(MONTH(VolumebyClient[[#This Row],[Date]])/3,0) &amp; " " &amp; YEAR(VolumebyClient[[#This Row],[Date]])</f>
        <v>Q2 2021</v>
      </c>
      <c r="G193" t="str">
        <f>VLOOKUP(VolumebyClient[[#This Row],[Date]],Quarters[],3,TRUE)</f>
        <v>Q2 2021</v>
      </c>
    </row>
    <row r="194" spans="1:7" x14ac:dyDescent="0.25">
      <c r="A194" s="3" t="s">
        <v>3</v>
      </c>
      <c r="B194" s="3">
        <v>44347</v>
      </c>
      <c r="C194" s="4">
        <v>20218</v>
      </c>
      <c r="D194" t="e">
        <f ca="1">[1]!DXLOOKUP(VolumebyClient[[#This Row],[CLID]],'Geo Data'!A:A,'Geo Data'!B:B)</f>
        <v>#NAME?</v>
      </c>
      <c r="E194" t="e">
        <f ca="1">[1]!DXLOOKUP(VolumebyClient[[#This Row],[GEO ID]],GeoName[GEOID],GeoName[GEO Names])</f>
        <v>#NAME?</v>
      </c>
      <c r="F194" t="str">
        <f>"Q" &amp; ROUNDUP(MONTH(VolumebyClient[[#This Row],[Date]])/3,0) &amp; " " &amp; YEAR(VolumebyClient[[#This Row],[Date]])</f>
        <v>Q2 2021</v>
      </c>
      <c r="G194" t="str">
        <f>VLOOKUP(VolumebyClient[[#This Row],[Date]],Quarters[],3,TRUE)</f>
        <v>Q2 2021</v>
      </c>
    </row>
    <row r="195" spans="1:7" x14ac:dyDescent="0.25">
      <c r="A195" s="3" t="s">
        <v>3</v>
      </c>
      <c r="B195" s="3">
        <v>44316</v>
      </c>
      <c r="C195" s="4">
        <v>27062</v>
      </c>
      <c r="D195" t="e">
        <f ca="1">[1]!DXLOOKUP(VolumebyClient[[#This Row],[CLID]],'Geo Data'!A:A,'Geo Data'!B:B)</f>
        <v>#NAME?</v>
      </c>
      <c r="E195" t="e">
        <f ca="1">[1]!DXLOOKUP(VolumebyClient[[#This Row],[GEO ID]],GeoName[GEOID],GeoName[GEO Names])</f>
        <v>#NAME?</v>
      </c>
      <c r="F195" t="str">
        <f>"Q" &amp; ROUNDUP(MONTH(VolumebyClient[[#This Row],[Date]])/3,0) &amp; " " &amp; YEAR(VolumebyClient[[#This Row],[Date]])</f>
        <v>Q2 2021</v>
      </c>
      <c r="G195" t="str">
        <f>VLOOKUP(VolumebyClient[[#This Row],[Date]],Quarters[],3,TRUE)</f>
        <v>Q2 2021</v>
      </c>
    </row>
    <row r="196" spans="1:7" x14ac:dyDescent="0.25">
      <c r="A196" s="3" t="s">
        <v>3</v>
      </c>
      <c r="B196" s="3">
        <v>44286</v>
      </c>
      <c r="C196" s="4">
        <v>18378</v>
      </c>
      <c r="D196" t="e">
        <f ca="1">[1]!DXLOOKUP(VolumebyClient[[#This Row],[CLID]],'Geo Data'!A:A,'Geo Data'!B:B)</f>
        <v>#NAME?</v>
      </c>
      <c r="E196" t="e">
        <f ca="1">[1]!DXLOOKUP(VolumebyClient[[#This Row],[GEO ID]],GeoName[GEOID],GeoName[GEO Names])</f>
        <v>#NAME?</v>
      </c>
      <c r="F196" t="str">
        <f>"Q" &amp; ROUNDUP(MONTH(VolumebyClient[[#This Row],[Date]])/3,0) &amp; " " &amp; YEAR(VolumebyClient[[#This Row],[Date]])</f>
        <v>Q1 2021</v>
      </c>
      <c r="G196" t="str">
        <f>VLOOKUP(VolumebyClient[[#This Row],[Date]],Quarters[],3,TRUE)</f>
        <v>Q1 2021</v>
      </c>
    </row>
    <row r="197" spans="1:7" x14ac:dyDescent="0.25">
      <c r="A197" s="3" t="s">
        <v>3</v>
      </c>
      <c r="B197" s="3">
        <v>44255</v>
      </c>
      <c r="C197" s="4">
        <v>19729</v>
      </c>
      <c r="D197" t="e">
        <f ca="1">[1]!DXLOOKUP(VolumebyClient[[#This Row],[CLID]],'Geo Data'!A:A,'Geo Data'!B:B)</f>
        <v>#NAME?</v>
      </c>
      <c r="E197" t="e">
        <f ca="1">[1]!DXLOOKUP(VolumebyClient[[#This Row],[GEO ID]],GeoName[GEOID],GeoName[GEO Names])</f>
        <v>#NAME?</v>
      </c>
      <c r="F197" t="str">
        <f>"Q" &amp; ROUNDUP(MONTH(VolumebyClient[[#This Row],[Date]])/3,0) &amp; " " &amp; YEAR(VolumebyClient[[#This Row],[Date]])</f>
        <v>Q1 2021</v>
      </c>
      <c r="G197" t="str">
        <f>VLOOKUP(VolumebyClient[[#This Row],[Date]],Quarters[],3,TRUE)</f>
        <v>Q1 2021</v>
      </c>
    </row>
    <row r="198" spans="1:7" x14ac:dyDescent="0.25">
      <c r="A198" s="3" t="s">
        <v>3</v>
      </c>
      <c r="B198" s="3">
        <v>44227</v>
      </c>
      <c r="C198" s="4">
        <v>14159</v>
      </c>
      <c r="D198" t="e">
        <f ca="1">[1]!DXLOOKUP(VolumebyClient[[#This Row],[CLID]],'Geo Data'!A:A,'Geo Data'!B:B)</f>
        <v>#NAME?</v>
      </c>
      <c r="E198" t="e">
        <f ca="1">[1]!DXLOOKUP(VolumebyClient[[#This Row],[GEO ID]],GeoName[GEOID],GeoName[GEO Names])</f>
        <v>#NAME?</v>
      </c>
      <c r="F198" t="str">
        <f>"Q" &amp; ROUNDUP(MONTH(VolumebyClient[[#This Row],[Date]])/3,0) &amp; " " &amp; YEAR(VolumebyClient[[#This Row],[Date]])</f>
        <v>Q1 2021</v>
      </c>
      <c r="G198" t="str">
        <f>VLOOKUP(VolumebyClient[[#This Row],[Date]],Quarters[],3,TRUE)</f>
        <v>Q1 2021</v>
      </c>
    </row>
    <row r="199" spans="1:7" x14ac:dyDescent="0.25">
      <c r="A199" s="3" t="s">
        <v>25</v>
      </c>
      <c r="B199" s="3">
        <v>43890</v>
      </c>
      <c r="C199" s="4">
        <v>815</v>
      </c>
      <c r="D199" t="e">
        <f ca="1">[1]!DXLOOKUP(VolumebyClient[[#This Row],[CLID]],'Geo Data'!A:A,'Geo Data'!B:B)</f>
        <v>#NAME?</v>
      </c>
      <c r="E199" t="e">
        <f ca="1">[1]!DXLOOKUP(VolumebyClient[[#This Row],[GEO ID]],GeoName[GEOID],GeoName[GEO Names])</f>
        <v>#NAME?</v>
      </c>
      <c r="F199" t="str">
        <f>"Q" &amp; ROUNDUP(MONTH(VolumebyClient[[#This Row],[Date]])/3,0) &amp; " " &amp; YEAR(VolumebyClient[[#This Row],[Date]])</f>
        <v>Q1 2020</v>
      </c>
      <c r="G199" t="str">
        <f>VLOOKUP(VolumebyClient[[#This Row],[Date]],Quarters[],3,TRUE)</f>
        <v>Q1 2020</v>
      </c>
    </row>
    <row r="200" spans="1:7" x14ac:dyDescent="0.25">
      <c r="A200" s="3" t="s">
        <v>25</v>
      </c>
      <c r="B200" s="3">
        <v>43921</v>
      </c>
      <c r="C200" s="4">
        <v>910</v>
      </c>
      <c r="D200" t="e">
        <f ca="1">[1]!DXLOOKUP(VolumebyClient[[#This Row],[CLID]],'Geo Data'!A:A,'Geo Data'!B:B)</f>
        <v>#NAME?</v>
      </c>
      <c r="E200" t="e">
        <f ca="1">[1]!DXLOOKUP(VolumebyClient[[#This Row],[GEO ID]],GeoName[GEOID],GeoName[GEO Names])</f>
        <v>#NAME?</v>
      </c>
      <c r="F200" t="str">
        <f>"Q" &amp; ROUNDUP(MONTH(VolumebyClient[[#This Row],[Date]])/3,0) &amp; " " &amp; YEAR(VolumebyClient[[#This Row],[Date]])</f>
        <v>Q1 2020</v>
      </c>
      <c r="G200" t="str">
        <f>VLOOKUP(VolumebyClient[[#This Row],[Date]],Quarters[],3,TRUE)</f>
        <v>Q1 2020</v>
      </c>
    </row>
    <row r="201" spans="1:7" x14ac:dyDescent="0.25">
      <c r="A201" s="3" t="s">
        <v>25</v>
      </c>
      <c r="B201" s="3">
        <v>43951</v>
      </c>
      <c r="C201" s="4">
        <v>1091</v>
      </c>
      <c r="D201" t="e">
        <f ca="1">[1]!DXLOOKUP(VolumebyClient[[#This Row],[CLID]],'Geo Data'!A:A,'Geo Data'!B:B)</f>
        <v>#NAME?</v>
      </c>
      <c r="E201" t="e">
        <f ca="1">[1]!DXLOOKUP(VolumebyClient[[#This Row],[GEO ID]],GeoName[GEOID],GeoName[GEO Names])</f>
        <v>#NAME?</v>
      </c>
      <c r="F201" t="str">
        <f>"Q" &amp; ROUNDUP(MONTH(VolumebyClient[[#This Row],[Date]])/3,0) &amp; " " &amp; YEAR(VolumebyClient[[#This Row],[Date]])</f>
        <v>Q2 2020</v>
      </c>
      <c r="G201" t="str">
        <f>VLOOKUP(VolumebyClient[[#This Row],[Date]],Quarters[],3,TRUE)</f>
        <v>Q2 2020</v>
      </c>
    </row>
    <row r="202" spans="1:7" x14ac:dyDescent="0.25">
      <c r="A202" s="3" t="s">
        <v>25</v>
      </c>
      <c r="B202" s="3">
        <v>43982</v>
      </c>
      <c r="C202" s="4">
        <v>995</v>
      </c>
      <c r="D202" t="e">
        <f ca="1">[1]!DXLOOKUP(VolumebyClient[[#This Row],[CLID]],'Geo Data'!A:A,'Geo Data'!B:B)</f>
        <v>#NAME?</v>
      </c>
      <c r="E202" t="e">
        <f ca="1">[1]!DXLOOKUP(VolumebyClient[[#This Row],[GEO ID]],GeoName[GEOID],GeoName[GEO Names])</f>
        <v>#NAME?</v>
      </c>
      <c r="F202" t="str">
        <f>"Q" &amp; ROUNDUP(MONTH(VolumebyClient[[#This Row],[Date]])/3,0) &amp; " " &amp; YEAR(VolumebyClient[[#This Row],[Date]])</f>
        <v>Q2 2020</v>
      </c>
      <c r="G202" t="str">
        <f>VLOOKUP(VolumebyClient[[#This Row],[Date]],Quarters[],3,TRUE)</f>
        <v>Q2 2020</v>
      </c>
    </row>
    <row r="203" spans="1:7" x14ac:dyDescent="0.25">
      <c r="A203" s="3" t="s">
        <v>25</v>
      </c>
      <c r="B203" s="3">
        <v>44012</v>
      </c>
      <c r="C203" s="4">
        <v>727</v>
      </c>
      <c r="D203" t="e">
        <f ca="1">[1]!DXLOOKUP(VolumebyClient[[#This Row],[CLID]],'Geo Data'!A:A,'Geo Data'!B:B)</f>
        <v>#NAME?</v>
      </c>
      <c r="E203" t="e">
        <f ca="1">[1]!DXLOOKUP(VolumebyClient[[#This Row],[GEO ID]],GeoName[GEOID],GeoName[GEO Names])</f>
        <v>#NAME?</v>
      </c>
      <c r="F203" t="str">
        <f>"Q" &amp; ROUNDUP(MONTH(VolumebyClient[[#This Row],[Date]])/3,0) &amp; " " &amp; YEAR(VolumebyClient[[#This Row],[Date]])</f>
        <v>Q2 2020</v>
      </c>
      <c r="G203" t="str">
        <f>VLOOKUP(VolumebyClient[[#This Row],[Date]],Quarters[],3,TRUE)</f>
        <v>Q2 2020</v>
      </c>
    </row>
    <row r="204" spans="1:7" x14ac:dyDescent="0.25">
      <c r="A204" s="3" t="s">
        <v>25</v>
      </c>
      <c r="B204" s="3">
        <v>44043</v>
      </c>
      <c r="C204" s="4">
        <v>635</v>
      </c>
      <c r="D204" t="e">
        <f ca="1">[1]!DXLOOKUP(VolumebyClient[[#This Row],[CLID]],'Geo Data'!A:A,'Geo Data'!B:B)</f>
        <v>#NAME?</v>
      </c>
      <c r="E204" t="e">
        <f ca="1">[1]!DXLOOKUP(VolumebyClient[[#This Row],[GEO ID]],GeoName[GEOID],GeoName[GEO Names])</f>
        <v>#NAME?</v>
      </c>
      <c r="F204" t="str">
        <f>"Q" &amp; ROUNDUP(MONTH(VolumebyClient[[#This Row],[Date]])/3,0) &amp; " " &amp; YEAR(VolumebyClient[[#This Row],[Date]])</f>
        <v>Q3 2020</v>
      </c>
      <c r="G204" t="str">
        <f>VLOOKUP(VolumebyClient[[#This Row],[Date]],Quarters[],3,TRUE)</f>
        <v>Q3 2020</v>
      </c>
    </row>
    <row r="205" spans="1:7" x14ac:dyDescent="0.25">
      <c r="A205" s="3" t="s">
        <v>25</v>
      </c>
      <c r="B205" s="3">
        <v>44074</v>
      </c>
      <c r="C205" s="4">
        <v>544</v>
      </c>
      <c r="D205" t="e">
        <f ca="1">[1]!DXLOOKUP(VolumebyClient[[#This Row],[CLID]],'Geo Data'!A:A,'Geo Data'!B:B)</f>
        <v>#NAME?</v>
      </c>
      <c r="E205" t="e">
        <f ca="1">[1]!DXLOOKUP(VolumebyClient[[#This Row],[GEO ID]],GeoName[GEOID],GeoName[GEO Names])</f>
        <v>#NAME?</v>
      </c>
      <c r="F205" t="str">
        <f>"Q" &amp; ROUNDUP(MONTH(VolumebyClient[[#This Row],[Date]])/3,0) &amp; " " &amp; YEAR(VolumebyClient[[#This Row],[Date]])</f>
        <v>Q3 2020</v>
      </c>
      <c r="G205" t="str">
        <f>VLOOKUP(VolumebyClient[[#This Row],[Date]],Quarters[],3,TRUE)</f>
        <v>Q3 2020</v>
      </c>
    </row>
    <row r="206" spans="1:7" x14ac:dyDescent="0.25">
      <c r="A206" s="3" t="s">
        <v>25</v>
      </c>
      <c r="B206" s="3">
        <v>44104</v>
      </c>
      <c r="C206" s="4">
        <v>545</v>
      </c>
      <c r="D206" t="e">
        <f ca="1">[1]!DXLOOKUP(VolumebyClient[[#This Row],[CLID]],'Geo Data'!A:A,'Geo Data'!B:B)</f>
        <v>#NAME?</v>
      </c>
      <c r="E206" t="e">
        <f ca="1">[1]!DXLOOKUP(VolumebyClient[[#This Row],[GEO ID]],GeoName[GEOID],GeoName[GEO Names])</f>
        <v>#NAME?</v>
      </c>
      <c r="F206" t="str">
        <f>"Q" &amp; ROUNDUP(MONTH(VolumebyClient[[#This Row],[Date]])/3,0) &amp; " " &amp; YEAR(VolumebyClient[[#This Row],[Date]])</f>
        <v>Q3 2020</v>
      </c>
      <c r="G206" t="str">
        <f>VLOOKUP(VolumebyClient[[#This Row],[Date]],Quarters[],3,TRUE)</f>
        <v>Q3 2020</v>
      </c>
    </row>
    <row r="207" spans="1:7" x14ac:dyDescent="0.25">
      <c r="A207" s="3" t="s">
        <v>25</v>
      </c>
      <c r="B207" s="3">
        <v>44135</v>
      </c>
      <c r="C207" s="4">
        <v>637</v>
      </c>
      <c r="D207" t="e">
        <f ca="1">[1]!DXLOOKUP(VolumebyClient[[#This Row],[CLID]],'Geo Data'!A:A,'Geo Data'!B:B)</f>
        <v>#NAME?</v>
      </c>
      <c r="E207" t="e">
        <f ca="1">[1]!DXLOOKUP(VolumebyClient[[#This Row],[GEO ID]],GeoName[GEOID],GeoName[GEO Names])</f>
        <v>#NAME?</v>
      </c>
      <c r="F207" t="str">
        <f>"Q" &amp; ROUNDUP(MONTH(VolumebyClient[[#This Row],[Date]])/3,0) &amp; " " &amp; YEAR(VolumebyClient[[#This Row],[Date]])</f>
        <v>Q4 2020</v>
      </c>
      <c r="G207" t="str">
        <f>VLOOKUP(VolumebyClient[[#This Row],[Date]],Quarters[],3,TRUE)</f>
        <v>Q4 2020</v>
      </c>
    </row>
    <row r="208" spans="1:7" x14ac:dyDescent="0.25">
      <c r="A208" s="3" t="s">
        <v>25</v>
      </c>
      <c r="B208" s="3">
        <v>44165</v>
      </c>
      <c r="C208" s="4">
        <v>723</v>
      </c>
      <c r="D208" t="e">
        <f ca="1">[1]!DXLOOKUP(VolumebyClient[[#This Row],[CLID]],'Geo Data'!A:A,'Geo Data'!B:B)</f>
        <v>#NAME?</v>
      </c>
      <c r="E208" t="e">
        <f ca="1">[1]!DXLOOKUP(VolumebyClient[[#This Row],[GEO ID]],GeoName[GEOID],GeoName[GEO Names])</f>
        <v>#NAME?</v>
      </c>
      <c r="F208" t="str">
        <f>"Q" &amp; ROUNDUP(MONTH(VolumebyClient[[#This Row],[Date]])/3,0) &amp; " " &amp; YEAR(VolumebyClient[[#This Row],[Date]])</f>
        <v>Q4 2020</v>
      </c>
      <c r="G208" t="str">
        <f>VLOOKUP(VolumebyClient[[#This Row],[Date]],Quarters[],3,TRUE)</f>
        <v>Q4 2020</v>
      </c>
    </row>
    <row r="209" spans="1:7" x14ac:dyDescent="0.25">
      <c r="A209" s="3" t="s">
        <v>25</v>
      </c>
      <c r="B209" s="3">
        <v>44196</v>
      </c>
      <c r="C209" s="4">
        <v>727</v>
      </c>
      <c r="D209" t="e">
        <f ca="1">[1]!DXLOOKUP(VolumebyClient[[#This Row],[CLID]],'Geo Data'!A:A,'Geo Data'!B:B)</f>
        <v>#NAME?</v>
      </c>
      <c r="E209" t="e">
        <f ca="1">[1]!DXLOOKUP(VolumebyClient[[#This Row],[GEO ID]],GeoName[GEOID],GeoName[GEO Names])</f>
        <v>#NAME?</v>
      </c>
      <c r="F209" t="str">
        <f>"Q" &amp; ROUNDUP(MONTH(VolumebyClient[[#This Row],[Date]])/3,0) &amp; " " &amp; YEAR(VolumebyClient[[#This Row],[Date]])</f>
        <v>Q4 2020</v>
      </c>
      <c r="G209" t="str">
        <f>VLOOKUP(VolumebyClient[[#This Row],[Date]],Quarters[],3,TRUE)</f>
        <v>Q4 2020</v>
      </c>
    </row>
    <row r="210" spans="1:7" x14ac:dyDescent="0.25">
      <c r="A210" s="3" t="s">
        <v>25</v>
      </c>
      <c r="B210" s="3">
        <v>44377</v>
      </c>
      <c r="C210" s="4">
        <v>722</v>
      </c>
      <c r="D210" t="e">
        <f ca="1">[1]!DXLOOKUP(VolumebyClient[[#This Row],[CLID]],'Geo Data'!A:A,'Geo Data'!B:B)</f>
        <v>#NAME?</v>
      </c>
      <c r="E210" t="e">
        <f ca="1">[1]!DXLOOKUP(VolumebyClient[[#This Row],[GEO ID]],GeoName[GEOID],GeoName[GEO Names])</f>
        <v>#NAME?</v>
      </c>
      <c r="F210" t="str">
        <f>"Q" &amp; ROUNDUP(MONTH(VolumebyClient[[#This Row],[Date]])/3,0) &amp; " " &amp; YEAR(VolumebyClient[[#This Row],[Date]])</f>
        <v>Q2 2021</v>
      </c>
      <c r="G210" t="str">
        <f>VLOOKUP(VolumebyClient[[#This Row],[Date]],Quarters[],3,TRUE)</f>
        <v>Q2 2021</v>
      </c>
    </row>
    <row r="211" spans="1:7" x14ac:dyDescent="0.25">
      <c r="A211" s="3" t="s">
        <v>25</v>
      </c>
      <c r="B211" s="3">
        <v>44347</v>
      </c>
      <c r="C211" s="4">
        <v>1039</v>
      </c>
      <c r="D211" t="e">
        <f ca="1">[1]!DXLOOKUP(VolumebyClient[[#This Row],[CLID]],'Geo Data'!A:A,'Geo Data'!B:B)</f>
        <v>#NAME?</v>
      </c>
      <c r="E211" t="e">
        <f ca="1">[1]!DXLOOKUP(VolumebyClient[[#This Row],[GEO ID]],GeoName[GEOID],GeoName[GEO Names])</f>
        <v>#NAME?</v>
      </c>
      <c r="F211" t="str">
        <f>"Q" &amp; ROUNDUP(MONTH(VolumebyClient[[#This Row],[Date]])/3,0) &amp; " " &amp; YEAR(VolumebyClient[[#This Row],[Date]])</f>
        <v>Q2 2021</v>
      </c>
      <c r="G211" t="str">
        <f>VLOOKUP(VolumebyClient[[#This Row],[Date]],Quarters[],3,TRUE)</f>
        <v>Q2 2021</v>
      </c>
    </row>
    <row r="212" spans="1:7" x14ac:dyDescent="0.25">
      <c r="A212" s="3" t="s">
        <v>25</v>
      </c>
      <c r="B212" s="3">
        <v>44316</v>
      </c>
      <c r="C212" s="4">
        <v>1124</v>
      </c>
      <c r="D212" t="e">
        <f ca="1">[1]!DXLOOKUP(VolumebyClient[[#This Row],[CLID]],'Geo Data'!A:A,'Geo Data'!B:B)</f>
        <v>#NAME?</v>
      </c>
      <c r="E212" t="e">
        <f ca="1">[1]!DXLOOKUP(VolumebyClient[[#This Row],[GEO ID]],GeoName[GEOID],GeoName[GEO Names])</f>
        <v>#NAME?</v>
      </c>
      <c r="F212" t="str">
        <f>"Q" &amp; ROUNDUP(MONTH(VolumebyClient[[#This Row],[Date]])/3,0) &amp; " " &amp; YEAR(VolumebyClient[[#This Row],[Date]])</f>
        <v>Q2 2021</v>
      </c>
      <c r="G212" t="str">
        <f>VLOOKUP(VolumebyClient[[#This Row],[Date]],Quarters[],3,TRUE)</f>
        <v>Q2 2021</v>
      </c>
    </row>
    <row r="213" spans="1:7" x14ac:dyDescent="0.25">
      <c r="A213" s="3" t="s">
        <v>25</v>
      </c>
      <c r="B213" s="3">
        <v>44286</v>
      </c>
      <c r="C213" s="4">
        <v>895</v>
      </c>
      <c r="D213" t="e">
        <f ca="1">[1]!DXLOOKUP(VolumebyClient[[#This Row],[CLID]],'Geo Data'!A:A,'Geo Data'!B:B)</f>
        <v>#NAME?</v>
      </c>
      <c r="E213" t="e">
        <f ca="1">[1]!DXLOOKUP(VolumebyClient[[#This Row],[GEO ID]],GeoName[GEOID],GeoName[GEO Names])</f>
        <v>#NAME?</v>
      </c>
      <c r="F213" t="str">
        <f>"Q" &amp; ROUNDUP(MONTH(VolumebyClient[[#This Row],[Date]])/3,0) &amp; " " &amp; YEAR(VolumebyClient[[#This Row],[Date]])</f>
        <v>Q1 2021</v>
      </c>
      <c r="G213" t="str">
        <f>VLOOKUP(VolumebyClient[[#This Row],[Date]],Quarters[],3,TRUE)</f>
        <v>Q1 2021</v>
      </c>
    </row>
    <row r="214" spans="1:7" x14ac:dyDescent="0.25">
      <c r="A214" s="3" t="s">
        <v>25</v>
      </c>
      <c r="B214" s="3">
        <v>44255</v>
      </c>
      <c r="C214" s="4">
        <v>851</v>
      </c>
      <c r="D214" t="e">
        <f ca="1">[1]!DXLOOKUP(VolumebyClient[[#This Row],[CLID]],'Geo Data'!A:A,'Geo Data'!B:B)</f>
        <v>#NAME?</v>
      </c>
      <c r="E214" t="e">
        <f ca="1">[1]!DXLOOKUP(VolumebyClient[[#This Row],[GEO ID]],GeoName[GEOID],GeoName[GEO Names])</f>
        <v>#NAME?</v>
      </c>
      <c r="F214" t="str">
        <f>"Q" &amp; ROUNDUP(MONTH(VolumebyClient[[#This Row],[Date]])/3,0) &amp; " " &amp; YEAR(VolumebyClient[[#This Row],[Date]])</f>
        <v>Q1 2021</v>
      </c>
      <c r="G214" t="str">
        <f>VLOOKUP(VolumebyClient[[#This Row],[Date]],Quarters[],3,TRUE)</f>
        <v>Q1 2021</v>
      </c>
    </row>
    <row r="215" spans="1:7" x14ac:dyDescent="0.25">
      <c r="A215" s="3" t="s">
        <v>25</v>
      </c>
      <c r="B215" s="3">
        <v>44227</v>
      </c>
      <c r="C215" s="4">
        <v>741</v>
      </c>
      <c r="D215" t="e">
        <f ca="1">[1]!DXLOOKUP(VolumebyClient[[#This Row],[CLID]],'Geo Data'!A:A,'Geo Data'!B:B)</f>
        <v>#NAME?</v>
      </c>
      <c r="E215" t="e">
        <f ca="1">[1]!DXLOOKUP(VolumebyClient[[#This Row],[GEO ID]],GeoName[GEOID],GeoName[GEO Names])</f>
        <v>#NAME?</v>
      </c>
      <c r="F215" t="str">
        <f>"Q" &amp; ROUNDUP(MONTH(VolumebyClient[[#This Row],[Date]])/3,0) &amp; " " &amp; YEAR(VolumebyClient[[#This Row],[Date]])</f>
        <v>Q1 2021</v>
      </c>
      <c r="G215" t="str">
        <f>VLOOKUP(VolumebyClient[[#This Row],[Date]],Quarters[],3,TRUE)</f>
        <v>Q1 2021</v>
      </c>
    </row>
    <row r="216" spans="1:7" x14ac:dyDescent="0.25">
      <c r="A216" s="3" t="s">
        <v>41</v>
      </c>
      <c r="B216" s="3">
        <v>43861</v>
      </c>
      <c r="C216" s="4">
        <v>1172</v>
      </c>
      <c r="D216" t="e">
        <f ca="1">[1]!DXLOOKUP(VolumebyClient[[#This Row],[CLID]],'Geo Data'!A:A,'Geo Data'!B:B)</f>
        <v>#NAME?</v>
      </c>
      <c r="E216" t="e">
        <f ca="1">[1]!DXLOOKUP(VolumebyClient[[#This Row],[GEO ID]],GeoName[GEOID],GeoName[GEO Names])</f>
        <v>#NAME?</v>
      </c>
      <c r="F216" t="str">
        <f>"Q" &amp; ROUNDUP(MONTH(VolumebyClient[[#This Row],[Date]])/3,0) &amp; " " &amp; YEAR(VolumebyClient[[#This Row],[Date]])</f>
        <v>Q1 2020</v>
      </c>
      <c r="G216" t="str">
        <f>VLOOKUP(VolumebyClient[[#This Row],[Date]],Quarters[],3,TRUE)</f>
        <v>Q1 2020</v>
      </c>
    </row>
    <row r="217" spans="1:7" x14ac:dyDescent="0.25">
      <c r="A217" s="3" t="s">
        <v>41</v>
      </c>
      <c r="B217" s="3">
        <v>43890</v>
      </c>
      <c r="C217" s="4">
        <v>1483</v>
      </c>
      <c r="D217" t="e">
        <f ca="1">[1]!DXLOOKUP(VolumebyClient[[#This Row],[CLID]],'Geo Data'!A:A,'Geo Data'!B:B)</f>
        <v>#NAME?</v>
      </c>
      <c r="E217" t="e">
        <f ca="1">[1]!DXLOOKUP(VolumebyClient[[#This Row],[GEO ID]],GeoName[GEOID],GeoName[GEO Names])</f>
        <v>#NAME?</v>
      </c>
      <c r="F217" t="str">
        <f>"Q" &amp; ROUNDUP(MONTH(VolumebyClient[[#This Row],[Date]])/3,0) &amp; " " &amp; YEAR(VolumebyClient[[#This Row],[Date]])</f>
        <v>Q1 2020</v>
      </c>
      <c r="G217" t="str">
        <f>VLOOKUP(VolumebyClient[[#This Row],[Date]],Quarters[],3,TRUE)</f>
        <v>Q1 2020</v>
      </c>
    </row>
    <row r="218" spans="1:7" x14ac:dyDescent="0.25">
      <c r="A218" s="3" t="s">
        <v>41</v>
      </c>
      <c r="B218" s="3">
        <v>43921</v>
      </c>
      <c r="C218" s="4">
        <v>1484</v>
      </c>
      <c r="D218" t="e">
        <f ca="1">[1]!DXLOOKUP(VolumebyClient[[#This Row],[CLID]],'Geo Data'!A:A,'Geo Data'!B:B)</f>
        <v>#NAME?</v>
      </c>
      <c r="E218" t="e">
        <f ca="1">[1]!DXLOOKUP(VolumebyClient[[#This Row],[GEO ID]],GeoName[GEOID],GeoName[GEO Names])</f>
        <v>#NAME?</v>
      </c>
      <c r="F218" t="str">
        <f>"Q" &amp; ROUNDUP(MONTH(VolumebyClient[[#This Row],[Date]])/3,0) &amp; " " &amp; YEAR(VolumebyClient[[#This Row],[Date]])</f>
        <v>Q1 2020</v>
      </c>
      <c r="G218" t="str">
        <f>VLOOKUP(VolumebyClient[[#This Row],[Date]],Quarters[],3,TRUE)</f>
        <v>Q1 2020</v>
      </c>
    </row>
    <row r="219" spans="1:7" x14ac:dyDescent="0.25">
      <c r="A219" s="3" t="s">
        <v>41</v>
      </c>
      <c r="B219" s="3">
        <v>43951</v>
      </c>
      <c r="C219" s="4">
        <v>1949</v>
      </c>
      <c r="D219" t="e">
        <f ca="1">[1]!DXLOOKUP(VolumebyClient[[#This Row],[CLID]],'Geo Data'!A:A,'Geo Data'!B:B)</f>
        <v>#NAME?</v>
      </c>
      <c r="E219" t="e">
        <f ca="1">[1]!DXLOOKUP(VolumebyClient[[#This Row],[GEO ID]],GeoName[GEOID],GeoName[GEO Names])</f>
        <v>#NAME?</v>
      </c>
      <c r="F219" t="str">
        <f>"Q" &amp; ROUNDUP(MONTH(VolumebyClient[[#This Row],[Date]])/3,0) &amp; " " &amp; YEAR(VolumebyClient[[#This Row],[Date]])</f>
        <v>Q2 2020</v>
      </c>
      <c r="G219" t="str">
        <f>VLOOKUP(VolumebyClient[[#This Row],[Date]],Quarters[],3,TRUE)</f>
        <v>Q2 2020</v>
      </c>
    </row>
    <row r="220" spans="1:7" x14ac:dyDescent="0.25">
      <c r="A220" s="3" t="s">
        <v>41</v>
      </c>
      <c r="B220" s="3">
        <v>43982</v>
      </c>
      <c r="C220" s="4">
        <v>1635</v>
      </c>
      <c r="D220" t="e">
        <f ca="1">[1]!DXLOOKUP(VolumebyClient[[#This Row],[CLID]],'Geo Data'!A:A,'Geo Data'!B:B)</f>
        <v>#NAME?</v>
      </c>
      <c r="E220" t="e">
        <f ca="1">[1]!DXLOOKUP(VolumebyClient[[#This Row],[GEO ID]],GeoName[GEOID],GeoName[GEO Names])</f>
        <v>#NAME?</v>
      </c>
      <c r="F220" t="str">
        <f>"Q" &amp; ROUNDUP(MONTH(VolumebyClient[[#This Row],[Date]])/3,0) &amp; " " &amp; YEAR(VolumebyClient[[#This Row],[Date]])</f>
        <v>Q2 2020</v>
      </c>
      <c r="G220" t="str">
        <f>VLOOKUP(VolumebyClient[[#This Row],[Date]],Quarters[],3,TRUE)</f>
        <v>Q2 2020</v>
      </c>
    </row>
    <row r="221" spans="1:7" x14ac:dyDescent="0.25">
      <c r="A221" s="3" t="s">
        <v>41</v>
      </c>
      <c r="B221" s="3">
        <v>44012</v>
      </c>
      <c r="C221" s="4">
        <v>1326</v>
      </c>
      <c r="D221" t="e">
        <f ca="1">[1]!DXLOOKUP(VolumebyClient[[#This Row],[CLID]],'Geo Data'!A:A,'Geo Data'!B:B)</f>
        <v>#NAME?</v>
      </c>
      <c r="E221" t="e">
        <f ca="1">[1]!DXLOOKUP(VolumebyClient[[#This Row],[GEO ID]],GeoName[GEOID],GeoName[GEO Names])</f>
        <v>#NAME?</v>
      </c>
      <c r="F221" t="str">
        <f>"Q" &amp; ROUNDUP(MONTH(VolumebyClient[[#This Row],[Date]])/3,0) &amp; " " &amp; YEAR(VolumebyClient[[#This Row],[Date]])</f>
        <v>Q2 2020</v>
      </c>
      <c r="G221" t="str">
        <f>VLOOKUP(VolumebyClient[[#This Row],[Date]],Quarters[],3,TRUE)</f>
        <v>Q2 2020</v>
      </c>
    </row>
    <row r="222" spans="1:7" x14ac:dyDescent="0.25">
      <c r="A222" s="3" t="s">
        <v>41</v>
      </c>
      <c r="B222" s="3">
        <v>44043</v>
      </c>
      <c r="C222" s="4">
        <v>1012</v>
      </c>
      <c r="D222" t="e">
        <f ca="1">[1]!DXLOOKUP(VolumebyClient[[#This Row],[CLID]],'Geo Data'!A:A,'Geo Data'!B:B)</f>
        <v>#NAME?</v>
      </c>
      <c r="E222" t="e">
        <f ca="1">[1]!DXLOOKUP(VolumebyClient[[#This Row],[GEO ID]],GeoName[GEOID],GeoName[GEO Names])</f>
        <v>#NAME?</v>
      </c>
      <c r="F222" t="str">
        <f>"Q" &amp; ROUNDUP(MONTH(VolumebyClient[[#This Row],[Date]])/3,0) &amp; " " &amp; YEAR(VolumebyClient[[#This Row],[Date]])</f>
        <v>Q3 2020</v>
      </c>
      <c r="G222" t="str">
        <f>VLOOKUP(VolumebyClient[[#This Row],[Date]],Quarters[],3,TRUE)</f>
        <v>Q3 2020</v>
      </c>
    </row>
    <row r="223" spans="1:7" x14ac:dyDescent="0.25">
      <c r="A223" s="3" t="s">
        <v>41</v>
      </c>
      <c r="B223" s="3">
        <v>44074</v>
      </c>
      <c r="C223" s="4">
        <v>1018</v>
      </c>
      <c r="D223" t="e">
        <f ca="1">[1]!DXLOOKUP(VolumebyClient[[#This Row],[CLID]],'Geo Data'!A:A,'Geo Data'!B:B)</f>
        <v>#NAME?</v>
      </c>
      <c r="E223" t="e">
        <f ca="1">[1]!DXLOOKUP(VolumebyClient[[#This Row],[GEO ID]],GeoName[GEOID],GeoName[GEO Names])</f>
        <v>#NAME?</v>
      </c>
      <c r="F223" t="str">
        <f>"Q" &amp; ROUNDUP(MONTH(VolumebyClient[[#This Row],[Date]])/3,0) &amp; " " &amp; YEAR(VolumebyClient[[#This Row],[Date]])</f>
        <v>Q3 2020</v>
      </c>
      <c r="G223" t="str">
        <f>VLOOKUP(VolumebyClient[[#This Row],[Date]],Quarters[],3,TRUE)</f>
        <v>Q3 2020</v>
      </c>
    </row>
    <row r="224" spans="1:7" x14ac:dyDescent="0.25">
      <c r="A224" s="3" t="s">
        <v>41</v>
      </c>
      <c r="B224" s="3">
        <v>44104</v>
      </c>
      <c r="C224" s="4">
        <v>861</v>
      </c>
      <c r="D224" t="e">
        <f ca="1">[1]!DXLOOKUP(VolumebyClient[[#This Row],[CLID]],'Geo Data'!A:A,'Geo Data'!B:B)</f>
        <v>#NAME?</v>
      </c>
      <c r="E224" t="e">
        <f ca="1">[1]!DXLOOKUP(VolumebyClient[[#This Row],[GEO ID]],GeoName[GEOID],GeoName[GEO Names])</f>
        <v>#NAME?</v>
      </c>
      <c r="F224" t="str">
        <f>"Q" &amp; ROUNDUP(MONTH(VolumebyClient[[#This Row],[Date]])/3,0) &amp; " " &amp; YEAR(VolumebyClient[[#This Row],[Date]])</f>
        <v>Q3 2020</v>
      </c>
      <c r="G224" t="str">
        <f>VLOOKUP(VolumebyClient[[#This Row],[Date]],Quarters[],3,TRUE)</f>
        <v>Q3 2020</v>
      </c>
    </row>
    <row r="225" spans="1:7" x14ac:dyDescent="0.25">
      <c r="A225" s="3" t="s">
        <v>41</v>
      </c>
      <c r="B225" s="3">
        <v>44135</v>
      </c>
      <c r="C225" s="4">
        <v>1173</v>
      </c>
      <c r="D225" t="e">
        <f ca="1">[1]!DXLOOKUP(VolumebyClient[[#This Row],[CLID]],'Geo Data'!A:A,'Geo Data'!B:B)</f>
        <v>#NAME?</v>
      </c>
      <c r="E225" t="e">
        <f ca="1">[1]!DXLOOKUP(VolumebyClient[[#This Row],[GEO ID]],GeoName[GEOID],GeoName[GEO Names])</f>
        <v>#NAME?</v>
      </c>
      <c r="F225" t="str">
        <f>"Q" &amp; ROUNDUP(MONTH(VolumebyClient[[#This Row],[Date]])/3,0) &amp; " " &amp; YEAR(VolumebyClient[[#This Row],[Date]])</f>
        <v>Q4 2020</v>
      </c>
      <c r="G225" t="str">
        <f>VLOOKUP(VolumebyClient[[#This Row],[Date]],Quarters[],3,TRUE)</f>
        <v>Q4 2020</v>
      </c>
    </row>
    <row r="226" spans="1:7" x14ac:dyDescent="0.25">
      <c r="A226" s="3" t="s">
        <v>41</v>
      </c>
      <c r="B226" s="3">
        <v>44165</v>
      </c>
      <c r="C226" s="4">
        <v>1169</v>
      </c>
      <c r="D226" t="e">
        <f ca="1">[1]!DXLOOKUP(VolumebyClient[[#This Row],[CLID]],'Geo Data'!A:A,'Geo Data'!B:B)</f>
        <v>#NAME?</v>
      </c>
      <c r="E226" t="e">
        <f ca="1">[1]!DXLOOKUP(VolumebyClient[[#This Row],[GEO ID]],GeoName[GEOID],GeoName[GEO Names])</f>
        <v>#NAME?</v>
      </c>
      <c r="F226" t="str">
        <f>"Q" &amp; ROUNDUP(MONTH(VolumebyClient[[#This Row],[Date]])/3,0) &amp; " " &amp; YEAR(VolumebyClient[[#This Row],[Date]])</f>
        <v>Q4 2020</v>
      </c>
      <c r="G226" t="str">
        <f>VLOOKUP(VolumebyClient[[#This Row],[Date]],Quarters[],3,TRUE)</f>
        <v>Q4 2020</v>
      </c>
    </row>
    <row r="227" spans="1:7" x14ac:dyDescent="0.25">
      <c r="A227" s="3" t="s">
        <v>41</v>
      </c>
      <c r="B227" s="3">
        <v>44196</v>
      </c>
      <c r="C227" s="4">
        <v>1323</v>
      </c>
      <c r="D227" t="e">
        <f ca="1">[1]!DXLOOKUP(VolumebyClient[[#This Row],[CLID]],'Geo Data'!A:A,'Geo Data'!B:B)</f>
        <v>#NAME?</v>
      </c>
      <c r="E227" t="e">
        <f ca="1">[1]!DXLOOKUP(VolumebyClient[[#This Row],[GEO ID]],GeoName[GEOID],GeoName[GEO Names])</f>
        <v>#NAME?</v>
      </c>
      <c r="F227" t="str">
        <f>"Q" &amp; ROUNDUP(MONTH(VolumebyClient[[#This Row],[Date]])/3,0) &amp; " " &amp; YEAR(VolumebyClient[[#This Row],[Date]])</f>
        <v>Q4 2020</v>
      </c>
      <c r="G227" t="str">
        <f>VLOOKUP(VolumebyClient[[#This Row],[Date]],Quarters[],3,TRUE)</f>
        <v>Q4 2020</v>
      </c>
    </row>
    <row r="228" spans="1:7" x14ac:dyDescent="0.25">
      <c r="A228" s="3" t="s">
        <v>41</v>
      </c>
      <c r="B228" s="3">
        <v>44377</v>
      </c>
      <c r="C228" s="4">
        <v>1318</v>
      </c>
      <c r="D228" t="e">
        <f ca="1">[1]!DXLOOKUP(VolumebyClient[[#This Row],[CLID]],'Geo Data'!A:A,'Geo Data'!B:B)</f>
        <v>#NAME?</v>
      </c>
      <c r="E228" t="e">
        <f ca="1">[1]!DXLOOKUP(VolumebyClient[[#This Row],[GEO ID]],GeoName[GEOID],GeoName[GEO Names])</f>
        <v>#NAME?</v>
      </c>
      <c r="F228" t="str">
        <f>"Q" &amp; ROUNDUP(MONTH(VolumebyClient[[#This Row],[Date]])/3,0) &amp; " " &amp; YEAR(VolumebyClient[[#This Row],[Date]])</f>
        <v>Q2 2021</v>
      </c>
      <c r="G228" t="str">
        <f>VLOOKUP(VolumebyClient[[#This Row],[Date]],Quarters[],3,TRUE)</f>
        <v>Q2 2021</v>
      </c>
    </row>
    <row r="229" spans="1:7" x14ac:dyDescent="0.25">
      <c r="A229" s="3" t="s">
        <v>41</v>
      </c>
      <c r="B229" s="3">
        <v>44347</v>
      </c>
      <c r="C229" s="4">
        <v>1656</v>
      </c>
      <c r="D229" t="e">
        <f ca="1">[1]!DXLOOKUP(VolumebyClient[[#This Row],[CLID]],'Geo Data'!A:A,'Geo Data'!B:B)</f>
        <v>#NAME?</v>
      </c>
      <c r="E229" t="e">
        <f ca="1">[1]!DXLOOKUP(VolumebyClient[[#This Row],[GEO ID]],GeoName[GEOID],GeoName[GEO Names])</f>
        <v>#NAME?</v>
      </c>
      <c r="F229" t="str">
        <f>"Q" &amp; ROUNDUP(MONTH(VolumebyClient[[#This Row],[Date]])/3,0) &amp; " " &amp; YEAR(VolumebyClient[[#This Row],[Date]])</f>
        <v>Q2 2021</v>
      </c>
      <c r="G229" t="str">
        <f>VLOOKUP(VolumebyClient[[#This Row],[Date]],Quarters[],3,TRUE)</f>
        <v>Q2 2021</v>
      </c>
    </row>
    <row r="230" spans="1:7" x14ac:dyDescent="0.25">
      <c r="A230" s="3" t="s">
        <v>41</v>
      </c>
      <c r="B230" s="3">
        <v>44316</v>
      </c>
      <c r="C230" s="4">
        <v>1987</v>
      </c>
      <c r="D230" t="e">
        <f ca="1">[1]!DXLOOKUP(VolumebyClient[[#This Row],[CLID]],'Geo Data'!A:A,'Geo Data'!B:B)</f>
        <v>#NAME?</v>
      </c>
      <c r="E230" t="e">
        <f ca="1">[1]!DXLOOKUP(VolumebyClient[[#This Row],[GEO ID]],GeoName[GEOID],GeoName[GEO Names])</f>
        <v>#NAME?</v>
      </c>
      <c r="F230" t="str">
        <f>"Q" &amp; ROUNDUP(MONTH(VolumebyClient[[#This Row],[Date]])/3,0) &amp; " " &amp; YEAR(VolumebyClient[[#This Row],[Date]])</f>
        <v>Q2 2021</v>
      </c>
      <c r="G230" t="str">
        <f>VLOOKUP(VolumebyClient[[#This Row],[Date]],Quarters[],3,TRUE)</f>
        <v>Q2 2021</v>
      </c>
    </row>
    <row r="231" spans="1:7" x14ac:dyDescent="0.25">
      <c r="A231" s="3" t="s">
        <v>41</v>
      </c>
      <c r="B231" s="3">
        <v>44286</v>
      </c>
      <c r="C231" s="4">
        <v>1528</v>
      </c>
      <c r="D231" t="e">
        <f ca="1">[1]!DXLOOKUP(VolumebyClient[[#This Row],[CLID]],'Geo Data'!A:A,'Geo Data'!B:B)</f>
        <v>#NAME?</v>
      </c>
      <c r="E231" t="e">
        <f ca="1">[1]!DXLOOKUP(VolumebyClient[[#This Row],[GEO ID]],GeoName[GEOID],GeoName[GEO Names])</f>
        <v>#NAME?</v>
      </c>
      <c r="F231" t="str">
        <f>"Q" &amp; ROUNDUP(MONTH(VolumebyClient[[#This Row],[Date]])/3,0) &amp; " " &amp; YEAR(VolumebyClient[[#This Row],[Date]])</f>
        <v>Q1 2021</v>
      </c>
      <c r="G231" t="str">
        <f>VLOOKUP(VolumebyClient[[#This Row],[Date]],Quarters[],3,TRUE)</f>
        <v>Q1 2021</v>
      </c>
    </row>
    <row r="232" spans="1:7" x14ac:dyDescent="0.25">
      <c r="A232" s="3" t="s">
        <v>41</v>
      </c>
      <c r="B232" s="3">
        <v>44255</v>
      </c>
      <c r="C232" s="4">
        <v>1557</v>
      </c>
      <c r="D232" t="e">
        <f ca="1">[1]!DXLOOKUP(VolumebyClient[[#This Row],[CLID]],'Geo Data'!A:A,'Geo Data'!B:B)</f>
        <v>#NAME?</v>
      </c>
      <c r="E232" t="e">
        <f ca="1">[1]!DXLOOKUP(VolumebyClient[[#This Row],[GEO ID]],GeoName[GEOID],GeoName[GEO Names])</f>
        <v>#NAME?</v>
      </c>
      <c r="F232" t="str">
        <f>"Q" &amp; ROUNDUP(MONTH(VolumebyClient[[#This Row],[Date]])/3,0) &amp; " " &amp; YEAR(VolumebyClient[[#This Row],[Date]])</f>
        <v>Q1 2021</v>
      </c>
      <c r="G232" t="str">
        <f>VLOOKUP(VolumebyClient[[#This Row],[Date]],Quarters[],3,TRUE)</f>
        <v>Q1 2021</v>
      </c>
    </row>
    <row r="233" spans="1:7" x14ac:dyDescent="0.25">
      <c r="A233" s="3" t="s">
        <v>41</v>
      </c>
      <c r="B233" s="3">
        <v>44227</v>
      </c>
      <c r="C233" s="4">
        <v>1183</v>
      </c>
      <c r="D233" t="e">
        <f ca="1">[1]!DXLOOKUP(VolumebyClient[[#This Row],[CLID]],'Geo Data'!A:A,'Geo Data'!B:B)</f>
        <v>#NAME?</v>
      </c>
      <c r="E233" t="e">
        <f ca="1">[1]!DXLOOKUP(VolumebyClient[[#This Row],[GEO ID]],GeoName[GEOID],GeoName[GEO Names])</f>
        <v>#NAME?</v>
      </c>
      <c r="F233" t="str">
        <f>"Q" &amp; ROUNDUP(MONTH(VolumebyClient[[#This Row],[Date]])/3,0) &amp; " " &amp; YEAR(VolumebyClient[[#This Row],[Date]])</f>
        <v>Q1 2021</v>
      </c>
      <c r="G233" t="str">
        <f>VLOOKUP(VolumebyClient[[#This Row],[Date]],Quarters[],3,TRUE)</f>
        <v>Q1 2021</v>
      </c>
    </row>
    <row r="234" spans="1:7" x14ac:dyDescent="0.25">
      <c r="A234" s="3" t="s">
        <v>21</v>
      </c>
      <c r="B234" s="3">
        <v>43861</v>
      </c>
      <c r="C234" s="4">
        <v>11332</v>
      </c>
      <c r="D234" t="e">
        <f ca="1">[1]!DXLOOKUP(VolumebyClient[[#This Row],[CLID]],'Geo Data'!A:A,'Geo Data'!B:B)</f>
        <v>#NAME?</v>
      </c>
      <c r="E234" t="e">
        <f ca="1">[1]!DXLOOKUP(VolumebyClient[[#This Row],[GEO ID]],GeoName[GEOID],GeoName[GEO Names])</f>
        <v>#NAME?</v>
      </c>
      <c r="F234" t="str">
        <f>"Q" &amp; ROUNDUP(MONTH(VolumebyClient[[#This Row],[Date]])/3,0) &amp; " " &amp; YEAR(VolumebyClient[[#This Row],[Date]])</f>
        <v>Q1 2020</v>
      </c>
      <c r="G234" t="str">
        <f>VLOOKUP(VolumebyClient[[#This Row],[Date]],Quarters[],3,TRUE)</f>
        <v>Q1 2020</v>
      </c>
    </row>
    <row r="235" spans="1:7" x14ac:dyDescent="0.25">
      <c r="A235" s="3" t="s">
        <v>21</v>
      </c>
      <c r="B235" s="3">
        <v>43890</v>
      </c>
      <c r="C235" s="4">
        <v>12748</v>
      </c>
      <c r="D235" t="e">
        <f ca="1">[1]!DXLOOKUP(VolumebyClient[[#This Row],[CLID]],'Geo Data'!A:A,'Geo Data'!B:B)</f>
        <v>#NAME?</v>
      </c>
      <c r="E235" t="e">
        <f ca="1">[1]!DXLOOKUP(VolumebyClient[[#This Row],[GEO ID]],GeoName[GEOID],GeoName[GEO Names])</f>
        <v>#NAME?</v>
      </c>
      <c r="F235" t="str">
        <f>"Q" &amp; ROUNDUP(MONTH(VolumebyClient[[#This Row],[Date]])/3,0) &amp; " " &amp; YEAR(VolumebyClient[[#This Row],[Date]])</f>
        <v>Q1 2020</v>
      </c>
      <c r="G235" t="str">
        <f>VLOOKUP(VolumebyClient[[#This Row],[Date]],Quarters[],3,TRUE)</f>
        <v>Q1 2020</v>
      </c>
    </row>
    <row r="236" spans="1:7" x14ac:dyDescent="0.25">
      <c r="A236" s="3" t="s">
        <v>21</v>
      </c>
      <c r="B236" s="3">
        <v>43921</v>
      </c>
      <c r="C236" s="4">
        <v>14162</v>
      </c>
      <c r="D236" t="e">
        <f ca="1">[1]!DXLOOKUP(VolumebyClient[[#This Row],[CLID]],'Geo Data'!A:A,'Geo Data'!B:B)</f>
        <v>#NAME?</v>
      </c>
      <c r="E236" t="e">
        <f ca="1">[1]!DXLOOKUP(VolumebyClient[[#This Row],[GEO ID]],GeoName[GEOID],GeoName[GEO Names])</f>
        <v>#NAME?</v>
      </c>
      <c r="F236" t="str">
        <f>"Q" &amp; ROUNDUP(MONTH(VolumebyClient[[#This Row],[Date]])/3,0) &amp; " " &amp; YEAR(VolumebyClient[[#This Row],[Date]])</f>
        <v>Q1 2020</v>
      </c>
      <c r="G236" t="str">
        <f>VLOOKUP(VolumebyClient[[#This Row],[Date]],Quarters[],3,TRUE)</f>
        <v>Q1 2020</v>
      </c>
    </row>
    <row r="237" spans="1:7" x14ac:dyDescent="0.25">
      <c r="A237" s="3" t="s">
        <v>21</v>
      </c>
      <c r="B237" s="3">
        <v>43951</v>
      </c>
      <c r="C237" s="4">
        <v>16992</v>
      </c>
      <c r="D237" t="e">
        <f ca="1">[1]!DXLOOKUP(VolumebyClient[[#This Row],[CLID]],'Geo Data'!A:A,'Geo Data'!B:B)</f>
        <v>#NAME?</v>
      </c>
      <c r="E237" t="e">
        <f ca="1">[1]!DXLOOKUP(VolumebyClient[[#This Row],[GEO ID]],GeoName[GEOID],GeoName[GEO Names])</f>
        <v>#NAME?</v>
      </c>
      <c r="F237" t="str">
        <f>"Q" &amp; ROUNDUP(MONTH(VolumebyClient[[#This Row],[Date]])/3,0) &amp; " " &amp; YEAR(VolumebyClient[[#This Row],[Date]])</f>
        <v>Q2 2020</v>
      </c>
      <c r="G237" t="str">
        <f>VLOOKUP(VolumebyClient[[#This Row],[Date]],Quarters[],3,TRUE)</f>
        <v>Q2 2020</v>
      </c>
    </row>
    <row r="238" spans="1:7" x14ac:dyDescent="0.25">
      <c r="A238" s="3" t="s">
        <v>21</v>
      </c>
      <c r="B238" s="3">
        <v>43982</v>
      </c>
      <c r="C238" s="4">
        <v>15578</v>
      </c>
      <c r="D238" t="e">
        <f ca="1">[1]!DXLOOKUP(VolumebyClient[[#This Row],[CLID]],'Geo Data'!A:A,'Geo Data'!B:B)</f>
        <v>#NAME?</v>
      </c>
      <c r="E238" t="e">
        <f ca="1">[1]!DXLOOKUP(VolumebyClient[[#This Row],[GEO ID]],GeoName[GEOID],GeoName[GEO Names])</f>
        <v>#NAME?</v>
      </c>
      <c r="F238" t="str">
        <f>"Q" &amp; ROUNDUP(MONTH(VolumebyClient[[#This Row],[Date]])/3,0) &amp; " " &amp; YEAR(VolumebyClient[[#This Row],[Date]])</f>
        <v>Q2 2020</v>
      </c>
      <c r="G238" t="str">
        <f>VLOOKUP(VolumebyClient[[#This Row],[Date]],Quarters[],3,TRUE)</f>
        <v>Q2 2020</v>
      </c>
    </row>
    <row r="239" spans="1:7" x14ac:dyDescent="0.25">
      <c r="A239" s="3" t="s">
        <v>21</v>
      </c>
      <c r="B239" s="3">
        <v>44012</v>
      </c>
      <c r="C239" s="4">
        <v>11330</v>
      </c>
      <c r="D239" t="e">
        <f ca="1">[1]!DXLOOKUP(VolumebyClient[[#This Row],[CLID]],'Geo Data'!A:A,'Geo Data'!B:B)</f>
        <v>#NAME?</v>
      </c>
      <c r="E239" t="e">
        <f ca="1">[1]!DXLOOKUP(VolumebyClient[[#This Row],[GEO ID]],GeoName[GEOID],GeoName[GEO Names])</f>
        <v>#NAME?</v>
      </c>
      <c r="F239" t="str">
        <f>"Q" &amp; ROUNDUP(MONTH(VolumebyClient[[#This Row],[Date]])/3,0) &amp; " " &amp; YEAR(VolumebyClient[[#This Row],[Date]])</f>
        <v>Q2 2020</v>
      </c>
      <c r="G239" t="str">
        <f>VLOOKUP(VolumebyClient[[#This Row],[Date]],Quarters[],3,TRUE)</f>
        <v>Q2 2020</v>
      </c>
    </row>
    <row r="240" spans="1:7" x14ac:dyDescent="0.25">
      <c r="A240" s="3" t="s">
        <v>21</v>
      </c>
      <c r="B240" s="3">
        <v>44043</v>
      </c>
      <c r="C240" s="4">
        <v>9912</v>
      </c>
      <c r="D240" t="e">
        <f ca="1">[1]!DXLOOKUP(VolumebyClient[[#This Row],[CLID]],'Geo Data'!A:A,'Geo Data'!B:B)</f>
        <v>#NAME?</v>
      </c>
      <c r="E240" t="e">
        <f ca="1">[1]!DXLOOKUP(VolumebyClient[[#This Row],[GEO ID]],GeoName[GEOID],GeoName[GEO Names])</f>
        <v>#NAME?</v>
      </c>
      <c r="F240" t="str">
        <f>"Q" &amp; ROUNDUP(MONTH(VolumebyClient[[#This Row],[Date]])/3,0) &amp; " " &amp; YEAR(VolumebyClient[[#This Row],[Date]])</f>
        <v>Q3 2020</v>
      </c>
      <c r="G240" t="str">
        <f>VLOOKUP(VolumebyClient[[#This Row],[Date]],Quarters[],3,TRUE)</f>
        <v>Q3 2020</v>
      </c>
    </row>
    <row r="241" spans="1:7" x14ac:dyDescent="0.25">
      <c r="A241" s="3" t="s">
        <v>21</v>
      </c>
      <c r="B241" s="3">
        <v>44074</v>
      </c>
      <c r="C241" s="4">
        <v>8496</v>
      </c>
      <c r="D241" t="e">
        <f ca="1">[1]!DXLOOKUP(VolumebyClient[[#This Row],[CLID]],'Geo Data'!A:A,'Geo Data'!B:B)</f>
        <v>#NAME?</v>
      </c>
      <c r="E241" t="e">
        <f ca="1">[1]!DXLOOKUP(VolumebyClient[[#This Row],[GEO ID]],GeoName[GEOID],GeoName[GEO Names])</f>
        <v>#NAME?</v>
      </c>
      <c r="F241" t="str">
        <f>"Q" &amp; ROUNDUP(MONTH(VolumebyClient[[#This Row],[Date]])/3,0) &amp; " " &amp; YEAR(VolumebyClient[[#This Row],[Date]])</f>
        <v>Q3 2020</v>
      </c>
      <c r="G241" t="str">
        <f>VLOOKUP(VolumebyClient[[#This Row],[Date]],Quarters[],3,TRUE)</f>
        <v>Q3 2020</v>
      </c>
    </row>
    <row r="242" spans="1:7" x14ac:dyDescent="0.25">
      <c r="A242" s="3" t="s">
        <v>21</v>
      </c>
      <c r="B242" s="3">
        <v>44104</v>
      </c>
      <c r="C242" s="4">
        <v>8502</v>
      </c>
      <c r="D242" t="e">
        <f ca="1">[1]!DXLOOKUP(VolumebyClient[[#This Row],[CLID]],'Geo Data'!A:A,'Geo Data'!B:B)</f>
        <v>#NAME?</v>
      </c>
      <c r="E242" t="e">
        <f ca="1">[1]!DXLOOKUP(VolumebyClient[[#This Row],[GEO ID]],GeoName[GEOID],GeoName[GEO Names])</f>
        <v>#NAME?</v>
      </c>
      <c r="F242" t="str">
        <f>"Q" &amp; ROUNDUP(MONTH(VolumebyClient[[#This Row],[Date]])/3,0) &amp; " " &amp; YEAR(VolumebyClient[[#This Row],[Date]])</f>
        <v>Q3 2020</v>
      </c>
      <c r="G242" t="str">
        <f>VLOOKUP(VolumebyClient[[#This Row],[Date]],Quarters[],3,TRUE)</f>
        <v>Q3 2020</v>
      </c>
    </row>
    <row r="243" spans="1:7" x14ac:dyDescent="0.25">
      <c r="A243" s="3" t="s">
        <v>21</v>
      </c>
      <c r="B243" s="3">
        <v>44135</v>
      </c>
      <c r="C243" s="4">
        <v>9917</v>
      </c>
      <c r="D243" t="e">
        <f ca="1">[1]!DXLOOKUP(VolumebyClient[[#This Row],[CLID]],'Geo Data'!A:A,'Geo Data'!B:B)</f>
        <v>#NAME?</v>
      </c>
      <c r="E243" t="e">
        <f ca="1">[1]!DXLOOKUP(VolumebyClient[[#This Row],[GEO ID]],GeoName[GEOID],GeoName[GEO Names])</f>
        <v>#NAME?</v>
      </c>
      <c r="F243" t="str">
        <f>"Q" &amp; ROUNDUP(MONTH(VolumebyClient[[#This Row],[Date]])/3,0) &amp; " " &amp; YEAR(VolumebyClient[[#This Row],[Date]])</f>
        <v>Q4 2020</v>
      </c>
      <c r="G243" t="str">
        <f>VLOOKUP(VolumebyClient[[#This Row],[Date]],Quarters[],3,TRUE)</f>
        <v>Q4 2020</v>
      </c>
    </row>
    <row r="244" spans="1:7" x14ac:dyDescent="0.25">
      <c r="A244" s="3" t="s">
        <v>21</v>
      </c>
      <c r="B244" s="3">
        <v>44165</v>
      </c>
      <c r="C244" s="4">
        <v>11330</v>
      </c>
      <c r="D244" t="e">
        <f ca="1">[1]!DXLOOKUP(VolumebyClient[[#This Row],[CLID]],'Geo Data'!A:A,'Geo Data'!B:B)</f>
        <v>#NAME?</v>
      </c>
      <c r="E244" t="e">
        <f ca="1">[1]!DXLOOKUP(VolumebyClient[[#This Row],[GEO ID]],GeoName[GEOID],GeoName[GEO Names])</f>
        <v>#NAME?</v>
      </c>
      <c r="F244" t="str">
        <f>"Q" &amp; ROUNDUP(MONTH(VolumebyClient[[#This Row],[Date]])/3,0) &amp; " " &amp; YEAR(VolumebyClient[[#This Row],[Date]])</f>
        <v>Q4 2020</v>
      </c>
      <c r="G244" t="str">
        <f>VLOOKUP(VolumebyClient[[#This Row],[Date]],Quarters[],3,TRUE)</f>
        <v>Q4 2020</v>
      </c>
    </row>
    <row r="245" spans="1:7" x14ac:dyDescent="0.25">
      <c r="A245" s="3" t="s">
        <v>21</v>
      </c>
      <c r="B245" s="3">
        <v>44196</v>
      </c>
      <c r="C245" s="4">
        <v>11328</v>
      </c>
      <c r="D245" t="e">
        <f ca="1">[1]!DXLOOKUP(VolumebyClient[[#This Row],[CLID]],'Geo Data'!A:A,'Geo Data'!B:B)</f>
        <v>#NAME?</v>
      </c>
      <c r="E245" t="e">
        <f ca="1">[1]!DXLOOKUP(VolumebyClient[[#This Row],[GEO ID]],GeoName[GEOID],GeoName[GEO Names])</f>
        <v>#NAME?</v>
      </c>
      <c r="F245" t="str">
        <f>"Q" &amp; ROUNDUP(MONTH(VolumebyClient[[#This Row],[Date]])/3,0) &amp; " " &amp; YEAR(VolumebyClient[[#This Row],[Date]])</f>
        <v>Q4 2020</v>
      </c>
      <c r="G245" t="str">
        <f>VLOOKUP(VolumebyClient[[#This Row],[Date]],Quarters[],3,TRUE)</f>
        <v>Q4 2020</v>
      </c>
    </row>
    <row r="246" spans="1:7" x14ac:dyDescent="0.25">
      <c r="A246" s="3" t="s">
        <v>21</v>
      </c>
      <c r="B246" s="3">
        <v>44377</v>
      </c>
      <c r="C246" s="4">
        <v>11781</v>
      </c>
      <c r="D246" t="e">
        <f ca="1">[1]!DXLOOKUP(VolumebyClient[[#This Row],[CLID]],'Geo Data'!A:A,'Geo Data'!B:B)</f>
        <v>#NAME?</v>
      </c>
      <c r="E246" t="e">
        <f ca="1">[1]!DXLOOKUP(VolumebyClient[[#This Row],[GEO ID]],GeoName[GEOID],GeoName[GEO Names])</f>
        <v>#NAME?</v>
      </c>
      <c r="F246" t="str">
        <f>"Q" &amp; ROUNDUP(MONTH(VolumebyClient[[#This Row],[Date]])/3,0) &amp; " " &amp; YEAR(VolumebyClient[[#This Row],[Date]])</f>
        <v>Q2 2021</v>
      </c>
      <c r="G246" t="str">
        <f>VLOOKUP(VolumebyClient[[#This Row],[Date]],Quarters[],3,TRUE)</f>
        <v>Q2 2021</v>
      </c>
    </row>
    <row r="247" spans="1:7" x14ac:dyDescent="0.25">
      <c r="A247" s="3" t="s">
        <v>21</v>
      </c>
      <c r="B247" s="3">
        <v>44347</v>
      </c>
      <c r="C247" s="4">
        <v>15424</v>
      </c>
      <c r="D247" t="e">
        <f ca="1">[1]!DXLOOKUP(VolumebyClient[[#This Row],[CLID]],'Geo Data'!A:A,'Geo Data'!B:B)</f>
        <v>#NAME?</v>
      </c>
      <c r="E247" t="e">
        <f ca="1">[1]!DXLOOKUP(VolumebyClient[[#This Row],[GEO ID]],GeoName[GEOID],GeoName[GEO Names])</f>
        <v>#NAME?</v>
      </c>
      <c r="F247" t="str">
        <f>"Q" &amp; ROUNDUP(MONTH(VolumebyClient[[#This Row],[Date]])/3,0) &amp; " " &amp; YEAR(VolumebyClient[[#This Row],[Date]])</f>
        <v>Q2 2021</v>
      </c>
      <c r="G247" t="str">
        <f>VLOOKUP(VolumebyClient[[#This Row],[Date]],Quarters[],3,TRUE)</f>
        <v>Q2 2021</v>
      </c>
    </row>
    <row r="248" spans="1:7" x14ac:dyDescent="0.25">
      <c r="A248" s="3" t="s">
        <v>21</v>
      </c>
      <c r="B248" s="3">
        <v>44316</v>
      </c>
      <c r="C248" s="4">
        <v>16906</v>
      </c>
      <c r="D248" t="e">
        <f ca="1">[1]!DXLOOKUP(VolumebyClient[[#This Row],[CLID]],'Geo Data'!A:A,'Geo Data'!B:B)</f>
        <v>#NAME?</v>
      </c>
      <c r="E248" t="e">
        <f ca="1">[1]!DXLOOKUP(VolumebyClient[[#This Row],[GEO ID]],GeoName[GEOID],GeoName[GEO Names])</f>
        <v>#NAME?</v>
      </c>
      <c r="F248" t="str">
        <f>"Q" &amp; ROUNDUP(MONTH(VolumebyClient[[#This Row],[Date]])/3,0) &amp; " " &amp; YEAR(VolumebyClient[[#This Row],[Date]])</f>
        <v>Q2 2021</v>
      </c>
      <c r="G248" t="str">
        <f>VLOOKUP(VolumebyClient[[#This Row],[Date]],Quarters[],3,TRUE)</f>
        <v>Q2 2021</v>
      </c>
    </row>
    <row r="249" spans="1:7" x14ac:dyDescent="0.25">
      <c r="A249" s="3" t="s">
        <v>21</v>
      </c>
      <c r="B249" s="3">
        <v>44286</v>
      </c>
      <c r="C249" s="4">
        <v>14020</v>
      </c>
      <c r="D249" t="e">
        <f ca="1">[1]!DXLOOKUP(VolumebyClient[[#This Row],[CLID]],'Geo Data'!A:A,'Geo Data'!B:B)</f>
        <v>#NAME?</v>
      </c>
      <c r="E249" t="e">
        <f ca="1">[1]!DXLOOKUP(VolumebyClient[[#This Row],[GEO ID]],GeoName[GEOID],GeoName[GEO Names])</f>
        <v>#NAME?</v>
      </c>
      <c r="F249" t="str">
        <f>"Q" &amp; ROUNDUP(MONTH(VolumebyClient[[#This Row],[Date]])/3,0) &amp; " " &amp; YEAR(VolumebyClient[[#This Row],[Date]])</f>
        <v>Q1 2021</v>
      </c>
      <c r="G249" t="str">
        <f>VLOOKUP(VolumebyClient[[#This Row],[Date]],Quarters[],3,TRUE)</f>
        <v>Q1 2021</v>
      </c>
    </row>
    <row r="250" spans="1:7" x14ac:dyDescent="0.25">
      <c r="A250" s="3" t="s">
        <v>21</v>
      </c>
      <c r="B250" s="3">
        <v>44255</v>
      </c>
      <c r="C250" s="4">
        <v>13386</v>
      </c>
      <c r="D250" t="e">
        <f ca="1">[1]!DXLOOKUP(VolumebyClient[[#This Row],[CLID]],'Geo Data'!A:A,'Geo Data'!B:B)</f>
        <v>#NAME?</v>
      </c>
      <c r="E250" t="e">
        <f ca="1">[1]!DXLOOKUP(VolumebyClient[[#This Row],[GEO ID]],GeoName[GEOID],GeoName[GEO Names])</f>
        <v>#NAME?</v>
      </c>
      <c r="F250" t="str">
        <f>"Q" &amp; ROUNDUP(MONTH(VolumebyClient[[#This Row],[Date]])/3,0) &amp; " " &amp; YEAR(VolumebyClient[[#This Row],[Date]])</f>
        <v>Q1 2021</v>
      </c>
      <c r="G250" t="str">
        <f>VLOOKUP(VolumebyClient[[#This Row],[Date]],Quarters[],3,TRUE)</f>
        <v>Q1 2021</v>
      </c>
    </row>
    <row r="251" spans="1:7" x14ac:dyDescent="0.25">
      <c r="A251" s="3" t="s">
        <v>21</v>
      </c>
      <c r="B251" s="3">
        <v>44227</v>
      </c>
      <c r="C251" s="4">
        <v>11896</v>
      </c>
      <c r="D251" t="e">
        <f ca="1">[1]!DXLOOKUP(VolumebyClient[[#This Row],[CLID]],'Geo Data'!A:A,'Geo Data'!B:B)</f>
        <v>#NAME?</v>
      </c>
      <c r="E251" t="e">
        <f ca="1">[1]!DXLOOKUP(VolumebyClient[[#This Row],[GEO ID]],GeoName[GEOID],GeoName[GEO Names])</f>
        <v>#NAME?</v>
      </c>
      <c r="F251" t="str">
        <f>"Q" &amp; ROUNDUP(MONTH(VolumebyClient[[#This Row],[Date]])/3,0) &amp; " " &amp; YEAR(VolumebyClient[[#This Row],[Date]])</f>
        <v>Q1 2021</v>
      </c>
      <c r="G251" t="str">
        <f>VLOOKUP(VolumebyClient[[#This Row],[Date]],Quarters[],3,TRUE)</f>
        <v>Q1 2021</v>
      </c>
    </row>
    <row r="252" spans="1:7" x14ac:dyDescent="0.25">
      <c r="A252" s="3" t="s">
        <v>14</v>
      </c>
      <c r="B252" s="3">
        <v>43861</v>
      </c>
      <c r="C252" s="4">
        <v>358</v>
      </c>
      <c r="D252" t="e">
        <f ca="1">[1]!DXLOOKUP(VolumebyClient[[#This Row],[CLID]],'Geo Data'!A:A,'Geo Data'!B:B)</f>
        <v>#NAME?</v>
      </c>
      <c r="E252" t="e">
        <f ca="1">[1]!DXLOOKUP(VolumebyClient[[#This Row],[GEO ID]],GeoName[GEOID],GeoName[GEO Names])</f>
        <v>#NAME?</v>
      </c>
      <c r="F252" t="str">
        <f>"Q" &amp; ROUNDUP(MONTH(VolumebyClient[[#This Row],[Date]])/3,0) &amp; " " &amp; YEAR(VolumebyClient[[#This Row],[Date]])</f>
        <v>Q1 2020</v>
      </c>
      <c r="G252" t="str">
        <f>VLOOKUP(VolumebyClient[[#This Row],[Date]],Quarters[],3,TRUE)</f>
        <v>Q1 2020</v>
      </c>
    </row>
    <row r="253" spans="1:7" x14ac:dyDescent="0.25">
      <c r="A253" s="3" t="s">
        <v>14</v>
      </c>
      <c r="B253" s="3">
        <v>43890</v>
      </c>
      <c r="C253" s="4">
        <v>508</v>
      </c>
      <c r="D253" t="e">
        <f ca="1">[1]!DXLOOKUP(VolumebyClient[[#This Row],[CLID]],'Geo Data'!A:A,'Geo Data'!B:B)</f>
        <v>#NAME?</v>
      </c>
      <c r="E253" t="e">
        <f ca="1">[1]!DXLOOKUP(VolumebyClient[[#This Row],[GEO ID]],GeoName[GEOID],GeoName[GEO Names])</f>
        <v>#NAME?</v>
      </c>
      <c r="F253" t="str">
        <f>"Q" &amp; ROUNDUP(MONTH(VolumebyClient[[#This Row],[Date]])/3,0) &amp; " " &amp; YEAR(VolumebyClient[[#This Row],[Date]])</f>
        <v>Q1 2020</v>
      </c>
      <c r="G253" t="str">
        <f>VLOOKUP(VolumebyClient[[#This Row],[Date]],Quarters[],3,TRUE)</f>
        <v>Q1 2020</v>
      </c>
    </row>
    <row r="254" spans="1:7" x14ac:dyDescent="0.25">
      <c r="A254" s="3" t="s">
        <v>14</v>
      </c>
      <c r="B254" s="3">
        <v>43921</v>
      </c>
      <c r="C254" s="4">
        <v>458</v>
      </c>
      <c r="D254" t="e">
        <f ca="1">[1]!DXLOOKUP(VolumebyClient[[#This Row],[CLID]],'Geo Data'!A:A,'Geo Data'!B:B)</f>
        <v>#NAME?</v>
      </c>
      <c r="E254" t="e">
        <f ca="1">[1]!DXLOOKUP(VolumebyClient[[#This Row],[GEO ID]],GeoName[GEOID],GeoName[GEO Names])</f>
        <v>#NAME?</v>
      </c>
      <c r="F254" t="str">
        <f>"Q" &amp; ROUNDUP(MONTH(VolumebyClient[[#This Row],[Date]])/3,0) &amp; " " &amp; YEAR(VolumebyClient[[#This Row],[Date]])</f>
        <v>Q1 2020</v>
      </c>
      <c r="G254" t="str">
        <f>VLOOKUP(VolumebyClient[[#This Row],[Date]],Quarters[],3,TRUE)</f>
        <v>Q1 2020</v>
      </c>
    </row>
    <row r="255" spans="1:7" x14ac:dyDescent="0.25">
      <c r="A255" s="3" t="s">
        <v>14</v>
      </c>
      <c r="B255" s="3">
        <v>43951</v>
      </c>
      <c r="C255" s="4">
        <v>655</v>
      </c>
      <c r="D255" t="e">
        <f ca="1">[1]!DXLOOKUP(VolumebyClient[[#This Row],[CLID]],'Geo Data'!A:A,'Geo Data'!B:B)</f>
        <v>#NAME?</v>
      </c>
      <c r="E255" t="e">
        <f ca="1">[1]!DXLOOKUP(VolumebyClient[[#This Row],[GEO ID]],GeoName[GEOID],GeoName[GEO Names])</f>
        <v>#NAME?</v>
      </c>
      <c r="F255" t="str">
        <f>"Q" &amp; ROUNDUP(MONTH(VolumebyClient[[#This Row],[Date]])/3,0) &amp; " " &amp; YEAR(VolumebyClient[[#This Row],[Date]])</f>
        <v>Q2 2020</v>
      </c>
      <c r="G255" t="str">
        <f>VLOOKUP(VolumebyClient[[#This Row],[Date]],Quarters[],3,TRUE)</f>
        <v>Q2 2020</v>
      </c>
    </row>
    <row r="256" spans="1:7" x14ac:dyDescent="0.25">
      <c r="A256" s="3" t="s">
        <v>14</v>
      </c>
      <c r="B256" s="3">
        <v>43982</v>
      </c>
      <c r="C256" s="4">
        <v>506</v>
      </c>
      <c r="D256" t="e">
        <f ca="1">[1]!DXLOOKUP(VolumebyClient[[#This Row],[CLID]],'Geo Data'!A:A,'Geo Data'!B:B)</f>
        <v>#NAME?</v>
      </c>
      <c r="E256" t="e">
        <f ca="1">[1]!DXLOOKUP(VolumebyClient[[#This Row],[GEO ID]],GeoName[GEOID],GeoName[GEO Names])</f>
        <v>#NAME?</v>
      </c>
      <c r="F256" t="str">
        <f>"Q" &amp; ROUNDUP(MONTH(VolumebyClient[[#This Row],[Date]])/3,0) &amp; " " &amp; YEAR(VolumebyClient[[#This Row],[Date]])</f>
        <v>Q2 2020</v>
      </c>
      <c r="G256" t="str">
        <f>VLOOKUP(VolumebyClient[[#This Row],[Date]],Quarters[],3,TRUE)</f>
        <v>Q2 2020</v>
      </c>
    </row>
    <row r="257" spans="1:7" x14ac:dyDescent="0.25">
      <c r="A257" s="3" t="s">
        <v>14</v>
      </c>
      <c r="B257" s="3">
        <v>44012</v>
      </c>
      <c r="C257" s="4">
        <v>458</v>
      </c>
      <c r="D257" t="e">
        <f ca="1">[1]!DXLOOKUP(VolumebyClient[[#This Row],[CLID]],'Geo Data'!A:A,'Geo Data'!B:B)</f>
        <v>#NAME?</v>
      </c>
      <c r="E257" t="e">
        <f ca="1">[1]!DXLOOKUP(VolumebyClient[[#This Row],[GEO ID]],GeoName[GEOID],GeoName[GEO Names])</f>
        <v>#NAME?</v>
      </c>
      <c r="F257" t="str">
        <f>"Q" &amp; ROUNDUP(MONTH(VolumebyClient[[#This Row],[Date]])/3,0) &amp; " " &amp; YEAR(VolumebyClient[[#This Row],[Date]])</f>
        <v>Q2 2020</v>
      </c>
      <c r="G257" t="str">
        <f>VLOOKUP(VolumebyClient[[#This Row],[Date]],Quarters[],3,TRUE)</f>
        <v>Q2 2020</v>
      </c>
    </row>
    <row r="258" spans="1:7" x14ac:dyDescent="0.25">
      <c r="A258" s="3" t="s">
        <v>14</v>
      </c>
      <c r="B258" s="3">
        <v>44043</v>
      </c>
      <c r="C258" s="4">
        <v>308</v>
      </c>
      <c r="D258" t="e">
        <f ca="1">[1]!DXLOOKUP(VolumebyClient[[#This Row],[CLID]],'Geo Data'!A:A,'Geo Data'!B:B)</f>
        <v>#NAME?</v>
      </c>
      <c r="E258" t="e">
        <f ca="1">[1]!DXLOOKUP(VolumebyClient[[#This Row],[GEO ID]],GeoName[GEOID],GeoName[GEO Names])</f>
        <v>#NAME?</v>
      </c>
      <c r="F258" t="str">
        <f>"Q" &amp; ROUNDUP(MONTH(VolumebyClient[[#This Row],[Date]])/3,0) &amp; " " &amp; YEAR(VolumebyClient[[#This Row],[Date]])</f>
        <v>Q3 2020</v>
      </c>
      <c r="G258" t="str">
        <f>VLOOKUP(VolumebyClient[[#This Row],[Date]],Quarters[],3,TRUE)</f>
        <v>Q3 2020</v>
      </c>
    </row>
    <row r="259" spans="1:7" x14ac:dyDescent="0.25">
      <c r="A259" s="3" t="s">
        <v>14</v>
      </c>
      <c r="B259" s="3">
        <v>44074</v>
      </c>
      <c r="C259" s="4">
        <v>353</v>
      </c>
      <c r="D259" t="e">
        <f ca="1">[1]!DXLOOKUP(VolumebyClient[[#This Row],[CLID]],'Geo Data'!A:A,'Geo Data'!B:B)</f>
        <v>#NAME?</v>
      </c>
      <c r="E259" t="e">
        <f ca="1">[1]!DXLOOKUP(VolumebyClient[[#This Row],[GEO ID]],GeoName[GEOID],GeoName[GEO Names])</f>
        <v>#NAME?</v>
      </c>
      <c r="F259" t="str">
        <f>"Q" &amp; ROUNDUP(MONTH(VolumebyClient[[#This Row],[Date]])/3,0) &amp; " " &amp; YEAR(VolumebyClient[[#This Row],[Date]])</f>
        <v>Q3 2020</v>
      </c>
      <c r="G259" t="str">
        <f>VLOOKUP(VolumebyClient[[#This Row],[Date]],Quarters[],3,TRUE)</f>
        <v>Q3 2020</v>
      </c>
    </row>
    <row r="260" spans="1:7" x14ac:dyDescent="0.25">
      <c r="A260" s="3" t="s">
        <v>14</v>
      </c>
      <c r="B260" s="3">
        <v>44104</v>
      </c>
      <c r="C260" s="4">
        <v>252</v>
      </c>
      <c r="D260" t="e">
        <f ca="1">[1]!DXLOOKUP(VolumebyClient[[#This Row],[CLID]],'Geo Data'!A:A,'Geo Data'!B:B)</f>
        <v>#NAME?</v>
      </c>
      <c r="E260" t="e">
        <f ca="1">[1]!DXLOOKUP(VolumebyClient[[#This Row],[GEO ID]],GeoName[GEOID],GeoName[GEO Names])</f>
        <v>#NAME?</v>
      </c>
      <c r="F260" t="str">
        <f>"Q" &amp; ROUNDUP(MONTH(VolumebyClient[[#This Row],[Date]])/3,0) &amp; " " &amp; YEAR(VolumebyClient[[#This Row],[Date]])</f>
        <v>Q3 2020</v>
      </c>
      <c r="G260" t="str">
        <f>VLOOKUP(VolumebyClient[[#This Row],[Date]],Quarters[],3,TRUE)</f>
        <v>Q3 2020</v>
      </c>
    </row>
    <row r="261" spans="1:7" x14ac:dyDescent="0.25">
      <c r="A261" s="3" t="s">
        <v>14</v>
      </c>
      <c r="B261" s="3">
        <v>44135</v>
      </c>
      <c r="C261" s="4">
        <v>402</v>
      </c>
      <c r="D261" t="e">
        <f ca="1">[1]!DXLOOKUP(VolumebyClient[[#This Row],[CLID]],'Geo Data'!A:A,'Geo Data'!B:B)</f>
        <v>#NAME?</v>
      </c>
      <c r="E261" t="e">
        <f ca="1">[1]!DXLOOKUP(VolumebyClient[[#This Row],[GEO ID]],GeoName[GEOID],GeoName[GEO Names])</f>
        <v>#NAME?</v>
      </c>
      <c r="F261" t="str">
        <f>"Q" &amp; ROUNDUP(MONTH(VolumebyClient[[#This Row],[Date]])/3,0) &amp; " " &amp; YEAR(VolumebyClient[[#This Row],[Date]])</f>
        <v>Q4 2020</v>
      </c>
      <c r="G261" t="str">
        <f>VLOOKUP(VolumebyClient[[#This Row],[Date]],Quarters[],3,TRUE)</f>
        <v>Q4 2020</v>
      </c>
    </row>
    <row r="262" spans="1:7" x14ac:dyDescent="0.25">
      <c r="A262" s="3" t="s">
        <v>14</v>
      </c>
      <c r="B262" s="3">
        <v>44165</v>
      </c>
      <c r="C262" s="4">
        <v>352</v>
      </c>
      <c r="D262" t="e">
        <f ca="1">[1]!DXLOOKUP(VolumebyClient[[#This Row],[CLID]],'Geo Data'!A:A,'Geo Data'!B:B)</f>
        <v>#NAME?</v>
      </c>
      <c r="E262" t="e">
        <f ca="1">[1]!DXLOOKUP(VolumebyClient[[#This Row],[GEO ID]],GeoName[GEOID],GeoName[GEO Names])</f>
        <v>#NAME?</v>
      </c>
      <c r="F262" t="str">
        <f>"Q" &amp; ROUNDUP(MONTH(VolumebyClient[[#This Row],[Date]])/3,0) &amp; " " &amp; YEAR(VolumebyClient[[#This Row],[Date]])</f>
        <v>Q4 2020</v>
      </c>
      <c r="G262" t="str">
        <f>VLOOKUP(VolumebyClient[[#This Row],[Date]],Quarters[],3,TRUE)</f>
        <v>Q4 2020</v>
      </c>
    </row>
    <row r="263" spans="1:7" x14ac:dyDescent="0.25">
      <c r="A263" s="3" t="s">
        <v>14</v>
      </c>
      <c r="B263" s="3">
        <v>44196</v>
      </c>
      <c r="C263" s="4">
        <v>457</v>
      </c>
      <c r="D263" t="e">
        <f ca="1">[1]!DXLOOKUP(VolumebyClient[[#This Row],[CLID]],'Geo Data'!A:A,'Geo Data'!B:B)</f>
        <v>#NAME?</v>
      </c>
      <c r="E263" t="e">
        <f ca="1">[1]!DXLOOKUP(VolumebyClient[[#This Row],[GEO ID]],GeoName[GEOID],GeoName[GEO Names])</f>
        <v>#NAME?</v>
      </c>
      <c r="F263" t="str">
        <f>"Q" &amp; ROUNDUP(MONTH(VolumebyClient[[#This Row],[Date]])/3,0) &amp; " " &amp; YEAR(VolumebyClient[[#This Row],[Date]])</f>
        <v>Q4 2020</v>
      </c>
      <c r="G263" t="str">
        <f>VLOOKUP(VolumebyClient[[#This Row],[Date]],Quarters[],3,TRUE)</f>
        <v>Q4 2020</v>
      </c>
    </row>
    <row r="264" spans="1:7" x14ac:dyDescent="0.25">
      <c r="A264" s="3" t="s">
        <v>14</v>
      </c>
      <c r="B264" s="3">
        <v>44377</v>
      </c>
      <c r="C264" s="4">
        <v>472</v>
      </c>
      <c r="D264" t="e">
        <f ca="1">[1]!DXLOOKUP(VolumebyClient[[#This Row],[CLID]],'Geo Data'!A:A,'Geo Data'!B:B)</f>
        <v>#NAME?</v>
      </c>
      <c r="E264" t="e">
        <f ca="1">[1]!DXLOOKUP(VolumebyClient[[#This Row],[GEO ID]],GeoName[GEOID],GeoName[GEO Names])</f>
        <v>#NAME?</v>
      </c>
      <c r="F264" t="str">
        <f>"Q" &amp; ROUNDUP(MONTH(VolumebyClient[[#This Row],[Date]])/3,0) &amp; " " &amp; YEAR(VolumebyClient[[#This Row],[Date]])</f>
        <v>Q2 2021</v>
      </c>
      <c r="G264" t="str">
        <f>VLOOKUP(VolumebyClient[[#This Row],[Date]],Quarters[],3,TRUE)</f>
        <v>Q2 2021</v>
      </c>
    </row>
    <row r="265" spans="1:7" x14ac:dyDescent="0.25">
      <c r="A265" s="3" t="s">
        <v>14</v>
      </c>
      <c r="B265" s="3">
        <v>44347</v>
      </c>
      <c r="C265" s="4">
        <v>499</v>
      </c>
      <c r="D265" t="e">
        <f ca="1">[1]!DXLOOKUP(VolumebyClient[[#This Row],[CLID]],'Geo Data'!A:A,'Geo Data'!B:B)</f>
        <v>#NAME?</v>
      </c>
      <c r="E265" t="e">
        <f ca="1">[1]!DXLOOKUP(VolumebyClient[[#This Row],[GEO ID]],GeoName[GEOID],GeoName[GEO Names])</f>
        <v>#NAME?</v>
      </c>
      <c r="F265" t="str">
        <f>"Q" &amp; ROUNDUP(MONTH(VolumebyClient[[#This Row],[Date]])/3,0) &amp; " " &amp; YEAR(VolumebyClient[[#This Row],[Date]])</f>
        <v>Q2 2021</v>
      </c>
      <c r="G265" t="str">
        <f>VLOOKUP(VolumebyClient[[#This Row],[Date]],Quarters[],3,TRUE)</f>
        <v>Q2 2021</v>
      </c>
    </row>
    <row r="266" spans="1:7" x14ac:dyDescent="0.25">
      <c r="A266" s="3" t="s">
        <v>14</v>
      </c>
      <c r="B266" s="3">
        <v>44316</v>
      </c>
      <c r="C266" s="4">
        <v>665</v>
      </c>
      <c r="D266" t="e">
        <f ca="1">[1]!DXLOOKUP(VolumebyClient[[#This Row],[CLID]],'Geo Data'!A:A,'Geo Data'!B:B)</f>
        <v>#NAME?</v>
      </c>
      <c r="E266" t="e">
        <f ca="1">[1]!DXLOOKUP(VolumebyClient[[#This Row],[GEO ID]],GeoName[GEOID],GeoName[GEO Names])</f>
        <v>#NAME?</v>
      </c>
      <c r="F266" t="str">
        <f>"Q" &amp; ROUNDUP(MONTH(VolumebyClient[[#This Row],[Date]])/3,0) &amp; " " &amp; YEAR(VolumebyClient[[#This Row],[Date]])</f>
        <v>Q2 2021</v>
      </c>
      <c r="G266" t="str">
        <f>VLOOKUP(VolumebyClient[[#This Row],[Date]],Quarters[],3,TRUE)</f>
        <v>Q2 2021</v>
      </c>
    </row>
    <row r="267" spans="1:7" x14ac:dyDescent="0.25">
      <c r="A267" s="3" t="s">
        <v>14</v>
      </c>
      <c r="B267" s="3">
        <v>44286</v>
      </c>
      <c r="C267" s="4">
        <v>459</v>
      </c>
      <c r="D267" t="e">
        <f ca="1">[1]!DXLOOKUP(VolumebyClient[[#This Row],[CLID]],'Geo Data'!A:A,'Geo Data'!B:B)</f>
        <v>#NAME?</v>
      </c>
      <c r="E267" t="e">
        <f ca="1">[1]!DXLOOKUP(VolumebyClient[[#This Row],[GEO ID]],GeoName[GEOID],GeoName[GEO Names])</f>
        <v>#NAME?</v>
      </c>
      <c r="F267" t="str">
        <f>"Q" &amp; ROUNDUP(MONTH(VolumebyClient[[#This Row],[Date]])/3,0) &amp; " " &amp; YEAR(VolumebyClient[[#This Row],[Date]])</f>
        <v>Q1 2021</v>
      </c>
      <c r="G267" t="str">
        <f>VLOOKUP(VolumebyClient[[#This Row],[Date]],Quarters[],3,TRUE)</f>
        <v>Q1 2021</v>
      </c>
    </row>
    <row r="268" spans="1:7" x14ac:dyDescent="0.25">
      <c r="A268" s="3" t="s">
        <v>14</v>
      </c>
      <c r="B268" s="3">
        <v>44255</v>
      </c>
      <c r="C268" s="4">
        <v>519</v>
      </c>
      <c r="D268" t="e">
        <f ca="1">[1]!DXLOOKUP(VolumebyClient[[#This Row],[CLID]],'Geo Data'!A:A,'Geo Data'!B:B)</f>
        <v>#NAME?</v>
      </c>
      <c r="E268" t="e">
        <f ca="1">[1]!DXLOOKUP(VolumebyClient[[#This Row],[GEO ID]],GeoName[GEOID],GeoName[GEO Names])</f>
        <v>#NAME?</v>
      </c>
      <c r="F268" t="str">
        <f>"Q" &amp; ROUNDUP(MONTH(VolumebyClient[[#This Row],[Date]])/3,0) &amp; " " &amp; YEAR(VolumebyClient[[#This Row],[Date]])</f>
        <v>Q1 2021</v>
      </c>
      <c r="G268" t="str">
        <f>VLOOKUP(VolumebyClient[[#This Row],[Date]],Quarters[],3,TRUE)</f>
        <v>Q1 2021</v>
      </c>
    </row>
    <row r="269" spans="1:7" x14ac:dyDescent="0.25">
      <c r="A269" s="3" t="s">
        <v>14</v>
      </c>
      <c r="B269" s="3">
        <v>44227</v>
      </c>
      <c r="C269" s="4">
        <v>358</v>
      </c>
      <c r="D269" t="e">
        <f ca="1">[1]!DXLOOKUP(VolumebyClient[[#This Row],[CLID]],'Geo Data'!A:A,'Geo Data'!B:B)</f>
        <v>#NAME?</v>
      </c>
      <c r="E269" t="e">
        <f ca="1">[1]!DXLOOKUP(VolumebyClient[[#This Row],[GEO ID]],GeoName[GEOID],GeoName[GEO Names])</f>
        <v>#NAME?</v>
      </c>
      <c r="F269" t="str">
        <f>"Q" &amp; ROUNDUP(MONTH(VolumebyClient[[#This Row],[Date]])/3,0) &amp; " " &amp; YEAR(VolumebyClient[[#This Row],[Date]])</f>
        <v>Q1 2021</v>
      </c>
      <c r="G269" t="str">
        <f>VLOOKUP(VolumebyClient[[#This Row],[Date]],Quarters[],3,TRUE)</f>
        <v>Q1 2021</v>
      </c>
    </row>
    <row r="270" spans="1:7" x14ac:dyDescent="0.25">
      <c r="A270" s="3" t="s">
        <v>17</v>
      </c>
      <c r="B270" s="3">
        <v>43861</v>
      </c>
      <c r="C270" s="4">
        <v>20394</v>
      </c>
      <c r="D270" t="e">
        <f ca="1">[1]!DXLOOKUP(VolumebyClient[[#This Row],[CLID]],'Geo Data'!A:A,'Geo Data'!B:B)</f>
        <v>#NAME?</v>
      </c>
      <c r="E270" t="e">
        <f ca="1">[1]!DXLOOKUP(VolumebyClient[[#This Row],[GEO ID]],GeoName[GEOID],GeoName[GEO Names])</f>
        <v>#NAME?</v>
      </c>
      <c r="F270" t="str">
        <f>"Q" &amp; ROUNDUP(MONTH(VolumebyClient[[#This Row],[Date]])/3,0) &amp; " " &amp; YEAR(VolumebyClient[[#This Row],[Date]])</f>
        <v>Q1 2020</v>
      </c>
      <c r="G270" t="str">
        <f>VLOOKUP(VolumebyClient[[#This Row],[Date]],Quarters[],3,TRUE)</f>
        <v>Q1 2020</v>
      </c>
    </row>
    <row r="271" spans="1:7" x14ac:dyDescent="0.25">
      <c r="A271" s="3" t="s">
        <v>17</v>
      </c>
      <c r="B271" s="3">
        <v>43890</v>
      </c>
      <c r="C271" s="4">
        <v>22941</v>
      </c>
      <c r="D271" t="e">
        <f ca="1">[1]!DXLOOKUP(VolumebyClient[[#This Row],[CLID]],'Geo Data'!A:A,'Geo Data'!B:B)</f>
        <v>#NAME?</v>
      </c>
      <c r="E271" t="e">
        <f ca="1">[1]!DXLOOKUP(VolumebyClient[[#This Row],[GEO ID]],GeoName[GEOID],GeoName[GEO Names])</f>
        <v>#NAME?</v>
      </c>
      <c r="F271" t="str">
        <f>"Q" &amp; ROUNDUP(MONTH(VolumebyClient[[#This Row],[Date]])/3,0) &amp; " " &amp; YEAR(VolumebyClient[[#This Row],[Date]])</f>
        <v>Q1 2020</v>
      </c>
      <c r="G271" t="str">
        <f>VLOOKUP(VolumebyClient[[#This Row],[Date]],Quarters[],3,TRUE)</f>
        <v>Q1 2020</v>
      </c>
    </row>
    <row r="272" spans="1:7" x14ac:dyDescent="0.25">
      <c r="A272" s="3" t="s">
        <v>17</v>
      </c>
      <c r="B272" s="3">
        <v>43921</v>
      </c>
      <c r="C272" s="4">
        <v>25487</v>
      </c>
      <c r="D272" t="e">
        <f ca="1">[1]!DXLOOKUP(VolumebyClient[[#This Row],[CLID]],'Geo Data'!A:A,'Geo Data'!B:B)</f>
        <v>#NAME?</v>
      </c>
      <c r="E272" t="e">
        <f ca="1">[1]!DXLOOKUP(VolumebyClient[[#This Row],[GEO ID]],GeoName[GEOID],GeoName[GEO Names])</f>
        <v>#NAME?</v>
      </c>
      <c r="F272" t="str">
        <f>"Q" &amp; ROUNDUP(MONTH(VolumebyClient[[#This Row],[Date]])/3,0) &amp; " " &amp; YEAR(VolumebyClient[[#This Row],[Date]])</f>
        <v>Q1 2020</v>
      </c>
      <c r="G272" t="str">
        <f>VLOOKUP(VolumebyClient[[#This Row],[Date]],Quarters[],3,TRUE)</f>
        <v>Q1 2020</v>
      </c>
    </row>
    <row r="273" spans="1:7" x14ac:dyDescent="0.25">
      <c r="A273" s="3" t="s">
        <v>17</v>
      </c>
      <c r="B273" s="3">
        <v>43951</v>
      </c>
      <c r="C273" s="4">
        <v>30586</v>
      </c>
      <c r="D273" t="e">
        <f ca="1">[1]!DXLOOKUP(VolumebyClient[[#This Row],[CLID]],'Geo Data'!A:A,'Geo Data'!B:B)</f>
        <v>#NAME?</v>
      </c>
      <c r="E273" t="e">
        <f ca="1">[1]!DXLOOKUP(VolumebyClient[[#This Row],[GEO ID]],GeoName[GEOID],GeoName[GEO Names])</f>
        <v>#NAME?</v>
      </c>
      <c r="F273" t="str">
        <f>"Q" &amp; ROUNDUP(MONTH(VolumebyClient[[#This Row],[Date]])/3,0) &amp; " " &amp; YEAR(VolumebyClient[[#This Row],[Date]])</f>
        <v>Q2 2020</v>
      </c>
      <c r="G273" t="str">
        <f>VLOOKUP(VolumebyClient[[#This Row],[Date]],Quarters[],3,TRUE)</f>
        <v>Q2 2020</v>
      </c>
    </row>
    <row r="274" spans="1:7" x14ac:dyDescent="0.25">
      <c r="A274" s="3" t="s">
        <v>17</v>
      </c>
      <c r="B274" s="3">
        <v>43982</v>
      </c>
      <c r="C274" s="4">
        <v>28040</v>
      </c>
      <c r="D274" t="e">
        <f ca="1">[1]!DXLOOKUP(VolumebyClient[[#This Row],[CLID]],'Geo Data'!A:A,'Geo Data'!B:B)</f>
        <v>#NAME?</v>
      </c>
      <c r="E274" t="e">
        <f ca="1">[1]!DXLOOKUP(VolumebyClient[[#This Row],[GEO ID]],GeoName[GEOID],GeoName[GEO Names])</f>
        <v>#NAME?</v>
      </c>
      <c r="F274" t="str">
        <f>"Q" &amp; ROUNDUP(MONTH(VolumebyClient[[#This Row],[Date]])/3,0) &amp; " " &amp; YEAR(VolumebyClient[[#This Row],[Date]])</f>
        <v>Q2 2020</v>
      </c>
      <c r="G274" t="str">
        <f>VLOOKUP(VolumebyClient[[#This Row],[Date]],Quarters[],3,TRUE)</f>
        <v>Q2 2020</v>
      </c>
    </row>
    <row r="275" spans="1:7" x14ac:dyDescent="0.25">
      <c r="A275" s="3" t="s">
        <v>17</v>
      </c>
      <c r="B275" s="3">
        <v>44012</v>
      </c>
      <c r="C275" s="4">
        <v>20393</v>
      </c>
      <c r="D275" t="e">
        <f ca="1">[1]!DXLOOKUP(VolumebyClient[[#This Row],[CLID]],'Geo Data'!A:A,'Geo Data'!B:B)</f>
        <v>#NAME?</v>
      </c>
      <c r="E275" t="e">
        <f ca="1">[1]!DXLOOKUP(VolumebyClient[[#This Row],[GEO ID]],GeoName[GEOID],GeoName[GEO Names])</f>
        <v>#NAME?</v>
      </c>
      <c r="F275" t="str">
        <f>"Q" &amp; ROUNDUP(MONTH(VolumebyClient[[#This Row],[Date]])/3,0) &amp; " " &amp; YEAR(VolumebyClient[[#This Row],[Date]])</f>
        <v>Q2 2020</v>
      </c>
      <c r="G275" t="str">
        <f>VLOOKUP(VolumebyClient[[#This Row],[Date]],Quarters[],3,TRUE)</f>
        <v>Q2 2020</v>
      </c>
    </row>
    <row r="276" spans="1:7" x14ac:dyDescent="0.25">
      <c r="A276" s="3" t="s">
        <v>17</v>
      </c>
      <c r="B276" s="3">
        <v>44043</v>
      </c>
      <c r="C276" s="4">
        <v>17841</v>
      </c>
      <c r="D276" t="e">
        <f ca="1">[1]!DXLOOKUP(VolumebyClient[[#This Row],[CLID]],'Geo Data'!A:A,'Geo Data'!B:B)</f>
        <v>#NAME?</v>
      </c>
      <c r="E276" t="e">
        <f ca="1">[1]!DXLOOKUP(VolumebyClient[[#This Row],[GEO ID]],GeoName[GEOID],GeoName[GEO Names])</f>
        <v>#NAME?</v>
      </c>
      <c r="F276" t="str">
        <f>"Q" &amp; ROUNDUP(MONTH(VolumebyClient[[#This Row],[Date]])/3,0) &amp; " " &amp; YEAR(VolumebyClient[[#This Row],[Date]])</f>
        <v>Q3 2020</v>
      </c>
      <c r="G276" t="str">
        <f>VLOOKUP(VolumebyClient[[#This Row],[Date]],Quarters[],3,TRUE)</f>
        <v>Q3 2020</v>
      </c>
    </row>
    <row r="277" spans="1:7" x14ac:dyDescent="0.25">
      <c r="A277" s="3" t="s">
        <v>17</v>
      </c>
      <c r="B277" s="3">
        <v>44074</v>
      </c>
      <c r="C277" s="4">
        <v>15298</v>
      </c>
      <c r="D277" t="e">
        <f ca="1">[1]!DXLOOKUP(VolumebyClient[[#This Row],[CLID]],'Geo Data'!A:A,'Geo Data'!B:B)</f>
        <v>#NAME?</v>
      </c>
      <c r="E277" t="e">
        <f ca="1">[1]!DXLOOKUP(VolumebyClient[[#This Row],[GEO ID]],GeoName[GEOID],GeoName[GEO Names])</f>
        <v>#NAME?</v>
      </c>
      <c r="F277" t="str">
        <f>"Q" &amp; ROUNDUP(MONTH(VolumebyClient[[#This Row],[Date]])/3,0) &amp; " " &amp; YEAR(VolumebyClient[[#This Row],[Date]])</f>
        <v>Q3 2020</v>
      </c>
      <c r="G277" t="str">
        <f>VLOOKUP(VolumebyClient[[#This Row],[Date]],Quarters[],3,TRUE)</f>
        <v>Q3 2020</v>
      </c>
    </row>
    <row r="278" spans="1:7" x14ac:dyDescent="0.25">
      <c r="A278" s="3" t="s">
        <v>17</v>
      </c>
      <c r="B278" s="3">
        <v>44104</v>
      </c>
      <c r="C278" s="4">
        <v>15295</v>
      </c>
      <c r="D278" t="e">
        <f ca="1">[1]!DXLOOKUP(VolumebyClient[[#This Row],[CLID]],'Geo Data'!A:A,'Geo Data'!B:B)</f>
        <v>#NAME?</v>
      </c>
      <c r="E278" t="e">
        <f ca="1">[1]!DXLOOKUP(VolumebyClient[[#This Row],[GEO ID]],GeoName[GEOID],GeoName[GEO Names])</f>
        <v>#NAME?</v>
      </c>
      <c r="F278" t="str">
        <f>"Q" &amp; ROUNDUP(MONTH(VolumebyClient[[#This Row],[Date]])/3,0) &amp; " " &amp; YEAR(VolumebyClient[[#This Row],[Date]])</f>
        <v>Q3 2020</v>
      </c>
      <c r="G278" t="str">
        <f>VLOOKUP(VolumebyClient[[#This Row],[Date]],Quarters[],3,TRUE)</f>
        <v>Q3 2020</v>
      </c>
    </row>
    <row r="279" spans="1:7" x14ac:dyDescent="0.25">
      <c r="A279" s="3" t="s">
        <v>17</v>
      </c>
      <c r="B279" s="3">
        <v>44135</v>
      </c>
      <c r="C279" s="4">
        <v>17846</v>
      </c>
      <c r="D279" t="e">
        <f ca="1">[1]!DXLOOKUP(VolumebyClient[[#This Row],[CLID]],'Geo Data'!A:A,'Geo Data'!B:B)</f>
        <v>#NAME?</v>
      </c>
      <c r="E279" t="e">
        <f ca="1">[1]!DXLOOKUP(VolumebyClient[[#This Row],[GEO ID]],GeoName[GEOID],GeoName[GEO Names])</f>
        <v>#NAME?</v>
      </c>
      <c r="F279" t="str">
        <f>"Q" &amp; ROUNDUP(MONTH(VolumebyClient[[#This Row],[Date]])/3,0) &amp; " " &amp; YEAR(VolumebyClient[[#This Row],[Date]])</f>
        <v>Q4 2020</v>
      </c>
      <c r="G279" t="str">
        <f>VLOOKUP(VolumebyClient[[#This Row],[Date]],Quarters[],3,TRUE)</f>
        <v>Q4 2020</v>
      </c>
    </row>
    <row r="280" spans="1:7" x14ac:dyDescent="0.25">
      <c r="A280" s="3" t="s">
        <v>17</v>
      </c>
      <c r="B280" s="3">
        <v>44165</v>
      </c>
      <c r="C280" s="4">
        <v>20388</v>
      </c>
      <c r="D280" t="e">
        <f ca="1">[1]!DXLOOKUP(VolumebyClient[[#This Row],[CLID]],'Geo Data'!A:A,'Geo Data'!B:B)</f>
        <v>#NAME?</v>
      </c>
      <c r="E280" t="e">
        <f ca="1">[1]!DXLOOKUP(VolumebyClient[[#This Row],[GEO ID]],GeoName[GEOID],GeoName[GEO Names])</f>
        <v>#NAME?</v>
      </c>
      <c r="F280" t="str">
        <f>"Q" &amp; ROUNDUP(MONTH(VolumebyClient[[#This Row],[Date]])/3,0) &amp; " " &amp; YEAR(VolumebyClient[[#This Row],[Date]])</f>
        <v>Q4 2020</v>
      </c>
      <c r="G280" t="str">
        <f>VLOOKUP(VolumebyClient[[#This Row],[Date]],Quarters[],3,TRUE)</f>
        <v>Q4 2020</v>
      </c>
    </row>
    <row r="281" spans="1:7" x14ac:dyDescent="0.25">
      <c r="A281" s="3" t="s">
        <v>17</v>
      </c>
      <c r="B281" s="3">
        <v>44196</v>
      </c>
      <c r="C281" s="4">
        <v>20391</v>
      </c>
      <c r="D281" t="e">
        <f ca="1">[1]!DXLOOKUP(VolumebyClient[[#This Row],[CLID]],'Geo Data'!A:A,'Geo Data'!B:B)</f>
        <v>#NAME?</v>
      </c>
      <c r="E281" t="e">
        <f ca="1">[1]!DXLOOKUP(VolumebyClient[[#This Row],[GEO ID]],GeoName[GEOID],GeoName[GEO Names])</f>
        <v>#NAME?</v>
      </c>
      <c r="F281" t="str">
        <f>"Q" &amp; ROUNDUP(MONTH(VolumebyClient[[#This Row],[Date]])/3,0) &amp; " " &amp; YEAR(VolumebyClient[[#This Row],[Date]])</f>
        <v>Q4 2020</v>
      </c>
      <c r="G281" t="str">
        <f>VLOOKUP(VolumebyClient[[#This Row],[Date]],Quarters[],3,TRUE)</f>
        <v>Q4 2020</v>
      </c>
    </row>
    <row r="282" spans="1:7" x14ac:dyDescent="0.25">
      <c r="A282" s="3" t="s">
        <v>17</v>
      </c>
      <c r="B282" s="3">
        <v>44377</v>
      </c>
      <c r="C282" s="4">
        <v>20289</v>
      </c>
      <c r="D282" t="e">
        <f ca="1">[1]!DXLOOKUP(VolumebyClient[[#This Row],[CLID]],'Geo Data'!A:A,'Geo Data'!B:B)</f>
        <v>#NAME?</v>
      </c>
      <c r="E282" t="e">
        <f ca="1">[1]!DXLOOKUP(VolumebyClient[[#This Row],[GEO ID]],GeoName[GEOID],GeoName[GEO Names])</f>
        <v>#NAME?</v>
      </c>
      <c r="F282" t="str">
        <f>"Q" &amp; ROUNDUP(MONTH(VolumebyClient[[#This Row],[Date]])/3,0) &amp; " " &amp; YEAR(VolumebyClient[[#This Row],[Date]])</f>
        <v>Q2 2021</v>
      </c>
      <c r="G282" t="str">
        <f>VLOOKUP(VolumebyClient[[#This Row],[Date]],Quarters[],3,TRUE)</f>
        <v>Q2 2021</v>
      </c>
    </row>
    <row r="283" spans="1:7" x14ac:dyDescent="0.25">
      <c r="A283" s="3" t="s">
        <v>17</v>
      </c>
      <c r="B283" s="3">
        <v>44347</v>
      </c>
      <c r="C283" s="4">
        <v>29437</v>
      </c>
      <c r="D283" t="e">
        <f ca="1">[1]!DXLOOKUP(VolumebyClient[[#This Row],[CLID]],'Geo Data'!A:A,'Geo Data'!B:B)</f>
        <v>#NAME?</v>
      </c>
      <c r="E283" t="e">
        <f ca="1">[1]!DXLOOKUP(VolumebyClient[[#This Row],[GEO ID]],GeoName[GEOID],GeoName[GEO Names])</f>
        <v>#NAME?</v>
      </c>
      <c r="F283" t="str">
        <f>"Q" &amp; ROUNDUP(MONTH(VolumebyClient[[#This Row],[Date]])/3,0) &amp; " " &amp; YEAR(VolumebyClient[[#This Row],[Date]])</f>
        <v>Q2 2021</v>
      </c>
      <c r="G283" t="str">
        <f>VLOOKUP(VolumebyClient[[#This Row],[Date]],Quarters[],3,TRUE)</f>
        <v>Q2 2021</v>
      </c>
    </row>
    <row r="284" spans="1:7" x14ac:dyDescent="0.25">
      <c r="A284" s="3" t="s">
        <v>17</v>
      </c>
      <c r="B284" s="3">
        <v>44316</v>
      </c>
      <c r="C284" s="4">
        <v>32113</v>
      </c>
      <c r="D284" t="e">
        <f ca="1">[1]!DXLOOKUP(VolumebyClient[[#This Row],[CLID]],'Geo Data'!A:A,'Geo Data'!B:B)</f>
        <v>#NAME?</v>
      </c>
      <c r="E284" t="e">
        <f ca="1">[1]!DXLOOKUP(VolumebyClient[[#This Row],[GEO ID]],GeoName[GEOID],GeoName[GEO Names])</f>
        <v>#NAME?</v>
      </c>
      <c r="F284" t="str">
        <f>"Q" &amp; ROUNDUP(MONTH(VolumebyClient[[#This Row],[Date]])/3,0) &amp; " " &amp; YEAR(VolumebyClient[[#This Row],[Date]])</f>
        <v>Q2 2021</v>
      </c>
      <c r="G284" t="str">
        <f>VLOOKUP(VolumebyClient[[#This Row],[Date]],Quarters[],3,TRUE)</f>
        <v>Q2 2021</v>
      </c>
    </row>
    <row r="285" spans="1:7" x14ac:dyDescent="0.25">
      <c r="A285" s="3" t="s">
        <v>17</v>
      </c>
      <c r="B285" s="3">
        <v>44286</v>
      </c>
      <c r="C285" s="4">
        <v>26762</v>
      </c>
      <c r="D285" t="e">
        <f ca="1">[1]!DXLOOKUP(VolumebyClient[[#This Row],[CLID]],'Geo Data'!A:A,'Geo Data'!B:B)</f>
        <v>#NAME?</v>
      </c>
      <c r="E285" t="e">
        <f ca="1">[1]!DXLOOKUP(VolumebyClient[[#This Row],[GEO ID]],GeoName[GEOID],GeoName[GEO Names])</f>
        <v>#NAME?</v>
      </c>
      <c r="F285" t="str">
        <f>"Q" &amp; ROUNDUP(MONTH(VolumebyClient[[#This Row],[Date]])/3,0) &amp; " " &amp; YEAR(VolumebyClient[[#This Row],[Date]])</f>
        <v>Q1 2021</v>
      </c>
      <c r="G285" t="str">
        <f>VLOOKUP(VolumebyClient[[#This Row],[Date]],Quarters[],3,TRUE)</f>
        <v>Q1 2021</v>
      </c>
    </row>
    <row r="286" spans="1:7" x14ac:dyDescent="0.25">
      <c r="A286" s="3" t="s">
        <v>17</v>
      </c>
      <c r="B286" s="3">
        <v>44255</v>
      </c>
      <c r="C286" s="4">
        <v>22713</v>
      </c>
      <c r="D286" t="e">
        <f ca="1">[1]!DXLOOKUP(VolumebyClient[[#This Row],[CLID]],'Geo Data'!A:A,'Geo Data'!B:B)</f>
        <v>#NAME?</v>
      </c>
      <c r="E286" t="e">
        <f ca="1">[1]!DXLOOKUP(VolumebyClient[[#This Row],[GEO ID]],GeoName[GEOID],GeoName[GEO Names])</f>
        <v>#NAME?</v>
      </c>
      <c r="F286" t="str">
        <f>"Q" &amp; ROUNDUP(MONTH(VolumebyClient[[#This Row],[Date]])/3,0) &amp; " " &amp; YEAR(VolumebyClient[[#This Row],[Date]])</f>
        <v>Q1 2021</v>
      </c>
      <c r="G286" t="str">
        <f>VLOOKUP(VolumebyClient[[#This Row],[Date]],Quarters[],3,TRUE)</f>
        <v>Q1 2021</v>
      </c>
    </row>
    <row r="287" spans="1:7" x14ac:dyDescent="0.25">
      <c r="A287" s="3" t="s">
        <v>17</v>
      </c>
      <c r="B287" s="3">
        <v>44227</v>
      </c>
      <c r="C287" s="4">
        <v>20286</v>
      </c>
      <c r="D287" t="e">
        <f ca="1">[1]!DXLOOKUP(VolumebyClient[[#This Row],[CLID]],'Geo Data'!A:A,'Geo Data'!B:B)</f>
        <v>#NAME?</v>
      </c>
      <c r="E287" t="e">
        <f ca="1">[1]!DXLOOKUP(VolumebyClient[[#This Row],[GEO ID]],GeoName[GEOID],GeoName[GEO Names])</f>
        <v>#NAME?</v>
      </c>
      <c r="F287" t="str">
        <f>"Q" &amp; ROUNDUP(MONTH(VolumebyClient[[#This Row],[Date]])/3,0) &amp; " " &amp; YEAR(VolumebyClient[[#This Row],[Date]])</f>
        <v>Q1 2021</v>
      </c>
      <c r="G287" t="str">
        <f>VLOOKUP(VolumebyClient[[#This Row],[Date]],Quarters[],3,TRUE)</f>
        <v>Q1 2021</v>
      </c>
    </row>
    <row r="288" spans="1:7" x14ac:dyDescent="0.25">
      <c r="A288" s="3" t="s">
        <v>8</v>
      </c>
      <c r="B288" s="3">
        <v>43861</v>
      </c>
      <c r="C288" s="4">
        <v>11682</v>
      </c>
      <c r="D288" t="e">
        <f ca="1">[1]!DXLOOKUP(VolumebyClient[[#This Row],[CLID]],'Geo Data'!A:A,'Geo Data'!B:B)</f>
        <v>#NAME?</v>
      </c>
      <c r="E288" t="e">
        <f ca="1">[1]!DXLOOKUP(VolumebyClient[[#This Row],[GEO ID]],GeoName[GEOID],GeoName[GEO Names])</f>
        <v>#NAME?</v>
      </c>
      <c r="F288" t="str">
        <f>"Q" &amp; ROUNDUP(MONTH(VolumebyClient[[#This Row],[Date]])/3,0) &amp; " " &amp; YEAR(VolumebyClient[[#This Row],[Date]])</f>
        <v>Q1 2020</v>
      </c>
      <c r="G288" t="str">
        <f>VLOOKUP(VolumebyClient[[#This Row],[Date]],Quarters[],3,TRUE)</f>
        <v>Q1 2020</v>
      </c>
    </row>
    <row r="289" spans="1:7" x14ac:dyDescent="0.25">
      <c r="A289" s="3" t="s">
        <v>8</v>
      </c>
      <c r="B289" s="3">
        <v>43890</v>
      </c>
      <c r="C289" s="4">
        <v>14802</v>
      </c>
      <c r="D289" t="e">
        <f ca="1">[1]!DXLOOKUP(VolumebyClient[[#This Row],[CLID]],'Geo Data'!A:A,'Geo Data'!B:B)</f>
        <v>#NAME?</v>
      </c>
      <c r="E289" t="e">
        <f ca="1">[1]!DXLOOKUP(VolumebyClient[[#This Row],[GEO ID]],GeoName[GEOID],GeoName[GEO Names])</f>
        <v>#NAME?</v>
      </c>
      <c r="F289" t="str">
        <f>"Q" &amp; ROUNDUP(MONTH(VolumebyClient[[#This Row],[Date]])/3,0) &amp; " " &amp; YEAR(VolumebyClient[[#This Row],[Date]])</f>
        <v>Q1 2020</v>
      </c>
      <c r="G289" t="str">
        <f>VLOOKUP(VolumebyClient[[#This Row],[Date]],Quarters[],3,TRUE)</f>
        <v>Q1 2020</v>
      </c>
    </row>
    <row r="290" spans="1:7" x14ac:dyDescent="0.25">
      <c r="A290" s="3" t="s">
        <v>8</v>
      </c>
      <c r="B290" s="3">
        <v>43921</v>
      </c>
      <c r="C290" s="4">
        <v>14798</v>
      </c>
      <c r="D290" t="e">
        <f ca="1">[1]!DXLOOKUP(VolumebyClient[[#This Row],[CLID]],'Geo Data'!A:A,'Geo Data'!B:B)</f>
        <v>#NAME?</v>
      </c>
      <c r="E290" t="e">
        <f ca="1">[1]!DXLOOKUP(VolumebyClient[[#This Row],[GEO ID]],GeoName[GEOID],GeoName[GEO Names])</f>
        <v>#NAME?</v>
      </c>
      <c r="F290" t="str">
        <f>"Q" &amp; ROUNDUP(MONTH(VolumebyClient[[#This Row],[Date]])/3,0) &amp; " " &amp; YEAR(VolumebyClient[[#This Row],[Date]])</f>
        <v>Q1 2020</v>
      </c>
      <c r="G290" t="str">
        <f>VLOOKUP(VolumebyClient[[#This Row],[Date]],Quarters[],3,TRUE)</f>
        <v>Q1 2020</v>
      </c>
    </row>
    <row r="291" spans="1:7" x14ac:dyDescent="0.25">
      <c r="A291" s="3" t="s">
        <v>8</v>
      </c>
      <c r="B291" s="3">
        <v>43951</v>
      </c>
      <c r="C291" s="4">
        <v>19470</v>
      </c>
      <c r="D291" t="e">
        <f ca="1">[1]!DXLOOKUP(VolumebyClient[[#This Row],[CLID]],'Geo Data'!A:A,'Geo Data'!B:B)</f>
        <v>#NAME?</v>
      </c>
      <c r="E291" t="e">
        <f ca="1">[1]!DXLOOKUP(VolumebyClient[[#This Row],[GEO ID]],GeoName[GEOID],GeoName[GEO Names])</f>
        <v>#NAME?</v>
      </c>
      <c r="F291" t="str">
        <f>"Q" &amp; ROUNDUP(MONTH(VolumebyClient[[#This Row],[Date]])/3,0) &amp; " " &amp; YEAR(VolumebyClient[[#This Row],[Date]])</f>
        <v>Q2 2020</v>
      </c>
      <c r="G291" t="str">
        <f>VLOOKUP(VolumebyClient[[#This Row],[Date]],Quarters[],3,TRUE)</f>
        <v>Q2 2020</v>
      </c>
    </row>
    <row r="292" spans="1:7" x14ac:dyDescent="0.25">
      <c r="A292" s="3" t="s">
        <v>8</v>
      </c>
      <c r="B292" s="3">
        <v>43982</v>
      </c>
      <c r="C292" s="4">
        <v>16356</v>
      </c>
      <c r="D292" t="e">
        <f ca="1">[1]!DXLOOKUP(VolumebyClient[[#This Row],[CLID]],'Geo Data'!A:A,'Geo Data'!B:B)</f>
        <v>#NAME?</v>
      </c>
      <c r="E292" t="e">
        <f ca="1">[1]!DXLOOKUP(VolumebyClient[[#This Row],[GEO ID]],GeoName[GEOID],GeoName[GEO Names])</f>
        <v>#NAME?</v>
      </c>
      <c r="F292" t="str">
        <f>"Q" &amp; ROUNDUP(MONTH(VolumebyClient[[#This Row],[Date]])/3,0) &amp; " " &amp; YEAR(VolumebyClient[[#This Row],[Date]])</f>
        <v>Q2 2020</v>
      </c>
      <c r="G292" t="str">
        <f>VLOOKUP(VolumebyClient[[#This Row],[Date]],Quarters[],3,TRUE)</f>
        <v>Q2 2020</v>
      </c>
    </row>
    <row r="293" spans="1:7" x14ac:dyDescent="0.25">
      <c r="A293" s="3" t="s">
        <v>8</v>
      </c>
      <c r="B293" s="3">
        <v>44012</v>
      </c>
      <c r="C293" s="4">
        <v>13245</v>
      </c>
      <c r="D293" t="e">
        <f ca="1">[1]!DXLOOKUP(VolumebyClient[[#This Row],[CLID]],'Geo Data'!A:A,'Geo Data'!B:B)</f>
        <v>#NAME?</v>
      </c>
      <c r="E293" t="e">
        <f ca="1">[1]!DXLOOKUP(VolumebyClient[[#This Row],[GEO ID]],GeoName[GEOID],GeoName[GEO Names])</f>
        <v>#NAME?</v>
      </c>
      <c r="F293" t="str">
        <f>"Q" &amp; ROUNDUP(MONTH(VolumebyClient[[#This Row],[Date]])/3,0) &amp; " " &amp; YEAR(VolumebyClient[[#This Row],[Date]])</f>
        <v>Q2 2020</v>
      </c>
      <c r="G293" t="str">
        <f>VLOOKUP(VolumebyClient[[#This Row],[Date]],Quarters[],3,TRUE)</f>
        <v>Q2 2020</v>
      </c>
    </row>
    <row r="294" spans="1:7" x14ac:dyDescent="0.25">
      <c r="A294" s="3" t="s">
        <v>8</v>
      </c>
      <c r="B294" s="3">
        <v>44043</v>
      </c>
      <c r="C294" s="4">
        <v>10130</v>
      </c>
      <c r="D294" t="e">
        <f ca="1">[1]!DXLOOKUP(VolumebyClient[[#This Row],[CLID]],'Geo Data'!A:A,'Geo Data'!B:B)</f>
        <v>#NAME?</v>
      </c>
      <c r="E294" t="e">
        <f ca="1">[1]!DXLOOKUP(VolumebyClient[[#This Row],[GEO ID]],GeoName[GEOID],GeoName[GEO Names])</f>
        <v>#NAME?</v>
      </c>
      <c r="F294" t="str">
        <f>"Q" &amp; ROUNDUP(MONTH(VolumebyClient[[#This Row],[Date]])/3,0) &amp; " " &amp; YEAR(VolumebyClient[[#This Row],[Date]])</f>
        <v>Q3 2020</v>
      </c>
      <c r="G294" t="str">
        <f>VLOOKUP(VolumebyClient[[#This Row],[Date]],Quarters[],3,TRUE)</f>
        <v>Q3 2020</v>
      </c>
    </row>
    <row r="295" spans="1:7" x14ac:dyDescent="0.25">
      <c r="A295" s="3" t="s">
        <v>8</v>
      </c>
      <c r="B295" s="3">
        <v>44074</v>
      </c>
      <c r="C295" s="4">
        <v>10124</v>
      </c>
      <c r="D295" t="e">
        <f ca="1">[1]!DXLOOKUP(VolumebyClient[[#This Row],[CLID]],'Geo Data'!A:A,'Geo Data'!B:B)</f>
        <v>#NAME?</v>
      </c>
      <c r="E295" t="e">
        <f ca="1">[1]!DXLOOKUP(VolumebyClient[[#This Row],[GEO ID]],GeoName[GEOID],GeoName[GEO Names])</f>
        <v>#NAME?</v>
      </c>
      <c r="F295" t="str">
        <f>"Q" &amp; ROUNDUP(MONTH(VolumebyClient[[#This Row],[Date]])/3,0) &amp; " " &amp; YEAR(VolumebyClient[[#This Row],[Date]])</f>
        <v>Q3 2020</v>
      </c>
      <c r="G295" t="str">
        <f>VLOOKUP(VolumebyClient[[#This Row],[Date]],Quarters[],3,TRUE)</f>
        <v>Q3 2020</v>
      </c>
    </row>
    <row r="296" spans="1:7" x14ac:dyDescent="0.25">
      <c r="A296" s="3" t="s">
        <v>8</v>
      </c>
      <c r="B296" s="3">
        <v>44104</v>
      </c>
      <c r="C296" s="4">
        <v>8573</v>
      </c>
      <c r="D296" t="e">
        <f ca="1">[1]!DXLOOKUP(VolumebyClient[[#This Row],[CLID]],'Geo Data'!A:A,'Geo Data'!B:B)</f>
        <v>#NAME?</v>
      </c>
      <c r="E296" t="e">
        <f ca="1">[1]!DXLOOKUP(VolumebyClient[[#This Row],[GEO ID]],GeoName[GEOID],GeoName[GEO Names])</f>
        <v>#NAME?</v>
      </c>
      <c r="F296" t="str">
        <f>"Q" &amp; ROUNDUP(MONTH(VolumebyClient[[#This Row],[Date]])/3,0) &amp; " " &amp; YEAR(VolumebyClient[[#This Row],[Date]])</f>
        <v>Q3 2020</v>
      </c>
      <c r="G296" t="str">
        <f>VLOOKUP(VolumebyClient[[#This Row],[Date]],Quarters[],3,TRUE)</f>
        <v>Q3 2020</v>
      </c>
    </row>
    <row r="297" spans="1:7" x14ac:dyDescent="0.25">
      <c r="A297" s="3" t="s">
        <v>8</v>
      </c>
      <c r="B297" s="3">
        <v>44135</v>
      </c>
      <c r="C297" s="4">
        <v>11682</v>
      </c>
      <c r="D297" t="e">
        <f ca="1">[1]!DXLOOKUP(VolumebyClient[[#This Row],[CLID]],'Geo Data'!A:A,'Geo Data'!B:B)</f>
        <v>#NAME?</v>
      </c>
      <c r="E297" t="e">
        <f ca="1">[1]!DXLOOKUP(VolumebyClient[[#This Row],[GEO ID]],GeoName[GEOID],GeoName[GEO Names])</f>
        <v>#NAME?</v>
      </c>
      <c r="F297" t="str">
        <f>"Q" &amp; ROUNDUP(MONTH(VolumebyClient[[#This Row],[Date]])/3,0) &amp; " " &amp; YEAR(VolumebyClient[[#This Row],[Date]])</f>
        <v>Q4 2020</v>
      </c>
      <c r="G297" t="str">
        <f>VLOOKUP(VolumebyClient[[#This Row],[Date]],Quarters[],3,TRUE)</f>
        <v>Q4 2020</v>
      </c>
    </row>
    <row r="298" spans="1:7" x14ac:dyDescent="0.25">
      <c r="A298" s="3" t="s">
        <v>8</v>
      </c>
      <c r="B298" s="3">
        <v>44165</v>
      </c>
      <c r="C298" s="4">
        <v>11686</v>
      </c>
      <c r="D298" t="e">
        <f ca="1">[1]!DXLOOKUP(VolumebyClient[[#This Row],[CLID]],'Geo Data'!A:A,'Geo Data'!B:B)</f>
        <v>#NAME?</v>
      </c>
      <c r="E298" t="e">
        <f ca="1">[1]!DXLOOKUP(VolumebyClient[[#This Row],[GEO ID]],GeoName[GEOID],GeoName[GEO Names])</f>
        <v>#NAME?</v>
      </c>
      <c r="F298" t="str">
        <f>"Q" &amp; ROUNDUP(MONTH(VolumebyClient[[#This Row],[Date]])/3,0) &amp; " " &amp; YEAR(VolumebyClient[[#This Row],[Date]])</f>
        <v>Q4 2020</v>
      </c>
      <c r="G298" t="str">
        <f>VLOOKUP(VolumebyClient[[#This Row],[Date]],Quarters[],3,TRUE)</f>
        <v>Q4 2020</v>
      </c>
    </row>
    <row r="299" spans="1:7" x14ac:dyDescent="0.25">
      <c r="A299" s="3" t="s">
        <v>8</v>
      </c>
      <c r="B299" s="3">
        <v>44196</v>
      </c>
      <c r="C299" s="4">
        <v>13239</v>
      </c>
      <c r="D299" t="e">
        <f ca="1">[1]!DXLOOKUP(VolumebyClient[[#This Row],[CLID]],'Geo Data'!A:A,'Geo Data'!B:B)</f>
        <v>#NAME?</v>
      </c>
      <c r="E299" t="e">
        <f ca="1">[1]!DXLOOKUP(VolumebyClient[[#This Row],[GEO ID]],GeoName[GEOID],GeoName[GEO Names])</f>
        <v>#NAME?</v>
      </c>
      <c r="F299" t="str">
        <f>"Q" &amp; ROUNDUP(MONTH(VolumebyClient[[#This Row],[Date]])/3,0) &amp; " " &amp; YEAR(VolumebyClient[[#This Row],[Date]])</f>
        <v>Q4 2020</v>
      </c>
      <c r="G299" t="str">
        <f>VLOOKUP(VolumebyClient[[#This Row],[Date]],Quarters[],3,TRUE)</f>
        <v>Q4 2020</v>
      </c>
    </row>
    <row r="300" spans="1:7" x14ac:dyDescent="0.25">
      <c r="A300" s="3" t="s">
        <v>8</v>
      </c>
      <c r="B300" s="3">
        <v>44377</v>
      </c>
      <c r="C300" s="4">
        <v>13905</v>
      </c>
      <c r="D300" t="e">
        <f ca="1">[1]!DXLOOKUP(VolumebyClient[[#This Row],[CLID]],'Geo Data'!A:A,'Geo Data'!B:B)</f>
        <v>#NAME?</v>
      </c>
      <c r="E300" t="e">
        <f ca="1">[1]!DXLOOKUP(VolumebyClient[[#This Row],[GEO ID]],GeoName[GEOID],GeoName[GEO Names])</f>
        <v>#NAME?</v>
      </c>
      <c r="F300" t="str">
        <f>"Q" &amp; ROUNDUP(MONTH(VolumebyClient[[#This Row],[Date]])/3,0) &amp; " " &amp; YEAR(VolumebyClient[[#This Row],[Date]])</f>
        <v>Q2 2021</v>
      </c>
      <c r="G300" t="str">
        <f>VLOOKUP(VolumebyClient[[#This Row],[Date]],Quarters[],3,TRUE)</f>
        <v>Q2 2021</v>
      </c>
    </row>
    <row r="301" spans="1:7" x14ac:dyDescent="0.25">
      <c r="A301" s="3" t="s">
        <v>8</v>
      </c>
      <c r="B301" s="3">
        <v>44347</v>
      </c>
      <c r="C301" s="4">
        <v>16273</v>
      </c>
      <c r="D301" t="e">
        <f ca="1">[1]!DXLOOKUP(VolumebyClient[[#This Row],[CLID]],'Geo Data'!A:A,'Geo Data'!B:B)</f>
        <v>#NAME?</v>
      </c>
      <c r="E301" t="e">
        <f ca="1">[1]!DXLOOKUP(VolumebyClient[[#This Row],[GEO ID]],GeoName[GEOID],GeoName[GEO Names])</f>
        <v>#NAME?</v>
      </c>
      <c r="F301" t="str">
        <f>"Q" &amp; ROUNDUP(MONTH(VolumebyClient[[#This Row],[Date]])/3,0) &amp; " " &amp; YEAR(VolumebyClient[[#This Row],[Date]])</f>
        <v>Q2 2021</v>
      </c>
      <c r="G301" t="str">
        <f>VLOOKUP(VolumebyClient[[#This Row],[Date]],Quarters[],3,TRUE)</f>
        <v>Q2 2021</v>
      </c>
    </row>
    <row r="302" spans="1:7" x14ac:dyDescent="0.25">
      <c r="A302" s="3" t="s">
        <v>8</v>
      </c>
      <c r="B302" s="3">
        <v>44316</v>
      </c>
      <c r="C302" s="4">
        <v>20251</v>
      </c>
      <c r="D302" t="e">
        <f ca="1">[1]!DXLOOKUP(VolumebyClient[[#This Row],[CLID]],'Geo Data'!A:A,'Geo Data'!B:B)</f>
        <v>#NAME?</v>
      </c>
      <c r="E302" t="e">
        <f ca="1">[1]!DXLOOKUP(VolumebyClient[[#This Row],[GEO ID]],GeoName[GEOID],GeoName[GEO Names])</f>
        <v>#NAME?</v>
      </c>
      <c r="F302" t="str">
        <f>"Q" &amp; ROUNDUP(MONTH(VolumebyClient[[#This Row],[Date]])/3,0) &amp; " " &amp; YEAR(VolumebyClient[[#This Row],[Date]])</f>
        <v>Q2 2021</v>
      </c>
      <c r="G302" t="str">
        <f>VLOOKUP(VolumebyClient[[#This Row],[Date]],Quarters[],3,TRUE)</f>
        <v>Q2 2021</v>
      </c>
    </row>
    <row r="303" spans="1:7" x14ac:dyDescent="0.25">
      <c r="A303" s="3" t="s">
        <v>8</v>
      </c>
      <c r="B303" s="3">
        <v>44286</v>
      </c>
      <c r="C303" s="4">
        <v>15092</v>
      </c>
      <c r="D303" t="e">
        <f ca="1">[1]!DXLOOKUP(VolumebyClient[[#This Row],[CLID]],'Geo Data'!A:A,'Geo Data'!B:B)</f>
        <v>#NAME?</v>
      </c>
      <c r="E303" t="e">
        <f ca="1">[1]!DXLOOKUP(VolumebyClient[[#This Row],[GEO ID]],GeoName[GEOID],GeoName[GEO Names])</f>
        <v>#NAME?</v>
      </c>
      <c r="F303" t="str">
        <f>"Q" &amp; ROUNDUP(MONTH(VolumebyClient[[#This Row],[Date]])/3,0) &amp; " " &amp; YEAR(VolumebyClient[[#This Row],[Date]])</f>
        <v>Q1 2021</v>
      </c>
      <c r="G303" t="str">
        <f>VLOOKUP(VolumebyClient[[#This Row],[Date]],Quarters[],3,TRUE)</f>
        <v>Q1 2021</v>
      </c>
    </row>
    <row r="304" spans="1:7" x14ac:dyDescent="0.25">
      <c r="A304" s="3" t="s">
        <v>8</v>
      </c>
      <c r="B304" s="3">
        <v>44255</v>
      </c>
      <c r="C304" s="4">
        <v>15094</v>
      </c>
      <c r="D304" t="e">
        <f ca="1">[1]!DXLOOKUP(VolumebyClient[[#This Row],[CLID]],'Geo Data'!A:A,'Geo Data'!B:B)</f>
        <v>#NAME?</v>
      </c>
      <c r="E304" t="e">
        <f ca="1">[1]!DXLOOKUP(VolumebyClient[[#This Row],[GEO ID]],GeoName[GEOID],GeoName[GEO Names])</f>
        <v>#NAME?</v>
      </c>
      <c r="F304" t="str">
        <f>"Q" &amp; ROUNDUP(MONTH(VolumebyClient[[#This Row],[Date]])/3,0) &amp; " " &amp; YEAR(VolumebyClient[[#This Row],[Date]])</f>
        <v>Q1 2021</v>
      </c>
      <c r="G304" t="str">
        <f>VLOOKUP(VolumebyClient[[#This Row],[Date]],Quarters[],3,TRUE)</f>
        <v>Q1 2021</v>
      </c>
    </row>
    <row r="305" spans="1:7" x14ac:dyDescent="0.25">
      <c r="A305" s="3" t="s">
        <v>8</v>
      </c>
      <c r="B305" s="3">
        <v>44227</v>
      </c>
      <c r="C305" s="4">
        <v>11799</v>
      </c>
      <c r="D305" t="e">
        <f ca="1">[1]!DXLOOKUP(VolumebyClient[[#This Row],[CLID]],'Geo Data'!A:A,'Geo Data'!B:B)</f>
        <v>#NAME?</v>
      </c>
      <c r="E305" t="e">
        <f ca="1">[1]!DXLOOKUP(VolumebyClient[[#This Row],[GEO ID]],GeoName[GEOID],GeoName[GEO Names])</f>
        <v>#NAME?</v>
      </c>
      <c r="F305" t="str">
        <f>"Q" &amp; ROUNDUP(MONTH(VolumebyClient[[#This Row],[Date]])/3,0) &amp; " " &amp; YEAR(VolumebyClient[[#This Row],[Date]])</f>
        <v>Q1 2021</v>
      </c>
      <c r="G305" t="str">
        <f>VLOOKUP(VolumebyClient[[#This Row],[Date]],Quarters[],3,TRUE)</f>
        <v>Q1 2021</v>
      </c>
    </row>
    <row r="306" spans="1:7" x14ac:dyDescent="0.25">
      <c r="A306" s="3" t="s">
        <v>12</v>
      </c>
      <c r="B306" s="3">
        <v>44043</v>
      </c>
      <c r="C306" s="4">
        <v>326</v>
      </c>
      <c r="D306" t="e">
        <f ca="1">[1]!DXLOOKUP(VolumebyClient[[#This Row],[CLID]],'Geo Data'!A:A,'Geo Data'!B:B)</f>
        <v>#NAME?</v>
      </c>
      <c r="E306" t="e">
        <f ca="1">[1]!DXLOOKUP(VolumebyClient[[#This Row],[GEO ID]],GeoName[GEOID],GeoName[GEO Names])</f>
        <v>#NAME?</v>
      </c>
      <c r="F306" t="str">
        <f>"Q" &amp; ROUNDUP(MONTH(VolumebyClient[[#This Row],[Date]])/3,0) &amp; " " &amp; YEAR(VolumebyClient[[#This Row],[Date]])</f>
        <v>Q3 2020</v>
      </c>
      <c r="G306" t="str">
        <f>VLOOKUP(VolumebyClient[[#This Row],[Date]],Quarters[],3,TRUE)</f>
        <v>Q3 2020</v>
      </c>
    </row>
    <row r="307" spans="1:7" x14ac:dyDescent="0.25">
      <c r="A307" s="3" t="s">
        <v>12</v>
      </c>
      <c r="B307" s="3">
        <v>44074</v>
      </c>
      <c r="C307" s="4">
        <v>202</v>
      </c>
      <c r="D307" t="e">
        <f ca="1">[1]!DXLOOKUP(VolumebyClient[[#This Row],[CLID]],'Geo Data'!A:A,'Geo Data'!B:B)</f>
        <v>#NAME?</v>
      </c>
      <c r="E307" t="e">
        <f ca="1">[1]!DXLOOKUP(VolumebyClient[[#This Row],[GEO ID]],GeoName[GEOID],GeoName[GEO Names])</f>
        <v>#NAME?</v>
      </c>
      <c r="F307" t="str">
        <f>"Q" &amp; ROUNDUP(MONTH(VolumebyClient[[#This Row],[Date]])/3,0) &amp; " " &amp; YEAR(VolumebyClient[[#This Row],[Date]])</f>
        <v>Q3 2020</v>
      </c>
      <c r="G307" t="str">
        <f>VLOOKUP(VolumebyClient[[#This Row],[Date]],Quarters[],3,TRUE)</f>
        <v>Q3 2020</v>
      </c>
    </row>
    <row r="308" spans="1:7" x14ac:dyDescent="0.25">
      <c r="A308" s="3" t="s">
        <v>12</v>
      </c>
      <c r="B308" s="3">
        <v>44104</v>
      </c>
      <c r="C308" s="4">
        <v>283</v>
      </c>
      <c r="D308" t="e">
        <f ca="1">[1]!DXLOOKUP(VolumebyClient[[#This Row],[CLID]],'Geo Data'!A:A,'Geo Data'!B:B)</f>
        <v>#NAME?</v>
      </c>
      <c r="E308" t="e">
        <f ca="1">[1]!DXLOOKUP(VolumebyClient[[#This Row],[GEO ID]],GeoName[GEOID],GeoName[GEO Names])</f>
        <v>#NAME?</v>
      </c>
      <c r="F308" t="str">
        <f>"Q" &amp; ROUNDUP(MONTH(VolumebyClient[[#This Row],[Date]])/3,0) &amp; " " &amp; YEAR(VolumebyClient[[#This Row],[Date]])</f>
        <v>Q3 2020</v>
      </c>
      <c r="G308" t="str">
        <f>VLOOKUP(VolumebyClient[[#This Row],[Date]],Quarters[],3,TRUE)</f>
        <v>Q3 2020</v>
      </c>
    </row>
    <row r="309" spans="1:7" x14ac:dyDescent="0.25">
      <c r="A309" s="3" t="s">
        <v>12</v>
      </c>
      <c r="B309" s="3">
        <v>44135</v>
      </c>
      <c r="C309" s="4">
        <v>243</v>
      </c>
      <c r="D309" t="e">
        <f ca="1">[1]!DXLOOKUP(VolumebyClient[[#This Row],[CLID]],'Geo Data'!A:A,'Geo Data'!B:B)</f>
        <v>#NAME?</v>
      </c>
      <c r="E309" t="e">
        <f ca="1">[1]!DXLOOKUP(VolumebyClient[[#This Row],[GEO ID]],GeoName[GEOID],GeoName[GEO Names])</f>
        <v>#NAME?</v>
      </c>
      <c r="F309" t="str">
        <f>"Q" &amp; ROUNDUP(MONTH(VolumebyClient[[#This Row],[Date]])/3,0) &amp; " " &amp; YEAR(VolumebyClient[[#This Row],[Date]])</f>
        <v>Q4 2020</v>
      </c>
      <c r="G309" t="str">
        <f>VLOOKUP(VolumebyClient[[#This Row],[Date]],Quarters[],3,TRUE)</f>
        <v>Q4 2020</v>
      </c>
    </row>
    <row r="310" spans="1:7" x14ac:dyDescent="0.25">
      <c r="A310" s="3" t="s">
        <v>12</v>
      </c>
      <c r="B310" s="3">
        <v>44165</v>
      </c>
      <c r="C310" s="4">
        <v>368</v>
      </c>
      <c r="D310" t="e">
        <f ca="1">[1]!DXLOOKUP(VolumebyClient[[#This Row],[CLID]],'Geo Data'!A:A,'Geo Data'!B:B)</f>
        <v>#NAME?</v>
      </c>
      <c r="E310" t="e">
        <f ca="1">[1]!DXLOOKUP(VolumebyClient[[#This Row],[GEO ID]],GeoName[GEOID],GeoName[GEO Names])</f>
        <v>#NAME?</v>
      </c>
      <c r="F310" t="str">
        <f>"Q" &amp; ROUNDUP(MONTH(VolumebyClient[[#This Row],[Date]])/3,0) &amp; " " &amp; YEAR(VolumebyClient[[#This Row],[Date]])</f>
        <v>Q4 2020</v>
      </c>
      <c r="G310" t="str">
        <f>VLOOKUP(VolumebyClient[[#This Row],[Date]],Quarters[],3,TRUE)</f>
        <v>Q4 2020</v>
      </c>
    </row>
    <row r="311" spans="1:7" x14ac:dyDescent="0.25">
      <c r="A311" s="3" t="s">
        <v>12</v>
      </c>
      <c r="B311" s="3">
        <v>44196</v>
      </c>
      <c r="C311" s="4">
        <v>285</v>
      </c>
      <c r="D311" t="e">
        <f ca="1">[1]!DXLOOKUP(VolumebyClient[[#This Row],[CLID]],'Geo Data'!A:A,'Geo Data'!B:B)</f>
        <v>#NAME?</v>
      </c>
      <c r="E311" t="e">
        <f ca="1">[1]!DXLOOKUP(VolumebyClient[[#This Row],[GEO ID]],GeoName[GEOID],GeoName[GEO Names])</f>
        <v>#NAME?</v>
      </c>
      <c r="F311" t="str">
        <f>"Q" &amp; ROUNDUP(MONTH(VolumebyClient[[#This Row],[Date]])/3,0) &amp; " " &amp; YEAR(VolumebyClient[[#This Row],[Date]])</f>
        <v>Q4 2020</v>
      </c>
      <c r="G311" t="str">
        <f>VLOOKUP(VolumebyClient[[#This Row],[Date]],Quarters[],3,TRUE)</f>
        <v>Q4 2020</v>
      </c>
    </row>
    <row r="312" spans="1:7" x14ac:dyDescent="0.25">
      <c r="A312" s="3" t="s">
        <v>12</v>
      </c>
      <c r="B312" s="3">
        <v>44377</v>
      </c>
      <c r="C312" s="4">
        <v>292</v>
      </c>
      <c r="D312" t="e">
        <f ca="1">[1]!DXLOOKUP(VolumebyClient[[#This Row],[CLID]],'Geo Data'!A:A,'Geo Data'!B:B)</f>
        <v>#NAME?</v>
      </c>
      <c r="E312" t="e">
        <f ca="1">[1]!DXLOOKUP(VolumebyClient[[#This Row],[GEO ID]],GeoName[GEOID],GeoName[GEO Names])</f>
        <v>#NAME?</v>
      </c>
      <c r="F312" t="str">
        <f>"Q" &amp; ROUNDUP(MONTH(VolumebyClient[[#This Row],[Date]])/3,0) &amp; " " &amp; YEAR(VolumebyClient[[#This Row],[Date]])</f>
        <v>Q2 2021</v>
      </c>
      <c r="G312" t="str">
        <f>VLOOKUP(VolumebyClient[[#This Row],[Date]],Quarters[],3,TRUE)</f>
        <v>Q2 2021</v>
      </c>
    </row>
    <row r="313" spans="1:7" x14ac:dyDescent="0.25">
      <c r="A313" s="3" t="s">
        <v>12</v>
      </c>
      <c r="B313" s="3">
        <v>44347</v>
      </c>
      <c r="C313" s="4">
        <v>495</v>
      </c>
      <c r="D313" t="e">
        <f ca="1">[1]!DXLOOKUP(VolumebyClient[[#This Row],[CLID]],'Geo Data'!A:A,'Geo Data'!B:B)</f>
        <v>#NAME?</v>
      </c>
      <c r="E313" t="e">
        <f ca="1">[1]!DXLOOKUP(VolumebyClient[[#This Row],[GEO ID]],GeoName[GEOID],GeoName[GEO Names])</f>
        <v>#NAME?</v>
      </c>
      <c r="F313" t="str">
        <f>"Q" &amp; ROUNDUP(MONTH(VolumebyClient[[#This Row],[Date]])/3,0) &amp; " " &amp; YEAR(VolumebyClient[[#This Row],[Date]])</f>
        <v>Q2 2021</v>
      </c>
      <c r="G313" t="str">
        <f>VLOOKUP(VolumebyClient[[#This Row],[Date]],Quarters[],3,TRUE)</f>
        <v>Q2 2021</v>
      </c>
    </row>
    <row r="314" spans="1:7" x14ac:dyDescent="0.25">
      <c r="A314" s="3" t="s">
        <v>12</v>
      </c>
      <c r="B314" s="3">
        <v>44316</v>
      </c>
      <c r="C314" s="4">
        <v>467</v>
      </c>
      <c r="D314" t="e">
        <f ca="1">[1]!DXLOOKUP(VolumebyClient[[#This Row],[CLID]],'Geo Data'!A:A,'Geo Data'!B:B)</f>
        <v>#NAME?</v>
      </c>
      <c r="E314" t="e">
        <f ca="1">[1]!DXLOOKUP(VolumebyClient[[#This Row],[GEO ID]],GeoName[GEOID],GeoName[GEO Names])</f>
        <v>#NAME?</v>
      </c>
      <c r="F314" t="str">
        <f>"Q" &amp; ROUNDUP(MONTH(VolumebyClient[[#This Row],[Date]])/3,0) &amp; " " &amp; YEAR(VolumebyClient[[#This Row],[Date]])</f>
        <v>Q2 2021</v>
      </c>
      <c r="G314" t="str">
        <f>VLOOKUP(VolumebyClient[[#This Row],[Date]],Quarters[],3,TRUE)</f>
        <v>Q2 2021</v>
      </c>
    </row>
    <row r="315" spans="1:7" x14ac:dyDescent="0.25">
      <c r="A315" s="3" t="s">
        <v>12</v>
      </c>
      <c r="B315" s="3">
        <v>44286</v>
      </c>
      <c r="C315" s="4">
        <v>451</v>
      </c>
      <c r="D315" t="e">
        <f ca="1">[1]!DXLOOKUP(VolumebyClient[[#This Row],[CLID]],'Geo Data'!A:A,'Geo Data'!B:B)</f>
        <v>#NAME?</v>
      </c>
      <c r="E315" t="e">
        <f ca="1">[1]!DXLOOKUP(VolumebyClient[[#This Row],[GEO ID]],GeoName[GEOID],GeoName[GEO Names])</f>
        <v>#NAME?</v>
      </c>
      <c r="F315" t="str">
        <f>"Q" &amp; ROUNDUP(MONTH(VolumebyClient[[#This Row],[Date]])/3,0) &amp; " " &amp; YEAR(VolumebyClient[[#This Row],[Date]])</f>
        <v>Q1 2021</v>
      </c>
      <c r="G315" t="str">
        <f>VLOOKUP(VolumebyClient[[#This Row],[Date]],Quarters[],3,TRUE)</f>
        <v>Q1 2021</v>
      </c>
    </row>
    <row r="316" spans="1:7" x14ac:dyDescent="0.25">
      <c r="A316" s="3" t="s">
        <v>12</v>
      </c>
      <c r="B316" s="3">
        <v>44255</v>
      </c>
      <c r="C316" s="4">
        <v>320</v>
      </c>
      <c r="D316" t="e">
        <f ca="1">[1]!DXLOOKUP(VolumebyClient[[#This Row],[CLID]],'Geo Data'!A:A,'Geo Data'!B:B)</f>
        <v>#NAME?</v>
      </c>
      <c r="E316" t="e">
        <f ca="1">[1]!DXLOOKUP(VolumebyClient[[#This Row],[GEO ID]],GeoName[GEOID],GeoName[GEO Names])</f>
        <v>#NAME?</v>
      </c>
      <c r="F316" t="str">
        <f>"Q" &amp; ROUNDUP(MONTH(VolumebyClient[[#This Row],[Date]])/3,0) &amp; " " &amp; YEAR(VolumebyClient[[#This Row],[Date]])</f>
        <v>Q1 2021</v>
      </c>
      <c r="G316" t="str">
        <f>VLOOKUP(VolumebyClient[[#This Row],[Date]],Quarters[],3,TRUE)</f>
        <v>Q1 2021</v>
      </c>
    </row>
    <row r="317" spans="1:7" x14ac:dyDescent="0.25">
      <c r="A317" s="3" t="s">
        <v>12</v>
      </c>
      <c r="B317" s="3">
        <v>44227</v>
      </c>
      <c r="C317" s="4">
        <v>361</v>
      </c>
      <c r="D317" t="e">
        <f ca="1">[1]!DXLOOKUP(VolumebyClient[[#This Row],[CLID]],'Geo Data'!A:A,'Geo Data'!B:B)</f>
        <v>#NAME?</v>
      </c>
      <c r="E317" t="e">
        <f ca="1">[1]!DXLOOKUP(VolumebyClient[[#This Row],[GEO ID]],GeoName[GEOID],GeoName[GEO Names])</f>
        <v>#NAME?</v>
      </c>
      <c r="F317" t="str">
        <f>"Q" &amp; ROUNDUP(MONTH(VolumebyClient[[#This Row],[Date]])/3,0) &amp; " " &amp; YEAR(VolumebyClient[[#This Row],[Date]])</f>
        <v>Q1 2021</v>
      </c>
      <c r="G317" t="str">
        <f>VLOOKUP(VolumebyClient[[#This Row],[Date]],Quarters[],3,TRUE)</f>
        <v>Q1 2021</v>
      </c>
    </row>
    <row r="318" spans="1:7" x14ac:dyDescent="0.25">
      <c r="A318" s="3" t="s">
        <v>51</v>
      </c>
      <c r="B318" s="3">
        <v>43861</v>
      </c>
      <c r="C318" s="4">
        <v>2691</v>
      </c>
      <c r="D318" t="e">
        <f ca="1">[1]!DXLOOKUP(VolumebyClient[[#This Row],[CLID]],'Geo Data'!A:A,'Geo Data'!B:B)</f>
        <v>#NAME?</v>
      </c>
      <c r="E318" t="e">
        <f ca="1">[1]!DXLOOKUP(VolumebyClient[[#This Row],[GEO ID]],GeoName[GEOID],GeoName[GEO Names])</f>
        <v>#NAME?</v>
      </c>
      <c r="F318" t="str">
        <f>"Q" &amp; ROUNDUP(MONTH(VolumebyClient[[#This Row],[Date]])/3,0) &amp; " " &amp; YEAR(VolumebyClient[[#This Row],[Date]])</f>
        <v>Q1 2020</v>
      </c>
      <c r="G318" t="str">
        <f>VLOOKUP(VolumebyClient[[#This Row],[Date]],Quarters[],3,TRUE)</f>
        <v>Q1 2020</v>
      </c>
    </row>
    <row r="319" spans="1:7" x14ac:dyDescent="0.25">
      <c r="A319" s="3" t="s">
        <v>51</v>
      </c>
      <c r="B319" s="3">
        <v>43890</v>
      </c>
      <c r="C319" s="4">
        <v>2129</v>
      </c>
      <c r="D319" t="e">
        <f ca="1">[1]!DXLOOKUP(VolumebyClient[[#This Row],[CLID]],'Geo Data'!A:A,'Geo Data'!B:B)</f>
        <v>#NAME?</v>
      </c>
      <c r="E319" t="e">
        <f ca="1">[1]!DXLOOKUP(VolumebyClient[[#This Row],[GEO ID]],GeoName[GEOID],GeoName[GEO Names])</f>
        <v>#NAME?</v>
      </c>
      <c r="F319" t="str">
        <f>"Q" &amp; ROUNDUP(MONTH(VolumebyClient[[#This Row],[Date]])/3,0) &amp; " " &amp; YEAR(VolumebyClient[[#This Row],[Date]])</f>
        <v>Q1 2020</v>
      </c>
      <c r="G319" t="str">
        <f>VLOOKUP(VolumebyClient[[#This Row],[Date]],Quarters[],3,TRUE)</f>
        <v>Q1 2020</v>
      </c>
    </row>
    <row r="320" spans="1:7" x14ac:dyDescent="0.25">
      <c r="A320" s="3" t="s">
        <v>51</v>
      </c>
      <c r="B320" s="3">
        <v>43921</v>
      </c>
      <c r="C320" s="4">
        <v>3258</v>
      </c>
      <c r="D320" t="e">
        <f ca="1">[1]!DXLOOKUP(VolumebyClient[[#This Row],[CLID]],'Geo Data'!A:A,'Geo Data'!B:B)</f>
        <v>#NAME?</v>
      </c>
      <c r="E320" t="e">
        <f ca="1">[1]!DXLOOKUP(VolumebyClient[[#This Row],[GEO ID]],GeoName[GEOID],GeoName[GEO Names])</f>
        <v>#NAME?</v>
      </c>
      <c r="F320" t="str">
        <f>"Q" &amp; ROUNDUP(MONTH(VolumebyClient[[#This Row],[Date]])/3,0) &amp; " " &amp; YEAR(VolumebyClient[[#This Row],[Date]])</f>
        <v>Q1 2020</v>
      </c>
      <c r="G320" t="str">
        <f>VLOOKUP(VolumebyClient[[#This Row],[Date]],Quarters[],3,TRUE)</f>
        <v>Q1 2020</v>
      </c>
    </row>
    <row r="321" spans="1:7" x14ac:dyDescent="0.25">
      <c r="A321" s="3" t="s">
        <v>51</v>
      </c>
      <c r="B321" s="3">
        <v>43951</v>
      </c>
      <c r="C321" s="4">
        <v>2978</v>
      </c>
      <c r="D321" t="e">
        <f ca="1">[1]!DXLOOKUP(VolumebyClient[[#This Row],[CLID]],'Geo Data'!A:A,'Geo Data'!B:B)</f>
        <v>#NAME?</v>
      </c>
      <c r="E321" t="e">
        <f ca="1">[1]!DXLOOKUP(VolumebyClient[[#This Row],[GEO ID]],GeoName[GEOID],GeoName[GEO Names])</f>
        <v>#NAME?</v>
      </c>
      <c r="F321" t="str">
        <f>"Q" &amp; ROUNDUP(MONTH(VolumebyClient[[#This Row],[Date]])/3,0) &amp; " " &amp; YEAR(VolumebyClient[[#This Row],[Date]])</f>
        <v>Q2 2020</v>
      </c>
      <c r="G321" t="str">
        <f>VLOOKUP(VolumebyClient[[#This Row],[Date]],Quarters[],3,TRUE)</f>
        <v>Q2 2020</v>
      </c>
    </row>
    <row r="322" spans="1:7" x14ac:dyDescent="0.25">
      <c r="A322" s="3" t="s">
        <v>51</v>
      </c>
      <c r="B322" s="3">
        <v>43982</v>
      </c>
      <c r="C322" s="4">
        <v>3544</v>
      </c>
      <c r="D322" t="e">
        <f ca="1">[1]!DXLOOKUP(VolumebyClient[[#This Row],[CLID]],'Geo Data'!A:A,'Geo Data'!B:B)</f>
        <v>#NAME?</v>
      </c>
      <c r="E322" t="e">
        <f ca="1">[1]!DXLOOKUP(VolumebyClient[[#This Row],[GEO ID]],GeoName[GEOID],GeoName[GEO Names])</f>
        <v>#NAME?</v>
      </c>
      <c r="F322" t="str">
        <f>"Q" &amp; ROUNDUP(MONTH(VolumebyClient[[#This Row],[Date]])/3,0) &amp; " " &amp; YEAR(VolumebyClient[[#This Row],[Date]])</f>
        <v>Q2 2020</v>
      </c>
      <c r="G322" t="str">
        <f>VLOOKUP(VolumebyClient[[#This Row],[Date]],Quarters[],3,TRUE)</f>
        <v>Q2 2020</v>
      </c>
    </row>
    <row r="323" spans="1:7" x14ac:dyDescent="0.25">
      <c r="A323" s="3" t="s">
        <v>51</v>
      </c>
      <c r="B323" s="3">
        <v>44012</v>
      </c>
      <c r="C323" s="4">
        <v>1845</v>
      </c>
      <c r="D323" t="e">
        <f ca="1">[1]!DXLOOKUP(VolumebyClient[[#This Row],[CLID]],'Geo Data'!A:A,'Geo Data'!B:B)</f>
        <v>#NAME?</v>
      </c>
      <c r="E323" t="e">
        <f ca="1">[1]!DXLOOKUP(VolumebyClient[[#This Row],[GEO ID]],GeoName[GEOID],GeoName[GEO Names])</f>
        <v>#NAME?</v>
      </c>
      <c r="F323" t="str">
        <f>"Q" &amp; ROUNDUP(MONTH(VolumebyClient[[#This Row],[Date]])/3,0) &amp; " " &amp; YEAR(VolumebyClient[[#This Row],[Date]])</f>
        <v>Q2 2020</v>
      </c>
      <c r="G323" t="str">
        <f>VLOOKUP(VolumebyClient[[#This Row],[Date]],Quarters[],3,TRUE)</f>
        <v>Q2 2020</v>
      </c>
    </row>
    <row r="324" spans="1:7" x14ac:dyDescent="0.25">
      <c r="A324" s="3" t="s">
        <v>51</v>
      </c>
      <c r="B324" s="3">
        <v>44043</v>
      </c>
      <c r="C324" s="4">
        <v>2414</v>
      </c>
      <c r="D324" t="e">
        <f ca="1">[1]!DXLOOKUP(VolumebyClient[[#This Row],[CLID]],'Geo Data'!A:A,'Geo Data'!B:B)</f>
        <v>#NAME?</v>
      </c>
      <c r="E324" t="e">
        <f ca="1">[1]!DXLOOKUP(VolumebyClient[[#This Row],[GEO ID]],GeoName[GEOID],GeoName[GEO Names])</f>
        <v>#NAME?</v>
      </c>
      <c r="F324" t="str">
        <f>"Q" &amp; ROUNDUP(MONTH(VolumebyClient[[#This Row],[Date]])/3,0) &amp; " " &amp; YEAR(VolumebyClient[[#This Row],[Date]])</f>
        <v>Q3 2020</v>
      </c>
      <c r="G324" t="str">
        <f>VLOOKUP(VolumebyClient[[#This Row],[Date]],Quarters[],3,TRUE)</f>
        <v>Q3 2020</v>
      </c>
    </row>
    <row r="325" spans="1:7" x14ac:dyDescent="0.25">
      <c r="A325" s="3" t="s">
        <v>51</v>
      </c>
      <c r="B325" s="3">
        <v>44074</v>
      </c>
      <c r="C325" s="4">
        <v>1281</v>
      </c>
      <c r="D325" t="e">
        <f ca="1">[1]!DXLOOKUP(VolumebyClient[[#This Row],[CLID]],'Geo Data'!A:A,'Geo Data'!B:B)</f>
        <v>#NAME?</v>
      </c>
      <c r="E325" t="e">
        <f ca="1">[1]!DXLOOKUP(VolumebyClient[[#This Row],[GEO ID]],GeoName[GEOID],GeoName[GEO Names])</f>
        <v>#NAME?</v>
      </c>
      <c r="F325" t="str">
        <f>"Q" &amp; ROUNDUP(MONTH(VolumebyClient[[#This Row],[Date]])/3,0) &amp; " " &amp; YEAR(VolumebyClient[[#This Row],[Date]])</f>
        <v>Q3 2020</v>
      </c>
      <c r="G325" t="str">
        <f>VLOOKUP(VolumebyClient[[#This Row],[Date]],Quarters[],3,TRUE)</f>
        <v>Q3 2020</v>
      </c>
    </row>
    <row r="326" spans="1:7" x14ac:dyDescent="0.25">
      <c r="A326" s="3" t="s">
        <v>51</v>
      </c>
      <c r="B326" s="3">
        <v>44104</v>
      </c>
      <c r="C326" s="4">
        <v>2131</v>
      </c>
      <c r="D326" t="e">
        <f ca="1">[1]!DXLOOKUP(VolumebyClient[[#This Row],[CLID]],'Geo Data'!A:A,'Geo Data'!B:B)</f>
        <v>#NAME?</v>
      </c>
      <c r="E326" t="e">
        <f ca="1">[1]!DXLOOKUP(VolumebyClient[[#This Row],[GEO ID]],GeoName[GEOID],GeoName[GEO Names])</f>
        <v>#NAME?</v>
      </c>
      <c r="F326" t="str">
        <f>"Q" &amp; ROUNDUP(MONTH(VolumebyClient[[#This Row],[Date]])/3,0) &amp; " " &amp; YEAR(VolumebyClient[[#This Row],[Date]])</f>
        <v>Q3 2020</v>
      </c>
      <c r="G326" t="str">
        <f>VLOOKUP(VolumebyClient[[#This Row],[Date]],Quarters[],3,TRUE)</f>
        <v>Q3 2020</v>
      </c>
    </row>
    <row r="327" spans="1:7" x14ac:dyDescent="0.25">
      <c r="A327" s="3" t="s">
        <v>51</v>
      </c>
      <c r="B327" s="3">
        <v>44135</v>
      </c>
      <c r="C327" s="4">
        <v>1560</v>
      </c>
      <c r="D327" t="e">
        <f ca="1">[1]!DXLOOKUP(VolumebyClient[[#This Row],[CLID]],'Geo Data'!A:A,'Geo Data'!B:B)</f>
        <v>#NAME?</v>
      </c>
      <c r="E327" t="e">
        <f ca="1">[1]!DXLOOKUP(VolumebyClient[[#This Row],[GEO ID]],GeoName[GEOID],GeoName[GEO Names])</f>
        <v>#NAME?</v>
      </c>
      <c r="F327" t="str">
        <f>"Q" &amp; ROUNDUP(MONTH(VolumebyClient[[#This Row],[Date]])/3,0) &amp; " " &amp; YEAR(VolumebyClient[[#This Row],[Date]])</f>
        <v>Q4 2020</v>
      </c>
      <c r="G327" t="str">
        <f>VLOOKUP(VolumebyClient[[#This Row],[Date]],Quarters[],3,TRUE)</f>
        <v>Q4 2020</v>
      </c>
    </row>
    <row r="328" spans="1:7" x14ac:dyDescent="0.25">
      <c r="A328" s="3" t="s">
        <v>51</v>
      </c>
      <c r="B328" s="3">
        <v>44165</v>
      </c>
      <c r="C328" s="4">
        <v>2691</v>
      </c>
      <c r="D328" t="e">
        <f ca="1">[1]!DXLOOKUP(VolumebyClient[[#This Row],[CLID]],'Geo Data'!A:A,'Geo Data'!B:B)</f>
        <v>#NAME?</v>
      </c>
      <c r="E328" t="e">
        <f ca="1">[1]!DXLOOKUP(VolumebyClient[[#This Row],[GEO ID]],GeoName[GEOID],GeoName[GEO Names])</f>
        <v>#NAME?</v>
      </c>
      <c r="F328" t="str">
        <f>"Q" &amp; ROUNDUP(MONTH(VolumebyClient[[#This Row],[Date]])/3,0) &amp; " " &amp; YEAR(VolumebyClient[[#This Row],[Date]])</f>
        <v>Q4 2020</v>
      </c>
      <c r="G328" t="str">
        <f>VLOOKUP(VolumebyClient[[#This Row],[Date]],Quarters[],3,TRUE)</f>
        <v>Q4 2020</v>
      </c>
    </row>
    <row r="329" spans="1:7" x14ac:dyDescent="0.25">
      <c r="A329" s="3" t="s">
        <v>51</v>
      </c>
      <c r="B329" s="3">
        <v>44196</v>
      </c>
      <c r="C329" s="4">
        <v>1843</v>
      </c>
      <c r="D329" t="e">
        <f ca="1">[1]!DXLOOKUP(VolumebyClient[[#This Row],[CLID]],'Geo Data'!A:A,'Geo Data'!B:B)</f>
        <v>#NAME?</v>
      </c>
      <c r="E329" t="e">
        <f ca="1">[1]!DXLOOKUP(VolumebyClient[[#This Row],[GEO ID]],GeoName[GEOID],GeoName[GEO Names])</f>
        <v>#NAME?</v>
      </c>
      <c r="F329" t="str">
        <f>"Q" &amp; ROUNDUP(MONTH(VolumebyClient[[#This Row],[Date]])/3,0) &amp; " " &amp; YEAR(VolumebyClient[[#This Row],[Date]])</f>
        <v>Q4 2020</v>
      </c>
      <c r="G329" t="str">
        <f>VLOOKUP(VolumebyClient[[#This Row],[Date]],Quarters[],3,TRUE)</f>
        <v>Q4 2020</v>
      </c>
    </row>
    <row r="330" spans="1:7" x14ac:dyDescent="0.25">
      <c r="A330" s="3" t="s">
        <v>51</v>
      </c>
      <c r="B330" s="3">
        <v>44377</v>
      </c>
      <c r="C330" s="4">
        <v>1864</v>
      </c>
      <c r="D330" t="e">
        <f ca="1">[1]!DXLOOKUP(VolumebyClient[[#This Row],[CLID]],'Geo Data'!A:A,'Geo Data'!B:B)</f>
        <v>#NAME?</v>
      </c>
      <c r="E330" t="e">
        <f ca="1">[1]!DXLOOKUP(VolumebyClient[[#This Row],[GEO ID]],GeoName[GEOID],GeoName[GEO Names])</f>
        <v>#NAME?</v>
      </c>
      <c r="F330" t="str">
        <f>"Q" &amp; ROUNDUP(MONTH(VolumebyClient[[#This Row],[Date]])/3,0) &amp; " " &amp; YEAR(VolumebyClient[[#This Row],[Date]])</f>
        <v>Q2 2021</v>
      </c>
      <c r="G330" t="str">
        <f>VLOOKUP(VolumebyClient[[#This Row],[Date]],Quarters[],3,TRUE)</f>
        <v>Q2 2021</v>
      </c>
    </row>
    <row r="331" spans="1:7" x14ac:dyDescent="0.25">
      <c r="A331" s="3" t="s">
        <v>51</v>
      </c>
      <c r="B331" s="3">
        <v>44347</v>
      </c>
      <c r="C331" s="4">
        <v>3527</v>
      </c>
      <c r="D331" t="e">
        <f ca="1">[1]!DXLOOKUP(VolumebyClient[[#This Row],[CLID]],'Geo Data'!A:A,'Geo Data'!B:B)</f>
        <v>#NAME?</v>
      </c>
      <c r="E331" t="e">
        <f ca="1">[1]!DXLOOKUP(VolumebyClient[[#This Row],[GEO ID]],GeoName[GEOID],GeoName[GEO Names])</f>
        <v>#NAME?</v>
      </c>
      <c r="F331" t="str">
        <f>"Q" &amp; ROUNDUP(MONTH(VolumebyClient[[#This Row],[Date]])/3,0) &amp; " " &amp; YEAR(VolumebyClient[[#This Row],[Date]])</f>
        <v>Q2 2021</v>
      </c>
      <c r="G331" t="str">
        <f>VLOOKUP(VolumebyClient[[#This Row],[Date]],Quarters[],3,TRUE)</f>
        <v>Q2 2021</v>
      </c>
    </row>
    <row r="332" spans="1:7" x14ac:dyDescent="0.25">
      <c r="A332" s="3" t="s">
        <v>51</v>
      </c>
      <c r="B332" s="3">
        <v>44316</v>
      </c>
      <c r="C332" s="4">
        <v>3010</v>
      </c>
      <c r="D332" t="e">
        <f ca="1">[1]!DXLOOKUP(VolumebyClient[[#This Row],[CLID]],'Geo Data'!A:A,'Geo Data'!B:B)</f>
        <v>#NAME?</v>
      </c>
      <c r="E332" t="e">
        <f ca="1">[1]!DXLOOKUP(VolumebyClient[[#This Row],[GEO ID]],GeoName[GEOID],GeoName[GEO Names])</f>
        <v>#NAME?</v>
      </c>
      <c r="F332" t="str">
        <f>"Q" &amp; ROUNDUP(MONTH(VolumebyClient[[#This Row],[Date]])/3,0) &amp; " " &amp; YEAR(VolumebyClient[[#This Row],[Date]])</f>
        <v>Q2 2021</v>
      </c>
      <c r="G332" t="str">
        <f>VLOOKUP(VolumebyClient[[#This Row],[Date]],Quarters[],3,TRUE)</f>
        <v>Q2 2021</v>
      </c>
    </row>
    <row r="333" spans="1:7" x14ac:dyDescent="0.25">
      <c r="A333" s="3" t="s">
        <v>51</v>
      </c>
      <c r="B333" s="3">
        <v>44286</v>
      </c>
      <c r="C333" s="4">
        <v>3387</v>
      </c>
      <c r="D333" t="e">
        <f ca="1">[1]!DXLOOKUP(VolumebyClient[[#This Row],[CLID]],'Geo Data'!A:A,'Geo Data'!B:B)</f>
        <v>#NAME?</v>
      </c>
      <c r="E333" t="e">
        <f ca="1">[1]!DXLOOKUP(VolumebyClient[[#This Row],[GEO ID]],GeoName[GEOID],GeoName[GEO Names])</f>
        <v>#NAME?</v>
      </c>
      <c r="F333" t="str">
        <f>"Q" &amp; ROUNDUP(MONTH(VolumebyClient[[#This Row],[Date]])/3,0) &amp; " " &amp; YEAR(VolumebyClient[[#This Row],[Date]])</f>
        <v>Q1 2021</v>
      </c>
      <c r="G333" t="str">
        <f>VLOOKUP(VolumebyClient[[#This Row],[Date]],Quarters[],3,TRUE)</f>
        <v>Q1 2021</v>
      </c>
    </row>
    <row r="334" spans="1:7" x14ac:dyDescent="0.25">
      <c r="A334" s="3" t="s">
        <v>51</v>
      </c>
      <c r="B334" s="3">
        <v>44255</v>
      </c>
      <c r="C334" s="4">
        <v>2190</v>
      </c>
      <c r="D334" t="e">
        <f ca="1">[1]!DXLOOKUP(VolumebyClient[[#This Row],[CLID]],'Geo Data'!A:A,'Geo Data'!B:B)</f>
        <v>#NAME?</v>
      </c>
      <c r="E334" t="e">
        <f ca="1">[1]!DXLOOKUP(VolumebyClient[[#This Row],[GEO ID]],GeoName[GEOID],GeoName[GEO Names])</f>
        <v>#NAME?</v>
      </c>
      <c r="F334" t="str">
        <f>"Q" &amp; ROUNDUP(MONTH(VolumebyClient[[#This Row],[Date]])/3,0) &amp; " " &amp; YEAR(VolumebyClient[[#This Row],[Date]])</f>
        <v>Q1 2021</v>
      </c>
      <c r="G334" t="str">
        <f>VLOOKUP(VolumebyClient[[#This Row],[Date]],Quarters[],3,TRUE)</f>
        <v>Q1 2021</v>
      </c>
    </row>
    <row r="335" spans="1:7" x14ac:dyDescent="0.25">
      <c r="A335" s="3" t="s">
        <v>51</v>
      </c>
      <c r="B335" s="3">
        <v>44227</v>
      </c>
      <c r="C335" s="4">
        <v>2719</v>
      </c>
      <c r="D335" t="e">
        <f ca="1">[1]!DXLOOKUP(VolumebyClient[[#This Row],[CLID]],'Geo Data'!A:A,'Geo Data'!B:B)</f>
        <v>#NAME?</v>
      </c>
      <c r="E335" t="e">
        <f ca="1">[1]!DXLOOKUP(VolumebyClient[[#This Row],[GEO ID]],GeoName[GEOID],GeoName[GEO Names])</f>
        <v>#NAME?</v>
      </c>
      <c r="F335" t="str">
        <f>"Q" &amp; ROUNDUP(MONTH(VolumebyClient[[#This Row],[Date]])/3,0) &amp; " " &amp; YEAR(VolumebyClient[[#This Row],[Date]])</f>
        <v>Q1 2021</v>
      </c>
      <c r="G335" t="str">
        <f>VLOOKUP(VolumebyClient[[#This Row],[Date]],Quarters[],3,TRUE)</f>
        <v>Q1 2021</v>
      </c>
    </row>
    <row r="336" spans="1:7" x14ac:dyDescent="0.25">
      <c r="A336" s="3" t="s">
        <v>16</v>
      </c>
      <c r="B336" s="3">
        <v>43861</v>
      </c>
      <c r="C336" s="4">
        <v>484</v>
      </c>
      <c r="D336" t="e">
        <f ca="1">[1]!DXLOOKUP(VolumebyClient[[#This Row],[CLID]],'Geo Data'!A:A,'Geo Data'!B:B)</f>
        <v>#NAME?</v>
      </c>
      <c r="E336" t="e">
        <f ca="1">[1]!DXLOOKUP(VolumebyClient[[#This Row],[GEO ID]],GeoName[GEOID],GeoName[GEO Names])</f>
        <v>#NAME?</v>
      </c>
      <c r="F336" t="str">
        <f>"Q" &amp; ROUNDUP(MONTH(VolumebyClient[[#This Row],[Date]])/3,0) &amp; " " &amp; YEAR(VolumebyClient[[#This Row],[Date]])</f>
        <v>Q1 2020</v>
      </c>
      <c r="G336" t="str">
        <f>VLOOKUP(VolumebyClient[[#This Row],[Date]],Quarters[],3,TRUE)</f>
        <v>Q1 2020</v>
      </c>
    </row>
    <row r="337" spans="1:7" x14ac:dyDescent="0.25">
      <c r="A337" s="3" t="s">
        <v>16</v>
      </c>
      <c r="B337" s="3">
        <v>43890</v>
      </c>
      <c r="C337" s="4">
        <v>546</v>
      </c>
      <c r="D337" t="e">
        <f ca="1">[1]!DXLOOKUP(VolumebyClient[[#This Row],[CLID]],'Geo Data'!A:A,'Geo Data'!B:B)</f>
        <v>#NAME?</v>
      </c>
      <c r="E337" t="e">
        <f ca="1">[1]!DXLOOKUP(VolumebyClient[[#This Row],[GEO ID]],GeoName[GEOID],GeoName[GEO Names])</f>
        <v>#NAME?</v>
      </c>
      <c r="F337" t="str">
        <f>"Q" &amp; ROUNDUP(MONTH(VolumebyClient[[#This Row],[Date]])/3,0) &amp; " " &amp; YEAR(VolumebyClient[[#This Row],[Date]])</f>
        <v>Q1 2020</v>
      </c>
      <c r="G337" t="str">
        <f>VLOOKUP(VolumebyClient[[#This Row],[Date]],Quarters[],3,TRUE)</f>
        <v>Q1 2020</v>
      </c>
    </row>
    <row r="338" spans="1:7" x14ac:dyDescent="0.25">
      <c r="A338" s="3" t="s">
        <v>16</v>
      </c>
      <c r="B338" s="3">
        <v>43921</v>
      </c>
      <c r="C338" s="4">
        <v>609</v>
      </c>
      <c r="D338" t="e">
        <f ca="1">[1]!DXLOOKUP(VolumebyClient[[#This Row],[CLID]],'Geo Data'!A:A,'Geo Data'!B:B)</f>
        <v>#NAME?</v>
      </c>
      <c r="E338" t="e">
        <f ca="1">[1]!DXLOOKUP(VolumebyClient[[#This Row],[GEO ID]],GeoName[GEOID],GeoName[GEO Names])</f>
        <v>#NAME?</v>
      </c>
      <c r="F338" t="str">
        <f>"Q" &amp; ROUNDUP(MONTH(VolumebyClient[[#This Row],[Date]])/3,0) &amp; " " &amp; YEAR(VolumebyClient[[#This Row],[Date]])</f>
        <v>Q1 2020</v>
      </c>
      <c r="G338" t="str">
        <f>VLOOKUP(VolumebyClient[[#This Row],[Date]],Quarters[],3,TRUE)</f>
        <v>Q1 2020</v>
      </c>
    </row>
    <row r="339" spans="1:7" x14ac:dyDescent="0.25">
      <c r="A339" s="3" t="s">
        <v>16</v>
      </c>
      <c r="B339" s="3">
        <v>43951</v>
      </c>
      <c r="C339" s="4">
        <v>727</v>
      </c>
      <c r="D339" t="e">
        <f ca="1">[1]!DXLOOKUP(VolumebyClient[[#This Row],[CLID]],'Geo Data'!A:A,'Geo Data'!B:B)</f>
        <v>#NAME?</v>
      </c>
      <c r="E339" t="e">
        <f ca="1">[1]!DXLOOKUP(VolumebyClient[[#This Row],[GEO ID]],GeoName[GEOID],GeoName[GEO Names])</f>
        <v>#NAME?</v>
      </c>
      <c r="F339" t="str">
        <f>"Q" &amp; ROUNDUP(MONTH(VolumebyClient[[#This Row],[Date]])/3,0) &amp; " " &amp; YEAR(VolumebyClient[[#This Row],[Date]])</f>
        <v>Q2 2020</v>
      </c>
      <c r="G339" t="str">
        <f>VLOOKUP(VolumebyClient[[#This Row],[Date]],Quarters[],3,TRUE)</f>
        <v>Q2 2020</v>
      </c>
    </row>
    <row r="340" spans="1:7" x14ac:dyDescent="0.25">
      <c r="A340" s="3" t="s">
        <v>16</v>
      </c>
      <c r="B340" s="3">
        <v>43982</v>
      </c>
      <c r="C340" s="4">
        <v>663</v>
      </c>
      <c r="D340" t="e">
        <f ca="1">[1]!DXLOOKUP(VolumebyClient[[#This Row],[CLID]],'Geo Data'!A:A,'Geo Data'!B:B)</f>
        <v>#NAME?</v>
      </c>
      <c r="E340" t="e">
        <f ca="1">[1]!DXLOOKUP(VolumebyClient[[#This Row],[GEO ID]],GeoName[GEOID],GeoName[GEO Names])</f>
        <v>#NAME?</v>
      </c>
      <c r="F340" t="str">
        <f>"Q" &amp; ROUNDUP(MONTH(VolumebyClient[[#This Row],[Date]])/3,0) &amp; " " &amp; YEAR(VolumebyClient[[#This Row],[Date]])</f>
        <v>Q2 2020</v>
      </c>
      <c r="G340" t="str">
        <f>VLOOKUP(VolumebyClient[[#This Row],[Date]],Quarters[],3,TRUE)</f>
        <v>Q2 2020</v>
      </c>
    </row>
    <row r="341" spans="1:7" x14ac:dyDescent="0.25">
      <c r="A341" s="3" t="s">
        <v>16</v>
      </c>
      <c r="B341" s="3">
        <v>44012</v>
      </c>
      <c r="C341" s="4">
        <v>489</v>
      </c>
      <c r="D341" t="e">
        <f ca="1">[1]!DXLOOKUP(VolumebyClient[[#This Row],[CLID]],'Geo Data'!A:A,'Geo Data'!B:B)</f>
        <v>#NAME?</v>
      </c>
      <c r="E341" t="e">
        <f ca="1">[1]!DXLOOKUP(VolumebyClient[[#This Row],[GEO ID]],GeoName[GEOID],GeoName[GEO Names])</f>
        <v>#NAME?</v>
      </c>
      <c r="F341" t="str">
        <f>"Q" &amp; ROUNDUP(MONTH(VolumebyClient[[#This Row],[Date]])/3,0) &amp; " " &amp; YEAR(VolumebyClient[[#This Row],[Date]])</f>
        <v>Q2 2020</v>
      </c>
      <c r="G341" t="str">
        <f>VLOOKUP(VolumebyClient[[#This Row],[Date]],Quarters[],3,TRUE)</f>
        <v>Q2 2020</v>
      </c>
    </row>
    <row r="342" spans="1:7" x14ac:dyDescent="0.25">
      <c r="A342" s="3" t="s">
        <v>16</v>
      </c>
      <c r="B342" s="3">
        <v>44043</v>
      </c>
      <c r="C342" s="4">
        <v>422</v>
      </c>
      <c r="D342" t="e">
        <f ca="1">[1]!DXLOOKUP(VolumebyClient[[#This Row],[CLID]],'Geo Data'!A:A,'Geo Data'!B:B)</f>
        <v>#NAME?</v>
      </c>
      <c r="E342" t="e">
        <f ca="1">[1]!DXLOOKUP(VolumebyClient[[#This Row],[GEO ID]],GeoName[GEOID],GeoName[GEO Names])</f>
        <v>#NAME?</v>
      </c>
      <c r="F342" t="str">
        <f>"Q" &amp; ROUNDUP(MONTH(VolumebyClient[[#This Row],[Date]])/3,0) &amp; " " &amp; YEAR(VolumebyClient[[#This Row],[Date]])</f>
        <v>Q3 2020</v>
      </c>
      <c r="G342" t="str">
        <f>VLOOKUP(VolumebyClient[[#This Row],[Date]],Quarters[],3,TRUE)</f>
        <v>Q3 2020</v>
      </c>
    </row>
    <row r="343" spans="1:7" x14ac:dyDescent="0.25">
      <c r="A343" s="3" t="s">
        <v>16</v>
      </c>
      <c r="B343" s="3">
        <v>44074</v>
      </c>
      <c r="C343" s="4">
        <v>366</v>
      </c>
      <c r="D343" t="e">
        <f ca="1">[1]!DXLOOKUP(VolumebyClient[[#This Row],[CLID]],'Geo Data'!A:A,'Geo Data'!B:B)</f>
        <v>#NAME?</v>
      </c>
      <c r="E343" t="e">
        <f ca="1">[1]!DXLOOKUP(VolumebyClient[[#This Row],[GEO ID]],GeoName[GEOID],GeoName[GEO Names])</f>
        <v>#NAME?</v>
      </c>
      <c r="F343" t="str">
        <f>"Q" &amp; ROUNDUP(MONTH(VolumebyClient[[#This Row],[Date]])/3,0) &amp; " " &amp; YEAR(VolumebyClient[[#This Row],[Date]])</f>
        <v>Q3 2020</v>
      </c>
      <c r="G343" t="str">
        <f>VLOOKUP(VolumebyClient[[#This Row],[Date]],Quarters[],3,TRUE)</f>
        <v>Q3 2020</v>
      </c>
    </row>
    <row r="344" spans="1:7" x14ac:dyDescent="0.25">
      <c r="A344" s="3" t="s">
        <v>16</v>
      </c>
      <c r="B344" s="3">
        <v>44104</v>
      </c>
      <c r="C344" s="4">
        <v>365</v>
      </c>
      <c r="D344" t="e">
        <f ca="1">[1]!DXLOOKUP(VolumebyClient[[#This Row],[CLID]],'Geo Data'!A:A,'Geo Data'!B:B)</f>
        <v>#NAME?</v>
      </c>
      <c r="E344" t="e">
        <f ca="1">[1]!DXLOOKUP(VolumebyClient[[#This Row],[GEO ID]],GeoName[GEOID],GeoName[GEO Names])</f>
        <v>#NAME?</v>
      </c>
      <c r="F344" t="str">
        <f>"Q" &amp; ROUNDUP(MONTH(VolumebyClient[[#This Row],[Date]])/3,0) &amp; " " &amp; YEAR(VolumebyClient[[#This Row],[Date]])</f>
        <v>Q3 2020</v>
      </c>
      <c r="G344" t="str">
        <f>VLOOKUP(VolumebyClient[[#This Row],[Date]],Quarters[],3,TRUE)</f>
        <v>Q3 2020</v>
      </c>
    </row>
    <row r="345" spans="1:7" x14ac:dyDescent="0.25">
      <c r="A345" s="3" t="s">
        <v>16</v>
      </c>
      <c r="B345" s="3">
        <v>44135</v>
      </c>
      <c r="C345" s="4">
        <v>428</v>
      </c>
      <c r="D345" t="e">
        <f ca="1">[1]!DXLOOKUP(VolumebyClient[[#This Row],[CLID]],'Geo Data'!A:A,'Geo Data'!B:B)</f>
        <v>#NAME?</v>
      </c>
      <c r="E345" t="e">
        <f ca="1">[1]!DXLOOKUP(VolumebyClient[[#This Row],[GEO ID]],GeoName[GEOID],GeoName[GEO Names])</f>
        <v>#NAME?</v>
      </c>
      <c r="F345" t="str">
        <f>"Q" &amp; ROUNDUP(MONTH(VolumebyClient[[#This Row],[Date]])/3,0) &amp; " " &amp; YEAR(VolumebyClient[[#This Row],[Date]])</f>
        <v>Q4 2020</v>
      </c>
      <c r="G345" t="str">
        <f>VLOOKUP(VolumebyClient[[#This Row],[Date]],Quarters[],3,TRUE)</f>
        <v>Q4 2020</v>
      </c>
    </row>
    <row r="346" spans="1:7" x14ac:dyDescent="0.25">
      <c r="A346" s="3" t="s">
        <v>16</v>
      </c>
      <c r="B346" s="3">
        <v>44165</v>
      </c>
      <c r="C346" s="4">
        <v>486</v>
      </c>
      <c r="D346" t="e">
        <f ca="1">[1]!DXLOOKUP(VolumebyClient[[#This Row],[CLID]],'Geo Data'!A:A,'Geo Data'!B:B)</f>
        <v>#NAME?</v>
      </c>
      <c r="E346" t="e">
        <f ca="1">[1]!DXLOOKUP(VolumebyClient[[#This Row],[GEO ID]],GeoName[GEOID],GeoName[GEO Names])</f>
        <v>#NAME?</v>
      </c>
      <c r="F346" t="str">
        <f>"Q" &amp; ROUNDUP(MONTH(VolumebyClient[[#This Row],[Date]])/3,0) &amp; " " &amp; YEAR(VolumebyClient[[#This Row],[Date]])</f>
        <v>Q4 2020</v>
      </c>
      <c r="G346" t="str">
        <f>VLOOKUP(VolumebyClient[[#This Row],[Date]],Quarters[],3,TRUE)</f>
        <v>Q4 2020</v>
      </c>
    </row>
    <row r="347" spans="1:7" x14ac:dyDescent="0.25">
      <c r="A347" s="3" t="s">
        <v>16</v>
      </c>
      <c r="B347" s="3">
        <v>44196</v>
      </c>
      <c r="C347" s="4">
        <v>488</v>
      </c>
      <c r="D347" t="e">
        <f ca="1">[1]!DXLOOKUP(VolumebyClient[[#This Row],[CLID]],'Geo Data'!A:A,'Geo Data'!B:B)</f>
        <v>#NAME?</v>
      </c>
      <c r="E347" t="e">
        <f ca="1">[1]!DXLOOKUP(VolumebyClient[[#This Row],[GEO ID]],GeoName[GEOID],GeoName[GEO Names])</f>
        <v>#NAME?</v>
      </c>
      <c r="F347" t="str">
        <f>"Q" &amp; ROUNDUP(MONTH(VolumebyClient[[#This Row],[Date]])/3,0) &amp; " " &amp; YEAR(VolumebyClient[[#This Row],[Date]])</f>
        <v>Q4 2020</v>
      </c>
      <c r="G347" t="str">
        <f>VLOOKUP(VolumebyClient[[#This Row],[Date]],Quarters[],3,TRUE)</f>
        <v>Q4 2020</v>
      </c>
    </row>
    <row r="348" spans="1:7" x14ac:dyDescent="0.25">
      <c r="A348" s="3" t="s">
        <v>16</v>
      </c>
      <c r="B348" s="3">
        <v>44227</v>
      </c>
      <c r="C348" s="4">
        <v>483</v>
      </c>
      <c r="D348" t="e">
        <f ca="1">[1]!DXLOOKUP(VolumebyClient[[#This Row],[CLID]],'Geo Data'!A:A,'Geo Data'!B:B)</f>
        <v>#NAME?</v>
      </c>
      <c r="E348" t="e">
        <f ca="1">[1]!DXLOOKUP(VolumebyClient[[#This Row],[GEO ID]],GeoName[GEOID],GeoName[GEO Names])</f>
        <v>#NAME?</v>
      </c>
      <c r="F348" t="str">
        <f>"Q" &amp; ROUNDUP(MONTH(VolumebyClient[[#This Row],[Date]])/3,0) &amp; " " &amp; YEAR(VolumebyClient[[#This Row],[Date]])</f>
        <v>Q1 2021</v>
      </c>
      <c r="G348" t="str">
        <f>VLOOKUP(VolumebyClient[[#This Row],[Date]],Quarters[],3,TRUE)</f>
        <v>Q1 2021</v>
      </c>
    </row>
    <row r="349" spans="1:7" x14ac:dyDescent="0.25">
      <c r="A349" s="3" t="s">
        <v>43</v>
      </c>
      <c r="B349" s="3">
        <v>43861</v>
      </c>
      <c r="C349" s="4">
        <v>13597</v>
      </c>
      <c r="D349" t="e">
        <f ca="1">[1]!DXLOOKUP(VolumebyClient[[#This Row],[CLID]],'Geo Data'!A:A,'Geo Data'!B:B)</f>
        <v>#NAME?</v>
      </c>
      <c r="E349" t="e">
        <f ca="1">[1]!DXLOOKUP(VolumebyClient[[#This Row],[GEO ID]],GeoName[GEOID],GeoName[GEO Names])</f>
        <v>#NAME?</v>
      </c>
      <c r="F349" t="str">
        <f>"Q" &amp; ROUNDUP(MONTH(VolumebyClient[[#This Row],[Date]])/3,0) &amp; " " &amp; YEAR(VolumebyClient[[#This Row],[Date]])</f>
        <v>Q1 2020</v>
      </c>
      <c r="G349" t="str">
        <f>VLOOKUP(VolumebyClient[[#This Row],[Date]],Quarters[],3,TRUE)</f>
        <v>Q1 2020</v>
      </c>
    </row>
    <row r="350" spans="1:7" x14ac:dyDescent="0.25">
      <c r="A350" s="3" t="s">
        <v>43</v>
      </c>
      <c r="B350" s="3">
        <v>43890</v>
      </c>
      <c r="C350" s="4">
        <v>15298</v>
      </c>
      <c r="D350" t="e">
        <f ca="1">[1]!DXLOOKUP(VolumebyClient[[#This Row],[CLID]],'Geo Data'!A:A,'Geo Data'!B:B)</f>
        <v>#NAME?</v>
      </c>
      <c r="E350" t="e">
        <f ca="1">[1]!DXLOOKUP(VolumebyClient[[#This Row],[GEO ID]],GeoName[GEOID],GeoName[GEO Names])</f>
        <v>#NAME?</v>
      </c>
      <c r="F350" t="str">
        <f>"Q" &amp; ROUNDUP(MONTH(VolumebyClient[[#This Row],[Date]])/3,0) &amp; " " &amp; YEAR(VolumebyClient[[#This Row],[Date]])</f>
        <v>Q1 2020</v>
      </c>
      <c r="G350" t="str">
        <f>VLOOKUP(VolumebyClient[[#This Row],[Date]],Quarters[],3,TRUE)</f>
        <v>Q1 2020</v>
      </c>
    </row>
    <row r="351" spans="1:7" x14ac:dyDescent="0.25">
      <c r="A351" s="3" t="s">
        <v>43</v>
      </c>
      <c r="B351" s="3">
        <v>43921</v>
      </c>
      <c r="C351" s="4">
        <v>16992</v>
      </c>
      <c r="D351" t="e">
        <f ca="1">[1]!DXLOOKUP(VolumebyClient[[#This Row],[CLID]],'Geo Data'!A:A,'Geo Data'!B:B)</f>
        <v>#NAME?</v>
      </c>
      <c r="E351" t="e">
        <f ca="1">[1]!DXLOOKUP(VolumebyClient[[#This Row],[GEO ID]],GeoName[GEOID],GeoName[GEO Names])</f>
        <v>#NAME?</v>
      </c>
      <c r="F351" t="str">
        <f>"Q" &amp; ROUNDUP(MONTH(VolumebyClient[[#This Row],[Date]])/3,0) &amp; " " &amp; YEAR(VolumebyClient[[#This Row],[Date]])</f>
        <v>Q1 2020</v>
      </c>
      <c r="G351" t="str">
        <f>VLOOKUP(VolumebyClient[[#This Row],[Date]],Quarters[],3,TRUE)</f>
        <v>Q1 2020</v>
      </c>
    </row>
    <row r="352" spans="1:7" x14ac:dyDescent="0.25">
      <c r="A352" s="3" t="s">
        <v>43</v>
      </c>
      <c r="B352" s="3">
        <v>43951</v>
      </c>
      <c r="C352" s="4">
        <v>20394</v>
      </c>
      <c r="D352" t="e">
        <f ca="1">[1]!DXLOOKUP(VolumebyClient[[#This Row],[CLID]],'Geo Data'!A:A,'Geo Data'!B:B)</f>
        <v>#NAME?</v>
      </c>
      <c r="E352" t="e">
        <f ca="1">[1]!DXLOOKUP(VolumebyClient[[#This Row],[GEO ID]],GeoName[GEOID],GeoName[GEO Names])</f>
        <v>#NAME?</v>
      </c>
      <c r="F352" t="str">
        <f>"Q" &amp; ROUNDUP(MONTH(VolumebyClient[[#This Row],[Date]])/3,0) &amp; " " &amp; YEAR(VolumebyClient[[#This Row],[Date]])</f>
        <v>Q2 2020</v>
      </c>
      <c r="G352" t="str">
        <f>VLOOKUP(VolumebyClient[[#This Row],[Date]],Quarters[],3,TRUE)</f>
        <v>Q2 2020</v>
      </c>
    </row>
    <row r="353" spans="1:7" x14ac:dyDescent="0.25">
      <c r="A353" s="3" t="s">
        <v>43</v>
      </c>
      <c r="B353" s="3">
        <v>43982</v>
      </c>
      <c r="C353" s="4">
        <v>18695</v>
      </c>
      <c r="D353" t="e">
        <f ca="1">[1]!DXLOOKUP(VolumebyClient[[#This Row],[CLID]],'Geo Data'!A:A,'Geo Data'!B:B)</f>
        <v>#NAME?</v>
      </c>
      <c r="E353" t="e">
        <f ca="1">[1]!DXLOOKUP(VolumebyClient[[#This Row],[GEO ID]],GeoName[GEOID],GeoName[GEO Names])</f>
        <v>#NAME?</v>
      </c>
      <c r="F353" t="str">
        <f>"Q" &amp; ROUNDUP(MONTH(VolumebyClient[[#This Row],[Date]])/3,0) &amp; " " &amp; YEAR(VolumebyClient[[#This Row],[Date]])</f>
        <v>Q2 2020</v>
      </c>
      <c r="G353" t="str">
        <f>VLOOKUP(VolumebyClient[[#This Row],[Date]],Quarters[],3,TRUE)</f>
        <v>Q2 2020</v>
      </c>
    </row>
    <row r="354" spans="1:7" x14ac:dyDescent="0.25">
      <c r="A354" s="3" t="s">
        <v>43</v>
      </c>
      <c r="B354" s="3">
        <v>44012</v>
      </c>
      <c r="C354" s="4">
        <v>13597</v>
      </c>
      <c r="D354" t="e">
        <f ca="1">[1]!DXLOOKUP(VolumebyClient[[#This Row],[CLID]],'Geo Data'!A:A,'Geo Data'!B:B)</f>
        <v>#NAME?</v>
      </c>
      <c r="E354" t="e">
        <f ca="1">[1]!DXLOOKUP(VolumebyClient[[#This Row],[GEO ID]],GeoName[GEOID],GeoName[GEO Names])</f>
        <v>#NAME?</v>
      </c>
      <c r="F354" t="str">
        <f>"Q" &amp; ROUNDUP(MONTH(VolumebyClient[[#This Row],[Date]])/3,0) &amp; " " &amp; YEAR(VolumebyClient[[#This Row],[Date]])</f>
        <v>Q2 2020</v>
      </c>
      <c r="G354" t="str">
        <f>VLOOKUP(VolumebyClient[[#This Row],[Date]],Quarters[],3,TRUE)</f>
        <v>Q2 2020</v>
      </c>
    </row>
    <row r="355" spans="1:7" x14ac:dyDescent="0.25">
      <c r="A355" s="3" t="s">
        <v>43</v>
      </c>
      <c r="B355" s="3">
        <v>44043</v>
      </c>
      <c r="C355" s="4">
        <v>11899</v>
      </c>
      <c r="D355" t="e">
        <f ca="1">[1]!DXLOOKUP(VolumebyClient[[#This Row],[CLID]],'Geo Data'!A:A,'Geo Data'!B:B)</f>
        <v>#NAME?</v>
      </c>
      <c r="E355" t="e">
        <f ca="1">[1]!DXLOOKUP(VolumebyClient[[#This Row],[GEO ID]],GeoName[GEOID],GeoName[GEO Names])</f>
        <v>#NAME?</v>
      </c>
      <c r="F355" t="str">
        <f>"Q" &amp; ROUNDUP(MONTH(VolumebyClient[[#This Row],[Date]])/3,0) &amp; " " &amp; YEAR(VolumebyClient[[#This Row],[Date]])</f>
        <v>Q3 2020</v>
      </c>
      <c r="G355" t="str">
        <f>VLOOKUP(VolumebyClient[[#This Row],[Date]],Quarters[],3,TRUE)</f>
        <v>Q3 2020</v>
      </c>
    </row>
    <row r="356" spans="1:7" x14ac:dyDescent="0.25">
      <c r="A356" s="3" t="s">
        <v>43</v>
      </c>
      <c r="B356" s="3">
        <v>44074</v>
      </c>
      <c r="C356" s="4">
        <v>10197</v>
      </c>
      <c r="D356" t="e">
        <f ca="1">[1]!DXLOOKUP(VolumebyClient[[#This Row],[CLID]],'Geo Data'!A:A,'Geo Data'!B:B)</f>
        <v>#NAME?</v>
      </c>
      <c r="E356" t="e">
        <f ca="1">[1]!DXLOOKUP(VolumebyClient[[#This Row],[GEO ID]],GeoName[GEOID],GeoName[GEO Names])</f>
        <v>#NAME?</v>
      </c>
      <c r="F356" t="str">
        <f>"Q" &amp; ROUNDUP(MONTH(VolumebyClient[[#This Row],[Date]])/3,0) &amp; " " &amp; YEAR(VolumebyClient[[#This Row],[Date]])</f>
        <v>Q3 2020</v>
      </c>
      <c r="G356" t="str">
        <f>VLOOKUP(VolumebyClient[[#This Row],[Date]],Quarters[],3,TRUE)</f>
        <v>Q3 2020</v>
      </c>
    </row>
    <row r="357" spans="1:7" x14ac:dyDescent="0.25">
      <c r="A357" s="3" t="s">
        <v>43</v>
      </c>
      <c r="B357" s="3">
        <v>44104</v>
      </c>
      <c r="C357" s="4">
        <v>10196</v>
      </c>
      <c r="D357" t="e">
        <f ca="1">[1]!DXLOOKUP(VolumebyClient[[#This Row],[CLID]],'Geo Data'!A:A,'Geo Data'!B:B)</f>
        <v>#NAME?</v>
      </c>
      <c r="E357" t="e">
        <f ca="1">[1]!DXLOOKUP(VolumebyClient[[#This Row],[GEO ID]],GeoName[GEOID],GeoName[GEO Names])</f>
        <v>#NAME?</v>
      </c>
      <c r="F357" t="str">
        <f>"Q" &amp; ROUNDUP(MONTH(VolumebyClient[[#This Row],[Date]])/3,0) &amp; " " &amp; YEAR(VolumebyClient[[#This Row],[Date]])</f>
        <v>Q3 2020</v>
      </c>
      <c r="G357" t="str">
        <f>VLOOKUP(VolumebyClient[[#This Row],[Date]],Quarters[],3,TRUE)</f>
        <v>Q3 2020</v>
      </c>
    </row>
    <row r="358" spans="1:7" x14ac:dyDescent="0.25">
      <c r="A358" s="3" t="s">
        <v>43</v>
      </c>
      <c r="B358" s="3">
        <v>44135</v>
      </c>
      <c r="C358" s="4">
        <v>11895</v>
      </c>
      <c r="D358" t="e">
        <f ca="1">[1]!DXLOOKUP(VolumebyClient[[#This Row],[CLID]],'Geo Data'!A:A,'Geo Data'!B:B)</f>
        <v>#NAME?</v>
      </c>
      <c r="E358" t="e">
        <f ca="1">[1]!DXLOOKUP(VolumebyClient[[#This Row],[GEO ID]],GeoName[GEOID],GeoName[GEO Names])</f>
        <v>#NAME?</v>
      </c>
      <c r="F358" t="str">
        <f>"Q" &amp; ROUNDUP(MONTH(VolumebyClient[[#This Row],[Date]])/3,0) &amp; " " &amp; YEAR(VolumebyClient[[#This Row],[Date]])</f>
        <v>Q4 2020</v>
      </c>
      <c r="G358" t="str">
        <f>VLOOKUP(VolumebyClient[[#This Row],[Date]],Quarters[],3,TRUE)</f>
        <v>Q4 2020</v>
      </c>
    </row>
    <row r="359" spans="1:7" x14ac:dyDescent="0.25">
      <c r="A359" s="3" t="s">
        <v>43</v>
      </c>
      <c r="B359" s="3">
        <v>44165</v>
      </c>
      <c r="C359" s="4">
        <v>13596</v>
      </c>
      <c r="D359" t="e">
        <f ca="1">[1]!DXLOOKUP(VolumebyClient[[#This Row],[CLID]],'Geo Data'!A:A,'Geo Data'!B:B)</f>
        <v>#NAME?</v>
      </c>
      <c r="E359" t="e">
        <f ca="1">[1]!DXLOOKUP(VolumebyClient[[#This Row],[GEO ID]],GeoName[GEOID],GeoName[GEO Names])</f>
        <v>#NAME?</v>
      </c>
      <c r="F359" t="str">
        <f>"Q" &amp; ROUNDUP(MONTH(VolumebyClient[[#This Row],[Date]])/3,0) &amp; " " &amp; YEAR(VolumebyClient[[#This Row],[Date]])</f>
        <v>Q4 2020</v>
      </c>
      <c r="G359" t="str">
        <f>VLOOKUP(VolumebyClient[[#This Row],[Date]],Quarters[],3,TRUE)</f>
        <v>Q4 2020</v>
      </c>
    </row>
    <row r="360" spans="1:7" x14ac:dyDescent="0.25">
      <c r="A360" s="3" t="s">
        <v>43</v>
      </c>
      <c r="B360" s="3">
        <v>44196</v>
      </c>
      <c r="C360" s="4">
        <v>13595</v>
      </c>
      <c r="D360" t="e">
        <f ca="1">[1]!DXLOOKUP(VolumebyClient[[#This Row],[CLID]],'Geo Data'!A:A,'Geo Data'!B:B)</f>
        <v>#NAME?</v>
      </c>
      <c r="E360" t="e">
        <f ca="1">[1]!DXLOOKUP(VolumebyClient[[#This Row],[GEO ID]],GeoName[GEOID],GeoName[GEO Names])</f>
        <v>#NAME?</v>
      </c>
      <c r="F360" t="str">
        <f>"Q" &amp; ROUNDUP(MONTH(VolumebyClient[[#This Row],[Date]])/3,0) &amp; " " &amp; YEAR(VolumebyClient[[#This Row],[Date]])</f>
        <v>Q4 2020</v>
      </c>
      <c r="G360" t="str">
        <f>VLOOKUP(VolumebyClient[[#This Row],[Date]],Quarters[],3,TRUE)</f>
        <v>Q4 2020</v>
      </c>
    </row>
    <row r="361" spans="1:7" x14ac:dyDescent="0.25">
      <c r="A361" s="3" t="s">
        <v>43</v>
      </c>
      <c r="B361" s="3">
        <v>44377</v>
      </c>
      <c r="C361" s="4">
        <v>13732</v>
      </c>
      <c r="D361" t="e">
        <f ca="1">[1]!DXLOOKUP(VolumebyClient[[#This Row],[CLID]],'Geo Data'!A:A,'Geo Data'!B:B)</f>
        <v>#NAME?</v>
      </c>
      <c r="E361" t="e">
        <f ca="1">[1]!DXLOOKUP(VolumebyClient[[#This Row],[GEO ID]],GeoName[GEOID],GeoName[GEO Names])</f>
        <v>#NAME?</v>
      </c>
      <c r="F361" t="str">
        <f>"Q" &amp; ROUNDUP(MONTH(VolumebyClient[[#This Row],[Date]])/3,0) &amp; " " &amp; YEAR(VolumebyClient[[#This Row],[Date]])</f>
        <v>Q2 2021</v>
      </c>
      <c r="G361" t="str">
        <f>VLOOKUP(VolumebyClient[[#This Row],[Date]],Quarters[],3,TRUE)</f>
        <v>Q2 2021</v>
      </c>
    </row>
    <row r="362" spans="1:7" x14ac:dyDescent="0.25">
      <c r="A362" s="3" t="s">
        <v>43</v>
      </c>
      <c r="B362" s="3">
        <v>44347</v>
      </c>
      <c r="C362" s="4">
        <v>19253</v>
      </c>
      <c r="D362" t="e">
        <f ca="1">[1]!DXLOOKUP(VolumebyClient[[#This Row],[CLID]],'Geo Data'!A:A,'Geo Data'!B:B)</f>
        <v>#NAME?</v>
      </c>
      <c r="E362" t="e">
        <f ca="1">[1]!DXLOOKUP(VolumebyClient[[#This Row],[GEO ID]],GeoName[GEOID],GeoName[GEO Names])</f>
        <v>#NAME?</v>
      </c>
      <c r="F362" t="str">
        <f>"Q" &amp; ROUNDUP(MONTH(VolumebyClient[[#This Row],[Date]])/3,0) &amp; " " &amp; YEAR(VolumebyClient[[#This Row],[Date]])</f>
        <v>Q2 2021</v>
      </c>
      <c r="G362" t="str">
        <f>VLOOKUP(VolumebyClient[[#This Row],[Date]],Quarters[],3,TRUE)</f>
        <v>Q2 2021</v>
      </c>
    </row>
    <row r="363" spans="1:7" x14ac:dyDescent="0.25">
      <c r="A363" s="3" t="s">
        <v>43</v>
      </c>
      <c r="B363" s="3">
        <v>44316</v>
      </c>
      <c r="C363" s="4">
        <v>20185</v>
      </c>
      <c r="D363" t="e">
        <f ca="1">[1]!DXLOOKUP(VolumebyClient[[#This Row],[CLID]],'Geo Data'!A:A,'Geo Data'!B:B)</f>
        <v>#NAME?</v>
      </c>
      <c r="E363" t="e">
        <f ca="1">[1]!DXLOOKUP(VolumebyClient[[#This Row],[GEO ID]],GeoName[GEOID],GeoName[GEO Names])</f>
        <v>#NAME?</v>
      </c>
      <c r="F363" t="str">
        <f>"Q" &amp; ROUNDUP(MONTH(VolumebyClient[[#This Row],[Date]])/3,0) &amp; " " &amp; YEAR(VolumebyClient[[#This Row],[Date]])</f>
        <v>Q2 2021</v>
      </c>
      <c r="G363" t="str">
        <f>VLOOKUP(VolumebyClient[[#This Row],[Date]],Quarters[],3,TRUE)</f>
        <v>Q2 2021</v>
      </c>
    </row>
    <row r="364" spans="1:7" x14ac:dyDescent="0.25">
      <c r="A364" s="3" t="s">
        <v>43</v>
      </c>
      <c r="B364" s="3">
        <v>44286</v>
      </c>
      <c r="C364" s="4">
        <v>17502</v>
      </c>
      <c r="D364" t="e">
        <f ca="1">[1]!DXLOOKUP(VolumebyClient[[#This Row],[CLID]],'Geo Data'!A:A,'Geo Data'!B:B)</f>
        <v>#NAME?</v>
      </c>
      <c r="E364" t="e">
        <f ca="1">[1]!DXLOOKUP(VolumebyClient[[#This Row],[GEO ID]],GeoName[GEOID],GeoName[GEO Names])</f>
        <v>#NAME?</v>
      </c>
      <c r="F364" t="str">
        <f>"Q" &amp; ROUNDUP(MONTH(VolumebyClient[[#This Row],[Date]])/3,0) &amp; " " &amp; YEAR(VolumebyClient[[#This Row],[Date]])</f>
        <v>Q1 2021</v>
      </c>
      <c r="G364" t="str">
        <f>VLOOKUP(VolumebyClient[[#This Row],[Date]],Quarters[],3,TRUE)</f>
        <v>Q1 2021</v>
      </c>
    </row>
    <row r="365" spans="1:7" x14ac:dyDescent="0.25">
      <c r="A365" s="3" t="s">
        <v>43</v>
      </c>
      <c r="B365" s="3">
        <v>44255</v>
      </c>
      <c r="C365" s="4">
        <v>16057</v>
      </c>
      <c r="D365" t="e">
        <f ca="1">[1]!DXLOOKUP(VolumebyClient[[#This Row],[CLID]],'Geo Data'!A:A,'Geo Data'!B:B)</f>
        <v>#NAME?</v>
      </c>
      <c r="E365" t="e">
        <f ca="1">[1]!DXLOOKUP(VolumebyClient[[#This Row],[GEO ID]],GeoName[GEOID],GeoName[GEO Names])</f>
        <v>#NAME?</v>
      </c>
      <c r="F365" t="str">
        <f>"Q" &amp; ROUNDUP(MONTH(VolumebyClient[[#This Row],[Date]])/3,0) &amp; " " &amp; YEAR(VolumebyClient[[#This Row],[Date]])</f>
        <v>Q1 2021</v>
      </c>
      <c r="G365" t="str">
        <f>VLOOKUP(VolumebyClient[[#This Row],[Date]],Quarters[],3,TRUE)</f>
        <v>Q1 2021</v>
      </c>
    </row>
    <row r="366" spans="1:7" x14ac:dyDescent="0.25">
      <c r="A366" s="3" t="s">
        <v>43</v>
      </c>
      <c r="B366" s="3">
        <v>44227</v>
      </c>
      <c r="C366" s="4">
        <v>14276</v>
      </c>
      <c r="D366" t="e">
        <f ca="1">[1]!DXLOOKUP(VolumebyClient[[#This Row],[CLID]],'Geo Data'!A:A,'Geo Data'!B:B)</f>
        <v>#NAME?</v>
      </c>
      <c r="E366" t="e">
        <f ca="1">[1]!DXLOOKUP(VolumebyClient[[#This Row],[GEO ID]],GeoName[GEOID],GeoName[GEO Names])</f>
        <v>#NAME?</v>
      </c>
      <c r="F366" t="str">
        <f>"Q" &amp; ROUNDUP(MONTH(VolumebyClient[[#This Row],[Date]])/3,0) &amp; " " &amp; YEAR(VolumebyClient[[#This Row],[Date]])</f>
        <v>Q1 2021</v>
      </c>
      <c r="G366" t="str">
        <f>VLOOKUP(VolumebyClient[[#This Row],[Date]],Quarters[],3,TRUE)</f>
        <v>Q1 2021</v>
      </c>
    </row>
    <row r="367" spans="1:7" x14ac:dyDescent="0.25">
      <c r="A367" s="3" t="s">
        <v>26</v>
      </c>
      <c r="B367" s="3">
        <v>43861</v>
      </c>
      <c r="C367" s="4">
        <v>864</v>
      </c>
      <c r="D367" t="e">
        <f ca="1">[1]!DXLOOKUP(VolumebyClient[[#This Row],[CLID]],'Geo Data'!A:A,'Geo Data'!B:B)</f>
        <v>#NAME?</v>
      </c>
      <c r="E367" t="e">
        <f ca="1">[1]!DXLOOKUP(VolumebyClient[[#This Row],[GEO ID]],GeoName[GEOID],GeoName[GEO Names])</f>
        <v>#NAME?</v>
      </c>
      <c r="F367" t="str">
        <f>"Q" &amp; ROUNDUP(MONTH(VolumebyClient[[#This Row],[Date]])/3,0) &amp; " " &amp; YEAR(VolumebyClient[[#This Row],[Date]])</f>
        <v>Q1 2020</v>
      </c>
      <c r="G367" t="str">
        <f>VLOOKUP(VolumebyClient[[#This Row],[Date]],Quarters[],3,TRUE)</f>
        <v>Q1 2020</v>
      </c>
    </row>
    <row r="368" spans="1:7" x14ac:dyDescent="0.25">
      <c r="A368" s="3" t="s">
        <v>26</v>
      </c>
      <c r="B368" s="3">
        <v>43890</v>
      </c>
      <c r="C368" s="4">
        <v>765</v>
      </c>
      <c r="D368" t="e">
        <f ca="1">[1]!DXLOOKUP(VolumebyClient[[#This Row],[CLID]],'Geo Data'!A:A,'Geo Data'!B:B)</f>
        <v>#NAME?</v>
      </c>
      <c r="E368" t="e">
        <f ca="1">[1]!DXLOOKUP(VolumebyClient[[#This Row],[GEO ID]],GeoName[GEOID],GeoName[GEO Names])</f>
        <v>#NAME?</v>
      </c>
      <c r="F368" t="str">
        <f>"Q" &amp; ROUNDUP(MONTH(VolumebyClient[[#This Row],[Date]])/3,0) &amp; " " &amp; YEAR(VolumebyClient[[#This Row],[Date]])</f>
        <v>Q1 2020</v>
      </c>
      <c r="G368" t="str">
        <f>VLOOKUP(VolumebyClient[[#This Row],[Date]],Quarters[],3,TRUE)</f>
        <v>Q1 2020</v>
      </c>
    </row>
    <row r="369" spans="1:7" x14ac:dyDescent="0.25">
      <c r="A369" s="3" t="s">
        <v>26</v>
      </c>
      <c r="B369" s="3">
        <v>43921</v>
      </c>
      <c r="C369" s="4">
        <v>1051</v>
      </c>
      <c r="D369" t="e">
        <f ca="1">[1]!DXLOOKUP(VolumebyClient[[#This Row],[CLID]],'Geo Data'!A:A,'Geo Data'!B:B)</f>
        <v>#NAME?</v>
      </c>
      <c r="E369" t="e">
        <f ca="1">[1]!DXLOOKUP(VolumebyClient[[#This Row],[GEO ID]],GeoName[GEOID],GeoName[GEO Names])</f>
        <v>#NAME?</v>
      </c>
      <c r="F369" t="str">
        <f>"Q" &amp; ROUNDUP(MONTH(VolumebyClient[[#This Row],[Date]])/3,0) &amp; " " &amp; YEAR(VolumebyClient[[#This Row],[Date]])</f>
        <v>Q1 2020</v>
      </c>
      <c r="G369" t="str">
        <f>VLOOKUP(VolumebyClient[[#This Row],[Date]],Quarters[],3,TRUE)</f>
        <v>Q1 2020</v>
      </c>
    </row>
    <row r="370" spans="1:7" x14ac:dyDescent="0.25">
      <c r="A370" s="3" t="s">
        <v>26</v>
      </c>
      <c r="B370" s="3">
        <v>43951</v>
      </c>
      <c r="C370" s="4">
        <v>1053</v>
      </c>
      <c r="D370" t="e">
        <f ca="1">[1]!DXLOOKUP(VolumebyClient[[#This Row],[CLID]],'Geo Data'!A:A,'Geo Data'!B:B)</f>
        <v>#NAME?</v>
      </c>
      <c r="E370" t="e">
        <f ca="1">[1]!DXLOOKUP(VolumebyClient[[#This Row],[GEO ID]],GeoName[GEOID],GeoName[GEO Names])</f>
        <v>#NAME?</v>
      </c>
      <c r="F370" t="str">
        <f>"Q" &amp; ROUNDUP(MONTH(VolumebyClient[[#This Row],[Date]])/3,0) &amp; " " &amp; YEAR(VolumebyClient[[#This Row],[Date]])</f>
        <v>Q2 2020</v>
      </c>
      <c r="G370" t="str">
        <f>VLOOKUP(VolumebyClient[[#This Row],[Date]],Quarters[],3,TRUE)</f>
        <v>Q2 2020</v>
      </c>
    </row>
    <row r="371" spans="1:7" x14ac:dyDescent="0.25">
      <c r="A371" s="3" t="s">
        <v>26</v>
      </c>
      <c r="B371" s="3">
        <v>43982</v>
      </c>
      <c r="C371" s="4">
        <v>1146</v>
      </c>
      <c r="D371" t="e">
        <f ca="1">[1]!DXLOOKUP(VolumebyClient[[#This Row],[CLID]],'Geo Data'!A:A,'Geo Data'!B:B)</f>
        <v>#NAME?</v>
      </c>
      <c r="E371" t="e">
        <f ca="1">[1]!DXLOOKUP(VolumebyClient[[#This Row],[GEO ID]],GeoName[GEOID],GeoName[GEO Names])</f>
        <v>#NAME?</v>
      </c>
      <c r="F371" t="str">
        <f>"Q" &amp; ROUNDUP(MONTH(VolumebyClient[[#This Row],[Date]])/3,0) &amp; " " &amp; YEAR(VolumebyClient[[#This Row],[Date]])</f>
        <v>Q2 2020</v>
      </c>
      <c r="G371" t="str">
        <f>VLOOKUP(VolumebyClient[[#This Row],[Date]],Quarters[],3,TRUE)</f>
        <v>Q2 2020</v>
      </c>
    </row>
    <row r="372" spans="1:7" x14ac:dyDescent="0.25">
      <c r="A372" s="3" t="s">
        <v>26</v>
      </c>
      <c r="B372" s="3">
        <v>44012</v>
      </c>
      <c r="C372" s="4">
        <v>674</v>
      </c>
      <c r="D372" t="e">
        <f ca="1">[1]!DXLOOKUP(VolumebyClient[[#This Row],[CLID]],'Geo Data'!A:A,'Geo Data'!B:B)</f>
        <v>#NAME?</v>
      </c>
      <c r="E372" t="e">
        <f ca="1">[1]!DXLOOKUP(VolumebyClient[[#This Row],[GEO ID]],GeoName[GEOID],GeoName[GEO Names])</f>
        <v>#NAME?</v>
      </c>
      <c r="F372" t="str">
        <f>"Q" &amp; ROUNDUP(MONTH(VolumebyClient[[#This Row],[Date]])/3,0) &amp; " " &amp; YEAR(VolumebyClient[[#This Row],[Date]])</f>
        <v>Q2 2020</v>
      </c>
      <c r="G372" t="str">
        <f>VLOOKUP(VolumebyClient[[#This Row],[Date]],Quarters[],3,TRUE)</f>
        <v>Q2 2020</v>
      </c>
    </row>
    <row r="373" spans="1:7" x14ac:dyDescent="0.25">
      <c r="A373" s="3" t="s">
        <v>26</v>
      </c>
      <c r="B373" s="3">
        <v>44043</v>
      </c>
      <c r="C373" s="4">
        <v>764</v>
      </c>
      <c r="D373" t="e">
        <f ca="1">[1]!DXLOOKUP(VolumebyClient[[#This Row],[CLID]],'Geo Data'!A:A,'Geo Data'!B:B)</f>
        <v>#NAME?</v>
      </c>
      <c r="E373" t="e">
        <f ca="1">[1]!DXLOOKUP(VolumebyClient[[#This Row],[GEO ID]],GeoName[GEOID],GeoName[GEO Names])</f>
        <v>#NAME?</v>
      </c>
      <c r="F373" t="str">
        <f>"Q" &amp; ROUNDUP(MONTH(VolumebyClient[[#This Row],[Date]])/3,0) &amp; " " &amp; YEAR(VolumebyClient[[#This Row],[Date]])</f>
        <v>Q3 2020</v>
      </c>
      <c r="G373" t="str">
        <f>VLOOKUP(VolumebyClient[[#This Row],[Date]],Quarters[],3,TRUE)</f>
        <v>Q3 2020</v>
      </c>
    </row>
    <row r="374" spans="1:7" x14ac:dyDescent="0.25">
      <c r="A374" s="3" t="s">
        <v>26</v>
      </c>
      <c r="B374" s="3">
        <v>44074</v>
      </c>
      <c r="C374" s="4">
        <v>482</v>
      </c>
      <c r="D374" t="e">
        <f ca="1">[1]!DXLOOKUP(VolumebyClient[[#This Row],[CLID]],'Geo Data'!A:A,'Geo Data'!B:B)</f>
        <v>#NAME?</v>
      </c>
      <c r="E374" t="e">
        <f ca="1">[1]!DXLOOKUP(VolumebyClient[[#This Row],[GEO ID]],GeoName[GEOID],GeoName[GEO Names])</f>
        <v>#NAME?</v>
      </c>
      <c r="F374" t="str">
        <f>"Q" &amp; ROUNDUP(MONTH(VolumebyClient[[#This Row],[Date]])/3,0) &amp; " " &amp; YEAR(VolumebyClient[[#This Row],[Date]])</f>
        <v>Q3 2020</v>
      </c>
      <c r="G374" t="str">
        <f>VLOOKUP(VolumebyClient[[#This Row],[Date]],Quarters[],3,TRUE)</f>
        <v>Q3 2020</v>
      </c>
    </row>
    <row r="375" spans="1:7" x14ac:dyDescent="0.25">
      <c r="A375" s="3" t="s">
        <v>26</v>
      </c>
      <c r="B375" s="3">
        <v>44104</v>
      </c>
      <c r="C375" s="4">
        <v>673</v>
      </c>
      <c r="D375" t="e">
        <f ca="1">[1]!DXLOOKUP(VolumebyClient[[#This Row],[CLID]],'Geo Data'!A:A,'Geo Data'!B:B)</f>
        <v>#NAME?</v>
      </c>
      <c r="E375" t="e">
        <f ca="1">[1]!DXLOOKUP(VolumebyClient[[#This Row],[GEO ID]],GeoName[GEOID],GeoName[GEO Names])</f>
        <v>#NAME?</v>
      </c>
      <c r="F375" t="str">
        <f>"Q" &amp; ROUNDUP(MONTH(VolumebyClient[[#This Row],[Date]])/3,0) &amp; " " &amp; YEAR(VolumebyClient[[#This Row],[Date]])</f>
        <v>Q3 2020</v>
      </c>
      <c r="G375" t="str">
        <f>VLOOKUP(VolumebyClient[[#This Row],[Date]],Quarters[],3,TRUE)</f>
        <v>Q3 2020</v>
      </c>
    </row>
    <row r="376" spans="1:7" x14ac:dyDescent="0.25">
      <c r="A376" s="3" t="s">
        <v>26</v>
      </c>
      <c r="B376" s="3">
        <v>44135</v>
      </c>
      <c r="C376" s="4">
        <v>575</v>
      </c>
      <c r="D376" t="e">
        <f ca="1">[1]!DXLOOKUP(VolumebyClient[[#This Row],[CLID]],'Geo Data'!A:A,'Geo Data'!B:B)</f>
        <v>#NAME?</v>
      </c>
      <c r="E376" t="e">
        <f ca="1">[1]!DXLOOKUP(VolumebyClient[[#This Row],[GEO ID]],GeoName[GEOID],GeoName[GEO Names])</f>
        <v>#NAME?</v>
      </c>
      <c r="F376" t="str">
        <f>"Q" &amp; ROUNDUP(MONTH(VolumebyClient[[#This Row],[Date]])/3,0) &amp; " " &amp; YEAR(VolumebyClient[[#This Row],[Date]])</f>
        <v>Q4 2020</v>
      </c>
      <c r="G376" t="str">
        <f>VLOOKUP(VolumebyClient[[#This Row],[Date]],Quarters[],3,TRUE)</f>
        <v>Q4 2020</v>
      </c>
    </row>
    <row r="377" spans="1:7" x14ac:dyDescent="0.25">
      <c r="A377" s="3" t="s">
        <v>26</v>
      </c>
      <c r="B377" s="3">
        <v>44165</v>
      </c>
      <c r="C377" s="4">
        <v>865</v>
      </c>
      <c r="D377" t="e">
        <f ca="1">[1]!DXLOOKUP(VolumebyClient[[#This Row],[CLID]],'Geo Data'!A:A,'Geo Data'!B:B)</f>
        <v>#NAME?</v>
      </c>
      <c r="E377" t="e">
        <f ca="1">[1]!DXLOOKUP(VolumebyClient[[#This Row],[GEO ID]],GeoName[GEOID],GeoName[GEO Names])</f>
        <v>#NAME?</v>
      </c>
      <c r="F377" t="str">
        <f>"Q" &amp; ROUNDUP(MONTH(VolumebyClient[[#This Row],[Date]])/3,0) &amp; " " &amp; YEAR(VolumebyClient[[#This Row],[Date]])</f>
        <v>Q4 2020</v>
      </c>
      <c r="G377" t="str">
        <f>VLOOKUP(VolumebyClient[[#This Row],[Date]],Quarters[],3,TRUE)</f>
        <v>Q4 2020</v>
      </c>
    </row>
    <row r="378" spans="1:7" x14ac:dyDescent="0.25">
      <c r="A378" s="3" t="s">
        <v>26</v>
      </c>
      <c r="B378" s="3">
        <v>44196</v>
      </c>
      <c r="C378" s="4">
        <v>674</v>
      </c>
      <c r="D378" t="e">
        <f ca="1">[1]!DXLOOKUP(VolumebyClient[[#This Row],[CLID]],'Geo Data'!A:A,'Geo Data'!B:B)</f>
        <v>#NAME?</v>
      </c>
      <c r="E378" t="e">
        <f ca="1">[1]!DXLOOKUP(VolumebyClient[[#This Row],[GEO ID]],GeoName[GEOID],GeoName[GEO Names])</f>
        <v>#NAME?</v>
      </c>
      <c r="F378" t="str">
        <f>"Q" &amp; ROUNDUP(MONTH(VolumebyClient[[#This Row],[Date]])/3,0) &amp; " " &amp; YEAR(VolumebyClient[[#This Row],[Date]])</f>
        <v>Q4 2020</v>
      </c>
      <c r="G378" t="str">
        <f>VLOOKUP(VolumebyClient[[#This Row],[Date]],Quarters[],3,TRUE)</f>
        <v>Q4 2020</v>
      </c>
    </row>
    <row r="379" spans="1:7" x14ac:dyDescent="0.25">
      <c r="A379" s="3" t="s">
        <v>26</v>
      </c>
      <c r="B379" s="3">
        <v>44377</v>
      </c>
      <c r="C379" s="4">
        <v>681</v>
      </c>
      <c r="D379" t="e">
        <f ca="1">[1]!DXLOOKUP(VolumebyClient[[#This Row],[CLID]],'Geo Data'!A:A,'Geo Data'!B:B)</f>
        <v>#NAME?</v>
      </c>
      <c r="E379" t="e">
        <f ca="1">[1]!DXLOOKUP(VolumebyClient[[#This Row],[GEO ID]],GeoName[GEOID],GeoName[GEO Names])</f>
        <v>#NAME?</v>
      </c>
      <c r="F379" t="str">
        <f>"Q" &amp; ROUNDUP(MONTH(VolumebyClient[[#This Row],[Date]])/3,0) &amp; " " &amp; YEAR(VolumebyClient[[#This Row],[Date]])</f>
        <v>Q2 2021</v>
      </c>
      <c r="G379" t="str">
        <f>VLOOKUP(VolumebyClient[[#This Row],[Date]],Quarters[],3,TRUE)</f>
        <v>Q2 2021</v>
      </c>
    </row>
    <row r="380" spans="1:7" x14ac:dyDescent="0.25">
      <c r="A380" s="3" t="s">
        <v>26</v>
      </c>
      <c r="B380" s="3">
        <v>44347</v>
      </c>
      <c r="C380" s="4">
        <v>1136</v>
      </c>
      <c r="D380" t="e">
        <f ca="1">[1]!DXLOOKUP(VolumebyClient[[#This Row],[CLID]],'Geo Data'!A:A,'Geo Data'!B:B)</f>
        <v>#NAME?</v>
      </c>
      <c r="E380" t="e">
        <f ca="1">[1]!DXLOOKUP(VolumebyClient[[#This Row],[GEO ID]],GeoName[GEOID],GeoName[GEO Names])</f>
        <v>#NAME?</v>
      </c>
      <c r="F380" t="str">
        <f>"Q" &amp; ROUNDUP(MONTH(VolumebyClient[[#This Row],[Date]])/3,0) &amp; " " &amp; YEAR(VolumebyClient[[#This Row],[Date]])</f>
        <v>Q2 2021</v>
      </c>
      <c r="G380" t="str">
        <f>VLOOKUP(VolumebyClient[[#This Row],[Date]],Quarters[],3,TRUE)</f>
        <v>Q2 2021</v>
      </c>
    </row>
    <row r="381" spans="1:7" x14ac:dyDescent="0.25">
      <c r="A381" s="3" t="s">
        <v>26</v>
      </c>
      <c r="B381" s="3">
        <v>44316</v>
      </c>
      <c r="C381" s="4">
        <v>1095</v>
      </c>
      <c r="D381" t="e">
        <f ca="1">[1]!DXLOOKUP(VolumebyClient[[#This Row],[CLID]],'Geo Data'!A:A,'Geo Data'!B:B)</f>
        <v>#NAME?</v>
      </c>
      <c r="E381" t="e">
        <f ca="1">[1]!DXLOOKUP(VolumebyClient[[#This Row],[GEO ID]],GeoName[GEOID],GeoName[GEO Names])</f>
        <v>#NAME?</v>
      </c>
      <c r="F381" t="str">
        <f>"Q" &amp; ROUNDUP(MONTH(VolumebyClient[[#This Row],[Date]])/3,0) &amp; " " &amp; YEAR(VolumebyClient[[#This Row],[Date]])</f>
        <v>Q2 2021</v>
      </c>
      <c r="G381" t="str">
        <f>VLOOKUP(VolumebyClient[[#This Row],[Date]],Quarters[],3,TRUE)</f>
        <v>Q2 2021</v>
      </c>
    </row>
    <row r="382" spans="1:7" x14ac:dyDescent="0.25">
      <c r="A382" s="3" t="s">
        <v>26</v>
      </c>
      <c r="B382" s="3">
        <v>44286</v>
      </c>
      <c r="C382" s="4">
        <v>1043</v>
      </c>
      <c r="D382" t="e">
        <f ca="1">[1]!DXLOOKUP(VolumebyClient[[#This Row],[CLID]],'Geo Data'!A:A,'Geo Data'!B:B)</f>
        <v>#NAME?</v>
      </c>
      <c r="E382" t="e">
        <f ca="1">[1]!DXLOOKUP(VolumebyClient[[#This Row],[GEO ID]],GeoName[GEOID],GeoName[GEO Names])</f>
        <v>#NAME?</v>
      </c>
      <c r="F382" t="str">
        <f>"Q" &amp; ROUNDUP(MONTH(VolumebyClient[[#This Row],[Date]])/3,0) &amp; " " &amp; YEAR(VolumebyClient[[#This Row],[Date]])</f>
        <v>Q1 2021</v>
      </c>
      <c r="G382" t="str">
        <f>VLOOKUP(VolumebyClient[[#This Row],[Date]],Quarters[],3,TRUE)</f>
        <v>Q1 2021</v>
      </c>
    </row>
    <row r="383" spans="1:7" x14ac:dyDescent="0.25">
      <c r="A383" s="3" t="s">
        <v>26</v>
      </c>
      <c r="B383" s="3">
        <v>44255</v>
      </c>
      <c r="C383" s="4">
        <v>797</v>
      </c>
      <c r="D383" t="e">
        <f ca="1">[1]!DXLOOKUP(VolumebyClient[[#This Row],[CLID]],'Geo Data'!A:A,'Geo Data'!B:B)</f>
        <v>#NAME?</v>
      </c>
      <c r="E383" t="e">
        <f ca="1">[1]!DXLOOKUP(VolumebyClient[[#This Row],[GEO ID]],GeoName[GEOID],GeoName[GEO Names])</f>
        <v>#NAME?</v>
      </c>
      <c r="F383" t="str">
        <f>"Q" &amp; ROUNDUP(MONTH(VolumebyClient[[#This Row],[Date]])/3,0) &amp; " " &amp; YEAR(VolumebyClient[[#This Row],[Date]])</f>
        <v>Q1 2021</v>
      </c>
      <c r="G383" t="str">
        <f>VLOOKUP(VolumebyClient[[#This Row],[Date]],Quarters[],3,TRUE)</f>
        <v>Q1 2021</v>
      </c>
    </row>
    <row r="384" spans="1:7" x14ac:dyDescent="0.25">
      <c r="A384" s="3" t="s">
        <v>26</v>
      </c>
      <c r="B384" s="3">
        <v>44227</v>
      </c>
      <c r="C384" s="4">
        <v>859</v>
      </c>
      <c r="D384" t="e">
        <f ca="1">[1]!DXLOOKUP(VolumebyClient[[#This Row],[CLID]],'Geo Data'!A:A,'Geo Data'!B:B)</f>
        <v>#NAME?</v>
      </c>
      <c r="E384" t="e">
        <f ca="1">[1]!DXLOOKUP(VolumebyClient[[#This Row],[GEO ID]],GeoName[GEOID],GeoName[GEO Names])</f>
        <v>#NAME?</v>
      </c>
      <c r="F384" t="str">
        <f>"Q" &amp; ROUNDUP(MONTH(VolumebyClient[[#This Row],[Date]])/3,0) &amp; " " &amp; YEAR(VolumebyClient[[#This Row],[Date]])</f>
        <v>Q1 2021</v>
      </c>
      <c r="G384" t="str">
        <f>VLOOKUP(VolumebyClient[[#This Row],[Date]],Quarters[],3,TRUE)</f>
        <v>Q1 2021</v>
      </c>
    </row>
    <row r="385" spans="1:7" x14ac:dyDescent="0.25">
      <c r="A385" s="3" t="s">
        <v>34</v>
      </c>
      <c r="B385" s="3">
        <v>44165</v>
      </c>
      <c r="C385" s="4">
        <v>916</v>
      </c>
      <c r="D385" t="e">
        <f ca="1">[1]!DXLOOKUP(VolumebyClient[[#This Row],[CLID]],'Geo Data'!A:A,'Geo Data'!B:B)</f>
        <v>#NAME?</v>
      </c>
      <c r="E385" t="e">
        <f ca="1">[1]!DXLOOKUP(VolumebyClient[[#This Row],[GEO ID]],GeoName[GEOID],GeoName[GEO Names])</f>
        <v>#NAME?</v>
      </c>
      <c r="F385" t="str">
        <f>"Q" &amp; ROUNDUP(MONTH(VolumebyClient[[#This Row],[Date]])/3,0) &amp; " " &amp; YEAR(VolumebyClient[[#This Row],[Date]])</f>
        <v>Q4 2020</v>
      </c>
      <c r="G385" t="str">
        <f>VLOOKUP(VolumebyClient[[#This Row],[Date]],Quarters[],3,TRUE)</f>
        <v>Q4 2020</v>
      </c>
    </row>
    <row r="386" spans="1:7" x14ac:dyDescent="0.25">
      <c r="A386" s="3" t="s">
        <v>34</v>
      </c>
      <c r="B386" s="3">
        <v>44196</v>
      </c>
      <c r="C386" s="4">
        <v>1176</v>
      </c>
      <c r="D386" t="e">
        <f ca="1">[1]!DXLOOKUP(VolumebyClient[[#This Row],[CLID]],'Geo Data'!A:A,'Geo Data'!B:B)</f>
        <v>#NAME?</v>
      </c>
      <c r="E386" t="e">
        <f ca="1">[1]!DXLOOKUP(VolumebyClient[[#This Row],[GEO ID]],GeoName[GEOID],GeoName[GEO Names])</f>
        <v>#NAME?</v>
      </c>
      <c r="F386" t="str">
        <f>"Q" &amp; ROUNDUP(MONTH(VolumebyClient[[#This Row],[Date]])/3,0) &amp; " " &amp; YEAR(VolumebyClient[[#This Row],[Date]])</f>
        <v>Q4 2020</v>
      </c>
      <c r="G386" t="str">
        <f>VLOOKUP(VolumebyClient[[#This Row],[Date]],Quarters[],3,TRUE)</f>
        <v>Q4 2020</v>
      </c>
    </row>
    <row r="387" spans="1:7" x14ac:dyDescent="0.25">
      <c r="A387" s="3" t="s">
        <v>34</v>
      </c>
      <c r="B387" s="3">
        <v>44377</v>
      </c>
      <c r="C387" s="4">
        <v>1193</v>
      </c>
      <c r="D387" t="e">
        <f ca="1">[1]!DXLOOKUP(VolumebyClient[[#This Row],[CLID]],'Geo Data'!A:A,'Geo Data'!B:B)</f>
        <v>#NAME?</v>
      </c>
      <c r="E387" t="e">
        <f ca="1">[1]!DXLOOKUP(VolumebyClient[[#This Row],[GEO ID]],GeoName[GEOID],GeoName[GEO Names])</f>
        <v>#NAME?</v>
      </c>
      <c r="F387" t="str">
        <f>"Q" &amp; ROUNDUP(MONTH(VolumebyClient[[#This Row],[Date]])/3,0) &amp; " " &amp; YEAR(VolumebyClient[[#This Row],[Date]])</f>
        <v>Q2 2021</v>
      </c>
      <c r="G387" t="str">
        <f>VLOOKUP(VolumebyClient[[#This Row],[Date]],Quarters[],3,TRUE)</f>
        <v>Q2 2021</v>
      </c>
    </row>
    <row r="388" spans="1:7" x14ac:dyDescent="0.25">
      <c r="A388" s="3" t="s">
        <v>34</v>
      </c>
      <c r="B388" s="3">
        <v>44347</v>
      </c>
      <c r="C388" s="4">
        <v>1360</v>
      </c>
      <c r="D388" t="e">
        <f ca="1">[1]!DXLOOKUP(VolumebyClient[[#This Row],[CLID]],'Geo Data'!A:A,'Geo Data'!B:B)</f>
        <v>#NAME?</v>
      </c>
      <c r="E388" t="e">
        <f ca="1">[1]!DXLOOKUP(VolumebyClient[[#This Row],[GEO ID]],GeoName[GEOID],GeoName[GEO Names])</f>
        <v>#NAME?</v>
      </c>
      <c r="F388" t="str">
        <f>"Q" &amp; ROUNDUP(MONTH(VolumebyClient[[#This Row],[Date]])/3,0) &amp; " " &amp; YEAR(VolumebyClient[[#This Row],[Date]])</f>
        <v>Q2 2021</v>
      </c>
      <c r="G388" t="str">
        <f>VLOOKUP(VolumebyClient[[#This Row],[Date]],Quarters[],3,TRUE)</f>
        <v>Q2 2021</v>
      </c>
    </row>
    <row r="389" spans="1:7" x14ac:dyDescent="0.25">
      <c r="A389" s="3" t="s">
        <v>34</v>
      </c>
      <c r="B389" s="3">
        <v>44316</v>
      </c>
      <c r="C389" s="4">
        <v>1768</v>
      </c>
      <c r="D389" t="e">
        <f ca="1">[1]!DXLOOKUP(VolumebyClient[[#This Row],[CLID]],'Geo Data'!A:A,'Geo Data'!B:B)</f>
        <v>#NAME?</v>
      </c>
      <c r="E389" t="e">
        <f ca="1">[1]!DXLOOKUP(VolumebyClient[[#This Row],[GEO ID]],GeoName[GEOID],GeoName[GEO Names])</f>
        <v>#NAME?</v>
      </c>
      <c r="F389" t="str">
        <f>"Q" &amp; ROUNDUP(MONTH(VolumebyClient[[#This Row],[Date]])/3,0) &amp; " " &amp; YEAR(VolumebyClient[[#This Row],[Date]])</f>
        <v>Q2 2021</v>
      </c>
      <c r="G389" t="str">
        <f>VLOOKUP(VolumebyClient[[#This Row],[Date]],Quarters[],3,TRUE)</f>
        <v>Q2 2021</v>
      </c>
    </row>
    <row r="390" spans="1:7" x14ac:dyDescent="0.25">
      <c r="A390" s="3" t="s">
        <v>34</v>
      </c>
      <c r="B390" s="3">
        <v>44286</v>
      </c>
      <c r="C390" s="4">
        <v>1192</v>
      </c>
      <c r="D390" t="e">
        <f ca="1">[1]!DXLOOKUP(VolumebyClient[[#This Row],[CLID]],'Geo Data'!A:A,'Geo Data'!B:B)</f>
        <v>#NAME?</v>
      </c>
      <c r="E390" t="e">
        <f ca="1">[1]!DXLOOKUP(VolumebyClient[[#This Row],[GEO ID]],GeoName[GEOID],GeoName[GEO Names])</f>
        <v>#NAME?</v>
      </c>
      <c r="F390" t="str">
        <f>"Q" &amp; ROUNDUP(MONTH(VolumebyClient[[#This Row],[Date]])/3,0) &amp; " " &amp; YEAR(VolumebyClient[[#This Row],[Date]])</f>
        <v>Q1 2021</v>
      </c>
      <c r="G390" t="str">
        <f>VLOOKUP(VolumebyClient[[#This Row],[Date]],Quarters[],3,TRUE)</f>
        <v>Q1 2021</v>
      </c>
    </row>
    <row r="391" spans="1:7" x14ac:dyDescent="0.25">
      <c r="A391" s="3" t="s">
        <v>34</v>
      </c>
      <c r="B391" s="3">
        <v>44255</v>
      </c>
      <c r="C391" s="4">
        <v>1332</v>
      </c>
      <c r="D391" t="e">
        <f ca="1">[1]!DXLOOKUP(VolumebyClient[[#This Row],[CLID]],'Geo Data'!A:A,'Geo Data'!B:B)</f>
        <v>#NAME?</v>
      </c>
      <c r="E391" t="e">
        <f ca="1">[1]!DXLOOKUP(VolumebyClient[[#This Row],[GEO ID]],GeoName[GEOID],GeoName[GEO Names])</f>
        <v>#NAME?</v>
      </c>
      <c r="F391" t="str">
        <f>"Q" &amp; ROUNDUP(MONTH(VolumebyClient[[#This Row],[Date]])/3,0) &amp; " " &amp; YEAR(VolumebyClient[[#This Row],[Date]])</f>
        <v>Q1 2021</v>
      </c>
      <c r="G391" t="str">
        <f>VLOOKUP(VolumebyClient[[#This Row],[Date]],Quarters[],3,TRUE)</f>
        <v>Q1 2021</v>
      </c>
    </row>
    <row r="392" spans="1:7" x14ac:dyDescent="0.25">
      <c r="A392" s="3" t="s">
        <v>34</v>
      </c>
      <c r="B392" s="3">
        <v>44227</v>
      </c>
      <c r="C392" s="4">
        <v>941</v>
      </c>
      <c r="D392" t="e">
        <f ca="1">[1]!DXLOOKUP(VolumebyClient[[#This Row],[CLID]],'Geo Data'!A:A,'Geo Data'!B:B)</f>
        <v>#NAME?</v>
      </c>
      <c r="E392" t="e">
        <f ca="1">[1]!DXLOOKUP(VolumebyClient[[#This Row],[GEO ID]],GeoName[GEOID],GeoName[GEO Names])</f>
        <v>#NAME?</v>
      </c>
      <c r="F392" t="str">
        <f>"Q" &amp; ROUNDUP(MONTH(VolumebyClient[[#This Row],[Date]])/3,0) &amp; " " &amp; YEAR(VolumebyClient[[#This Row],[Date]])</f>
        <v>Q1 2021</v>
      </c>
      <c r="G392" t="str">
        <f>VLOOKUP(VolumebyClient[[#This Row],[Date]],Quarters[],3,TRUE)</f>
        <v>Q1 2021</v>
      </c>
    </row>
    <row r="393" spans="1:7" x14ac:dyDescent="0.25">
      <c r="A393" s="3" t="s">
        <v>38</v>
      </c>
      <c r="B393" s="3">
        <v>43861</v>
      </c>
      <c r="C393" s="4">
        <v>1131</v>
      </c>
      <c r="D393" t="e">
        <f ca="1">[1]!DXLOOKUP(VolumebyClient[[#This Row],[CLID]],'Geo Data'!A:A,'Geo Data'!B:B)</f>
        <v>#NAME?</v>
      </c>
      <c r="E393" t="e">
        <f ca="1">[1]!DXLOOKUP(VolumebyClient[[#This Row],[GEO ID]],GeoName[GEOID],GeoName[GEO Names])</f>
        <v>#NAME?</v>
      </c>
      <c r="F393" t="str">
        <f>"Q" &amp; ROUNDUP(MONTH(VolumebyClient[[#This Row],[Date]])/3,0) &amp; " " &amp; YEAR(VolumebyClient[[#This Row],[Date]])</f>
        <v>Q1 2020</v>
      </c>
      <c r="G393" t="str">
        <f>VLOOKUP(VolumebyClient[[#This Row],[Date]],Quarters[],3,TRUE)</f>
        <v>Q1 2020</v>
      </c>
    </row>
    <row r="394" spans="1:7" x14ac:dyDescent="0.25">
      <c r="A394" s="3" t="s">
        <v>38</v>
      </c>
      <c r="B394" s="3">
        <v>43890</v>
      </c>
      <c r="C394" s="4">
        <v>1268</v>
      </c>
      <c r="D394" t="e">
        <f ca="1">[1]!DXLOOKUP(VolumebyClient[[#This Row],[CLID]],'Geo Data'!A:A,'Geo Data'!B:B)</f>
        <v>#NAME?</v>
      </c>
      <c r="E394" t="e">
        <f ca="1">[1]!DXLOOKUP(VolumebyClient[[#This Row],[GEO ID]],GeoName[GEOID],GeoName[GEO Names])</f>
        <v>#NAME?</v>
      </c>
      <c r="F394" t="str">
        <f>"Q" &amp; ROUNDUP(MONTH(VolumebyClient[[#This Row],[Date]])/3,0) &amp; " " &amp; YEAR(VolumebyClient[[#This Row],[Date]])</f>
        <v>Q1 2020</v>
      </c>
      <c r="G394" t="str">
        <f>VLOOKUP(VolumebyClient[[#This Row],[Date]],Quarters[],3,TRUE)</f>
        <v>Q1 2020</v>
      </c>
    </row>
    <row r="395" spans="1:7" x14ac:dyDescent="0.25">
      <c r="A395" s="3" t="s">
        <v>38</v>
      </c>
      <c r="B395" s="3">
        <v>43921</v>
      </c>
      <c r="C395" s="4">
        <v>1410</v>
      </c>
      <c r="D395" t="e">
        <f ca="1">[1]!DXLOOKUP(VolumebyClient[[#This Row],[CLID]],'Geo Data'!A:A,'Geo Data'!B:B)</f>
        <v>#NAME?</v>
      </c>
      <c r="E395" t="e">
        <f ca="1">[1]!DXLOOKUP(VolumebyClient[[#This Row],[GEO ID]],GeoName[GEOID],GeoName[GEO Names])</f>
        <v>#NAME?</v>
      </c>
      <c r="F395" t="str">
        <f>"Q" &amp; ROUNDUP(MONTH(VolumebyClient[[#This Row],[Date]])/3,0) &amp; " " &amp; YEAR(VolumebyClient[[#This Row],[Date]])</f>
        <v>Q1 2020</v>
      </c>
      <c r="G395" t="str">
        <f>VLOOKUP(VolumebyClient[[#This Row],[Date]],Quarters[],3,TRUE)</f>
        <v>Q1 2020</v>
      </c>
    </row>
    <row r="396" spans="1:7" x14ac:dyDescent="0.25">
      <c r="A396" s="3" t="s">
        <v>38</v>
      </c>
      <c r="B396" s="3">
        <v>43951</v>
      </c>
      <c r="C396" s="4">
        <v>1688</v>
      </c>
      <c r="D396" t="e">
        <f ca="1">[1]!DXLOOKUP(VolumebyClient[[#This Row],[CLID]],'Geo Data'!A:A,'Geo Data'!B:B)</f>
        <v>#NAME?</v>
      </c>
      <c r="E396" t="e">
        <f ca="1">[1]!DXLOOKUP(VolumebyClient[[#This Row],[GEO ID]],GeoName[GEOID],GeoName[GEO Names])</f>
        <v>#NAME?</v>
      </c>
      <c r="F396" t="str">
        <f>"Q" &amp; ROUNDUP(MONTH(VolumebyClient[[#This Row],[Date]])/3,0) &amp; " " &amp; YEAR(VolumebyClient[[#This Row],[Date]])</f>
        <v>Q2 2020</v>
      </c>
      <c r="G396" t="str">
        <f>VLOOKUP(VolumebyClient[[#This Row],[Date]],Quarters[],3,TRUE)</f>
        <v>Q2 2020</v>
      </c>
    </row>
    <row r="397" spans="1:7" x14ac:dyDescent="0.25">
      <c r="A397" s="3" t="s">
        <v>38</v>
      </c>
      <c r="B397" s="3">
        <v>43982</v>
      </c>
      <c r="C397" s="4">
        <v>1548</v>
      </c>
      <c r="D397" t="e">
        <f ca="1">[1]!DXLOOKUP(VolumebyClient[[#This Row],[CLID]],'Geo Data'!A:A,'Geo Data'!B:B)</f>
        <v>#NAME?</v>
      </c>
      <c r="E397" t="e">
        <f ca="1">[1]!DXLOOKUP(VolumebyClient[[#This Row],[GEO ID]],GeoName[GEOID],GeoName[GEO Names])</f>
        <v>#NAME?</v>
      </c>
      <c r="F397" t="str">
        <f>"Q" &amp; ROUNDUP(MONTH(VolumebyClient[[#This Row],[Date]])/3,0) &amp; " " &amp; YEAR(VolumebyClient[[#This Row],[Date]])</f>
        <v>Q2 2020</v>
      </c>
      <c r="G397" t="str">
        <f>VLOOKUP(VolumebyClient[[#This Row],[Date]],Quarters[],3,TRUE)</f>
        <v>Q2 2020</v>
      </c>
    </row>
    <row r="398" spans="1:7" x14ac:dyDescent="0.25">
      <c r="A398" s="3" t="s">
        <v>38</v>
      </c>
      <c r="B398" s="3">
        <v>44012</v>
      </c>
      <c r="C398" s="4">
        <v>1127</v>
      </c>
      <c r="D398" t="e">
        <f ca="1">[1]!DXLOOKUP(VolumebyClient[[#This Row],[CLID]],'Geo Data'!A:A,'Geo Data'!B:B)</f>
        <v>#NAME?</v>
      </c>
      <c r="E398" t="e">
        <f ca="1">[1]!DXLOOKUP(VolumebyClient[[#This Row],[GEO ID]],GeoName[GEOID],GeoName[GEO Names])</f>
        <v>#NAME?</v>
      </c>
      <c r="F398" t="str">
        <f>"Q" &amp; ROUNDUP(MONTH(VolumebyClient[[#This Row],[Date]])/3,0) &amp; " " &amp; YEAR(VolumebyClient[[#This Row],[Date]])</f>
        <v>Q2 2020</v>
      </c>
      <c r="G398" t="str">
        <f>VLOOKUP(VolumebyClient[[#This Row],[Date]],Quarters[],3,TRUE)</f>
        <v>Q2 2020</v>
      </c>
    </row>
    <row r="399" spans="1:7" x14ac:dyDescent="0.25">
      <c r="A399" s="3" t="s">
        <v>38</v>
      </c>
      <c r="B399" s="3">
        <v>44043</v>
      </c>
      <c r="C399" s="4">
        <v>984</v>
      </c>
      <c r="D399" t="e">
        <f ca="1">[1]!DXLOOKUP(VolumebyClient[[#This Row],[CLID]],'Geo Data'!A:A,'Geo Data'!B:B)</f>
        <v>#NAME?</v>
      </c>
      <c r="E399" t="e">
        <f ca="1">[1]!DXLOOKUP(VolumebyClient[[#This Row],[GEO ID]],GeoName[GEOID],GeoName[GEO Names])</f>
        <v>#NAME?</v>
      </c>
      <c r="F399" t="str">
        <f>"Q" &amp; ROUNDUP(MONTH(VolumebyClient[[#This Row],[Date]])/3,0) &amp; " " &amp; YEAR(VolumebyClient[[#This Row],[Date]])</f>
        <v>Q3 2020</v>
      </c>
      <c r="G399" t="str">
        <f>VLOOKUP(VolumebyClient[[#This Row],[Date]],Quarters[],3,TRUE)</f>
        <v>Q3 2020</v>
      </c>
    </row>
    <row r="400" spans="1:7" x14ac:dyDescent="0.25">
      <c r="A400" s="3" t="s">
        <v>38</v>
      </c>
      <c r="B400" s="3">
        <v>44074</v>
      </c>
      <c r="C400" s="4">
        <v>850</v>
      </c>
      <c r="D400" t="e">
        <f ca="1">[1]!DXLOOKUP(VolumebyClient[[#This Row],[CLID]],'Geo Data'!A:A,'Geo Data'!B:B)</f>
        <v>#NAME?</v>
      </c>
      <c r="E400" t="e">
        <f ca="1">[1]!DXLOOKUP(VolumebyClient[[#This Row],[GEO ID]],GeoName[GEOID],GeoName[GEO Names])</f>
        <v>#NAME?</v>
      </c>
      <c r="F400" t="str">
        <f>"Q" &amp; ROUNDUP(MONTH(VolumebyClient[[#This Row],[Date]])/3,0) &amp; " " &amp; YEAR(VolumebyClient[[#This Row],[Date]])</f>
        <v>Q3 2020</v>
      </c>
      <c r="G400" t="str">
        <f>VLOOKUP(VolumebyClient[[#This Row],[Date]],Quarters[],3,TRUE)</f>
        <v>Q3 2020</v>
      </c>
    </row>
    <row r="401" spans="1:7" x14ac:dyDescent="0.25">
      <c r="A401" s="3" t="s">
        <v>38</v>
      </c>
      <c r="B401" s="3">
        <v>44104</v>
      </c>
      <c r="C401" s="4">
        <v>850</v>
      </c>
      <c r="D401" t="e">
        <f ca="1">[1]!DXLOOKUP(VolumebyClient[[#This Row],[CLID]],'Geo Data'!A:A,'Geo Data'!B:B)</f>
        <v>#NAME?</v>
      </c>
      <c r="E401" t="e">
        <f ca="1">[1]!DXLOOKUP(VolumebyClient[[#This Row],[GEO ID]],GeoName[GEOID],GeoName[GEO Names])</f>
        <v>#NAME?</v>
      </c>
      <c r="F401" t="str">
        <f>"Q" &amp; ROUNDUP(MONTH(VolumebyClient[[#This Row],[Date]])/3,0) &amp; " " &amp; YEAR(VolumebyClient[[#This Row],[Date]])</f>
        <v>Q3 2020</v>
      </c>
      <c r="G401" t="str">
        <f>VLOOKUP(VolumebyClient[[#This Row],[Date]],Quarters[],3,TRUE)</f>
        <v>Q3 2020</v>
      </c>
    </row>
    <row r="402" spans="1:7" x14ac:dyDescent="0.25">
      <c r="A402" s="3" t="s">
        <v>38</v>
      </c>
      <c r="B402" s="3">
        <v>44135</v>
      </c>
      <c r="C402" s="4">
        <v>986</v>
      </c>
      <c r="D402" t="e">
        <f ca="1">[1]!DXLOOKUP(VolumebyClient[[#This Row],[CLID]],'Geo Data'!A:A,'Geo Data'!B:B)</f>
        <v>#NAME?</v>
      </c>
      <c r="E402" t="e">
        <f ca="1">[1]!DXLOOKUP(VolumebyClient[[#This Row],[GEO ID]],GeoName[GEOID],GeoName[GEO Names])</f>
        <v>#NAME?</v>
      </c>
      <c r="F402" t="str">
        <f>"Q" &amp; ROUNDUP(MONTH(VolumebyClient[[#This Row],[Date]])/3,0) &amp; " " &amp; YEAR(VolumebyClient[[#This Row],[Date]])</f>
        <v>Q4 2020</v>
      </c>
      <c r="G402" t="str">
        <f>VLOOKUP(VolumebyClient[[#This Row],[Date]],Quarters[],3,TRUE)</f>
        <v>Q4 2020</v>
      </c>
    </row>
    <row r="403" spans="1:7" x14ac:dyDescent="0.25">
      <c r="A403" s="3" t="s">
        <v>38</v>
      </c>
      <c r="B403" s="3">
        <v>44165</v>
      </c>
      <c r="C403" s="4">
        <v>1129</v>
      </c>
      <c r="D403" t="e">
        <f ca="1">[1]!DXLOOKUP(VolumebyClient[[#This Row],[CLID]],'Geo Data'!A:A,'Geo Data'!B:B)</f>
        <v>#NAME?</v>
      </c>
      <c r="E403" t="e">
        <f ca="1">[1]!DXLOOKUP(VolumebyClient[[#This Row],[GEO ID]],GeoName[GEOID],GeoName[GEO Names])</f>
        <v>#NAME?</v>
      </c>
      <c r="F403" t="str">
        <f>"Q" &amp; ROUNDUP(MONTH(VolumebyClient[[#This Row],[Date]])/3,0) &amp; " " &amp; YEAR(VolumebyClient[[#This Row],[Date]])</f>
        <v>Q4 2020</v>
      </c>
      <c r="G403" t="str">
        <f>VLOOKUP(VolumebyClient[[#This Row],[Date]],Quarters[],3,TRUE)</f>
        <v>Q4 2020</v>
      </c>
    </row>
    <row r="404" spans="1:7" x14ac:dyDescent="0.25">
      <c r="A404" s="3" t="s">
        <v>38</v>
      </c>
      <c r="B404" s="3">
        <v>44196</v>
      </c>
      <c r="C404" s="4">
        <v>1131</v>
      </c>
      <c r="D404" t="e">
        <f ca="1">[1]!DXLOOKUP(VolumebyClient[[#This Row],[CLID]],'Geo Data'!A:A,'Geo Data'!B:B)</f>
        <v>#NAME?</v>
      </c>
      <c r="E404" t="e">
        <f ca="1">[1]!DXLOOKUP(VolumebyClient[[#This Row],[GEO ID]],GeoName[GEOID],GeoName[GEO Names])</f>
        <v>#NAME?</v>
      </c>
      <c r="F404" t="str">
        <f>"Q" &amp; ROUNDUP(MONTH(VolumebyClient[[#This Row],[Date]])/3,0) &amp; " " &amp; YEAR(VolumebyClient[[#This Row],[Date]])</f>
        <v>Q4 2020</v>
      </c>
      <c r="G404" t="str">
        <f>VLOOKUP(VolumebyClient[[#This Row],[Date]],Quarters[],3,TRUE)</f>
        <v>Q4 2020</v>
      </c>
    </row>
    <row r="405" spans="1:7" x14ac:dyDescent="0.25">
      <c r="A405" s="3" t="s">
        <v>38</v>
      </c>
      <c r="B405" s="3">
        <v>44377</v>
      </c>
      <c r="C405" s="4">
        <v>1119</v>
      </c>
      <c r="D405" t="e">
        <f ca="1">[1]!DXLOOKUP(VolumebyClient[[#This Row],[CLID]],'Geo Data'!A:A,'Geo Data'!B:B)</f>
        <v>#NAME?</v>
      </c>
      <c r="E405" t="e">
        <f ca="1">[1]!DXLOOKUP(VolumebyClient[[#This Row],[GEO ID]],GeoName[GEOID],GeoName[GEO Names])</f>
        <v>#NAME?</v>
      </c>
      <c r="F405" t="str">
        <f>"Q" &amp; ROUNDUP(MONTH(VolumebyClient[[#This Row],[Date]])/3,0) &amp; " " &amp; YEAR(VolumebyClient[[#This Row],[Date]])</f>
        <v>Q2 2021</v>
      </c>
      <c r="G405" t="str">
        <f>VLOOKUP(VolumebyClient[[#This Row],[Date]],Quarters[],3,TRUE)</f>
        <v>Q2 2021</v>
      </c>
    </row>
    <row r="406" spans="1:7" x14ac:dyDescent="0.25">
      <c r="A406" s="3" t="s">
        <v>38</v>
      </c>
      <c r="B406" s="3">
        <v>44347</v>
      </c>
      <c r="C406" s="4">
        <v>1598</v>
      </c>
      <c r="D406" t="e">
        <f ca="1">[1]!DXLOOKUP(VolumebyClient[[#This Row],[CLID]],'Geo Data'!A:A,'Geo Data'!B:B)</f>
        <v>#NAME?</v>
      </c>
      <c r="E406" t="e">
        <f ca="1">[1]!DXLOOKUP(VolumebyClient[[#This Row],[GEO ID]],GeoName[GEOID],GeoName[GEO Names])</f>
        <v>#NAME?</v>
      </c>
      <c r="F406" t="str">
        <f>"Q" &amp; ROUNDUP(MONTH(VolumebyClient[[#This Row],[Date]])/3,0) &amp; " " &amp; YEAR(VolumebyClient[[#This Row],[Date]])</f>
        <v>Q2 2021</v>
      </c>
      <c r="G406" t="str">
        <f>VLOOKUP(VolumebyClient[[#This Row],[Date]],Quarters[],3,TRUE)</f>
        <v>Q2 2021</v>
      </c>
    </row>
    <row r="407" spans="1:7" x14ac:dyDescent="0.25">
      <c r="A407" s="3" t="s">
        <v>38</v>
      </c>
      <c r="B407" s="3">
        <v>44316</v>
      </c>
      <c r="C407" s="4">
        <v>1707</v>
      </c>
      <c r="D407" t="e">
        <f ca="1">[1]!DXLOOKUP(VolumebyClient[[#This Row],[CLID]],'Geo Data'!A:A,'Geo Data'!B:B)</f>
        <v>#NAME?</v>
      </c>
      <c r="E407" t="e">
        <f ca="1">[1]!DXLOOKUP(VolumebyClient[[#This Row],[GEO ID]],GeoName[GEOID],GeoName[GEO Names])</f>
        <v>#NAME?</v>
      </c>
      <c r="F407" t="str">
        <f>"Q" &amp; ROUNDUP(MONTH(VolumebyClient[[#This Row],[Date]])/3,0) &amp; " " &amp; YEAR(VolumebyClient[[#This Row],[Date]])</f>
        <v>Q2 2021</v>
      </c>
      <c r="G407" t="str">
        <f>VLOOKUP(VolumebyClient[[#This Row],[Date]],Quarters[],3,TRUE)</f>
        <v>Q2 2021</v>
      </c>
    </row>
    <row r="408" spans="1:7" x14ac:dyDescent="0.25">
      <c r="A408" s="3" t="s">
        <v>38</v>
      </c>
      <c r="B408" s="3">
        <v>44286</v>
      </c>
      <c r="C408" s="4">
        <v>1404</v>
      </c>
      <c r="D408" t="e">
        <f ca="1">[1]!DXLOOKUP(VolumebyClient[[#This Row],[CLID]],'Geo Data'!A:A,'Geo Data'!B:B)</f>
        <v>#NAME?</v>
      </c>
      <c r="E408" t="e">
        <f ca="1">[1]!DXLOOKUP(VolumebyClient[[#This Row],[GEO ID]],GeoName[GEOID],GeoName[GEO Names])</f>
        <v>#NAME?</v>
      </c>
      <c r="F408" t="str">
        <f>"Q" &amp; ROUNDUP(MONTH(VolumebyClient[[#This Row],[Date]])/3,0) &amp; " " &amp; YEAR(VolumebyClient[[#This Row],[Date]])</f>
        <v>Q1 2021</v>
      </c>
      <c r="G408" t="str">
        <f>VLOOKUP(VolumebyClient[[#This Row],[Date]],Quarters[],3,TRUE)</f>
        <v>Q1 2021</v>
      </c>
    </row>
    <row r="409" spans="1:7" x14ac:dyDescent="0.25">
      <c r="A409" s="3" t="s">
        <v>38</v>
      </c>
      <c r="B409" s="3">
        <v>44255</v>
      </c>
      <c r="C409" s="4">
        <v>1252</v>
      </c>
      <c r="D409" t="e">
        <f ca="1">[1]!DXLOOKUP(VolumebyClient[[#This Row],[CLID]],'Geo Data'!A:A,'Geo Data'!B:B)</f>
        <v>#NAME?</v>
      </c>
      <c r="E409" t="e">
        <f ca="1">[1]!DXLOOKUP(VolumebyClient[[#This Row],[GEO ID]],GeoName[GEOID],GeoName[GEO Names])</f>
        <v>#NAME?</v>
      </c>
      <c r="F409" t="str">
        <f>"Q" &amp; ROUNDUP(MONTH(VolumebyClient[[#This Row],[Date]])/3,0) &amp; " " &amp; YEAR(VolumebyClient[[#This Row],[Date]])</f>
        <v>Q1 2021</v>
      </c>
      <c r="G409" t="str">
        <f>VLOOKUP(VolumebyClient[[#This Row],[Date]],Quarters[],3,TRUE)</f>
        <v>Q1 2021</v>
      </c>
    </row>
    <row r="410" spans="1:7" x14ac:dyDescent="0.25">
      <c r="A410" s="3" t="s">
        <v>38</v>
      </c>
      <c r="B410" s="3">
        <v>44227</v>
      </c>
      <c r="C410" s="4">
        <v>1119</v>
      </c>
      <c r="D410" t="e">
        <f ca="1">[1]!DXLOOKUP(VolumebyClient[[#This Row],[CLID]],'Geo Data'!A:A,'Geo Data'!B:B)</f>
        <v>#NAME?</v>
      </c>
      <c r="E410" t="e">
        <f ca="1">[1]!DXLOOKUP(VolumebyClient[[#This Row],[GEO ID]],GeoName[GEOID],GeoName[GEO Names])</f>
        <v>#NAME?</v>
      </c>
      <c r="F410" t="str">
        <f>"Q" &amp; ROUNDUP(MONTH(VolumebyClient[[#This Row],[Date]])/3,0) &amp; " " &amp; YEAR(VolumebyClient[[#This Row],[Date]])</f>
        <v>Q1 2021</v>
      </c>
      <c r="G410" t="str">
        <f>VLOOKUP(VolumebyClient[[#This Row],[Date]],Quarters[],3,TRUE)</f>
        <v>Q1 2021</v>
      </c>
    </row>
    <row r="411" spans="1:7" x14ac:dyDescent="0.25">
      <c r="A411" s="3" t="s">
        <v>13</v>
      </c>
      <c r="B411" s="3">
        <v>43861</v>
      </c>
      <c r="C411" s="4">
        <v>318</v>
      </c>
      <c r="D411" t="e">
        <f ca="1">[1]!DXLOOKUP(VolumebyClient[[#This Row],[CLID]],'Geo Data'!A:A,'Geo Data'!B:B)</f>
        <v>#NAME?</v>
      </c>
      <c r="E411" t="e">
        <f ca="1">[1]!DXLOOKUP(VolumebyClient[[#This Row],[GEO ID]],GeoName[GEOID],GeoName[GEO Names])</f>
        <v>#NAME?</v>
      </c>
      <c r="F411" t="str">
        <f>"Q" &amp; ROUNDUP(MONTH(VolumebyClient[[#This Row],[Date]])/3,0) &amp; " " &amp; YEAR(VolumebyClient[[#This Row],[Date]])</f>
        <v>Q1 2020</v>
      </c>
      <c r="G411" t="str">
        <f>VLOOKUP(VolumebyClient[[#This Row],[Date]],Quarters[],3,TRUE)</f>
        <v>Q1 2020</v>
      </c>
    </row>
    <row r="412" spans="1:7" x14ac:dyDescent="0.25">
      <c r="A412" s="3" t="s">
        <v>13</v>
      </c>
      <c r="B412" s="3">
        <v>43890</v>
      </c>
      <c r="C412" s="4">
        <v>453</v>
      </c>
      <c r="D412" t="e">
        <f ca="1">[1]!DXLOOKUP(VolumebyClient[[#This Row],[CLID]],'Geo Data'!A:A,'Geo Data'!B:B)</f>
        <v>#NAME?</v>
      </c>
      <c r="E412" t="e">
        <f ca="1">[1]!DXLOOKUP(VolumebyClient[[#This Row],[GEO ID]],GeoName[GEOID],GeoName[GEO Names])</f>
        <v>#NAME?</v>
      </c>
      <c r="F412" t="str">
        <f>"Q" &amp; ROUNDUP(MONTH(VolumebyClient[[#This Row],[Date]])/3,0) &amp; " " &amp; YEAR(VolumebyClient[[#This Row],[Date]])</f>
        <v>Q1 2020</v>
      </c>
      <c r="G412" t="str">
        <f>VLOOKUP(VolumebyClient[[#This Row],[Date]],Quarters[],3,TRUE)</f>
        <v>Q1 2020</v>
      </c>
    </row>
    <row r="413" spans="1:7" x14ac:dyDescent="0.25">
      <c r="A413" s="3" t="s">
        <v>13</v>
      </c>
      <c r="B413" s="3">
        <v>43921</v>
      </c>
      <c r="C413" s="4">
        <v>411</v>
      </c>
      <c r="D413" t="e">
        <f ca="1">[1]!DXLOOKUP(VolumebyClient[[#This Row],[CLID]],'Geo Data'!A:A,'Geo Data'!B:B)</f>
        <v>#NAME?</v>
      </c>
      <c r="E413" t="e">
        <f ca="1">[1]!DXLOOKUP(VolumebyClient[[#This Row],[GEO ID]],GeoName[GEOID],GeoName[GEO Names])</f>
        <v>#NAME?</v>
      </c>
      <c r="F413" t="str">
        <f>"Q" &amp; ROUNDUP(MONTH(VolumebyClient[[#This Row],[Date]])/3,0) &amp; " " &amp; YEAR(VolumebyClient[[#This Row],[Date]])</f>
        <v>Q1 2020</v>
      </c>
      <c r="G413" t="str">
        <f>VLOOKUP(VolumebyClient[[#This Row],[Date]],Quarters[],3,TRUE)</f>
        <v>Q1 2020</v>
      </c>
    </row>
    <row r="414" spans="1:7" x14ac:dyDescent="0.25">
      <c r="A414" s="3" t="s">
        <v>13</v>
      </c>
      <c r="B414" s="3">
        <v>43951</v>
      </c>
      <c r="C414" s="4">
        <v>588</v>
      </c>
      <c r="D414" t="e">
        <f ca="1">[1]!DXLOOKUP(VolumebyClient[[#This Row],[CLID]],'Geo Data'!A:A,'Geo Data'!B:B)</f>
        <v>#NAME?</v>
      </c>
      <c r="E414" t="e">
        <f ca="1">[1]!DXLOOKUP(VolumebyClient[[#This Row],[GEO ID]],GeoName[GEOID],GeoName[GEO Names])</f>
        <v>#NAME?</v>
      </c>
      <c r="F414" t="str">
        <f>"Q" &amp; ROUNDUP(MONTH(VolumebyClient[[#This Row],[Date]])/3,0) &amp; " " &amp; YEAR(VolumebyClient[[#This Row],[Date]])</f>
        <v>Q2 2020</v>
      </c>
      <c r="G414" t="str">
        <f>VLOOKUP(VolumebyClient[[#This Row],[Date]],Quarters[],3,TRUE)</f>
        <v>Q2 2020</v>
      </c>
    </row>
    <row r="415" spans="1:7" x14ac:dyDescent="0.25">
      <c r="A415" s="3" t="s">
        <v>13</v>
      </c>
      <c r="B415" s="3">
        <v>43982</v>
      </c>
      <c r="C415" s="4">
        <v>457</v>
      </c>
      <c r="D415" t="e">
        <f ca="1">[1]!DXLOOKUP(VolumebyClient[[#This Row],[CLID]],'Geo Data'!A:A,'Geo Data'!B:B)</f>
        <v>#NAME?</v>
      </c>
      <c r="E415" t="e">
        <f ca="1">[1]!DXLOOKUP(VolumebyClient[[#This Row],[GEO ID]],GeoName[GEOID],GeoName[GEO Names])</f>
        <v>#NAME?</v>
      </c>
      <c r="F415" t="str">
        <f>"Q" &amp; ROUNDUP(MONTH(VolumebyClient[[#This Row],[Date]])/3,0) &amp; " " &amp; YEAR(VolumebyClient[[#This Row],[Date]])</f>
        <v>Q2 2020</v>
      </c>
      <c r="G415" t="str">
        <f>VLOOKUP(VolumebyClient[[#This Row],[Date]],Quarters[],3,TRUE)</f>
        <v>Q2 2020</v>
      </c>
    </row>
    <row r="416" spans="1:7" x14ac:dyDescent="0.25">
      <c r="A416" s="3" t="s">
        <v>13</v>
      </c>
      <c r="B416" s="3">
        <v>44012</v>
      </c>
      <c r="C416" s="4">
        <v>410</v>
      </c>
      <c r="D416" t="e">
        <f ca="1">[1]!DXLOOKUP(VolumebyClient[[#This Row],[CLID]],'Geo Data'!A:A,'Geo Data'!B:B)</f>
        <v>#NAME?</v>
      </c>
      <c r="E416" t="e">
        <f ca="1">[1]!DXLOOKUP(VolumebyClient[[#This Row],[GEO ID]],GeoName[GEOID],GeoName[GEO Names])</f>
        <v>#NAME?</v>
      </c>
      <c r="F416" t="str">
        <f>"Q" &amp; ROUNDUP(MONTH(VolumebyClient[[#This Row],[Date]])/3,0) &amp; " " &amp; YEAR(VolumebyClient[[#This Row],[Date]])</f>
        <v>Q2 2020</v>
      </c>
      <c r="G416" t="str">
        <f>VLOOKUP(VolumebyClient[[#This Row],[Date]],Quarters[],3,TRUE)</f>
        <v>Q2 2020</v>
      </c>
    </row>
    <row r="417" spans="1:7" x14ac:dyDescent="0.25">
      <c r="A417" s="3" t="s">
        <v>13</v>
      </c>
      <c r="B417" s="3">
        <v>44043</v>
      </c>
      <c r="C417" s="4">
        <v>273</v>
      </c>
      <c r="D417" t="e">
        <f ca="1">[1]!DXLOOKUP(VolumebyClient[[#This Row],[CLID]],'Geo Data'!A:A,'Geo Data'!B:B)</f>
        <v>#NAME?</v>
      </c>
      <c r="E417" t="e">
        <f ca="1">[1]!DXLOOKUP(VolumebyClient[[#This Row],[GEO ID]],GeoName[GEOID],GeoName[GEO Names])</f>
        <v>#NAME?</v>
      </c>
      <c r="F417" t="str">
        <f>"Q" &amp; ROUNDUP(MONTH(VolumebyClient[[#This Row],[Date]])/3,0) &amp; " " &amp; YEAR(VolumebyClient[[#This Row],[Date]])</f>
        <v>Q3 2020</v>
      </c>
      <c r="G417" t="str">
        <f>VLOOKUP(VolumebyClient[[#This Row],[Date]],Quarters[],3,TRUE)</f>
        <v>Q3 2020</v>
      </c>
    </row>
    <row r="418" spans="1:7" x14ac:dyDescent="0.25">
      <c r="A418" s="3" t="s">
        <v>13</v>
      </c>
      <c r="B418" s="3">
        <v>44074</v>
      </c>
      <c r="C418" s="4">
        <v>317</v>
      </c>
      <c r="D418" t="e">
        <f ca="1">[1]!DXLOOKUP(VolumebyClient[[#This Row],[CLID]],'Geo Data'!A:A,'Geo Data'!B:B)</f>
        <v>#NAME?</v>
      </c>
      <c r="E418" t="e">
        <f ca="1">[1]!DXLOOKUP(VolumebyClient[[#This Row],[GEO ID]],GeoName[GEOID],GeoName[GEO Names])</f>
        <v>#NAME?</v>
      </c>
      <c r="F418" t="str">
        <f>"Q" &amp; ROUNDUP(MONTH(VolumebyClient[[#This Row],[Date]])/3,0) &amp; " " &amp; YEAR(VolumebyClient[[#This Row],[Date]])</f>
        <v>Q3 2020</v>
      </c>
      <c r="G418" t="str">
        <f>VLOOKUP(VolumebyClient[[#This Row],[Date]],Quarters[],3,TRUE)</f>
        <v>Q3 2020</v>
      </c>
    </row>
    <row r="419" spans="1:7" x14ac:dyDescent="0.25">
      <c r="A419" s="3" t="s">
        <v>13</v>
      </c>
      <c r="B419" s="3">
        <v>44104</v>
      </c>
      <c r="C419" s="4">
        <v>233</v>
      </c>
      <c r="D419" t="e">
        <f ca="1">[1]!DXLOOKUP(VolumebyClient[[#This Row],[CLID]],'Geo Data'!A:A,'Geo Data'!B:B)</f>
        <v>#NAME?</v>
      </c>
      <c r="E419" t="e">
        <f ca="1">[1]!DXLOOKUP(VolumebyClient[[#This Row],[GEO ID]],GeoName[GEOID],GeoName[GEO Names])</f>
        <v>#NAME?</v>
      </c>
      <c r="F419" t="str">
        <f>"Q" &amp; ROUNDUP(MONTH(VolumebyClient[[#This Row],[Date]])/3,0) &amp; " " &amp; YEAR(VolumebyClient[[#This Row],[Date]])</f>
        <v>Q3 2020</v>
      </c>
      <c r="G419" t="str">
        <f>VLOOKUP(VolumebyClient[[#This Row],[Date]],Quarters[],3,TRUE)</f>
        <v>Q3 2020</v>
      </c>
    </row>
    <row r="420" spans="1:7" x14ac:dyDescent="0.25">
      <c r="A420" s="3" t="s">
        <v>13</v>
      </c>
      <c r="B420" s="3">
        <v>44135</v>
      </c>
      <c r="C420" s="4">
        <v>367</v>
      </c>
      <c r="D420" t="e">
        <f ca="1">[1]!DXLOOKUP(VolumebyClient[[#This Row],[CLID]],'Geo Data'!A:A,'Geo Data'!B:B)</f>
        <v>#NAME?</v>
      </c>
      <c r="E420" t="e">
        <f ca="1">[1]!DXLOOKUP(VolumebyClient[[#This Row],[GEO ID]],GeoName[GEOID],GeoName[GEO Names])</f>
        <v>#NAME?</v>
      </c>
      <c r="F420" t="str">
        <f>"Q" &amp; ROUNDUP(MONTH(VolumebyClient[[#This Row],[Date]])/3,0) &amp; " " &amp; YEAR(VolumebyClient[[#This Row],[Date]])</f>
        <v>Q4 2020</v>
      </c>
      <c r="G420" t="str">
        <f>VLOOKUP(VolumebyClient[[#This Row],[Date]],Quarters[],3,TRUE)</f>
        <v>Q4 2020</v>
      </c>
    </row>
    <row r="421" spans="1:7" x14ac:dyDescent="0.25">
      <c r="A421" s="3" t="s">
        <v>13</v>
      </c>
      <c r="B421" s="3">
        <v>44165</v>
      </c>
      <c r="C421" s="4">
        <v>322</v>
      </c>
      <c r="D421" t="e">
        <f ca="1">[1]!DXLOOKUP(VolumebyClient[[#This Row],[CLID]],'Geo Data'!A:A,'Geo Data'!B:B)</f>
        <v>#NAME?</v>
      </c>
      <c r="E421" t="e">
        <f ca="1">[1]!DXLOOKUP(VolumebyClient[[#This Row],[GEO ID]],GeoName[GEOID],GeoName[GEO Names])</f>
        <v>#NAME?</v>
      </c>
      <c r="F421" t="str">
        <f>"Q" &amp; ROUNDUP(MONTH(VolumebyClient[[#This Row],[Date]])/3,0) &amp; " " &amp; YEAR(VolumebyClient[[#This Row],[Date]])</f>
        <v>Q4 2020</v>
      </c>
      <c r="G421" t="str">
        <f>VLOOKUP(VolumebyClient[[#This Row],[Date]],Quarters[],3,TRUE)</f>
        <v>Q4 2020</v>
      </c>
    </row>
    <row r="422" spans="1:7" x14ac:dyDescent="0.25">
      <c r="A422" s="3" t="s">
        <v>13</v>
      </c>
      <c r="B422" s="3">
        <v>44196</v>
      </c>
      <c r="C422" s="4">
        <v>407</v>
      </c>
      <c r="D422" t="e">
        <f ca="1">[1]!DXLOOKUP(VolumebyClient[[#This Row],[CLID]],'Geo Data'!A:A,'Geo Data'!B:B)</f>
        <v>#NAME?</v>
      </c>
      <c r="E422" t="e">
        <f ca="1">[1]!DXLOOKUP(VolumebyClient[[#This Row],[GEO ID]],GeoName[GEOID],GeoName[GEO Names])</f>
        <v>#NAME?</v>
      </c>
      <c r="F422" t="str">
        <f>"Q" &amp; ROUNDUP(MONTH(VolumebyClient[[#This Row],[Date]])/3,0) &amp; " " &amp; YEAR(VolumebyClient[[#This Row],[Date]])</f>
        <v>Q4 2020</v>
      </c>
      <c r="G422" t="str">
        <f>VLOOKUP(VolumebyClient[[#This Row],[Date]],Quarters[],3,TRUE)</f>
        <v>Q4 2020</v>
      </c>
    </row>
    <row r="423" spans="1:7" x14ac:dyDescent="0.25">
      <c r="A423" s="3" t="s">
        <v>13</v>
      </c>
      <c r="B423" s="3">
        <v>44377</v>
      </c>
      <c r="C423" s="4">
        <v>409</v>
      </c>
      <c r="D423" t="e">
        <f ca="1">[1]!DXLOOKUP(VolumebyClient[[#This Row],[CLID]],'Geo Data'!A:A,'Geo Data'!B:B)</f>
        <v>#NAME?</v>
      </c>
      <c r="E423" t="e">
        <f ca="1">[1]!DXLOOKUP(VolumebyClient[[#This Row],[GEO ID]],GeoName[GEOID],GeoName[GEO Names])</f>
        <v>#NAME?</v>
      </c>
      <c r="F423" t="str">
        <f>"Q" &amp; ROUNDUP(MONTH(VolumebyClient[[#This Row],[Date]])/3,0) &amp; " " &amp; YEAR(VolumebyClient[[#This Row],[Date]])</f>
        <v>Q2 2021</v>
      </c>
      <c r="G423" t="str">
        <f>VLOOKUP(VolumebyClient[[#This Row],[Date]],Quarters[],3,TRUE)</f>
        <v>Q2 2021</v>
      </c>
    </row>
    <row r="424" spans="1:7" x14ac:dyDescent="0.25">
      <c r="A424" s="3" t="s">
        <v>13</v>
      </c>
      <c r="B424" s="3">
        <v>44347</v>
      </c>
      <c r="C424" s="4">
        <v>459</v>
      </c>
      <c r="D424" t="e">
        <f ca="1">[1]!DXLOOKUP(VolumebyClient[[#This Row],[CLID]],'Geo Data'!A:A,'Geo Data'!B:B)</f>
        <v>#NAME?</v>
      </c>
      <c r="E424" t="e">
        <f ca="1">[1]!DXLOOKUP(VolumebyClient[[#This Row],[GEO ID]],GeoName[GEOID],GeoName[GEO Names])</f>
        <v>#NAME?</v>
      </c>
      <c r="F424" t="str">
        <f>"Q" &amp; ROUNDUP(MONTH(VolumebyClient[[#This Row],[Date]])/3,0) &amp; " " &amp; YEAR(VolumebyClient[[#This Row],[Date]])</f>
        <v>Q2 2021</v>
      </c>
      <c r="G424" t="str">
        <f>VLOOKUP(VolumebyClient[[#This Row],[Date]],Quarters[],3,TRUE)</f>
        <v>Q2 2021</v>
      </c>
    </row>
    <row r="425" spans="1:7" x14ac:dyDescent="0.25">
      <c r="A425" s="3" t="s">
        <v>13</v>
      </c>
      <c r="B425" s="3">
        <v>44316</v>
      </c>
      <c r="C425" s="4">
        <v>591</v>
      </c>
      <c r="D425" t="e">
        <f ca="1">[1]!DXLOOKUP(VolumebyClient[[#This Row],[CLID]],'Geo Data'!A:A,'Geo Data'!B:B)</f>
        <v>#NAME?</v>
      </c>
      <c r="E425" t="e">
        <f ca="1">[1]!DXLOOKUP(VolumebyClient[[#This Row],[GEO ID]],GeoName[GEOID],GeoName[GEO Names])</f>
        <v>#NAME?</v>
      </c>
      <c r="F425" t="str">
        <f>"Q" &amp; ROUNDUP(MONTH(VolumebyClient[[#This Row],[Date]])/3,0) &amp; " " &amp; YEAR(VolumebyClient[[#This Row],[Date]])</f>
        <v>Q2 2021</v>
      </c>
      <c r="G425" t="str">
        <f>VLOOKUP(VolumebyClient[[#This Row],[Date]],Quarters[],3,TRUE)</f>
        <v>Q2 2021</v>
      </c>
    </row>
    <row r="426" spans="1:7" x14ac:dyDescent="0.25">
      <c r="A426" s="3" t="s">
        <v>13</v>
      </c>
      <c r="B426" s="3">
        <v>44286</v>
      </c>
      <c r="C426" s="4">
        <v>421</v>
      </c>
      <c r="D426" t="e">
        <f ca="1">[1]!DXLOOKUP(VolumebyClient[[#This Row],[CLID]],'Geo Data'!A:A,'Geo Data'!B:B)</f>
        <v>#NAME?</v>
      </c>
      <c r="E426" t="e">
        <f ca="1">[1]!DXLOOKUP(VolumebyClient[[#This Row],[GEO ID]],GeoName[GEOID],GeoName[GEO Names])</f>
        <v>#NAME?</v>
      </c>
      <c r="F426" t="str">
        <f>"Q" &amp; ROUNDUP(MONTH(VolumebyClient[[#This Row],[Date]])/3,0) &amp; " " &amp; YEAR(VolumebyClient[[#This Row],[Date]])</f>
        <v>Q1 2021</v>
      </c>
      <c r="G426" t="str">
        <f>VLOOKUP(VolumebyClient[[#This Row],[Date]],Quarters[],3,TRUE)</f>
        <v>Q1 2021</v>
      </c>
    </row>
    <row r="427" spans="1:7" x14ac:dyDescent="0.25">
      <c r="A427" s="3" t="s">
        <v>13</v>
      </c>
      <c r="B427" s="3">
        <v>44255</v>
      </c>
      <c r="C427" s="4">
        <v>456</v>
      </c>
      <c r="D427" t="e">
        <f ca="1">[1]!DXLOOKUP(VolumebyClient[[#This Row],[CLID]],'Geo Data'!A:A,'Geo Data'!B:B)</f>
        <v>#NAME?</v>
      </c>
      <c r="E427" t="e">
        <f ca="1">[1]!DXLOOKUP(VolumebyClient[[#This Row],[GEO ID]],GeoName[GEOID],GeoName[GEO Names])</f>
        <v>#NAME?</v>
      </c>
      <c r="F427" t="str">
        <f>"Q" &amp; ROUNDUP(MONTH(VolumebyClient[[#This Row],[Date]])/3,0) &amp; " " &amp; YEAR(VolumebyClient[[#This Row],[Date]])</f>
        <v>Q1 2021</v>
      </c>
      <c r="G427" t="str">
        <f>VLOOKUP(VolumebyClient[[#This Row],[Date]],Quarters[],3,TRUE)</f>
        <v>Q1 2021</v>
      </c>
    </row>
    <row r="428" spans="1:7" x14ac:dyDescent="0.25">
      <c r="A428" s="3" t="s">
        <v>13</v>
      </c>
      <c r="B428" s="3">
        <v>44227</v>
      </c>
      <c r="C428" s="4">
        <v>316</v>
      </c>
      <c r="D428" t="e">
        <f ca="1">[1]!DXLOOKUP(VolumebyClient[[#This Row],[CLID]],'Geo Data'!A:A,'Geo Data'!B:B)</f>
        <v>#NAME?</v>
      </c>
      <c r="E428" t="e">
        <f ca="1">[1]!DXLOOKUP(VolumebyClient[[#This Row],[GEO ID]],GeoName[GEOID],GeoName[GEO Names])</f>
        <v>#NAME?</v>
      </c>
      <c r="F428" t="str">
        <f>"Q" &amp; ROUNDUP(MONTH(VolumebyClient[[#This Row],[Date]])/3,0) &amp; " " &amp; YEAR(VolumebyClient[[#This Row],[Date]])</f>
        <v>Q1 2021</v>
      </c>
      <c r="G428" t="str">
        <f>VLOOKUP(VolumebyClient[[#This Row],[Date]],Quarters[],3,TRUE)</f>
        <v>Q1 2021</v>
      </c>
    </row>
    <row r="429" spans="1:7" x14ac:dyDescent="0.25">
      <c r="A429" s="3" t="s">
        <v>48</v>
      </c>
      <c r="B429" s="3">
        <v>43861</v>
      </c>
      <c r="C429" s="4">
        <v>1488</v>
      </c>
      <c r="D429" t="e">
        <f ca="1">[1]!DXLOOKUP(VolumebyClient[[#This Row],[CLID]],'Geo Data'!A:A,'Geo Data'!B:B)</f>
        <v>#NAME?</v>
      </c>
      <c r="E429" t="e">
        <f ca="1">[1]!DXLOOKUP(VolumebyClient[[#This Row],[GEO ID]],GeoName[GEOID],GeoName[GEO Names])</f>
        <v>#NAME?</v>
      </c>
      <c r="F429" t="str">
        <f>"Q" &amp; ROUNDUP(MONTH(VolumebyClient[[#This Row],[Date]])/3,0) &amp; " " &amp; YEAR(VolumebyClient[[#This Row],[Date]])</f>
        <v>Q1 2020</v>
      </c>
      <c r="G429" t="str">
        <f>VLOOKUP(VolumebyClient[[#This Row],[Date]],Quarters[],3,TRUE)</f>
        <v>Q1 2020</v>
      </c>
    </row>
    <row r="430" spans="1:7" x14ac:dyDescent="0.25">
      <c r="A430" s="3" t="s">
        <v>48</v>
      </c>
      <c r="B430" s="3">
        <v>43890</v>
      </c>
      <c r="C430" s="4">
        <v>1674</v>
      </c>
      <c r="D430" t="e">
        <f ca="1">[1]!DXLOOKUP(VolumebyClient[[#This Row],[CLID]],'Geo Data'!A:A,'Geo Data'!B:B)</f>
        <v>#NAME?</v>
      </c>
      <c r="E430" t="e">
        <f ca="1">[1]!DXLOOKUP(VolumebyClient[[#This Row],[GEO ID]],GeoName[GEOID],GeoName[GEO Names])</f>
        <v>#NAME?</v>
      </c>
      <c r="F430" t="str">
        <f>"Q" &amp; ROUNDUP(MONTH(VolumebyClient[[#This Row],[Date]])/3,0) &amp; " " &amp; YEAR(VolumebyClient[[#This Row],[Date]])</f>
        <v>Q1 2020</v>
      </c>
      <c r="G430" t="str">
        <f>VLOOKUP(VolumebyClient[[#This Row],[Date]],Quarters[],3,TRUE)</f>
        <v>Q1 2020</v>
      </c>
    </row>
    <row r="431" spans="1:7" x14ac:dyDescent="0.25">
      <c r="A431" s="3" t="s">
        <v>48</v>
      </c>
      <c r="B431" s="3">
        <v>43921</v>
      </c>
      <c r="C431" s="4">
        <v>1862</v>
      </c>
      <c r="D431" t="e">
        <f ca="1">[1]!DXLOOKUP(VolumebyClient[[#This Row],[CLID]],'Geo Data'!A:A,'Geo Data'!B:B)</f>
        <v>#NAME?</v>
      </c>
      <c r="E431" t="e">
        <f ca="1">[1]!DXLOOKUP(VolumebyClient[[#This Row],[GEO ID]],GeoName[GEOID],GeoName[GEO Names])</f>
        <v>#NAME?</v>
      </c>
      <c r="F431" t="str">
        <f>"Q" &amp; ROUNDUP(MONTH(VolumebyClient[[#This Row],[Date]])/3,0) &amp; " " &amp; YEAR(VolumebyClient[[#This Row],[Date]])</f>
        <v>Q1 2020</v>
      </c>
      <c r="G431" t="str">
        <f>VLOOKUP(VolumebyClient[[#This Row],[Date]],Quarters[],3,TRUE)</f>
        <v>Q1 2020</v>
      </c>
    </row>
    <row r="432" spans="1:7" x14ac:dyDescent="0.25">
      <c r="A432" s="3" t="s">
        <v>48</v>
      </c>
      <c r="B432" s="3">
        <v>43951</v>
      </c>
      <c r="C432" s="4">
        <v>2231</v>
      </c>
      <c r="D432" t="e">
        <f ca="1">[1]!DXLOOKUP(VolumebyClient[[#This Row],[CLID]],'Geo Data'!A:A,'Geo Data'!B:B)</f>
        <v>#NAME?</v>
      </c>
      <c r="E432" t="e">
        <f ca="1">[1]!DXLOOKUP(VolumebyClient[[#This Row],[GEO ID]],GeoName[GEOID],GeoName[GEO Names])</f>
        <v>#NAME?</v>
      </c>
      <c r="F432" t="str">
        <f>"Q" &amp; ROUNDUP(MONTH(VolumebyClient[[#This Row],[Date]])/3,0) &amp; " " &amp; YEAR(VolumebyClient[[#This Row],[Date]])</f>
        <v>Q2 2020</v>
      </c>
      <c r="G432" t="str">
        <f>VLOOKUP(VolumebyClient[[#This Row],[Date]],Quarters[],3,TRUE)</f>
        <v>Q2 2020</v>
      </c>
    </row>
    <row r="433" spans="1:7" x14ac:dyDescent="0.25">
      <c r="A433" s="3" t="s">
        <v>48</v>
      </c>
      <c r="B433" s="3">
        <v>43982</v>
      </c>
      <c r="C433" s="4">
        <v>2049</v>
      </c>
      <c r="D433" t="e">
        <f ca="1">[1]!DXLOOKUP(VolumebyClient[[#This Row],[CLID]],'Geo Data'!A:A,'Geo Data'!B:B)</f>
        <v>#NAME?</v>
      </c>
      <c r="E433" t="e">
        <f ca="1">[1]!DXLOOKUP(VolumebyClient[[#This Row],[GEO ID]],GeoName[GEOID],GeoName[GEO Names])</f>
        <v>#NAME?</v>
      </c>
      <c r="F433" t="str">
        <f>"Q" &amp; ROUNDUP(MONTH(VolumebyClient[[#This Row],[Date]])/3,0) &amp; " " &amp; YEAR(VolumebyClient[[#This Row],[Date]])</f>
        <v>Q2 2020</v>
      </c>
      <c r="G433" t="str">
        <f>VLOOKUP(VolumebyClient[[#This Row],[Date]],Quarters[],3,TRUE)</f>
        <v>Q2 2020</v>
      </c>
    </row>
    <row r="434" spans="1:7" x14ac:dyDescent="0.25">
      <c r="A434" s="3" t="s">
        <v>48</v>
      </c>
      <c r="B434" s="3">
        <v>44012</v>
      </c>
      <c r="C434" s="4">
        <v>1489</v>
      </c>
      <c r="D434" t="e">
        <f ca="1">[1]!DXLOOKUP(VolumebyClient[[#This Row],[CLID]],'Geo Data'!A:A,'Geo Data'!B:B)</f>
        <v>#NAME?</v>
      </c>
      <c r="E434" t="e">
        <f ca="1">[1]!DXLOOKUP(VolumebyClient[[#This Row],[GEO ID]],GeoName[GEOID],GeoName[GEO Names])</f>
        <v>#NAME?</v>
      </c>
      <c r="F434" t="str">
        <f>"Q" &amp; ROUNDUP(MONTH(VolumebyClient[[#This Row],[Date]])/3,0) &amp; " " &amp; YEAR(VolumebyClient[[#This Row],[Date]])</f>
        <v>Q2 2020</v>
      </c>
      <c r="G434" t="str">
        <f>VLOOKUP(VolumebyClient[[#This Row],[Date]],Quarters[],3,TRUE)</f>
        <v>Q2 2020</v>
      </c>
    </row>
    <row r="435" spans="1:7" x14ac:dyDescent="0.25">
      <c r="A435" s="3" t="s">
        <v>48</v>
      </c>
      <c r="B435" s="3">
        <v>44043</v>
      </c>
      <c r="C435" s="4">
        <v>1301</v>
      </c>
      <c r="D435" t="e">
        <f ca="1">[1]!DXLOOKUP(VolumebyClient[[#This Row],[CLID]],'Geo Data'!A:A,'Geo Data'!B:B)</f>
        <v>#NAME?</v>
      </c>
      <c r="E435" t="e">
        <f ca="1">[1]!DXLOOKUP(VolumebyClient[[#This Row],[GEO ID]],GeoName[GEOID],GeoName[GEO Names])</f>
        <v>#NAME?</v>
      </c>
      <c r="F435" t="str">
        <f>"Q" &amp; ROUNDUP(MONTH(VolumebyClient[[#This Row],[Date]])/3,0) &amp; " " &amp; YEAR(VolumebyClient[[#This Row],[Date]])</f>
        <v>Q3 2020</v>
      </c>
      <c r="G435" t="str">
        <f>VLOOKUP(VolumebyClient[[#This Row],[Date]],Quarters[],3,TRUE)</f>
        <v>Q3 2020</v>
      </c>
    </row>
    <row r="436" spans="1:7" x14ac:dyDescent="0.25">
      <c r="A436" s="3" t="s">
        <v>48</v>
      </c>
      <c r="B436" s="3">
        <v>44074</v>
      </c>
      <c r="C436" s="4">
        <v>1118</v>
      </c>
      <c r="D436" t="e">
        <f ca="1">[1]!DXLOOKUP(VolumebyClient[[#This Row],[CLID]],'Geo Data'!A:A,'Geo Data'!B:B)</f>
        <v>#NAME?</v>
      </c>
      <c r="E436" t="e">
        <f ca="1">[1]!DXLOOKUP(VolumebyClient[[#This Row],[GEO ID]],GeoName[GEOID],GeoName[GEO Names])</f>
        <v>#NAME?</v>
      </c>
      <c r="F436" t="str">
        <f>"Q" &amp; ROUNDUP(MONTH(VolumebyClient[[#This Row],[Date]])/3,0) &amp; " " &amp; YEAR(VolumebyClient[[#This Row],[Date]])</f>
        <v>Q3 2020</v>
      </c>
      <c r="G436" t="str">
        <f>VLOOKUP(VolumebyClient[[#This Row],[Date]],Quarters[],3,TRUE)</f>
        <v>Q3 2020</v>
      </c>
    </row>
    <row r="437" spans="1:7" x14ac:dyDescent="0.25">
      <c r="A437" s="3" t="s">
        <v>48</v>
      </c>
      <c r="B437" s="3">
        <v>44104</v>
      </c>
      <c r="C437" s="4">
        <v>1117</v>
      </c>
      <c r="D437" t="e">
        <f ca="1">[1]!DXLOOKUP(VolumebyClient[[#This Row],[CLID]],'Geo Data'!A:A,'Geo Data'!B:B)</f>
        <v>#NAME?</v>
      </c>
      <c r="E437" t="e">
        <f ca="1">[1]!DXLOOKUP(VolumebyClient[[#This Row],[GEO ID]],GeoName[GEOID],GeoName[GEO Names])</f>
        <v>#NAME?</v>
      </c>
      <c r="F437" t="str">
        <f>"Q" &amp; ROUNDUP(MONTH(VolumebyClient[[#This Row],[Date]])/3,0) &amp; " " &amp; YEAR(VolumebyClient[[#This Row],[Date]])</f>
        <v>Q3 2020</v>
      </c>
      <c r="G437" t="str">
        <f>VLOOKUP(VolumebyClient[[#This Row],[Date]],Quarters[],3,TRUE)</f>
        <v>Q3 2020</v>
      </c>
    </row>
    <row r="438" spans="1:7" x14ac:dyDescent="0.25">
      <c r="A438" s="3" t="s">
        <v>48</v>
      </c>
      <c r="B438" s="3">
        <v>44135</v>
      </c>
      <c r="C438" s="4">
        <v>1301</v>
      </c>
      <c r="D438" t="e">
        <f ca="1">[1]!DXLOOKUP(VolumebyClient[[#This Row],[CLID]],'Geo Data'!A:A,'Geo Data'!B:B)</f>
        <v>#NAME?</v>
      </c>
      <c r="E438" t="e">
        <f ca="1">[1]!DXLOOKUP(VolumebyClient[[#This Row],[GEO ID]],GeoName[GEOID],GeoName[GEO Names])</f>
        <v>#NAME?</v>
      </c>
      <c r="F438" t="str">
        <f>"Q" &amp; ROUNDUP(MONTH(VolumebyClient[[#This Row],[Date]])/3,0) &amp; " " &amp; YEAR(VolumebyClient[[#This Row],[Date]])</f>
        <v>Q4 2020</v>
      </c>
      <c r="G438" t="str">
        <f>VLOOKUP(VolumebyClient[[#This Row],[Date]],Quarters[],3,TRUE)</f>
        <v>Q4 2020</v>
      </c>
    </row>
    <row r="439" spans="1:7" x14ac:dyDescent="0.25">
      <c r="A439" s="3" t="s">
        <v>48</v>
      </c>
      <c r="B439" s="3">
        <v>44165</v>
      </c>
      <c r="C439" s="4">
        <v>1488</v>
      </c>
      <c r="D439" t="e">
        <f ca="1">[1]!DXLOOKUP(VolumebyClient[[#This Row],[CLID]],'Geo Data'!A:A,'Geo Data'!B:B)</f>
        <v>#NAME?</v>
      </c>
      <c r="E439" t="e">
        <f ca="1">[1]!DXLOOKUP(VolumebyClient[[#This Row],[GEO ID]],GeoName[GEOID],GeoName[GEO Names])</f>
        <v>#NAME?</v>
      </c>
      <c r="F439" t="str">
        <f>"Q" &amp; ROUNDUP(MONTH(VolumebyClient[[#This Row],[Date]])/3,0) &amp; " " &amp; YEAR(VolumebyClient[[#This Row],[Date]])</f>
        <v>Q4 2020</v>
      </c>
      <c r="G439" t="str">
        <f>VLOOKUP(VolumebyClient[[#This Row],[Date]],Quarters[],3,TRUE)</f>
        <v>Q4 2020</v>
      </c>
    </row>
    <row r="440" spans="1:7" x14ac:dyDescent="0.25">
      <c r="A440" s="3" t="s">
        <v>48</v>
      </c>
      <c r="B440" s="3">
        <v>44196</v>
      </c>
      <c r="C440" s="4">
        <v>1489</v>
      </c>
      <c r="D440" t="e">
        <f ca="1">[1]!DXLOOKUP(VolumebyClient[[#This Row],[CLID]],'Geo Data'!A:A,'Geo Data'!B:B)</f>
        <v>#NAME?</v>
      </c>
      <c r="E440" t="e">
        <f ca="1">[1]!DXLOOKUP(VolumebyClient[[#This Row],[GEO ID]],GeoName[GEOID],GeoName[GEO Names])</f>
        <v>#NAME?</v>
      </c>
      <c r="F440" t="str">
        <f>"Q" &amp; ROUNDUP(MONTH(VolumebyClient[[#This Row],[Date]])/3,0) &amp; " " &amp; YEAR(VolumebyClient[[#This Row],[Date]])</f>
        <v>Q4 2020</v>
      </c>
      <c r="G440" t="str">
        <f>VLOOKUP(VolumebyClient[[#This Row],[Date]],Quarters[],3,TRUE)</f>
        <v>Q4 2020</v>
      </c>
    </row>
    <row r="441" spans="1:7" x14ac:dyDescent="0.25">
      <c r="A441" s="3" t="s">
        <v>48</v>
      </c>
      <c r="B441" s="3">
        <v>44377</v>
      </c>
      <c r="C441" s="4">
        <v>1551</v>
      </c>
      <c r="D441" t="e">
        <f ca="1">[1]!DXLOOKUP(VolumebyClient[[#This Row],[CLID]],'Geo Data'!A:A,'Geo Data'!B:B)</f>
        <v>#NAME?</v>
      </c>
      <c r="E441" t="e">
        <f ca="1">[1]!DXLOOKUP(VolumebyClient[[#This Row],[GEO ID]],GeoName[GEOID],GeoName[GEO Names])</f>
        <v>#NAME?</v>
      </c>
      <c r="F441" t="str">
        <f>"Q" &amp; ROUNDUP(MONTH(VolumebyClient[[#This Row],[Date]])/3,0) &amp; " " &amp; YEAR(VolumebyClient[[#This Row],[Date]])</f>
        <v>Q2 2021</v>
      </c>
      <c r="G441" t="str">
        <f>VLOOKUP(VolumebyClient[[#This Row],[Date]],Quarters[],3,TRUE)</f>
        <v>Q2 2021</v>
      </c>
    </row>
    <row r="442" spans="1:7" x14ac:dyDescent="0.25">
      <c r="A442" s="3" t="s">
        <v>48</v>
      </c>
      <c r="B442" s="3">
        <v>44347</v>
      </c>
      <c r="C442" s="4">
        <v>2067</v>
      </c>
      <c r="D442" t="e">
        <f ca="1">[1]!DXLOOKUP(VolumebyClient[[#This Row],[CLID]],'Geo Data'!A:A,'Geo Data'!B:B)</f>
        <v>#NAME?</v>
      </c>
      <c r="E442" t="e">
        <f ca="1">[1]!DXLOOKUP(VolumebyClient[[#This Row],[GEO ID]],GeoName[GEOID],GeoName[GEO Names])</f>
        <v>#NAME?</v>
      </c>
      <c r="F442" t="str">
        <f>"Q" &amp; ROUNDUP(MONTH(VolumebyClient[[#This Row],[Date]])/3,0) &amp; " " &amp; YEAR(VolumebyClient[[#This Row],[Date]])</f>
        <v>Q2 2021</v>
      </c>
      <c r="G442" t="str">
        <f>VLOOKUP(VolumebyClient[[#This Row],[Date]],Quarters[],3,TRUE)</f>
        <v>Q2 2021</v>
      </c>
    </row>
    <row r="443" spans="1:7" x14ac:dyDescent="0.25">
      <c r="A443" s="3" t="s">
        <v>48</v>
      </c>
      <c r="B443" s="3">
        <v>44316</v>
      </c>
      <c r="C443" s="4">
        <v>2277</v>
      </c>
      <c r="D443" t="e">
        <f ca="1">[1]!DXLOOKUP(VolumebyClient[[#This Row],[CLID]],'Geo Data'!A:A,'Geo Data'!B:B)</f>
        <v>#NAME?</v>
      </c>
      <c r="E443" t="e">
        <f ca="1">[1]!DXLOOKUP(VolumebyClient[[#This Row],[GEO ID]],GeoName[GEOID],GeoName[GEO Names])</f>
        <v>#NAME?</v>
      </c>
      <c r="F443" t="str">
        <f>"Q" &amp; ROUNDUP(MONTH(VolumebyClient[[#This Row],[Date]])/3,0) &amp; " " &amp; YEAR(VolumebyClient[[#This Row],[Date]])</f>
        <v>Q2 2021</v>
      </c>
      <c r="G443" t="str">
        <f>VLOOKUP(VolumebyClient[[#This Row],[Date]],Quarters[],3,TRUE)</f>
        <v>Q2 2021</v>
      </c>
    </row>
    <row r="444" spans="1:7" x14ac:dyDescent="0.25">
      <c r="A444" s="3" t="s">
        <v>48</v>
      </c>
      <c r="B444" s="3">
        <v>44286</v>
      </c>
      <c r="C444" s="4">
        <v>1854</v>
      </c>
      <c r="D444" t="e">
        <f ca="1">[1]!DXLOOKUP(VolumebyClient[[#This Row],[CLID]],'Geo Data'!A:A,'Geo Data'!B:B)</f>
        <v>#NAME?</v>
      </c>
      <c r="E444" t="e">
        <f ca="1">[1]!DXLOOKUP(VolumebyClient[[#This Row],[GEO ID]],GeoName[GEOID],GeoName[GEO Names])</f>
        <v>#NAME?</v>
      </c>
      <c r="F444" t="str">
        <f>"Q" &amp; ROUNDUP(MONTH(VolumebyClient[[#This Row],[Date]])/3,0) &amp; " " &amp; YEAR(VolumebyClient[[#This Row],[Date]])</f>
        <v>Q1 2021</v>
      </c>
      <c r="G444" t="str">
        <f>VLOOKUP(VolumebyClient[[#This Row],[Date]],Quarters[],3,TRUE)</f>
        <v>Q1 2021</v>
      </c>
    </row>
    <row r="445" spans="1:7" x14ac:dyDescent="0.25">
      <c r="A445" s="3" t="s">
        <v>48</v>
      </c>
      <c r="B445" s="3">
        <v>44255</v>
      </c>
      <c r="C445" s="4">
        <v>1665</v>
      </c>
      <c r="D445" t="e">
        <f ca="1">[1]!DXLOOKUP(VolumebyClient[[#This Row],[CLID]],'Geo Data'!A:A,'Geo Data'!B:B)</f>
        <v>#NAME?</v>
      </c>
      <c r="E445" t="e">
        <f ca="1">[1]!DXLOOKUP(VolumebyClient[[#This Row],[GEO ID]],GeoName[GEOID],GeoName[GEO Names])</f>
        <v>#NAME?</v>
      </c>
      <c r="F445" t="str">
        <f>"Q" &amp; ROUNDUP(MONTH(VolumebyClient[[#This Row],[Date]])/3,0) &amp; " " &amp; YEAR(VolumebyClient[[#This Row],[Date]])</f>
        <v>Q1 2021</v>
      </c>
      <c r="G445" t="str">
        <f>VLOOKUP(VolumebyClient[[#This Row],[Date]],Quarters[],3,TRUE)</f>
        <v>Q1 2021</v>
      </c>
    </row>
    <row r="446" spans="1:7" x14ac:dyDescent="0.25">
      <c r="A446" s="3" t="s">
        <v>48</v>
      </c>
      <c r="B446" s="3">
        <v>44227</v>
      </c>
      <c r="C446" s="4">
        <v>1516</v>
      </c>
      <c r="D446" t="e">
        <f ca="1">[1]!DXLOOKUP(VolumebyClient[[#This Row],[CLID]],'Geo Data'!A:A,'Geo Data'!B:B)</f>
        <v>#NAME?</v>
      </c>
      <c r="E446" t="e">
        <f ca="1">[1]!DXLOOKUP(VolumebyClient[[#This Row],[GEO ID]],GeoName[GEOID],GeoName[GEO Names])</f>
        <v>#NAME?</v>
      </c>
      <c r="F446" t="str">
        <f>"Q" &amp; ROUNDUP(MONTH(VolumebyClient[[#This Row],[Date]])/3,0) &amp; " " &amp; YEAR(VolumebyClient[[#This Row],[Date]])</f>
        <v>Q1 2021</v>
      </c>
      <c r="G446" t="str">
        <f>VLOOKUP(VolumebyClient[[#This Row],[Date]],Quarters[],3,TRUE)</f>
        <v>Q1 2021</v>
      </c>
    </row>
    <row r="447" spans="1:7" x14ac:dyDescent="0.25">
      <c r="A447" s="3" t="s">
        <v>24</v>
      </c>
      <c r="B447" s="3">
        <v>43861</v>
      </c>
      <c r="C447" s="4">
        <v>644</v>
      </c>
      <c r="D447" t="e">
        <f ca="1">[1]!DXLOOKUP(VolumebyClient[[#This Row],[CLID]],'Geo Data'!A:A,'Geo Data'!B:B)</f>
        <v>#NAME?</v>
      </c>
      <c r="E447" t="e">
        <f ca="1">[1]!DXLOOKUP(VolumebyClient[[#This Row],[GEO ID]],GeoName[GEOID],GeoName[GEO Names])</f>
        <v>#NAME?</v>
      </c>
      <c r="F447" t="str">
        <f>"Q" &amp; ROUNDUP(MONTH(VolumebyClient[[#This Row],[Date]])/3,0) &amp; " " &amp; YEAR(VolumebyClient[[#This Row],[Date]])</f>
        <v>Q1 2020</v>
      </c>
      <c r="G447" t="str">
        <f>VLOOKUP(VolumebyClient[[#This Row],[Date]],Quarters[],3,TRUE)</f>
        <v>Q1 2020</v>
      </c>
    </row>
    <row r="448" spans="1:7" x14ac:dyDescent="0.25">
      <c r="A448" s="3" t="s">
        <v>24</v>
      </c>
      <c r="B448" s="3">
        <v>43890</v>
      </c>
      <c r="C448" s="4">
        <v>814</v>
      </c>
      <c r="D448" t="e">
        <f ca="1">[1]!DXLOOKUP(VolumebyClient[[#This Row],[CLID]],'Geo Data'!A:A,'Geo Data'!B:B)</f>
        <v>#NAME?</v>
      </c>
      <c r="E448" t="e">
        <f ca="1">[1]!DXLOOKUP(VolumebyClient[[#This Row],[GEO ID]],GeoName[GEOID],GeoName[GEO Names])</f>
        <v>#NAME?</v>
      </c>
      <c r="F448" t="str">
        <f>"Q" &amp; ROUNDUP(MONTH(VolumebyClient[[#This Row],[Date]])/3,0) &amp; " " &amp; YEAR(VolumebyClient[[#This Row],[Date]])</f>
        <v>Q1 2020</v>
      </c>
      <c r="G448" t="str">
        <f>VLOOKUP(VolumebyClient[[#This Row],[Date]],Quarters[],3,TRUE)</f>
        <v>Q1 2020</v>
      </c>
    </row>
    <row r="449" spans="1:7" x14ac:dyDescent="0.25">
      <c r="A449" s="3" t="s">
        <v>24</v>
      </c>
      <c r="B449" s="3">
        <v>43921</v>
      </c>
      <c r="C449" s="4">
        <v>814</v>
      </c>
      <c r="D449" t="e">
        <f ca="1">[1]!DXLOOKUP(VolumebyClient[[#This Row],[CLID]],'Geo Data'!A:A,'Geo Data'!B:B)</f>
        <v>#NAME?</v>
      </c>
      <c r="E449" t="e">
        <f ca="1">[1]!DXLOOKUP(VolumebyClient[[#This Row],[GEO ID]],GeoName[GEOID],GeoName[GEO Names])</f>
        <v>#NAME?</v>
      </c>
      <c r="F449" t="str">
        <f>"Q" &amp; ROUNDUP(MONTH(VolumebyClient[[#This Row],[Date]])/3,0) &amp; " " &amp; YEAR(VolumebyClient[[#This Row],[Date]])</f>
        <v>Q1 2020</v>
      </c>
      <c r="G449" t="str">
        <f>VLOOKUP(VolumebyClient[[#This Row],[Date]],Quarters[],3,TRUE)</f>
        <v>Q1 2020</v>
      </c>
    </row>
    <row r="450" spans="1:7" x14ac:dyDescent="0.25">
      <c r="A450" s="3" t="s">
        <v>24</v>
      </c>
      <c r="B450" s="3">
        <v>43951</v>
      </c>
      <c r="C450" s="4">
        <v>1068</v>
      </c>
      <c r="D450" t="e">
        <f ca="1">[1]!DXLOOKUP(VolumebyClient[[#This Row],[CLID]],'Geo Data'!A:A,'Geo Data'!B:B)</f>
        <v>#NAME?</v>
      </c>
      <c r="E450" t="e">
        <f ca="1">[1]!DXLOOKUP(VolumebyClient[[#This Row],[GEO ID]],GeoName[GEOID],GeoName[GEO Names])</f>
        <v>#NAME?</v>
      </c>
      <c r="F450" t="str">
        <f>"Q" &amp; ROUNDUP(MONTH(VolumebyClient[[#This Row],[Date]])/3,0) &amp; " " &amp; YEAR(VolumebyClient[[#This Row],[Date]])</f>
        <v>Q2 2020</v>
      </c>
      <c r="G450" t="str">
        <f>VLOOKUP(VolumebyClient[[#This Row],[Date]],Quarters[],3,TRUE)</f>
        <v>Q2 2020</v>
      </c>
    </row>
    <row r="451" spans="1:7" x14ac:dyDescent="0.25">
      <c r="A451" s="3" t="s">
        <v>24</v>
      </c>
      <c r="B451" s="3">
        <v>43982</v>
      </c>
      <c r="C451" s="4">
        <v>899</v>
      </c>
      <c r="D451" t="e">
        <f ca="1">[1]!DXLOOKUP(VolumebyClient[[#This Row],[CLID]],'Geo Data'!A:A,'Geo Data'!B:B)</f>
        <v>#NAME?</v>
      </c>
      <c r="E451" t="e">
        <f ca="1">[1]!DXLOOKUP(VolumebyClient[[#This Row],[GEO ID]],GeoName[GEOID],GeoName[GEO Names])</f>
        <v>#NAME?</v>
      </c>
      <c r="F451" t="str">
        <f>"Q" &amp; ROUNDUP(MONTH(VolumebyClient[[#This Row],[Date]])/3,0) &amp; " " &amp; YEAR(VolumebyClient[[#This Row],[Date]])</f>
        <v>Q2 2020</v>
      </c>
      <c r="G451" t="str">
        <f>VLOOKUP(VolumebyClient[[#This Row],[Date]],Quarters[],3,TRUE)</f>
        <v>Q2 2020</v>
      </c>
    </row>
    <row r="452" spans="1:7" x14ac:dyDescent="0.25">
      <c r="A452" s="3" t="s">
        <v>24</v>
      </c>
      <c r="B452" s="3">
        <v>44012</v>
      </c>
      <c r="C452" s="4">
        <v>732</v>
      </c>
      <c r="D452" t="e">
        <f ca="1">[1]!DXLOOKUP(VolumebyClient[[#This Row],[CLID]],'Geo Data'!A:A,'Geo Data'!B:B)</f>
        <v>#NAME?</v>
      </c>
      <c r="E452" t="e">
        <f ca="1">[1]!DXLOOKUP(VolumebyClient[[#This Row],[GEO ID]],GeoName[GEOID],GeoName[GEO Names])</f>
        <v>#NAME?</v>
      </c>
      <c r="F452" t="str">
        <f>"Q" &amp; ROUNDUP(MONTH(VolumebyClient[[#This Row],[Date]])/3,0) &amp; " " &amp; YEAR(VolumebyClient[[#This Row],[Date]])</f>
        <v>Q2 2020</v>
      </c>
      <c r="G452" t="str">
        <f>VLOOKUP(VolumebyClient[[#This Row],[Date]],Quarters[],3,TRUE)</f>
        <v>Q2 2020</v>
      </c>
    </row>
    <row r="453" spans="1:7" x14ac:dyDescent="0.25">
      <c r="A453" s="3" t="s">
        <v>24</v>
      </c>
      <c r="B453" s="3">
        <v>44043</v>
      </c>
      <c r="C453" s="4">
        <v>560</v>
      </c>
      <c r="D453" t="e">
        <f ca="1">[1]!DXLOOKUP(VolumebyClient[[#This Row],[CLID]],'Geo Data'!A:A,'Geo Data'!B:B)</f>
        <v>#NAME?</v>
      </c>
      <c r="E453" t="e">
        <f ca="1">[1]!DXLOOKUP(VolumebyClient[[#This Row],[GEO ID]],GeoName[GEOID],GeoName[GEO Names])</f>
        <v>#NAME?</v>
      </c>
      <c r="F453" t="str">
        <f>"Q" &amp; ROUNDUP(MONTH(VolumebyClient[[#This Row],[Date]])/3,0) &amp; " " &amp; YEAR(VolumebyClient[[#This Row],[Date]])</f>
        <v>Q3 2020</v>
      </c>
      <c r="G453" t="str">
        <f>VLOOKUP(VolumebyClient[[#This Row],[Date]],Quarters[],3,TRUE)</f>
        <v>Q3 2020</v>
      </c>
    </row>
    <row r="454" spans="1:7" x14ac:dyDescent="0.25">
      <c r="A454" s="3" t="s">
        <v>24</v>
      </c>
      <c r="B454" s="3">
        <v>44074</v>
      </c>
      <c r="C454" s="4">
        <v>557</v>
      </c>
      <c r="D454" t="e">
        <f ca="1">[1]!DXLOOKUP(VolumebyClient[[#This Row],[CLID]],'Geo Data'!A:A,'Geo Data'!B:B)</f>
        <v>#NAME?</v>
      </c>
      <c r="E454" t="e">
        <f ca="1">[1]!DXLOOKUP(VolumebyClient[[#This Row],[GEO ID]],GeoName[GEOID],GeoName[GEO Names])</f>
        <v>#NAME?</v>
      </c>
      <c r="F454" t="str">
        <f>"Q" &amp; ROUNDUP(MONTH(VolumebyClient[[#This Row],[Date]])/3,0) &amp; " " &amp; YEAR(VolumebyClient[[#This Row],[Date]])</f>
        <v>Q3 2020</v>
      </c>
      <c r="G454" t="str">
        <f>VLOOKUP(VolumebyClient[[#This Row],[Date]],Quarters[],3,TRUE)</f>
        <v>Q3 2020</v>
      </c>
    </row>
    <row r="455" spans="1:7" x14ac:dyDescent="0.25">
      <c r="A455" s="3" t="s">
        <v>24</v>
      </c>
      <c r="B455" s="3">
        <v>44104</v>
      </c>
      <c r="C455" s="4">
        <v>473</v>
      </c>
      <c r="D455" t="e">
        <f ca="1">[1]!DXLOOKUP(VolumebyClient[[#This Row],[CLID]],'Geo Data'!A:A,'Geo Data'!B:B)</f>
        <v>#NAME?</v>
      </c>
      <c r="E455" t="e">
        <f ca="1">[1]!DXLOOKUP(VolumebyClient[[#This Row],[GEO ID]],GeoName[GEOID],GeoName[GEO Names])</f>
        <v>#NAME?</v>
      </c>
      <c r="F455" t="str">
        <f>"Q" &amp; ROUNDUP(MONTH(VolumebyClient[[#This Row],[Date]])/3,0) &amp; " " &amp; YEAR(VolumebyClient[[#This Row],[Date]])</f>
        <v>Q3 2020</v>
      </c>
      <c r="G455" t="str">
        <f>VLOOKUP(VolumebyClient[[#This Row],[Date]],Quarters[],3,TRUE)</f>
        <v>Q3 2020</v>
      </c>
    </row>
    <row r="456" spans="1:7" x14ac:dyDescent="0.25">
      <c r="A456" s="3" t="s">
        <v>24</v>
      </c>
      <c r="B456" s="3">
        <v>44135</v>
      </c>
      <c r="C456" s="4">
        <v>645</v>
      </c>
      <c r="D456" t="e">
        <f ca="1">[1]!DXLOOKUP(VolumebyClient[[#This Row],[CLID]],'Geo Data'!A:A,'Geo Data'!B:B)</f>
        <v>#NAME?</v>
      </c>
      <c r="E456" t="e">
        <f ca="1">[1]!DXLOOKUP(VolumebyClient[[#This Row],[GEO ID]],GeoName[GEOID],GeoName[GEO Names])</f>
        <v>#NAME?</v>
      </c>
      <c r="F456" t="str">
        <f>"Q" &amp; ROUNDUP(MONTH(VolumebyClient[[#This Row],[Date]])/3,0) &amp; " " &amp; YEAR(VolumebyClient[[#This Row],[Date]])</f>
        <v>Q4 2020</v>
      </c>
      <c r="G456" t="str">
        <f>VLOOKUP(VolumebyClient[[#This Row],[Date]],Quarters[],3,TRUE)</f>
        <v>Q4 2020</v>
      </c>
    </row>
    <row r="457" spans="1:7" x14ac:dyDescent="0.25">
      <c r="A457" s="3" t="s">
        <v>24</v>
      </c>
      <c r="B457" s="3">
        <v>44165</v>
      </c>
      <c r="C457" s="4">
        <v>643</v>
      </c>
      <c r="D457" t="e">
        <f ca="1">[1]!DXLOOKUP(VolumebyClient[[#This Row],[CLID]],'Geo Data'!A:A,'Geo Data'!B:B)</f>
        <v>#NAME?</v>
      </c>
      <c r="E457" t="e">
        <f ca="1">[1]!DXLOOKUP(VolumebyClient[[#This Row],[GEO ID]],GeoName[GEOID],GeoName[GEO Names])</f>
        <v>#NAME?</v>
      </c>
      <c r="F457" t="str">
        <f>"Q" &amp; ROUNDUP(MONTH(VolumebyClient[[#This Row],[Date]])/3,0) &amp; " " &amp; YEAR(VolumebyClient[[#This Row],[Date]])</f>
        <v>Q4 2020</v>
      </c>
      <c r="G457" t="str">
        <f>VLOOKUP(VolumebyClient[[#This Row],[Date]],Quarters[],3,TRUE)</f>
        <v>Q4 2020</v>
      </c>
    </row>
    <row r="458" spans="1:7" x14ac:dyDescent="0.25">
      <c r="A458" s="3" t="s">
        <v>24</v>
      </c>
      <c r="B458" s="3">
        <v>44196</v>
      </c>
      <c r="C458" s="4">
        <v>726</v>
      </c>
      <c r="D458" t="e">
        <f ca="1">[1]!DXLOOKUP(VolumebyClient[[#This Row],[CLID]],'Geo Data'!A:A,'Geo Data'!B:B)</f>
        <v>#NAME?</v>
      </c>
      <c r="E458" t="e">
        <f ca="1">[1]!DXLOOKUP(VolumebyClient[[#This Row],[GEO ID]],GeoName[GEOID],GeoName[GEO Names])</f>
        <v>#NAME?</v>
      </c>
      <c r="F458" t="str">
        <f>"Q" &amp; ROUNDUP(MONTH(VolumebyClient[[#This Row],[Date]])/3,0) &amp; " " &amp; YEAR(VolumebyClient[[#This Row],[Date]])</f>
        <v>Q4 2020</v>
      </c>
      <c r="G458" t="str">
        <f>VLOOKUP(VolumebyClient[[#This Row],[Date]],Quarters[],3,TRUE)</f>
        <v>Q4 2020</v>
      </c>
    </row>
    <row r="459" spans="1:7" x14ac:dyDescent="0.25">
      <c r="A459" s="3" t="s">
        <v>24</v>
      </c>
      <c r="B459" s="3">
        <v>44377</v>
      </c>
      <c r="C459" s="4">
        <v>755</v>
      </c>
      <c r="D459" t="e">
        <f ca="1">[1]!DXLOOKUP(VolumebyClient[[#This Row],[CLID]],'Geo Data'!A:A,'Geo Data'!B:B)</f>
        <v>#NAME?</v>
      </c>
      <c r="E459" t="e">
        <f ca="1">[1]!DXLOOKUP(VolumebyClient[[#This Row],[GEO ID]],GeoName[GEOID],GeoName[GEO Names])</f>
        <v>#NAME?</v>
      </c>
      <c r="F459" t="str">
        <f>"Q" &amp; ROUNDUP(MONTH(VolumebyClient[[#This Row],[Date]])/3,0) &amp; " " &amp; YEAR(VolumebyClient[[#This Row],[Date]])</f>
        <v>Q2 2021</v>
      </c>
      <c r="G459" t="str">
        <f>VLOOKUP(VolumebyClient[[#This Row],[Date]],Quarters[],3,TRUE)</f>
        <v>Q2 2021</v>
      </c>
    </row>
    <row r="460" spans="1:7" x14ac:dyDescent="0.25">
      <c r="A460" s="3" t="s">
        <v>24</v>
      </c>
      <c r="B460" s="3">
        <v>44347</v>
      </c>
      <c r="C460" s="4">
        <v>892</v>
      </c>
      <c r="D460" t="e">
        <f ca="1">[1]!DXLOOKUP(VolumebyClient[[#This Row],[CLID]],'Geo Data'!A:A,'Geo Data'!B:B)</f>
        <v>#NAME?</v>
      </c>
      <c r="E460" t="e">
        <f ca="1">[1]!DXLOOKUP(VolumebyClient[[#This Row],[GEO ID]],GeoName[GEOID],GeoName[GEO Names])</f>
        <v>#NAME?</v>
      </c>
      <c r="F460" t="str">
        <f>"Q" &amp; ROUNDUP(MONTH(VolumebyClient[[#This Row],[Date]])/3,0) &amp; " " &amp; YEAR(VolumebyClient[[#This Row],[Date]])</f>
        <v>Q2 2021</v>
      </c>
      <c r="G460" t="str">
        <f>VLOOKUP(VolumebyClient[[#This Row],[Date]],Quarters[],3,TRUE)</f>
        <v>Q2 2021</v>
      </c>
    </row>
    <row r="461" spans="1:7" x14ac:dyDescent="0.25">
      <c r="A461" s="3" t="s">
        <v>24</v>
      </c>
      <c r="B461" s="3">
        <v>44316</v>
      </c>
      <c r="C461" s="4">
        <v>1125</v>
      </c>
      <c r="D461" t="e">
        <f ca="1">[1]!DXLOOKUP(VolumebyClient[[#This Row],[CLID]],'Geo Data'!A:A,'Geo Data'!B:B)</f>
        <v>#NAME?</v>
      </c>
      <c r="E461" t="e">
        <f ca="1">[1]!DXLOOKUP(VolumebyClient[[#This Row],[GEO ID]],GeoName[GEOID],GeoName[GEO Names])</f>
        <v>#NAME?</v>
      </c>
      <c r="F461" t="str">
        <f>"Q" &amp; ROUNDUP(MONTH(VolumebyClient[[#This Row],[Date]])/3,0) &amp; " " &amp; YEAR(VolumebyClient[[#This Row],[Date]])</f>
        <v>Q2 2021</v>
      </c>
      <c r="G461" t="str">
        <f>VLOOKUP(VolumebyClient[[#This Row],[Date]],Quarters[],3,TRUE)</f>
        <v>Q2 2021</v>
      </c>
    </row>
    <row r="462" spans="1:7" x14ac:dyDescent="0.25">
      <c r="A462" s="3" t="s">
        <v>24</v>
      </c>
      <c r="B462" s="3">
        <v>44286</v>
      </c>
      <c r="C462" s="4">
        <v>828</v>
      </c>
      <c r="D462" t="e">
        <f ca="1">[1]!DXLOOKUP(VolumebyClient[[#This Row],[CLID]],'Geo Data'!A:A,'Geo Data'!B:B)</f>
        <v>#NAME?</v>
      </c>
      <c r="E462" t="e">
        <f ca="1">[1]!DXLOOKUP(VolumebyClient[[#This Row],[GEO ID]],GeoName[GEOID],GeoName[GEO Names])</f>
        <v>#NAME?</v>
      </c>
      <c r="F462" t="str">
        <f>"Q" &amp; ROUNDUP(MONTH(VolumebyClient[[#This Row],[Date]])/3,0) &amp; " " &amp; YEAR(VolumebyClient[[#This Row],[Date]])</f>
        <v>Q1 2021</v>
      </c>
      <c r="G462" t="str">
        <f>VLOOKUP(VolumebyClient[[#This Row],[Date]],Quarters[],3,TRUE)</f>
        <v>Q1 2021</v>
      </c>
    </row>
    <row r="463" spans="1:7" x14ac:dyDescent="0.25">
      <c r="A463" s="3" t="s">
        <v>24</v>
      </c>
      <c r="B463" s="3">
        <v>44255</v>
      </c>
      <c r="C463" s="4">
        <v>855</v>
      </c>
      <c r="D463" t="e">
        <f ca="1">[1]!DXLOOKUP(VolumebyClient[[#This Row],[CLID]],'Geo Data'!A:A,'Geo Data'!B:B)</f>
        <v>#NAME?</v>
      </c>
      <c r="E463" t="e">
        <f ca="1">[1]!DXLOOKUP(VolumebyClient[[#This Row],[GEO ID]],GeoName[GEOID],GeoName[GEO Names])</f>
        <v>#NAME?</v>
      </c>
      <c r="F463" t="str">
        <f>"Q" &amp; ROUNDUP(MONTH(VolumebyClient[[#This Row],[Date]])/3,0) &amp; " " &amp; YEAR(VolumebyClient[[#This Row],[Date]])</f>
        <v>Q1 2021</v>
      </c>
      <c r="G463" t="str">
        <f>VLOOKUP(VolumebyClient[[#This Row],[Date]],Quarters[],3,TRUE)</f>
        <v>Q1 2021</v>
      </c>
    </row>
    <row r="464" spans="1:7" x14ac:dyDescent="0.25">
      <c r="A464" s="3" t="s">
        <v>24</v>
      </c>
      <c r="B464" s="3">
        <v>44227</v>
      </c>
      <c r="C464" s="4">
        <v>668</v>
      </c>
      <c r="D464" t="e">
        <f ca="1">[1]!DXLOOKUP(VolumebyClient[[#This Row],[CLID]],'Geo Data'!A:A,'Geo Data'!B:B)</f>
        <v>#NAME?</v>
      </c>
      <c r="E464" t="e">
        <f ca="1">[1]!DXLOOKUP(VolumebyClient[[#This Row],[GEO ID]],GeoName[GEOID],GeoName[GEO Names])</f>
        <v>#NAME?</v>
      </c>
      <c r="F464" t="str">
        <f>"Q" &amp; ROUNDUP(MONTH(VolumebyClient[[#This Row],[Date]])/3,0) &amp; " " &amp; YEAR(VolumebyClient[[#This Row],[Date]])</f>
        <v>Q1 2021</v>
      </c>
      <c r="G464" t="str">
        <f>VLOOKUP(VolumebyClient[[#This Row],[Date]],Quarters[],3,TRUE)</f>
        <v>Q1 2021</v>
      </c>
    </row>
    <row r="465" spans="1:7" x14ac:dyDescent="0.25">
      <c r="A465" s="3" t="s">
        <v>52</v>
      </c>
      <c r="B465" s="3">
        <v>43861</v>
      </c>
      <c r="C465" s="4">
        <v>6731</v>
      </c>
      <c r="D465" t="e">
        <f ca="1">[1]!DXLOOKUP(VolumebyClient[[#This Row],[CLID]],'Geo Data'!A:A,'Geo Data'!B:B)</f>
        <v>#NAME?</v>
      </c>
      <c r="E465" t="e">
        <f ca="1">[1]!DXLOOKUP(VolumebyClient[[#This Row],[GEO ID]],GeoName[GEOID],GeoName[GEO Names])</f>
        <v>#NAME?</v>
      </c>
      <c r="F465" t="str">
        <f>"Q" &amp; ROUNDUP(MONTH(VolumebyClient[[#This Row],[Date]])/3,0) &amp; " " &amp; YEAR(VolumebyClient[[#This Row],[Date]])</f>
        <v>Q1 2020</v>
      </c>
      <c r="G465" t="str">
        <f>VLOOKUP(VolumebyClient[[#This Row],[Date]],Quarters[],3,TRUE)</f>
        <v>Q1 2020</v>
      </c>
    </row>
    <row r="466" spans="1:7" x14ac:dyDescent="0.25">
      <c r="A466" s="3" t="s">
        <v>52</v>
      </c>
      <c r="B466" s="3">
        <v>43890</v>
      </c>
      <c r="C466" s="4">
        <v>5312</v>
      </c>
      <c r="D466" t="e">
        <f ca="1">[1]!DXLOOKUP(VolumebyClient[[#This Row],[CLID]],'Geo Data'!A:A,'Geo Data'!B:B)</f>
        <v>#NAME?</v>
      </c>
      <c r="E466" t="e">
        <f ca="1">[1]!DXLOOKUP(VolumebyClient[[#This Row],[GEO ID]],GeoName[GEOID],GeoName[GEO Names])</f>
        <v>#NAME?</v>
      </c>
      <c r="F466" t="str">
        <f>"Q" &amp; ROUNDUP(MONTH(VolumebyClient[[#This Row],[Date]])/3,0) &amp; " " &amp; YEAR(VolumebyClient[[#This Row],[Date]])</f>
        <v>Q1 2020</v>
      </c>
      <c r="G466" t="str">
        <f>VLOOKUP(VolumebyClient[[#This Row],[Date]],Quarters[],3,TRUE)</f>
        <v>Q1 2020</v>
      </c>
    </row>
    <row r="467" spans="1:7" x14ac:dyDescent="0.25">
      <c r="A467" s="3" t="s">
        <v>52</v>
      </c>
      <c r="B467" s="3">
        <v>43921</v>
      </c>
      <c r="C467" s="4">
        <v>8146</v>
      </c>
      <c r="D467" t="e">
        <f ca="1">[1]!DXLOOKUP(VolumebyClient[[#This Row],[CLID]],'Geo Data'!A:A,'Geo Data'!B:B)</f>
        <v>#NAME?</v>
      </c>
      <c r="E467" t="e">
        <f ca="1">[1]!DXLOOKUP(VolumebyClient[[#This Row],[GEO ID]],GeoName[GEOID],GeoName[GEO Names])</f>
        <v>#NAME?</v>
      </c>
      <c r="F467" t="str">
        <f>"Q" &amp; ROUNDUP(MONTH(VolumebyClient[[#This Row],[Date]])/3,0) &amp; " " &amp; YEAR(VolumebyClient[[#This Row],[Date]])</f>
        <v>Q1 2020</v>
      </c>
      <c r="G467" t="str">
        <f>VLOOKUP(VolumebyClient[[#This Row],[Date]],Quarters[],3,TRUE)</f>
        <v>Q1 2020</v>
      </c>
    </row>
    <row r="468" spans="1:7" x14ac:dyDescent="0.25">
      <c r="A468" s="3" t="s">
        <v>52</v>
      </c>
      <c r="B468" s="3">
        <v>43951</v>
      </c>
      <c r="C468" s="4">
        <v>7438</v>
      </c>
      <c r="D468" t="e">
        <f ca="1">[1]!DXLOOKUP(VolumebyClient[[#This Row],[CLID]],'Geo Data'!A:A,'Geo Data'!B:B)</f>
        <v>#NAME?</v>
      </c>
      <c r="E468" t="e">
        <f ca="1">[1]!DXLOOKUP(VolumebyClient[[#This Row],[GEO ID]],GeoName[GEOID],GeoName[GEO Names])</f>
        <v>#NAME?</v>
      </c>
      <c r="F468" t="str">
        <f>"Q" &amp; ROUNDUP(MONTH(VolumebyClient[[#This Row],[Date]])/3,0) &amp; " " &amp; YEAR(VolumebyClient[[#This Row],[Date]])</f>
        <v>Q2 2020</v>
      </c>
      <c r="G468" t="str">
        <f>VLOOKUP(VolumebyClient[[#This Row],[Date]],Quarters[],3,TRUE)</f>
        <v>Q2 2020</v>
      </c>
    </row>
    <row r="469" spans="1:7" x14ac:dyDescent="0.25">
      <c r="A469" s="3" t="s">
        <v>52</v>
      </c>
      <c r="B469" s="3">
        <v>43982</v>
      </c>
      <c r="C469" s="4">
        <v>8850</v>
      </c>
      <c r="D469" t="e">
        <f ca="1">[1]!DXLOOKUP(VolumebyClient[[#This Row],[CLID]],'Geo Data'!A:A,'Geo Data'!B:B)</f>
        <v>#NAME?</v>
      </c>
      <c r="E469" t="e">
        <f ca="1">[1]!DXLOOKUP(VolumebyClient[[#This Row],[GEO ID]],GeoName[GEOID],GeoName[GEO Names])</f>
        <v>#NAME?</v>
      </c>
      <c r="F469" t="str">
        <f>"Q" &amp; ROUNDUP(MONTH(VolumebyClient[[#This Row],[Date]])/3,0) &amp; " " &amp; YEAR(VolumebyClient[[#This Row],[Date]])</f>
        <v>Q2 2020</v>
      </c>
      <c r="G469" t="str">
        <f>VLOOKUP(VolumebyClient[[#This Row],[Date]],Quarters[],3,TRUE)</f>
        <v>Q2 2020</v>
      </c>
    </row>
    <row r="470" spans="1:7" x14ac:dyDescent="0.25">
      <c r="A470" s="3" t="s">
        <v>52</v>
      </c>
      <c r="B470" s="3">
        <v>44012</v>
      </c>
      <c r="C470" s="4">
        <v>4608</v>
      </c>
      <c r="D470" t="e">
        <f ca="1">[1]!DXLOOKUP(VolumebyClient[[#This Row],[CLID]],'Geo Data'!A:A,'Geo Data'!B:B)</f>
        <v>#NAME?</v>
      </c>
      <c r="E470" t="e">
        <f ca="1">[1]!DXLOOKUP(VolumebyClient[[#This Row],[GEO ID]],GeoName[GEOID],GeoName[GEO Names])</f>
        <v>#NAME?</v>
      </c>
      <c r="F470" t="str">
        <f>"Q" &amp; ROUNDUP(MONTH(VolumebyClient[[#This Row],[Date]])/3,0) &amp; " " &amp; YEAR(VolumebyClient[[#This Row],[Date]])</f>
        <v>Q2 2020</v>
      </c>
      <c r="G470" t="str">
        <f>VLOOKUP(VolumebyClient[[#This Row],[Date]],Quarters[],3,TRUE)</f>
        <v>Q2 2020</v>
      </c>
    </row>
    <row r="471" spans="1:7" x14ac:dyDescent="0.25">
      <c r="A471" s="3" t="s">
        <v>52</v>
      </c>
      <c r="B471" s="3">
        <v>44043</v>
      </c>
      <c r="C471" s="4">
        <v>6024</v>
      </c>
      <c r="D471" t="e">
        <f ca="1">[1]!DXLOOKUP(VolumebyClient[[#This Row],[CLID]],'Geo Data'!A:A,'Geo Data'!B:B)</f>
        <v>#NAME?</v>
      </c>
      <c r="E471" t="e">
        <f ca="1">[1]!DXLOOKUP(VolumebyClient[[#This Row],[GEO ID]],GeoName[GEOID],GeoName[GEO Names])</f>
        <v>#NAME?</v>
      </c>
      <c r="F471" t="str">
        <f>"Q" &amp; ROUNDUP(MONTH(VolumebyClient[[#This Row],[Date]])/3,0) &amp; " " &amp; YEAR(VolumebyClient[[#This Row],[Date]])</f>
        <v>Q3 2020</v>
      </c>
      <c r="G471" t="str">
        <f>VLOOKUP(VolumebyClient[[#This Row],[Date]],Quarters[],3,TRUE)</f>
        <v>Q3 2020</v>
      </c>
    </row>
    <row r="472" spans="1:7" x14ac:dyDescent="0.25">
      <c r="A472" s="3" t="s">
        <v>52</v>
      </c>
      <c r="B472" s="3">
        <v>44074</v>
      </c>
      <c r="C472" s="4">
        <v>3188</v>
      </c>
      <c r="D472" t="e">
        <f ca="1">[1]!DXLOOKUP(VolumebyClient[[#This Row],[CLID]],'Geo Data'!A:A,'Geo Data'!B:B)</f>
        <v>#NAME?</v>
      </c>
      <c r="E472" t="e">
        <f ca="1">[1]!DXLOOKUP(VolumebyClient[[#This Row],[GEO ID]],GeoName[GEOID],GeoName[GEO Names])</f>
        <v>#NAME?</v>
      </c>
      <c r="F472" t="str">
        <f>"Q" &amp; ROUNDUP(MONTH(VolumebyClient[[#This Row],[Date]])/3,0) &amp; " " &amp; YEAR(VolumebyClient[[#This Row],[Date]])</f>
        <v>Q3 2020</v>
      </c>
      <c r="G472" t="str">
        <f>VLOOKUP(VolumebyClient[[#This Row],[Date]],Quarters[],3,TRUE)</f>
        <v>Q3 2020</v>
      </c>
    </row>
    <row r="473" spans="1:7" x14ac:dyDescent="0.25">
      <c r="A473" s="3" t="s">
        <v>52</v>
      </c>
      <c r="B473" s="3">
        <v>44104</v>
      </c>
      <c r="C473" s="4">
        <v>5313</v>
      </c>
      <c r="D473" t="e">
        <f ca="1">[1]!DXLOOKUP(VolumebyClient[[#This Row],[CLID]],'Geo Data'!A:A,'Geo Data'!B:B)</f>
        <v>#NAME?</v>
      </c>
      <c r="E473" t="e">
        <f ca="1">[1]!DXLOOKUP(VolumebyClient[[#This Row],[GEO ID]],GeoName[GEOID],GeoName[GEO Names])</f>
        <v>#NAME?</v>
      </c>
      <c r="F473" t="str">
        <f>"Q" &amp; ROUNDUP(MONTH(VolumebyClient[[#This Row],[Date]])/3,0) &amp; " " &amp; YEAR(VolumebyClient[[#This Row],[Date]])</f>
        <v>Q3 2020</v>
      </c>
      <c r="G473" t="str">
        <f>VLOOKUP(VolumebyClient[[#This Row],[Date]],Quarters[],3,TRUE)</f>
        <v>Q3 2020</v>
      </c>
    </row>
    <row r="474" spans="1:7" x14ac:dyDescent="0.25">
      <c r="A474" s="3" t="s">
        <v>52</v>
      </c>
      <c r="B474" s="3">
        <v>44135</v>
      </c>
      <c r="C474" s="4">
        <v>3897</v>
      </c>
      <c r="D474" t="e">
        <f ca="1">[1]!DXLOOKUP(VolumebyClient[[#This Row],[CLID]],'Geo Data'!A:A,'Geo Data'!B:B)</f>
        <v>#NAME?</v>
      </c>
      <c r="E474" t="e">
        <f ca="1">[1]!DXLOOKUP(VolumebyClient[[#This Row],[GEO ID]],GeoName[GEOID],GeoName[GEO Names])</f>
        <v>#NAME?</v>
      </c>
      <c r="F474" t="str">
        <f>"Q" &amp; ROUNDUP(MONTH(VolumebyClient[[#This Row],[Date]])/3,0) &amp; " " &amp; YEAR(VolumebyClient[[#This Row],[Date]])</f>
        <v>Q4 2020</v>
      </c>
      <c r="G474" t="str">
        <f>VLOOKUP(VolumebyClient[[#This Row],[Date]],Quarters[],3,TRUE)</f>
        <v>Q4 2020</v>
      </c>
    </row>
    <row r="475" spans="1:7" x14ac:dyDescent="0.25">
      <c r="A475" s="3" t="s">
        <v>52</v>
      </c>
      <c r="B475" s="3">
        <v>44165</v>
      </c>
      <c r="C475" s="4">
        <v>6730</v>
      </c>
      <c r="D475" t="e">
        <f ca="1">[1]!DXLOOKUP(VolumebyClient[[#This Row],[CLID]],'Geo Data'!A:A,'Geo Data'!B:B)</f>
        <v>#NAME?</v>
      </c>
      <c r="E475" t="e">
        <f ca="1">[1]!DXLOOKUP(VolumebyClient[[#This Row],[GEO ID]],GeoName[GEOID],GeoName[GEO Names])</f>
        <v>#NAME?</v>
      </c>
      <c r="F475" t="str">
        <f>"Q" &amp; ROUNDUP(MONTH(VolumebyClient[[#This Row],[Date]])/3,0) &amp; " " &amp; YEAR(VolumebyClient[[#This Row],[Date]])</f>
        <v>Q4 2020</v>
      </c>
      <c r="G475" t="str">
        <f>VLOOKUP(VolumebyClient[[#This Row],[Date]],Quarters[],3,TRUE)</f>
        <v>Q4 2020</v>
      </c>
    </row>
    <row r="476" spans="1:7" x14ac:dyDescent="0.25">
      <c r="A476" s="3" t="s">
        <v>52</v>
      </c>
      <c r="B476" s="3">
        <v>44196</v>
      </c>
      <c r="C476" s="4">
        <v>4607</v>
      </c>
      <c r="D476" t="e">
        <f ca="1">[1]!DXLOOKUP(VolumebyClient[[#This Row],[CLID]],'Geo Data'!A:A,'Geo Data'!B:B)</f>
        <v>#NAME?</v>
      </c>
      <c r="E476" t="e">
        <f ca="1">[1]!DXLOOKUP(VolumebyClient[[#This Row],[GEO ID]],GeoName[GEOID],GeoName[GEO Names])</f>
        <v>#NAME?</v>
      </c>
      <c r="F476" t="str">
        <f>"Q" &amp; ROUNDUP(MONTH(VolumebyClient[[#This Row],[Date]])/3,0) &amp; " " &amp; YEAR(VolumebyClient[[#This Row],[Date]])</f>
        <v>Q4 2020</v>
      </c>
      <c r="G476" t="str">
        <f>VLOOKUP(VolumebyClient[[#This Row],[Date]],Quarters[],3,TRUE)</f>
        <v>Q4 2020</v>
      </c>
    </row>
    <row r="477" spans="1:7" x14ac:dyDescent="0.25">
      <c r="A477" s="3" t="s">
        <v>52</v>
      </c>
      <c r="B477" s="3">
        <v>44377</v>
      </c>
      <c r="C477" s="4">
        <v>4556</v>
      </c>
      <c r="D477" t="e">
        <f ca="1">[1]!DXLOOKUP(VolumebyClient[[#This Row],[CLID]],'Geo Data'!A:A,'Geo Data'!B:B)</f>
        <v>#NAME?</v>
      </c>
      <c r="E477" t="e">
        <f ca="1">[1]!DXLOOKUP(VolumebyClient[[#This Row],[GEO ID]],GeoName[GEOID],GeoName[GEO Names])</f>
        <v>#NAME?</v>
      </c>
      <c r="F477" t="str">
        <f>"Q" &amp; ROUNDUP(MONTH(VolumebyClient[[#This Row],[Date]])/3,0) &amp; " " &amp; YEAR(VolumebyClient[[#This Row],[Date]])</f>
        <v>Q2 2021</v>
      </c>
      <c r="G477" t="str">
        <f>VLOOKUP(VolumebyClient[[#This Row],[Date]],Quarters[],3,TRUE)</f>
        <v>Q2 2021</v>
      </c>
    </row>
    <row r="478" spans="1:7" x14ac:dyDescent="0.25">
      <c r="A478" s="3" t="s">
        <v>52</v>
      </c>
      <c r="B478" s="3">
        <v>44347</v>
      </c>
      <c r="C478" s="4">
        <v>8806</v>
      </c>
      <c r="D478" t="e">
        <f ca="1">[1]!DXLOOKUP(VolumebyClient[[#This Row],[CLID]],'Geo Data'!A:A,'Geo Data'!B:B)</f>
        <v>#NAME?</v>
      </c>
      <c r="E478" t="e">
        <f ca="1">[1]!DXLOOKUP(VolumebyClient[[#This Row],[GEO ID]],GeoName[GEOID],GeoName[GEO Names])</f>
        <v>#NAME?</v>
      </c>
      <c r="F478" t="str">
        <f>"Q" &amp; ROUNDUP(MONTH(VolumebyClient[[#This Row],[Date]])/3,0) &amp; " " &amp; YEAR(VolumebyClient[[#This Row],[Date]])</f>
        <v>Q2 2021</v>
      </c>
      <c r="G478" t="str">
        <f>VLOOKUP(VolumebyClient[[#This Row],[Date]],Quarters[],3,TRUE)</f>
        <v>Q2 2021</v>
      </c>
    </row>
    <row r="479" spans="1:7" x14ac:dyDescent="0.25">
      <c r="A479" s="3" t="s">
        <v>52</v>
      </c>
      <c r="B479" s="3">
        <v>44316</v>
      </c>
      <c r="C479" s="4">
        <v>7735</v>
      </c>
      <c r="D479" t="e">
        <f ca="1">[1]!DXLOOKUP(VolumebyClient[[#This Row],[CLID]],'Geo Data'!A:A,'Geo Data'!B:B)</f>
        <v>#NAME?</v>
      </c>
      <c r="E479" t="e">
        <f ca="1">[1]!DXLOOKUP(VolumebyClient[[#This Row],[GEO ID]],GeoName[GEOID],GeoName[GEO Names])</f>
        <v>#NAME?</v>
      </c>
      <c r="F479" t="str">
        <f>"Q" &amp; ROUNDUP(MONTH(VolumebyClient[[#This Row],[Date]])/3,0) &amp; " " &amp; YEAR(VolumebyClient[[#This Row],[Date]])</f>
        <v>Q2 2021</v>
      </c>
      <c r="G479" t="str">
        <f>VLOOKUP(VolumebyClient[[#This Row],[Date]],Quarters[],3,TRUE)</f>
        <v>Q2 2021</v>
      </c>
    </row>
    <row r="480" spans="1:7" x14ac:dyDescent="0.25">
      <c r="A480" s="3" t="s">
        <v>52</v>
      </c>
      <c r="B480" s="3">
        <v>44286</v>
      </c>
      <c r="C480" s="4">
        <v>8064</v>
      </c>
      <c r="D480" t="e">
        <f ca="1">[1]!DXLOOKUP(VolumebyClient[[#This Row],[CLID]],'Geo Data'!A:A,'Geo Data'!B:B)</f>
        <v>#NAME?</v>
      </c>
      <c r="E480" t="e">
        <f ca="1">[1]!DXLOOKUP(VolumebyClient[[#This Row],[GEO ID]],GeoName[GEOID],GeoName[GEO Names])</f>
        <v>#NAME?</v>
      </c>
      <c r="F480" t="str">
        <f>"Q" &amp; ROUNDUP(MONTH(VolumebyClient[[#This Row],[Date]])/3,0) &amp; " " &amp; YEAR(VolumebyClient[[#This Row],[Date]])</f>
        <v>Q1 2021</v>
      </c>
      <c r="G480" t="str">
        <f>VLOOKUP(VolumebyClient[[#This Row],[Date]],Quarters[],3,TRUE)</f>
        <v>Q1 2021</v>
      </c>
    </row>
    <row r="481" spans="1:7" x14ac:dyDescent="0.25">
      <c r="A481" s="3" t="s">
        <v>52</v>
      </c>
      <c r="B481" s="3">
        <v>44255</v>
      </c>
      <c r="C481" s="4">
        <v>5257</v>
      </c>
      <c r="D481" t="e">
        <f ca="1">[1]!DXLOOKUP(VolumebyClient[[#This Row],[CLID]],'Geo Data'!A:A,'Geo Data'!B:B)</f>
        <v>#NAME?</v>
      </c>
      <c r="E481" t="e">
        <f ca="1">[1]!DXLOOKUP(VolumebyClient[[#This Row],[GEO ID]],GeoName[GEOID],GeoName[GEO Names])</f>
        <v>#NAME?</v>
      </c>
      <c r="F481" t="str">
        <f>"Q" &amp; ROUNDUP(MONTH(VolumebyClient[[#This Row],[Date]])/3,0) &amp; " " &amp; YEAR(VolumebyClient[[#This Row],[Date]])</f>
        <v>Q1 2021</v>
      </c>
      <c r="G481" t="str">
        <f>VLOOKUP(VolumebyClient[[#This Row],[Date]],Quarters[],3,TRUE)</f>
        <v>Q1 2021</v>
      </c>
    </row>
    <row r="482" spans="1:7" x14ac:dyDescent="0.25">
      <c r="A482" s="3" t="s">
        <v>52</v>
      </c>
      <c r="B482" s="3">
        <v>44227</v>
      </c>
      <c r="C482" s="4">
        <v>6996</v>
      </c>
      <c r="D482" t="e">
        <f ca="1">[1]!DXLOOKUP(VolumebyClient[[#This Row],[CLID]],'Geo Data'!A:A,'Geo Data'!B:B)</f>
        <v>#NAME?</v>
      </c>
      <c r="E482" t="e">
        <f ca="1">[1]!DXLOOKUP(VolumebyClient[[#This Row],[GEO ID]],GeoName[GEOID],GeoName[GEO Names])</f>
        <v>#NAME?</v>
      </c>
      <c r="F482" t="str">
        <f>"Q" &amp; ROUNDUP(MONTH(VolumebyClient[[#This Row],[Date]])/3,0) &amp; " " &amp; YEAR(VolumebyClient[[#This Row],[Date]])</f>
        <v>Q1 2021</v>
      </c>
      <c r="G482" t="str">
        <f>VLOOKUP(VolumebyClient[[#This Row],[Date]],Quarters[],3,TRUE)</f>
        <v>Q1 2021</v>
      </c>
    </row>
    <row r="483" spans="1:7" x14ac:dyDescent="0.25">
      <c r="A483" s="3" t="s">
        <v>37</v>
      </c>
      <c r="B483" s="3">
        <v>43861</v>
      </c>
      <c r="C483" s="4">
        <v>1087</v>
      </c>
      <c r="D483" t="e">
        <f ca="1">[1]!DXLOOKUP(VolumebyClient[[#This Row],[CLID]],'Geo Data'!A:A,'Geo Data'!B:B)</f>
        <v>#NAME?</v>
      </c>
      <c r="E483" t="e">
        <f ca="1">[1]!DXLOOKUP(VolumebyClient[[#This Row],[GEO ID]],GeoName[GEOID],GeoName[GEO Names])</f>
        <v>#NAME?</v>
      </c>
      <c r="F483" t="str">
        <f>"Q" &amp; ROUNDUP(MONTH(VolumebyClient[[#This Row],[Date]])/3,0) &amp; " " &amp; YEAR(VolumebyClient[[#This Row],[Date]])</f>
        <v>Q1 2020</v>
      </c>
      <c r="G483" t="str">
        <f>VLOOKUP(VolumebyClient[[#This Row],[Date]],Quarters[],3,TRUE)</f>
        <v>Q1 2020</v>
      </c>
    </row>
    <row r="484" spans="1:7" x14ac:dyDescent="0.25">
      <c r="A484" s="3" t="s">
        <v>37</v>
      </c>
      <c r="B484" s="3">
        <v>43890</v>
      </c>
      <c r="C484" s="4">
        <v>1224</v>
      </c>
      <c r="D484" t="e">
        <f ca="1">[1]!DXLOOKUP(VolumebyClient[[#This Row],[CLID]],'Geo Data'!A:A,'Geo Data'!B:B)</f>
        <v>#NAME?</v>
      </c>
      <c r="E484" t="e">
        <f ca="1">[1]!DXLOOKUP(VolumebyClient[[#This Row],[GEO ID]],GeoName[GEOID],GeoName[GEO Names])</f>
        <v>#NAME?</v>
      </c>
      <c r="F484" t="str">
        <f>"Q" &amp; ROUNDUP(MONTH(VolumebyClient[[#This Row],[Date]])/3,0) &amp; " " &amp; YEAR(VolumebyClient[[#This Row],[Date]])</f>
        <v>Q1 2020</v>
      </c>
      <c r="G484" t="str">
        <f>VLOOKUP(VolumebyClient[[#This Row],[Date]],Quarters[],3,TRUE)</f>
        <v>Q1 2020</v>
      </c>
    </row>
    <row r="485" spans="1:7" x14ac:dyDescent="0.25">
      <c r="A485" s="3" t="s">
        <v>37</v>
      </c>
      <c r="B485" s="3">
        <v>43921</v>
      </c>
      <c r="C485" s="4">
        <v>1362</v>
      </c>
      <c r="D485" t="e">
        <f ca="1">[1]!DXLOOKUP(VolumebyClient[[#This Row],[CLID]],'Geo Data'!A:A,'Geo Data'!B:B)</f>
        <v>#NAME?</v>
      </c>
      <c r="E485" t="e">
        <f ca="1">[1]!DXLOOKUP(VolumebyClient[[#This Row],[GEO ID]],GeoName[GEOID],GeoName[GEO Names])</f>
        <v>#NAME?</v>
      </c>
      <c r="F485" t="str">
        <f>"Q" &amp; ROUNDUP(MONTH(VolumebyClient[[#This Row],[Date]])/3,0) &amp; " " &amp; YEAR(VolumebyClient[[#This Row],[Date]])</f>
        <v>Q1 2020</v>
      </c>
      <c r="G485" t="str">
        <f>VLOOKUP(VolumebyClient[[#This Row],[Date]],Quarters[],3,TRUE)</f>
        <v>Q1 2020</v>
      </c>
    </row>
    <row r="486" spans="1:7" x14ac:dyDescent="0.25">
      <c r="A486" s="3" t="s">
        <v>37</v>
      </c>
      <c r="B486" s="3">
        <v>43951</v>
      </c>
      <c r="C486" s="4">
        <v>1633</v>
      </c>
      <c r="D486" t="e">
        <f ca="1">[1]!DXLOOKUP(VolumebyClient[[#This Row],[CLID]],'Geo Data'!A:A,'Geo Data'!B:B)</f>
        <v>#NAME?</v>
      </c>
      <c r="E486" t="e">
        <f ca="1">[1]!DXLOOKUP(VolumebyClient[[#This Row],[GEO ID]],GeoName[GEOID],GeoName[GEO Names])</f>
        <v>#NAME?</v>
      </c>
      <c r="F486" t="str">
        <f>"Q" &amp; ROUNDUP(MONTH(VolumebyClient[[#This Row],[Date]])/3,0) &amp; " " &amp; YEAR(VolumebyClient[[#This Row],[Date]])</f>
        <v>Q2 2020</v>
      </c>
      <c r="G486" t="str">
        <f>VLOOKUP(VolumebyClient[[#This Row],[Date]],Quarters[],3,TRUE)</f>
        <v>Q2 2020</v>
      </c>
    </row>
    <row r="487" spans="1:7" x14ac:dyDescent="0.25">
      <c r="A487" s="3" t="s">
        <v>37</v>
      </c>
      <c r="B487" s="3">
        <v>43982</v>
      </c>
      <c r="C487" s="4">
        <v>1492</v>
      </c>
      <c r="D487" t="e">
        <f ca="1">[1]!DXLOOKUP(VolumebyClient[[#This Row],[CLID]],'Geo Data'!A:A,'Geo Data'!B:B)</f>
        <v>#NAME?</v>
      </c>
      <c r="E487" t="e">
        <f ca="1">[1]!DXLOOKUP(VolumebyClient[[#This Row],[GEO ID]],GeoName[GEOID],GeoName[GEO Names])</f>
        <v>#NAME?</v>
      </c>
      <c r="F487" t="str">
        <f>"Q" &amp; ROUNDUP(MONTH(VolumebyClient[[#This Row],[Date]])/3,0) &amp; " " &amp; YEAR(VolumebyClient[[#This Row],[Date]])</f>
        <v>Q2 2020</v>
      </c>
      <c r="G487" t="str">
        <f>VLOOKUP(VolumebyClient[[#This Row],[Date]],Quarters[],3,TRUE)</f>
        <v>Q2 2020</v>
      </c>
    </row>
    <row r="488" spans="1:7" x14ac:dyDescent="0.25">
      <c r="A488" s="3" t="s">
        <v>37</v>
      </c>
      <c r="B488" s="3">
        <v>44012</v>
      </c>
      <c r="C488" s="4">
        <v>1091</v>
      </c>
      <c r="D488" t="e">
        <f ca="1">[1]!DXLOOKUP(VolumebyClient[[#This Row],[CLID]],'Geo Data'!A:A,'Geo Data'!B:B)</f>
        <v>#NAME?</v>
      </c>
      <c r="E488" t="e">
        <f ca="1">[1]!DXLOOKUP(VolumebyClient[[#This Row],[GEO ID]],GeoName[GEOID],GeoName[GEO Names])</f>
        <v>#NAME?</v>
      </c>
      <c r="F488" t="str">
        <f>"Q" &amp; ROUNDUP(MONTH(VolumebyClient[[#This Row],[Date]])/3,0) &amp; " " &amp; YEAR(VolumebyClient[[#This Row],[Date]])</f>
        <v>Q2 2020</v>
      </c>
      <c r="G488" t="str">
        <f>VLOOKUP(VolumebyClient[[#This Row],[Date]],Quarters[],3,TRUE)</f>
        <v>Q2 2020</v>
      </c>
    </row>
    <row r="489" spans="1:7" x14ac:dyDescent="0.25">
      <c r="A489" s="3" t="s">
        <v>37</v>
      </c>
      <c r="B489" s="3">
        <v>44043</v>
      </c>
      <c r="C489" s="4">
        <v>950</v>
      </c>
      <c r="D489" t="e">
        <f ca="1">[1]!DXLOOKUP(VolumebyClient[[#This Row],[CLID]],'Geo Data'!A:A,'Geo Data'!B:B)</f>
        <v>#NAME?</v>
      </c>
      <c r="E489" t="e">
        <f ca="1">[1]!DXLOOKUP(VolumebyClient[[#This Row],[GEO ID]],GeoName[GEOID],GeoName[GEO Names])</f>
        <v>#NAME?</v>
      </c>
      <c r="F489" t="str">
        <f>"Q" &amp; ROUNDUP(MONTH(VolumebyClient[[#This Row],[Date]])/3,0) &amp; " " &amp; YEAR(VolumebyClient[[#This Row],[Date]])</f>
        <v>Q3 2020</v>
      </c>
      <c r="G489" t="str">
        <f>VLOOKUP(VolumebyClient[[#This Row],[Date]],Quarters[],3,TRUE)</f>
        <v>Q3 2020</v>
      </c>
    </row>
    <row r="490" spans="1:7" x14ac:dyDescent="0.25">
      <c r="A490" s="3" t="s">
        <v>37</v>
      </c>
      <c r="B490" s="3">
        <v>44074</v>
      </c>
      <c r="C490" s="4">
        <v>818</v>
      </c>
      <c r="D490" t="e">
        <f ca="1">[1]!DXLOOKUP(VolumebyClient[[#This Row],[CLID]],'Geo Data'!A:A,'Geo Data'!B:B)</f>
        <v>#NAME?</v>
      </c>
      <c r="E490" t="e">
        <f ca="1">[1]!DXLOOKUP(VolumebyClient[[#This Row],[GEO ID]],GeoName[GEOID],GeoName[GEO Names])</f>
        <v>#NAME?</v>
      </c>
      <c r="F490" t="str">
        <f>"Q" &amp; ROUNDUP(MONTH(VolumebyClient[[#This Row],[Date]])/3,0) &amp; " " &amp; YEAR(VolumebyClient[[#This Row],[Date]])</f>
        <v>Q3 2020</v>
      </c>
      <c r="G490" t="str">
        <f>VLOOKUP(VolumebyClient[[#This Row],[Date]],Quarters[],3,TRUE)</f>
        <v>Q3 2020</v>
      </c>
    </row>
    <row r="491" spans="1:7" x14ac:dyDescent="0.25">
      <c r="A491" s="3" t="s">
        <v>37</v>
      </c>
      <c r="B491" s="3">
        <v>44104</v>
      </c>
      <c r="C491" s="4">
        <v>820</v>
      </c>
      <c r="D491" t="e">
        <f ca="1">[1]!DXLOOKUP(VolumebyClient[[#This Row],[CLID]],'Geo Data'!A:A,'Geo Data'!B:B)</f>
        <v>#NAME?</v>
      </c>
      <c r="E491" t="e">
        <f ca="1">[1]!DXLOOKUP(VolumebyClient[[#This Row],[GEO ID]],GeoName[GEOID],GeoName[GEO Names])</f>
        <v>#NAME?</v>
      </c>
      <c r="F491" t="str">
        <f>"Q" &amp; ROUNDUP(MONTH(VolumebyClient[[#This Row],[Date]])/3,0) &amp; " " &amp; YEAR(VolumebyClient[[#This Row],[Date]])</f>
        <v>Q3 2020</v>
      </c>
      <c r="G491" t="str">
        <f>VLOOKUP(VolumebyClient[[#This Row],[Date]],Quarters[],3,TRUE)</f>
        <v>Q3 2020</v>
      </c>
    </row>
    <row r="492" spans="1:7" x14ac:dyDescent="0.25">
      <c r="A492" s="3" t="s">
        <v>37</v>
      </c>
      <c r="B492" s="3">
        <v>44135</v>
      </c>
      <c r="C492" s="4">
        <v>954</v>
      </c>
      <c r="D492" t="e">
        <f ca="1">[1]!DXLOOKUP(VolumebyClient[[#This Row],[CLID]],'Geo Data'!A:A,'Geo Data'!B:B)</f>
        <v>#NAME?</v>
      </c>
      <c r="E492" t="e">
        <f ca="1">[1]!DXLOOKUP(VolumebyClient[[#This Row],[GEO ID]],GeoName[GEOID],GeoName[GEO Names])</f>
        <v>#NAME?</v>
      </c>
      <c r="F492" t="str">
        <f>"Q" &amp; ROUNDUP(MONTH(VolumebyClient[[#This Row],[Date]])/3,0) &amp; " " &amp; YEAR(VolumebyClient[[#This Row],[Date]])</f>
        <v>Q4 2020</v>
      </c>
      <c r="G492" t="str">
        <f>VLOOKUP(VolumebyClient[[#This Row],[Date]],Quarters[],3,TRUE)</f>
        <v>Q4 2020</v>
      </c>
    </row>
    <row r="493" spans="1:7" x14ac:dyDescent="0.25">
      <c r="A493" s="3" t="s">
        <v>37</v>
      </c>
      <c r="B493" s="3">
        <v>44165</v>
      </c>
      <c r="C493" s="4">
        <v>1086</v>
      </c>
      <c r="D493" t="e">
        <f ca="1">[1]!DXLOOKUP(VolumebyClient[[#This Row],[CLID]],'Geo Data'!A:A,'Geo Data'!B:B)</f>
        <v>#NAME?</v>
      </c>
      <c r="E493" t="e">
        <f ca="1">[1]!DXLOOKUP(VolumebyClient[[#This Row],[GEO ID]],GeoName[GEOID],GeoName[GEO Names])</f>
        <v>#NAME?</v>
      </c>
      <c r="F493" t="str">
        <f>"Q" &amp; ROUNDUP(MONTH(VolumebyClient[[#This Row],[Date]])/3,0) &amp; " " &amp; YEAR(VolumebyClient[[#This Row],[Date]])</f>
        <v>Q4 2020</v>
      </c>
      <c r="G493" t="str">
        <f>VLOOKUP(VolumebyClient[[#This Row],[Date]],Quarters[],3,TRUE)</f>
        <v>Q4 2020</v>
      </c>
    </row>
    <row r="494" spans="1:7" x14ac:dyDescent="0.25">
      <c r="A494" s="3" t="s">
        <v>37</v>
      </c>
      <c r="B494" s="3">
        <v>44196</v>
      </c>
      <c r="C494" s="4">
        <v>1091</v>
      </c>
      <c r="D494" t="e">
        <f ca="1">[1]!DXLOOKUP(VolumebyClient[[#This Row],[CLID]],'Geo Data'!A:A,'Geo Data'!B:B)</f>
        <v>#NAME?</v>
      </c>
      <c r="E494" t="e">
        <f ca="1">[1]!DXLOOKUP(VolumebyClient[[#This Row],[GEO ID]],GeoName[GEOID],GeoName[GEO Names])</f>
        <v>#NAME?</v>
      </c>
      <c r="F494" t="str">
        <f>"Q" &amp; ROUNDUP(MONTH(VolumebyClient[[#This Row],[Date]])/3,0) &amp; " " &amp; YEAR(VolumebyClient[[#This Row],[Date]])</f>
        <v>Q4 2020</v>
      </c>
      <c r="G494" t="str">
        <f>VLOOKUP(VolumebyClient[[#This Row],[Date]],Quarters[],3,TRUE)</f>
        <v>Q4 2020</v>
      </c>
    </row>
    <row r="495" spans="1:7" x14ac:dyDescent="0.25">
      <c r="A495" s="3" t="s">
        <v>37</v>
      </c>
      <c r="B495" s="3">
        <v>44316</v>
      </c>
      <c r="C495" s="4">
        <v>1614</v>
      </c>
      <c r="D495" t="e">
        <f ca="1">[1]!DXLOOKUP(VolumebyClient[[#This Row],[CLID]],'Geo Data'!A:A,'Geo Data'!B:B)</f>
        <v>#NAME?</v>
      </c>
      <c r="E495" t="e">
        <f ca="1">[1]!DXLOOKUP(VolumebyClient[[#This Row],[GEO ID]],GeoName[GEOID],GeoName[GEO Names])</f>
        <v>#NAME?</v>
      </c>
      <c r="F495" t="str">
        <f>"Q" &amp; ROUNDUP(MONTH(VolumebyClient[[#This Row],[Date]])/3,0) &amp; " " &amp; YEAR(VolumebyClient[[#This Row],[Date]])</f>
        <v>Q2 2021</v>
      </c>
      <c r="G495" t="str">
        <f>VLOOKUP(VolumebyClient[[#This Row],[Date]],Quarters[],3,TRUE)</f>
        <v>Q2 2021</v>
      </c>
    </row>
    <row r="496" spans="1:7" x14ac:dyDescent="0.25">
      <c r="A496" s="3" t="s">
        <v>37</v>
      </c>
      <c r="B496" s="3">
        <v>44286</v>
      </c>
      <c r="C496" s="4">
        <v>1426</v>
      </c>
      <c r="D496" t="e">
        <f ca="1">[1]!DXLOOKUP(VolumebyClient[[#This Row],[CLID]],'Geo Data'!A:A,'Geo Data'!B:B)</f>
        <v>#NAME?</v>
      </c>
      <c r="E496" t="e">
        <f ca="1">[1]!DXLOOKUP(VolumebyClient[[#This Row],[GEO ID]],GeoName[GEOID],GeoName[GEO Names])</f>
        <v>#NAME?</v>
      </c>
      <c r="F496" t="str">
        <f>"Q" &amp; ROUNDUP(MONTH(VolumebyClient[[#This Row],[Date]])/3,0) &amp; " " &amp; YEAR(VolumebyClient[[#This Row],[Date]])</f>
        <v>Q1 2021</v>
      </c>
      <c r="G496" t="str">
        <f>VLOOKUP(VolumebyClient[[#This Row],[Date]],Quarters[],3,TRUE)</f>
        <v>Q1 2021</v>
      </c>
    </row>
    <row r="497" spans="1:7" x14ac:dyDescent="0.25">
      <c r="A497" s="3" t="s">
        <v>37</v>
      </c>
      <c r="B497" s="3">
        <v>44255</v>
      </c>
      <c r="C497" s="4">
        <v>1220</v>
      </c>
      <c r="D497" t="e">
        <f ca="1">[1]!DXLOOKUP(VolumebyClient[[#This Row],[CLID]],'Geo Data'!A:A,'Geo Data'!B:B)</f>
        <v>#NAME?</v>
      </c>
      <c r="E497" t="e">
        <f ca="1">[1]!DXLOOKUP(VolumebyClient[[#This Row],[GEO ID]],GeoName[GEOID],GeoName[GEO Names])</f>
        <v>#NAME?</v>
      </c>
      <c r="F497" t="str">
        <f>"Q" &amp; ROUNDUP(MONTH(VolumebyClient[[#This Row],[Date]])/3,0) &amp; " " &amp; YEAR(VolumebyClient[[#This Row],[Date]])</f>
        <v>Q1 2021</v>
      </c>
      <c r="G497" t="str">
        <f>VLOOKUP(VolumebyClient[[#This Row],[Date]],Quarters[],3,TRUE)</f>
        <v>Q1 2021</v>
      </c>
    </row>
    <row r="498" spans="1:7" x14ac:dyDescent="0.25">
      <c r="A498" s="3" t="s">
        <v>37</v>
      </c>
      <c r="B498" s="3">
        <v>44227</v>
      </c>
      <c r="C498" s="4">
        <v>1113</v>
      </c>
      <c r="D498" t="e">
        <f ca="1">[1]!DXLOOKUP(VolumebyClient[[#This Row],[CLID]],'Geo Data'!A:A,'Geo Data'!B:B)</f>
        <v>#NAME?</v>
      </c>
      <c r="E498" t="e">
        <f ca="1">[1]!DXLOOKUP(VolumebyClient[[#This Row],[GEO ID]],GeoName[GEOID],GeoName[GEO Names])</f>
        <v>#NAME?</v>
      </c>
      <c r="F498" t="str">
        <f>"Q" &amp; ROUNDUP(MONTH(VolumebyClient[[#This Row],[Date]])/3,0) &amp; " " &amp; YEAR(VolumebyClient[[#This Row],[Date]])</f>
        <v>Q1 2021</v>
      </c>
      <c r="G498" t="str">
        <f>VLOOKUP(VolumebyClient[[#This Row],[Date]],Quarters[],3,TRUE)</f>
        <v>Q1 2021</v>
      </c>
    </row>
    <row r="499" spans="1:7" x14ac:dyDescent="0.25">
      <c r="A499" s="3" t="s">
        <v>11</v>
      </c>
      <c r="B499" s="3">
        <v>43861</v>
      </c>
      <c r="C499" s="4">
        <v>303</v>
      </c>
      <c r="D499" t="e">
        <f ca="1">[1]!DXLOOKUP(VolumebyClient[[#This Row],[CLID]],'Geo Data'!A:A,'Geo Data'!B:B)</f>
        <v>#NAME?</v>
      </c>
      <c r="E499" t="e">
        <f ca="1">[1]!DXLOOKUP(VolumebyClient[[#This Row],[GEO ID]],GeoName[GEOID],GeoName[GEO Names])</f>
        <v>#NAME?</v>
      </c>
      <c r="F499" t="str">
        <f>"Q" &amp; ROUNDUP(MONTH(VolumebyClient[[#This Row],[Date]])/3,0) &amp; " " &amp; YEAR(VolumebyClient[[#This Row],[Date]])</f>
        <v>Q1 2020</v>
      </c>
      <c r="G499" t="str">
        <f>VLOOKUP(VolumebyClient[[#This Row],[Date]],Quarters[],3,TRUE)</f>
        <v>Q1 2020</v>
      </c>
    </row>
    <row r="500" spans="1:7" x14ac:dyDescent="0.25">
      <c r="A500" s="3" t="s">
        <v>11</v>
      </c>
      <c r="B500" s="3">
        <v>43890</v>
      </c>
      <c r="C500" s="4">
        <v>304</v>
      </c>
      <c r="D500" t="e">
        <f ca="1">[1]!DXLOOKUP(VolumebyClient[[#This Row],[CLID]],'Geo Data'!A:A,'Geo Data'!B:B)</f>
        <v>#NAME?</v>
      </c>
      <c r="E500" t="e">
        <f ca="1">[1]!DXLOOKUP(VolumebyClient[[#This Row],[GEO ID]],GeoName[GEOID],GeoName[GEO Names])</f>
        <v>#NAME?</v>
      </c>
      <c r="F500" t="str">
        <f>"Q" &amp; ROUNDUP(MONTH(VolumebyClient[[#This Row],[Date]])/3,0) &amp; " " &amp; YEAR(VolumebyClient[[#This Row],[Date]])</f>
        <v>Q1 2020</v>
      </c>
      <c r="G500" t="str">
        <f>VLOOKUP(VolumebyClient[[#This Row],[Date]],Quarters[],3,TRUE)</f>
        <v>Q1 2020</v>
      </c>
    </row>
    <row r="501" spans="1:7" x14ac:dyDescent="0.25">
      <c r="A501" s="3" t="s">
        <v>11</v>
      </c>
      <c r="B501" s="3">
        <v>43921</v>
      </c>
      <c r="C501" s="4">
        <v>375</v>
      </c>
      <c r="D501" t="e">
        <f ca="1">[1]!DXLOOKUP(VolumebyClient[[#This Row],[CLID]],'Geo Data'!A:A,'Geo Data'!B:B)</f>
        <v>#NAME?</v>
      </c>
      <c r="E501" t="e">
        <f ca="1">[1]!DXLOOKUP(VolumebyClient[[#This Row],[GEO ID]],GeoName[GEOID],GeoName[GEO Names])</f>
        <v>#NAME?</v>
      </c>
      <c r="F501" t="str">
        <f>"Q" &amp; ROUNDUP(MONTH(VolumebyClient[[#This Row],[Date]])/3,0) &amp; " " &amp; YEAR(VolumebyClient[[#This Row],[Date]])</f>
        <v>Q1 2020</v>
      </c>
      <c r="G501" t="str">
        <f>VLOOKUP(VolumebyClient[[#This Row],[Date]],Quarters[],3,TRUE)</f>
        <v>Q1 2020</v>
      </c>
    </row>
    <row r="502" spans="1:7" x14ac:dyDescent="0.25">
      <c r="A502" s="3" t="s">
        <v>11</v>
      </c>
      <c r="B502" s="3">
        <v>43951</v>
      </c>
      <c r="C502" s="4">
        <v>407</v>
      </c>
      <c r="D502" t="e">
        <f ca="1">[1]!DXLOOKUP(VolumebyClient[[#This Row],[CLID]],'Geo Data'!A:A,'Geo Data'!B:B)</f>
        <v>#NAME?</v>
      </c>
      <c r="E502" t="e">
        <f ca="1">[1]!DXLOOKUP(VolumebyClient[[#This Row],[GEO ID]],GeoName[GEOID],GeoName[GEO Names])</f>
        <v>#NAME?</v>
      </c>
      <c r="F502" t="str">
        <f>"Q" &amp; ROUNDUP(MONTH(VolumebyClient[[#This Row],[Date]])/3,0) &amp; " " &amp; YEAR(VolumebyClient[[#This Row],[Date]])</f>
        <v>Q2 2020</v>
      </c>
      <c r="G502" t="str">
        <f>VLOOKUP(VolumebyClient[[#This Row],[Date]],Quarters[],3,TRUE)</f>
        <v>Q2 2020</v>
      </c>
    </row>
    <row r="503" spans="1:7" x14ac:dyDescent="0.25">
      <c r="A503" s="3" t="s">
        <v>11</v>
      </c>
      <c r="B503" s="3">
        <v>43982</v>
      </c>
      <c r="C503" s="4">
        <v>405</v>
      </c>
      <c r="D503" t="e">
        <f ca="1">[1]!DXLOOKUP(VolumebyClient[[#This Row],[CLID]],'Geo Data'!A:A,'Geo Data'!B:B)</f>
        <v>#NAME?</v>
      </c>
      <c r="E503" t="e">
        <f ca="1">[1]!DXLOOKUP(VolumebyClient[[#This Row],[GEO ID]],GeoName[GEOID],GeoName[GEO Names])</f>
        <v>#NAME?</v>
      </c>
      <c r="F503" t="str">
        <f>"Q" &amp; ROUNDUP(MONTH(VolumebyClient[[#This Row],[Date]])/3,0) &amp; " " &amp; YEAR(VolumebyClient[[#This Row],[Date]])</f>
        <v>Q2 2020</v>
      </c>
      <c r="G503" t="str">
        <f>VLOOKUP(VolumebyClient[[#This Row],[Date]],Quarters[],3,TRUE)</f>
        <v>Q2 2020</v>
      </c>
    </row>
    <row r="504" spans="1:7" x14ac:dyDescent="0.25">
      <c r="A504" s="3" t="s">
        <v>11</v>
      </c>
      <c r="B504" s="3">
        <v>44012</v>
      </c>
      <c r="C504" s="4">
        <v>267</v>
      </c>
      <c r="D504" t="e">
        <f ca="1">[1]!DXLOOKUP(VolumebyClient[[#This Row],[CLID]],'Geo Data'!A:A,'Geo Data'!B:B)</f>
        <v>#NAME?</v>
      </c>
      <c r="E504" t="e">
        <f ca="1">[1]!DXLOOKUP(VolumebyClient[[#This Row],[GEO ID]],GeoName[GEOID],GeoName[GEO Names])</f>
        <v>#NAME?</v>
      </c>
      <c r="F504" t="str">
        <f>"Q" &amp; ROUNDUP(MONTH(VolumebyClient[[#This Row],[Date]])/3,0) &amp; " " &amp; YEAR(VolumebyClient[[#This Row],[Date]])</f>
        <v>Q2 2020</v>
      </c>
      <c r="G504" t="str">
        <f>VLOOKUP(VolumebyClient[[#This Row],[Date]],Quarters[],3,TRUE)</f>
        <v>Q2 2020</v>
      </c>
    </row>
    <row r="505" spans="1:7" x14ac:dyDescent="0.25">
      <c r="A505" s="3" t="s">
        <v>11</v>
      </c>
      <c r="B505" s="3">
        <v>44043</v>
      </c>
      <c r="C505" s="4">
        <v>264</v>
      </c>
      <c r="D505" t="e">
        <f ca="1">[1]!DXLOOKUP(VolumebyClient[[#This Row],[CLID]],'Geo Data'!A:A,'Geo Data'!B:B)</f>
        <v>#NAME?</v>
      </c>
      <c r="E505" t="e">
        <f ca="1">[1]!DXLOOKUP(VolumebyClient[[#This Row],[GEO ID]],GeoName[GEOID],GeoName[GEO Names])</f>
        <v>#NAME?</v>
      </c>
      <c r="F505" t="str">
        <f>"Q" &amp; ROUNDUP(MONTH(VolumebyClient[[#This Row],[Date]])/3,0) &amp; " " &amp; YEAR(VolumebyClient[[#This Row],[Date]])</f>
        <v>Q3 2020</v>
      </c>
      <c r="G505" t="str">
        <f>VLOOKUP(VolumebyClient[[#This Row],[Date]],Quarters[],3,TRUE)</f>
        <v>Q3 2020</v>
      </c>
    </row>
    <row r="506" spans="1:7" x14ac:dyDescent="0.25">
      <c r="A506" s="3" t="s">
        <v>11</v>
      </c>
      <c r="B506" s="3">
        <v>44074</v>
      </c>
      <c r="C506" s="4">
        <v>195</v>
      </c>
      <c r="D506" t="e">
        <f ca="1">[1]!DXLOOKUP(VolumebyClient[[#This Row],[CLID]],'Geo Data'!A:A,'Geo Data'!B:B)</f>
        <v>#NAME?</v>
      </c>
      <c r="E506" t="e">
        <f ca="1">[1]!DXLOOKUP(VolumebyClient[[#This Row],[GEO ID]],GeoName[GEOID],GeoName[GEO Names])</f>
        <v>#NAME?</v>
      </c>
      <c r="F506" t="str">
        <f>"Q" &amp; ROUNDUP(MONTH(VolumebyClient[[#This Row],[Date]])/3,0) &amp; " " &amp; YEAR(VolumebyClient[[#This Row],[Date]])</f>
        <v>Q3 2020</v>
      </c>
      <c r="G506" t="str">
        <f>VLOOKUP(VolumebyClient[[#This Row],[Date]],Quarters[],3,TRUE)</f>
        <v>Q3 2020</v>
      </c>
    </row>
    <row r="507" spans="1:7" x14ac:dyDescent="0.25">
      <c r="A507" s="3" t="s">
        <v>11</v>
      </c>
      <c r="B507" s="3">
        <v>44104</v>
      </c>
      <c r="C507" s="4">
        <v>232</v>
      </c>
      <c r="D507" t="e">
        <f ca="1">[1]!DXLOOKUP(VolumebyClient[[#This Row],[CLID]],'Geo Data'!A:A,'Geo Data'!B:B)</f>
        <v>#NAME?</v>
      </c>
      <c r="E507" t="e">
        <f ca="1">[1]!DXLOOKUP(VolumebyClient[[#This Row],[GEO ID]],GeoName[GEOID],GeoName[GEO Names])</f>
        <v>#NAME?</v>
      </c>
      <c r="F507" t="str">
        <f>"Q" &amp; ROUNDUP(MONTH(VolumebyClient[[#This Row],[Date]])/3,0) &amp; " " &amp; YEAR(VolumebyClient[[#This Row],[Date]])</f>
        <v>Q3 2020</v>
      </c>
      <c r="G507" t="str">
        <f>VLOOKUP(VolumebyClient[[#This Row],[Date]],Quarters[],3,TRUE)</f>
        <v>Q3 2020</v>
      </c>
    </row>
    <row r="508" spans="1:7" x14ac:dyDescent="0.25">
      <c r="A508" s="3" t="s">
        <v>11</v>
      </c>
      <c r="B508" s="3">
        <v>44135</v>
      </c>
      <c r="C508" s="4">
        <v>233</v>
      </c>
      <c r="D508" t="e">
        <f ca="1">[1]!DXLOOKUP(VolumebyClient[[#This Row],[CLID]],'Geo Data'!A:A,'Geo Data'!B:B)</f>
        <v>#NAME?</v>
      </c>
      <c r="E508" t="e">
        <f ca="1">[1]!DXLOOKUP(VolumebyClient[[#This Row],[GEO ID]],GeoName[GEOID],GeoName[GEO Names])</f>
        <v>#NAME?</v>
      </c>
      <c r="F508" t="str">
        <f>"Q" &amp; ROUNDUP(MONTH(VolumebyClient[[#This Row],[Date]])/3,0) &amp; " " &amp; YEAR(VolumebyClient[[#This Row],[Date]])</f>
        <v>Q4 2020</v>
      </c>
      <c r="G508" t="str">
        <f>VLOOKUP(VolumebyClient[[#This Row],[Date]],Quarters[],3,TRUE)</f>
        <v>Q4 2020</v>
      </c>
    </row>
    <row r="509" spans="1:7" x14ac:dyDescent="0.25">
      <c r="A509" s="3" t="s">
        <v>11</v>
      </c>
      <c r="B509" s="3">
        <v>44165</v>
      </c>
      <c r="C509" s="4">
        <v>306</v>
      </c>
      <c r="D509" t="e">
        <f ca="1">[1]!DXLOOKUP(VolumebyClient[[#This Row],[CLID]],'Geo Data'!A:A,'Geo Data'!B:B)</f>
        <v>#NAME?</v>
      </c>
      <c r="E509" t="e">
        <f ca="1">[1]!DXLOOKUP(VolumebyClient[[#This Row],[GEO ID]],GeoName[GEOID],GeoName[GEO Names])</f>
        <v>#NAME?</v>
      </c>
      <c r="F509" t="str">
        <f>"Q" &amp; ROUNDUP(MONTH(VolumebyClient[[#This Row],[Date]])/3,0) &amp; " " &amp; YEAR(VolumebyClient[[#This Row],[Date]])</f>
        <v>Q4 2020</v>
      </c>
      <c r="G509" t="str">
        <f>VLOOKUP(VolumebyClient[[#This Row],[Date]],Quarters[],3,TRUE)</f>
        <v>Q4 2020</v>
      </c>
    </row>
    <row r="510" spans="1:7" x14ac:dyDescent="0.25">
      <c r="A510" s="3" t="s">
        <v>11</v>
      </c>
      <c r="B510" s="3">
        <v>44196</v>
      </c>
      <c r="C510" s="4">
        <v>267</v>
      </c>
      <c r="D510" t="e">
        <f ca="1">[1]!DXLOOKUP(VolumebyClient[[#This Row],[CLID]],'Geo Data'!A:A,'Geo Data'!B:B)</f>
        <v>#NAME?</v>
      </c>
      <c r="E510" t="e">
        <f ca="1">[1]!DXLOOKUP(VolumebyClient[[#This Row],[GEO ID]],GeoName[GEOID],GeoName[GEO Names])</f>
        <v>#NAME?</v>
      </c>
      <c r="F510" t="str">
        <f>"Q" &amp; ROUNDUP(MONTH(VolumebyClient[[#This Row],[Date]])/3,0) &amp; " " &amp; YEAR(VolumebyClient[[#This Row],[Date]])</f>
        <v>Q4 2020</v>
      </c>
      <c r="G510" t="str">
        <f>VLOOKUP(VolumebyClient[[#This Row],[Date]],Quarters[],3,TRUE)</f>
        <v>Q4 2020</v>
      </c>
    </row>
    <row r="511" spans="1:7" x14ac:dyDescent="0.25">
      <c r="A511" s="3" t="s">
        <v>11</v>
      </c>
      <c r="B511" s="3">
        <v>44377</v>
      </c>
      <c r="C511" s="4">
        <v>261</v>
      </c>
      <c r="D511" t="e">
        <f ca="1">[1]!DXLOOKUP(VolumebyClient[[#This Row],[CLID]],'Geo Data'!A:A,'Geo Data'!B:B)</f>
        <v>#NAME?</v>
      </c>
      <c r="E511" t="e">
        <f ca="1">[1]!DXLOOKUP(VolumebyClient[[#This Row],[GEO ID]],GeoName[GEOID],GeoName[GEO Names])</f>
        <v>#NAME?</v>
      </c>
      <c r="F511" t="str">
        <f>"Q" &amp; ROUNDUP(MONTH(VolumebyClient[[#This Row],[Date]])/3,0) &amp; " " &amp; YEAR(VolumebyClient[[#This Row],[Date]])</f>
        <v>Q2 2021</v>
      </c>
      <c r="G511" t="str">
        <f>VLOOKUP(VolumebyClient[[#This Row],[Date]],Quarters[],3,TRUE)</f>
        <v>Q2 2021</v>
      </c>
    </row>
    <row r="512" spans="1:7" x14ac:dyDescent="0.25">
      <c r="A512" s="3" t="s">
        <v>11</v>
      </c>
      <c r="B512" s="3">
        <v>44347</v>
      </c>
      <c r="C512" s="4">
        <v>405</v>
      </c>
      <c r="D512" t="e">
        <f ca="1">[1]!DXLOOKUP(VolumebyClient[[#This Row],[CLID]],'Geo Data'!A:A,'Geo Data'!B:B)</f>
        <v>#NAME?</v>
      </c>
      <c r="E512" t="e">
        <f ca="1">[1]!DXLOOKUP(VolumebyClient[[#This Row],[GEO ID]],GeoName[GEOID],GeoName[GEO Names])</f>
        <v>#NAME?</v>
      </c>
      <c r="F512" t="str">
        <f>"Q" &amp; ROUNDUP(MONTH(VolumebyClient[[#This Row],[Date]])/3,0) &amp; " " &amp; YEAR(VolumebyClient[[#This Row],[Date]])</f>
        <v>Q2 2021</v>
      </c>
      <c r="G512" t="str">
        <f>VLOOKUP(VolumebyClient[[#This Row],[Date]],Quarters[],3,TRUE)</f>
        <v>Q2 2021</v>
      </c>
    </row>
    <row r="513" spans="1:7" x14ac:dyDescent="0.25">
      <c r="A513" s="3" t="s">
        <v>11</v>
      </c>
      <c r="B513" s="3">
        <v>44316</v>
      </c>
      <c r="C513" s="4">
        <v>422</v>
      </c>
      <c r="D513" t="e">
        <f ca="1">[1]!DXLOOKUP(VolumebyClient[[#This Row],[CLID]],'Geo Data'!A:A,'Geo Data'!B:B)</f>
        <v>#NAME?</v>
      </c>
      <c r="E513" t="e">
        <f ca="1">[1]!DXLOOKUP(VolumebyClient[[#This Row],[GEO ID]],GeoName[GEOID],GeoName[GEO Names])</f>
        <v>#NAME?</v>
      </c>
      <c r="F513" t="str">
        <f>"Q" &amp; ROUNDUP(MONTH(VolumebyClient[[#This Row],[Date]])/3,0) &amp; " " &amp; YEAR(VolumebyClient[[#This Row],[Date]])</f>
        <v>Q2 2021</v>
      </c>
      <c r="G513" t="str">
        <f>VLOOKUP(VolumebyClient[[#This Row],[Date]],Quarters[],3,TRUE)</f>
        <v>Q2 2021</v>
      </c>
    </row>
    <row r="514" spans="1:7" x14ac:dyDescent="0.25">
      <c r="A514" s="3" t="s">
        <v>11</v>
      </c>
      <c r="B514" s="3">
        <v>44286</v>
      </c>
      <c r="C514" s="4">
        <v>390</v>
      </c>
      <c r="D514" t="e">
        <f ca="1">[1]!DXLOOKUP(VolumebyClient[[#This Row],[CLID]],'Geo Data'!A:A,'Geo Data'!B:B)</f>
        <v>#NAME?</v>
      </c>
      <c r="E514" t="e">
        <f ca="1">[1]!DXLOOKUP(VolumebyClient[[#This Row],[GEO ID]],GeoName[GEOID],GeoName[GEO Names])</f>
        <v>#NAME?</v>
      </c>
      <c r="F514" t="str">
        <f>"Q" &amp; ROUNDUP(MONTH(VolumebyClient[[#This Row],[Date]])/3,0) &amp; " " &amp; YEAR(VolumebyClient[[#This Row],[Date]])</f>
        <v>Q1 2021</v>
      </c>
      <c r="G514" t="str">
        <f>VLOOKUP(VolumebyClient[[#This Row],[Date]],Quarters[],3,TRUE)</f>
        <v>Q1 2021</v>
      </c>
    </row>
    <row r="515" spans="1:7" x14ac:dyDescent="0.25">
      <c r="A515" s="3" t="s">
        <v>11</v>
      </c>
      <c r="B515" s="3">
        <v>44255</v>
      </c>
      <c r="C515" s="4">
        <v>304</v>
      </c>
      <c r="D515" t="e">
        <f ca="1">[1]!DXLOOKUP(VolumebyClient[[#This Row],[CLID]],'Geo Data'!A:A,'Geo Data'!B:B)</f>
        <v>#NAME?</v>
      </c>
      <c r="E515" t="e">
        <f ca="1">[1]!DXLOOKUP(VolumebyClient[[#This Row],[GEO ID]],GeoName[GEOID],GeoName[GEO Names])</f>
        <v>#NAME?</v>
      </c>
      <c r="F515" t="str">
        <f>"Q" &amp; ROUNDUP(MONTH(VolumebyClient[[#This Row],[Date]])/3,0) &amp; " " &amp; YEAR(VolumebyClient[[#This Row],[Date]])</f>
        <v>Q1 2021</v>
      </c>
      <c r="G515" t="str">
        <f>VLOOKUP(VolumebyClient[[#This Row],[Date]],Quarters[],3,TRUE)</f>
        <v>Q1 2021</v>
      </c>
    </row>
    <row r="516" spans="1:7" x14ac:dyDescent="0.25">
      <c r="A516" s="3" t="s">
        <v>11</v>
      </c>
      <c r="B516" s="3">
        <v>44227</v>
      </c>
      <c r="C516" s="4">
        <v>302</v>
      </c>
      <c r="D516" t="e">
        <f ca="1">[1]!DXLOOKUP(VolumebyClient[[#This Row],[CLID]],'Geo Data'!A:A,'Geo Data'!B:B)</f>
        <v>#NAME?</v>
      </c>
      <c r="E516" t="e">
        <f ca="1">[1]!DXLOOKUP(VolumebyClient[[#This Row],[GEO ID]],GeoName[GEOID],GeoName[GEO Names])</f>
        <v>#NAME?</v>
      </c>
      <c r="F516" t="str">
        <f>"Q" &amp; ROUNDUP(MONTH(VolumebyClient[[#This Row],[Date]])/3,0) &amp; " " &amp; YEAR(VolumebyClient[[#This Row],[Date]])</f>
        <v>Q1 2021</v>
      </c>
      <c r="G516" t="str">
        <f>VLOOKUP(VolumebyClient[[#This Row],[Date]],Quarters[],3,TRUE)</f>
        <v>Q1 2021</v>
      </c>
    </row>
    <row r="517" spans="1:7" x14ac:dyDescent="0.25">
      <c r="A517" s="3" t="s">
        <v>7</v>
      </c>
      <c r="B517" s="3">
        <v>43861</v>
      </c>
      <c r="C517" s="4">
        <v>30584</v>
      </c>
      <c r="D517" t="e">
        <f ca="1">[1]!DXLOOKUP(VolumebyClient[[#This Row],[CLID]],'Geo Data'!A:A,'Geo Data'!B:B)</f>
        <v>#NAME?</v>
      </c>
      <c r="E517" t="e">
        <f ca="1">[1]!DXLOOKUP(VolumebyClient[[#This Row],[GEO ID]],GeoName[GEOID],GeoName[GEO Names])</f>
        <v>#NAME?</v>
      </c>
      <c r="F517" t="str">
        <f>"Q" &amp; ROUNDUP(MONTH(VolumebyClient[[#This Row],[Date]])/3,0) &amp; " " &amp; YEAR(VolumebyClient[[#This Row],[Date]])</f>
        <v>Q1 2020</v>
      </c>
      <c r="G517" t="str">
        <f>VLOOKUP(VolumebyClient[[#This Row],[Date]],Quarters[],3,TRUE)</f>
        <v>Q1 2020</v>
      </c>
    </row>
    <row r="518" spans="1:7" x14ac:dyDescent="0.25">
      <c r="A518" s="3" t="s">
        <v>7</v>
      </c>
      <c r="B518" s="3">
        <v>43890</v>
      </c>
      <c r="C518" s="4">
        <v>27186</v>
      </c>
      <c r="D518" t="e">
        <f ca="1">[1]!DXLOOKUP(VolumebyClient[[#This Row],[CLID]],'Geo Data'!A:A,'Geo Data'!B:B)</f>
        <v>#NAME?</v>
      </c>
      <c r="E518" t="e">
        <f ca="1">[1]!DXLOOKUP(VolumebyClient[[#This Row],[GEO ID]],GeoName[GEOID],GeoName[GEO Names])</f>
        <v>#NAME?</v>
      </c>
      <c r="F518" t="str">
        <f>"Q" &amp; ROUNDUP(MONTH(VolumebyClient[[#This Row],[Date]])/3,0) &amp; " " &amp; YEAR(VolumebyClient[[#This Row],[Date]])</f>
        <v>Q1 2020</v>
      </c>
      <c r="G518" t="str">
        <f>VLOOKUP(VolumebyClient[[#This Row],[Date]],Quarters[],3,TRUE)</f>
        <v>Q1 2020</v>
      </c>
    </row>
    <row r="519" spans="1:7" x14ac:dyDescent="0.25">
      <c r="A519" s="3" t="s">
        <v>7</v>
      </c>
      <c r="B519" s="3">
        <v>43921</v>
      </c>
      <c r="C519" s="4">
        <v>37383</v>
      </c>
      <c r="D519" t="e">
        <f ca="1">[1]!DXLOOKUP(VolumebyClient[[#This Row],[CLID]],'Geo Data'!A:A,'Geo Data'!B:B)</f>
        <v>#NAME?</v>
      </c>
      <c r="E519" t="e">
        <f ca="1">[1]!DXLOOKUP(VolumebyClient[[#This Row],[GEO ID]],GeoName[GEOID],GeoName[GEO Names])</f>
        <v>#NAME?</v>
      </c>
      <c r="F519" t="str">
        <f>"Q" &amp; ROUNDUP(MONTH(VolumebyClient[[#This Row],[Date]])/3,0) &amp; " " &amp; YEAR(VolumebyClient[[#This Row],[Date]])</f>
        <v>Q1 2020</v>
      </c>
      <c r="G519" t="str">
        <f>VLOOKUP(VolumebyClient[[#This Row],[Date]],Quarters[],3,TRUE)</f>
        <v>Q1 2020</v>
      </c>
    </row>
    <row r="520" spans="1:7" x14ac:dyDescent="0.25">
      <c r="A520" s="3" t="s">
        <v>7</v>
      </c>
      <c r="B520" s="3">
        <v>43951</v>
      </c>
      <c r="C520" s="4">
        <v>37379</v>
      </c>
      <c r="D520" t="e">
        <f ca="1">[1]!DXLOOKUP(VolumebyClient[[#This Row],[CLID]],'Geo Data'!A:A,'Geo Data'!B:B)</f>
        <v>#NAME?</v>
      </c>
      <c r="E520" t="e">
        <f ca="1">[1]!DXLOOKUP(VolumebyClient[[#This Row],[GEO ID]],GeoName[GEOID],GeoName[GEO Names])</f>
        <v>#NAME?</v>
      </c>
      <c r="F520" t="str">
        <f>"Q" &amp; ROUNDUP(MONTH(VolumebyClient[[#This Row],[Date]])/3,0) &amp; " " &amp; YEAR(VolumebyClient[[#This Row],[Date]])</f>
        <v>Q2 2020</v>
      </c>
      <c r="G520" t="str">
        <f>VLOOKUP(VolumebyClient[[#This Row],[Date]],Quarters[],3,TRUE)</f>
        <v>Q2 2020</v>
      </c>
    </row>
    <row r="521" spans="1:7" x14ac:dyDescent="0.25">
      <c r="A521" s="3" t="s">
        <v>7</v>
      </c>
      <c r="B521" s="3">
        <v>43982</v>
      </c>
      <c r="C521" s="4">
        <v>40779</v>
      </c>
      <c r="D521" t="e">
        <f ca="1">[1]!DXLOOKUP(VolumebyClient[[#This Row],[CLID]],'Geo Data'!A:A,'Geo Data'!B:B)</f>
        <v>#NAME?</v>
      </c>
      <c r="E521" t="e">
        <f ca="1">[1]!DXLOOKUP(VolumebyClient[[#This Row],[GEO ID]],GeoName[GEOID],GeoName[GEO Names])</f>
        <v>#NAME?</v>
      </c>
      <c r="F521" t="str">
        <f>"Q" &amp; ROUNDUP(MONTH(VolumebyClient[[#This Row],[Date]])/3,0) &amp; " " &amp; YEAR(VolumebyClient[[#This Row],[Date]])</f>
        <v>Q2 2020</v>
      </c>
      <c r="G521" t="str">
        <f>VLOOKUP(VolumebyClient[[#This Row],[Date]],Quarters[],3,TRUE)</f>
        <v>Q2 2020</v>
      </c>
    </row>
    <row r="522" spans="1:7" x14ac:dyDescent="0.25">
      <c r="A522" s="3" t="s">
        <v>7</v>
      </c>
      <c r="B522" s="3">
        <v>44012</v>
      </c>
      <c r="C522" s="4">
        <v>23788</v>
      </c>
      <c r="D522" t="e">
        <f ca="1">[1]!DXLOOKUP(VolumebyClient[[#This Row],[CLID]],'Geo Data'!A:A,'Geo Data'!B:B)</f>
        <v>#NAME?</v>
      </c>
      <c r="E522" t="e">
        <f ca="1">[1]!DXLOOKUP(VolumebyClient[[#This Row],[GEO ID]],GeoName[GEOID],GeoName[GEO Names])</f>
        <v>#NAME?</v>
      </c>
      <c r="F522" t="str">
        <f>"Q" &amp; ROUNDUP(MONTH(VolumebyClient[[#This Row],[Date]])/3,0) &amp; " " &amp; YEAR(VolumebyClient[[#This Row],[Date]])</f>
        <v>Q2 2020</v>
      </c>
      <c r="G522" t="str">
        <f>VLOOKUP(VolumebyClient[[#This Row],[Date]],Quarters[],3,TRUE)</f>
        <v>Q2 2020</v>
      </c>
    </row>
    <row r="523" spans="1:7" x14ac:dyDescent="0.25">
      <c r="A523" s="3" t="s">
        <v>7</v>
      </c>
      <c r="B523" s="3">
        <v>44043</v>
      </c>
      <c r="C523" s="4">
        <v>27188</v>
      </c>
      <c r="D523" t="e">
        <f ca="1">[1]!DXLOOKUP(VolumebyClient[[#This Row],[CLID]],'Geo Data'!A:A,'Geo Data'!B:B)</f>
        <v>#NAME?</v>
      </c>
      <c r="E523" t="e">
        <f ca="1">[1]!DXLOOKUP(VolumebyClient[[#This Row],[GEO ID]],GeoName[GEOID],GeoName[GEO Names])</f>
        <v>#NAME?</v>
      </c>
      <c r="F523" t="str">
        <f>"Q" &amp; ROUNDUP(MONTH(VolumebyClient[[#This Row],[Date]])/3,0) &amp; " " &amp; YEAR(VolumebyClient[[#This Row],[Date]])</f>
        <v>Q3 2020</v>
      </c>
      <c r="G523" t="str">
        <f>VLOOKUP(VolumebyClient[[#This Row],[Date]],Quarters[],3,TRUE)</f>
        <v>Q3 2020</v>
      </c>
    </row>
    <row r="524" spans="1:7" x14ac:dyDescent="0.25">
      <c r="A524" s="3" t="s">
        <v>7</v>
      </c>
      <c r="B524" s="3">
        <v>44074</v>
      </c>
      <c r="C524" s="4">
        <v>16996</v>
      </c>
      <c r="D524" t="e">
        <f ca="1">[1]!DXLOOKUP(VolumebyClient[[#This Row],[CLID]],'Geo Data'!A:A,'Geo Data'!B:B)</f>
        <v>#NAME?</v>
      </c>
      <c r="E524" t="e">
        <f ca="1">[1]!DXLOOKUP(VolumebyClient[[#This Row],[GEO ID]],GeoName[GEOID],GeoName[GEO Names])</f>
        <v>#NAME?</v>
      </c>
      <c r="F524" t="str">
        <f>"Q" &amp; ROUNDUP(MONTH(VolumebyClient[[#This Row],[Date]])/3,0) &amp; " " &amp; YEAR(VolumebyClient[[#This Row],[Date]])</f>
        <v>Q3 2020</v>
      </c>
      <c r="G524" t="str">
        <f>VLOOKUP(VolumebyClient[[#This Row],[Date]],Quarters[],3,TRUE)</f>
        <v>Q3 2020</v>
      </c>
    </row>
    <row r="525" spans="1:7" x14ac:dyDescent="0.25">
      <c r="A525" s="3" t="s">
        <v>7</v>
      </c>
      <c r="B525" s="3">
        <v>44104</v>
      </c>
      <c r="C525" s="4">
        <v>23792</v>
      </c>
      <c r="D525" t="e">
        <f ca="1">[1]!DXLOOKUP(VolumebyClient[[#This Row],[CLID]],'Geo Data'!A:A,'Geo Data'!B:B)</f>
        <v>#NAME?</v>
      </c>
      <c r="E525" t="e">
        <f ca="1">[1]!DXLOOKUP(VolumebyClient[[#This Row],[GEO ID]],GeoName[GEOID],GeoName[GEO Names])</f>
        <v>#NAME?</v>
      </c>
      <c r="F525" t="str">
        <f>"Q" &amp; ROUNDUP(MONTH(VolumebyClient[[#This Row],[Date]])/3,0) &amp; " " &amp; YEAR(VolumebyClient[[#This Row],[Date]])</f>
        <v>Q3 2020</v>
      </c>
      <c r="G525" t="str">
        <f>VLOOKUP(VolumebyClient[[#This Row],[Date]],Quarters[],3,TRUE)</f>
        <v>Q3 2020</v>
      </c>
    </row>
    <row r="526" spans="1:7" x14ac:dyDescent="0.25">
      <c r="A526" s="3" t="s">
        <v>7</v>
      </c>
      <c r="B526" s="3">
        <v>44135</v>
      </c>
      <c r="C526" s="4">
        <v>20390</v>
      </c>
      <c r="D526" t="e">
        <f ca="1">[1]!DXLOOKUP(VolumebyClient[[#This Row],[CLID]],'Geo Data'!A:A,'Geo Data'!B:B)</f>
        <v>#NAME?</v>
      </c>
      <c r="E526" t="e">
        <f ca="1">[1]!DXLOOKUP(VolumebyClient[[#This Row],[GEO ID]],GeoName[GEOID],GeoName[GEO Names])</f>
        <v>#NAME?</v>
      </c>
      <c r="F526" t="str">
        <f>"Q" &amp; ROUNDUP(MONTH(VolumebyClient[[#This Row],[Date]])/3,0) &amp; " " &amp; YEAR(VolumebyClient[[#This Row],[Date]])</f>
        <v>Q4 2020</v>
      </c>
      <c r="G526" t="str">
        <f>VLOOKUP(VolumebyClient[[#This Row],[Date]],Quarters[],3,TRUE)</f>
        <v>Q4 2020</v>
      </c>
    </row>
    <row r="527" spans="1:7" x14ac:dyDescent="0.25">
      <c r="A527" s="3" t="s">
        <v>7</v>
      </c>
      <c r="B527" s="3">
        <v>44165</v>
      </c>
      <c r="C527" s="4">
        <v>30586</v>
      </c>
      <c r="D527" t="e">
        <f ca="1">[1]!DXLOOKUP(VolumebyClient[[#This Row],[CLID]],'Geo Data'!A:A,'Geo Data'!B:B)</f>
        <v>#NAME?</v>
      </c>
      <c r="E527" t="e">
        <f ca="1">[1]!DXLOOKUP(VolumebyClient[[#This Row],[GEO ID]],GeoName[GEOID],GeoName[GEO Names])</f>
        <v>#NAME?</v>
      </c>
      <c r="F527" t="str">
        <f>"Q" &amp; ROUNDUP(MONTH(VolumebyClient[[#This Row],[Date]])/3,0) &amp; " " &amp; YEAR(VolumebyClient[[#This Row],[Date]])</f>
        <v>Q4 2020</v>
      </c>
      <c r="G527" t="str">
        <f>VLOOKUP(VolumebyClient[[#This Row],[Date]],Quarters[],3,TRUE)</f>
        <v>Q4 2020</v>
      </c>
    </row>
    <row r="528" spans="1:7" x14ac:dyDescent="0.25">
      <c r="A528" s="3" t="s">
        <v>7</v>
      </c>
      <c r="B528" s="3">
        <v>44196</v>
      </c>
      <c r="C528" s="4">
        <v>23787</v>
      </c>
      <c r="D528" t="e">
        <f ca="1">[1]!DXLOOKUP(VolumebyClient[[#This Row],[CLID]],'Geo Data'!A:A,'Geo Data'!B:B)</f>
        <v>#NAME?</v>
      </c>
      <c r="E528" t="e">
        <f ca="1">[1]!DXLOOKUP(VolumebyClient[[#This Row],[GEO ID]],GeoName[GEOID],GeoName[GEO Names])</f>
        <v>#NAME?</v>
      </c>
      <c r="F528" t="str">
        <f>"Q" &amp; ROUNDUP(MONTH(VolumebyClient[[#This Row],[Date]])/3,0) &amp; " " &amp; YEAR(VolumebyClient[[#This Row],[Date]])</f>
        <v>Q4 2020</v>
      </c>
      <c r="G528" t="str">
        <f>VLOOKUP(VolumebyClient[[#This Row],[Date]],Quarters[],3,TRUE)</f>
        <v>Q4 2020</v>
      </c>
    </row>
    <row r="529" spans="1:7" x14ac:dyDescent="0.25">
      <c r="A529" s="3" t="s">
        <v>7</v>
      </c>
      <c r="B529" s="3">
        <v>44377</v>
      </c>
      <c r="C529" s="4">
        <v>24737</v>
      </c>
      <c r="D529" t="e">
        <f ca="1">[1]!DXLOOKUP(VolumebyClient[[#This Row],[CLID]],'Geo Data'!A:A,'Geo Data'!B:B)</f>
        <v>#NAME?</v>
      </c>
      <c r="E529" t="e">
        <f ca="1">[1]!DXLOOKUP(VolumebyClient[[#This Row],[GEO ID]],GeoName[GEOID],GeoName[GEO Names])</f>
        <v>#NAME?</v>
      </c>
      <c r="F529" t="str">
        <f>"Q" &amp; ROUNDUP(MONTH(VolumebyClient[[#This Row],[Date]])/3,0) &amp; " " &amp; YEAR(VolumebyClient[[#This Row],[Date]])</f>
        <v>Q2 2021</v>
      </c>
      <c r="G529" t="str">
        <f>VLOOKUP(VolumebyClient[[#This Row],[Date]],Quarters[],3,TRUE)</f>
        <v>Q2 2021</v>
      </c>
    </row>
    <row r="530" spans="1:7" x14ac:dyDescent="0.25">
      <c r="A530" s="3" t="s">
        <v>7</v>
      </c>
      <c r="B530" s="3">
        <v>44347</v>
      </c>
      <c r="C530" s="4">
        <v>41598</v>
      </c>
      <c r="D530" t="e">
        <f ca="1">[1]!DXLOOKUP(VolumebyClient[[#This Row],[CLID]],'Geo Data'!A:A,'Geo Data'!B:B)</f>
        <v>#NAME?</v>
      </c>
      <c r="E530" t="e">
        <f ca="1">[1]!DXLOOKUP(VolumebyClient[[#This Row],[GEO ID]],GeoName[GEOID],GeoName[GEO Names])</f>
        <v>#NAME?</v>
      </c>
      <c r="F530" t="str">
        <f>"Q" &amp; ROUNDUP(MONTH(VolumebyClient[[#This Row],[Date]])/3,0) &amp; " " &amp; YEAR(VolumebyClient[[#This Row],[Date]])</f>
        <v>Q2 2021</v>
      </c>
      <c r="G530" t="str">
        <f>VLOOKUP(VolumebyClient[[#This Row],[Date]],Quarters[],3,TRUE)</f>
        <v>Q2 2021</v>
      </c>
    </row>
    <row r="531" spans="1:7" x14ac:dyDescent="0.25">
      <c r="A531" s="3" t="s">
        <v>7</v>
      </c>
      <c r="B531" s="3">
        <v>44316</v>
      </c>
      <c r="C531" s="4">
        <v>38878</v>
      </c>
      <c r="D531" t="e">
        <f ca="1">[1]!DXLOOKUP(VolumebyClient[[#This Row],[CLID]],'Geo Data'!A:A,'Geo Data'!B:B)</f>
        <v>#NAME?</v>
      </c>
      <c r="E531" t="e">
        <f ca="1">[1]!DXLOOKUP(VolumebyClient[[#This Row],[GEO ID]],GeoName[GEOID],GeoName[GEO Names])</f>
        <v>#NAME?</v>
      </c>
      <c r="F531" t="str">
        <f>"Q" &amp; ROUNDUP(MONTH(VolumebyClient[[#This Row],[Date]])/3,0) &amp; " " &amp; YEAR(VolumebyClient[[#This Row],[Date]])</f>
        <v>Q2 2021</v>
      </c>
      <c r="G531" t="str">
        <f>VLOOKUP(VolumebyClient[[#This Row],[Date]],Quarters[],3,TRUE)</f>
        <v>Q2 2021</v>
      </c>
    </row>
    <row r="532" spans="1:7" x14ac:dyDescent="0.25">
      <c r="A532" s="3" t="s">
        <v>7</v>
      </c>
      <c r="B532" s="3">
        <v>44286</v>
      </c>
      <c r="C532" s="4">
        <v>39253</v>
      </c>
      <c r="D532" t="e">
        <f ca="1">[1]!DXLOOKUP(VolumebyClient[[#This Row],[CLID]],'Geo Data'!A:A,'Geo Data'!B:B)</f>
        <v>#NAME?</v>
      </c>
      <c r="E532" t="e">
        <f ca="1">[1]!DXLOOKUP(VolumebyClient[[#This Row],[GEO ID]],GeoName[GEOID],GeoName[GEO Names])</f>
        <v>#NAME?</v>
      </c>
      <c r="F532" t="str">
        <f>"Q" &amp; ROUNDUP(MONTH(VolumebyClient[[#This Row],[Date]])/3,0) &amp; " " &amp; YEAR(VolumebyClient[[#This Row],[Date]])</f>
        <v>Q1 2021</v>
      </c>
      <c r="G532" t="str">
        <f>VLOOKUP(VolumebyClient[[#This Row],[Date]],Quarters[],3,TRUE)</f>
        <v>Q1 2021</v>
      </c>
    </row>
    <row r="533" spans="1:7" x14ac:dyDescent="0.25">
      <c r="A533" s="3" t="s">
        <v>7</v>
      </c>
      <c r="B533" s="3">
        <v>44255</v>
      </c>
      <c r="C533" s="4">
        <v>27048</v>
      </c>
      <c r="D533" t="e">
        <f ca="1">[1]!DXLOOKUP(VolumebyClient[[#This Row],[CLID]],'Geo Data'!A:A,'Geo Data'!B:B)</f>
        <v>#NAME?</v>
      </c>
      <c r="E533" t="e">
        <f ca="1">[1]!DXLOOKUP(VolumebyClient[[#This Row],[GEO ID]],GeoName[GEOID],GeoName[GEO Names])</f>
        <v>#NAME?</v>
      </c>
      <c r="F533" t="str">
        <f>"Q" &amp; ROUNDUP(MONTH(VolumebyClient[[#This Row],[Date]])/3,0) &amp; " " &amp; YEAR(VolumebyClient[[#This Row],[Date]])</f>
        <v>Q1 2021</v>
      </c>
      <c r="G533" t="str">
        <f>VLOOKUP(VolumebyClient[[#This Row],[Date]],Quarters[],3,TRUE)</f>
        <v>Q1 2021</v>
      </c>
    </row>
    <row r="534" spans="1:7" x14ac:dyDescent="0.25">
      <c r="A534" s="3" t="s">
        <v>7</v>
      </c>
      <c r="B534" s="3">
        <v>44227</v>
      </c>
      <c r="C534" s="4">
        <v>32111</v>
      </c>
      <c r="D534" t="e">
        <f ca="1">[1]!DXLOOKUP(VolumebyClient[[#This Row],[CLID]],'Geo Data'!A:A,'Geo Data'!B:B)</f>
        <v>#NAME?</v>
      </c>
      <c r="E534" t="e">
        <f ca="1">[1]!DXLOOKUP(VolumebyClient[[#This Row],[GEO ID]],GeoName[GEOID],GeoName[GEO Names])</f>
        <v>#NAME?</v>
      </c>
      <c r="F534" t="str">
        <f>"Q" &amp; ROUNDUP(MONTH(VolumebyClient[[#This Row],[Date]])/3,0) &amp; " " &amp; YEAR(VolumebyClient[[#This Row],[Date]])</f>
        <v>Q1 2021</v>
      </c>
      <c r="G534" t="str">
        <f>VLOOKUP(VolumebyClient[[#This Row],[Date]],Quarters[],3,TRUE)</f>
        <v>Q1 2021</v>
      </c>
    </row>
    <row r="535" spans="1:7" x14ac:dyDescent="0.25">
      <c r="A535" s="3" t="s">
        <v>31</v>
      </c>
      <c r="B535" s="3">
        <v>43861</v>
      </c>
      <c r="C535" s="4">
        <v>866</v>
      </c>
      <c r="D535" t="e">
        <f ca="1">[1]!DXLOOKUP(VolumebyClient[[#This Row],[CLID]],'Geo Data'!A:A,'Geo Data'!B:B)</f>
        <v>#NAME?</v>
      </c>
      <c r="E535" t="e">
        <f ca="1">[1]!DXLOOKUP(VolumebyClient[[#This Row],[GEO ID]],GeoName[GEOID],GeoName[GEO Names])</f>
        <v>#NAME?</v>
      </c>
      <c r="F535" t="str">
        <f>"Q" &amp; ROUNDUP(MONTH(VolumebyClient[[#This Row],[Date]])/3,0) &amp; " " &amp; YEAR(VolumebyClient[[#This Row],[Date]])</f>
        <v>Q1 2020</v>
      </c>
      <c r="G535" t="str">
        <f>VLOOKUP(VolumebyClient[[#This Row],[Date]],Quarters[],3,TRUE)</f>
        <v>Q1 2020</v>
      </c>
    </row>
    <row r="536" spans="1:7" x14ac:dyDescent="0.25">
      <c r="A536" s="3" t="s">
        <v>31</v>
      </c>
      <c r="B536" s="3">
        <v>43890</v>
      </c>
      <c r="C536" s="4">
        <v>1101</v>
      </c>
      <c r="D536" t="e">
        <f ca="1">[1]!DXLOOKUP(VolumebyClient[[#This Row],[CLID]],'Geo Data'!A:A,'Geo Data'!B:B)</f>
        <v>#NAME?</v>
      </c>
      <c r="E536" t="e">
        <f ca="1">[1]!DXLOOKUP(VolumebyClient[[#This Row],[GEO ID]],GeoName[GEOID],GeoName[GEO Names])</f>
        <v>#NAME?</v>
      </c>
      <c r="F536" t="str">
        <f>"Q" &amp; ROUNDUP(MONTH(VolumebyClient[[#This Row],[Date]])/3,0) &amp; " " &amp; YEAR(VolumebyClient[[#This Row],[Date]])</f>
        <v>Q1 2020</v>
      </c>
      <c r="G536" t="str">
        <f>VLOOKUP(VolumebyClient[[#This Row],[Date]],Quarters[],3,TRUE)</f>
        <v>Q1 2020</v>
      </c>
    </row>
    <row r="537" spans="1:7" x14ac:dyDescent="0.25">
      <c r="A537" s="3" t="s">
        <v>31</v>
      </c>
      <c r="B537" s="3">
        <v>43921</v>
      </c>
      <c r="C537" s="4">
        <v>1103</v>
      </c>
      <c r="D537" t="e">
        <f ca="1">[1]!DXLOOKUP(VolumebyClient[[#This Row],[CLID]],'Geo Data'!A:A,'Geo Data'!B:B)</f>
        <v>#NAME?</v>
      </c>
      <c r="E537" t="e">
        <f ca="1">[1]!DXLOOKUP(VolumebyClient[[#This Row],[GEO ID]],GeoName[GEOID],GeoName[GEO Names])</f>
        <v>#NAME?</v>
      </c>
      <c r="F537" t="str">
        <f>"Q" &amp; ROUNDUP(MONTH(VolumebyClient[[#This Row],[Date]])/3,0) &amp; " " &amp; YEAR(VolumebyClient[[#This Row],[Date]])</f>
        <v>Q1 2020</v>
      </c>
      <c r="G537" t="str">
        <f>VLOOKUP(VolumebyClient[[#This Row],[Date]],Quarters[],3,TRUE)</f>
        <v>Q1 2020</v>
      </c>
    </row>
    <row r="538" spans="1:7" x14ac:dyDescent="0.25">
      <c r="A538" s="3" t="s">
        <v>31</v>
      </c>
      <c r="B538" s="3">
        <v>43951</v>
      </c>
      <c r="C538" s="4">
        <v>1447</v>
      </c>
      <c r="D538" t="e">
        <f ca="1">[1]!DXLOOKUP(VolumebyClient[[#This Row],[CLID]],'Geo Data'!A:A,'Geo Data'!B:B)</f>
        <v>#NAME?</v>
      </c>
      <c r="E538" t="e">
        <f ca="1">[1]!DXLOOKUP(VolumebyClient[[#This Row],[GEO ID]],GeoName[GEOID],GeoName[GEO Names])</f>
        <v>#NAME?</v>
      </c>
      <c r="F538" t="str">
        <f>"Q" &amp; ROUNDUP(MONTH(VolumebyClient[[#This Row],[Date]])/3,0) &amp; " " &amp; YEAR(VolumebyClient[[#This Row],[Date]])</f>
        <v>Q2 2020</v>
      </c>
      <c r="G538" t="str">
        <f>VLOOKUP(VolumebyClient[[#This Row],[Date]],Quarters[],3,TRUE)</f>
        <v>Q2 2020</v>
      </c>
    </row>
    <row r="539" spans="1:7" x14ac:dyDescent="0.25">
      <c r="A539" s="3" t="s">
        <v>31</v>
      </c>
      <c r="B539" s="3">
        <v>43982</v>
      </c>
      <c r="C539" s="4">
        <v>1213</v>
      </c>
      <c r="D539" t="e">
        <f ca="1">[1]!DXLOOKUP(VolumebyClient[[#This Row],[CLID]],'Geo Data'!A:A,'Geo Data'!B:B)</f>
        <v>#NAME?</v>
      </c>
      <c r="E539" t="e">
        <f ca="1">[1]!DXLOOKUP(VolumebyClient[[#This Row],[GEO ID]],GeoName[GEOID],GeoName[GEO Names])</f>
        <v>#NAME?</v>
      </c>
      <c r="F539" t="str">
        <f>"Q" &amp; ROUNDUP(MONTH(VolumebyClient[[#This Row],[Date]])/3,0) &amp; " " &amp; YEAR(VolumebyClient[[#This Row],[Date]])</f>
        <v>Q2 2020</v>
      </c>
      <c r="G539" t="str">
        <f>VLOOKUP(VolumebyClient[[#This Row],[Date]],Quarters[],3,TRUE)</f>
        <v>Q2 2020</v>
      </c>
    </row>
    <row r="540" spans="1:7" x14ac:dyDescent="0.25">
      <c r="A540" s="3" t="s">
        <v>31</v>
      </c>
      <c r="B540" s="3">
        <v>44012</v>
      </c>
      <c r="C540" s="4">
        <v>988</v>
      </c>
      <c r="D540" t="e">
        <f ca="1">[1]!DXLOOKUP(VolumebyClient[[#This Row],[CLID]],'Geo Data'!A:A,'Geo Data'!B:B)</f>
        <v>#NAME?</v>
      </c>
      <c r="E540" t="e">
        <f ca="1">[1]!DXLOOKUP(VolumebyClient[[#This Row],[GEO ID]],GeoName[GEOID],GeoName[GEO Names])</f>
        <v>#NAME?</v>
      </c>
      <c r="F540" t="str">
        <f>"Q" &amp; ROUNDUP(MONTH(VolumebyClient[[#This Row],[Date]])/3,0) &amp; " " &amp; YEAR(VolumebyClient[[#This Row],[Date]])</f>
        <v>Q2 2020</v>
      </c>
      <c r="G540" t="str">
        <f>VLOOKUP(VolumebyClient[[#This Row],[Date]],Quarters[],3,TRUE)</f>
        <v>Q2 2020</v>
      </c>
    </row>
    <row r="541" spans="1:7" x14ac:dyDescent="0.25">
      <c r="A541" s="3" t="s">
        <v>31</v>
      </c>
      <c r="B541" s="3">
        <v>44043</v>
      </c>
      <c r="C541" s="4">
        <v>752</v>
      </c>
      <c r="D541" t="e">
        <f ca="1">[1]!DXLOOKUP(VolumebyClient[[#This Row],[CLID]],'Geo Data'!A:A,'Geo Data'!B:B)</f>
        <v>#NAME?</v>
      </c>
      <c r="E541" t="e">
        <f ca="1">[1]!DXLOOKUP(VolumebyClient[[#This Row],[GEO ID]],GeoName[GEOID],GeoName[GEO Names])</f>
        <v>#NAME?</v>
      </c>
      <c r="F541" t="str">
        <f>"Q" &amp; ROUNDUP(MONTH(VolumebyClient[[#This Row],[Date]])/3,0) &amp; " " &amp; YEAR(VolumebyClient[[#This Row],[Date]])</f>
        <v>Q3 2020</v>
      </c>
      <c r="G541" t="str">
        <f>VLOOKUP(VolumebyClient[[#This Row],[Date]],Quarters[],3,TRUE)</f>
        <v>Q3 2020</v>
      </c>
    </row>
    <row r="542" spans="1:7" x14ac:dyDescent="0.25">
      <c r="A542" s="3" t="s">
        <v>31</v>
      </c>
      <c r="B542" s="3">
        <v>44074</v>
      </c>
      <c r="C542" s="4">
        <v>756</v>
      </c>
      <c r="D542" t="e">
        <f ca="1">[1]!DXLOOKUP(VolumebyClient[[#This Row],[CLID]],'Geo Data'!A:A,'Geo Data'!B:B)</f>
        <v>#NAME?</v>
      </c>
      <c r="E542" t="e">
        <f ca="1">[1]!DXLOOKUP(VolumebyClient[[#This Row],[GEO ID]],GeoName[GEOID],GeoName[GEO Names])</f>
        <v>#NAME?</v>
      </c>
      <c r="F542" t="str">
        <f>"Q" &amp; ROUNDUP(MONTH(VolumebyClient[[#This Row],[Date]])/3,0) &amp; " " &amp; YEAR(VolumebyClient[[#This Row],[Date]])</f>
        <v>Q3 2020</v>
      </c>
      <c r="G542" t="str">
        <f>VLOOKUP(VolumebyClient[[#This Row],[Date]],Quarters[],3,TRUE)</f>
        <v>Q3 2020</v>
      </c>
    </row>
    <row r="543" spans="1:7" x14ac:dyDescent="0.25">
      <c r="A543" s="3" t="s">
        <v>31</v>
      </c>
      <c r="B543" s="3">
        <v>44104</v>
      </c>
      <c r="C543" s="4">
        <v>641</v>
      </c>
      <c r="D543" t="e">
        <f ca="1">[1]!DXLOOKUP(VolumebyClient[[#This Row],[CLID]],'Geo Data'!A:A,'Geo Data'!B:B)</f>
        <v>#NAME?</v>
      </c>
      <c r="E543" t="e">
        <f ca="1">[1]!DXLOOKUP(VolumebyClient[[#This Row],[GEO ID]],GeoName[GEOID],GeoName[GEO Names])</f>
        <v>#NAME?</v>
      </c>
      <c r="F543" t="str">
        <f>"Q" &amp; ROUNDUP(MONTH(VolumebyClient[[#This Row],[Date]])/3,0) &amp; " " &amp; YEAR(VolumebyClient[[#This Row],[Date]])</f>
        <v>Q3 2020</v>
      </c>
      <c r="G543" t="str">
        <f>VLOOKUP(VolumebyClient[[#This Row],[Date]],Quarters[],3,TRUE)</f>
        <v>Q3 2020</v>
      </c>
    </row>
    <row r="544" spans="1:7" x14ac:dyDescent="0.25">
      <c r="A544" s="3" t="s">
        <v>31</v>
      </c>
      <c r="B544" s="3">
        <v>44135</v>
      </c>
      <c r="C544" s="4">
        <v>867</v>
      </c>
      <c r="D544" t="e">
        <f ca="1">[1]!DXLOOKUP(VolumebyClient[[#This Row],[CLID]],'Geo Data'!A:A,'Geo Data'!B:B)</f>
        <v>#NAME?</v>
      </c>
      <c r="E544" t="e">
        <f ca="1">[1]!DXLOOKUP(VolumebyClient[[#This Row],[GEO ID]],GeoName[GEOID],GeoName[GEO Names])</f>
        <v>#NAME?</v>
      </c>
      <c r="F544" t="str">
        <f>"Q" &amp; ROUNDUP(MONTH(VolumebyClient[[#This Row],[Date]])/3,0) &amp; " " &amp; YEAR(VolumebyClient[[#This Row],[Date]])</f>
        <v>Q4 2020</v>
      </c>
      <c r="G544" t="str">
        <f>VLOOKUP(VolumebyClient[[#This Row],[Date]],Quarters[],3,TRUE)</f>
        <v>Q4 2020</v>
      </c>
    </row>
    <row r="545" spans="1:7" x14ac:dyDescent="0.25">
      <c r="A545" s="3" t="s">
        <v>31</v>
      </c>
      <c r="B545" s="3">
        <v>44165</v>
      </c>
      <c r="C545" s="4">
        <v>866</v>
      </c>
      <c r="D545" t="e">
        <f ca="1">[1]!DXLOOKUP(VolumebyClient[[#This Row],[CLID]],'Geo Data'!A:A,'Geo Data'!B:B)</f>
        <v>#NAME?</v>
      </c>
      <c r="E545" t="e">
        <f ca="1">[1]!DXLOOKUP(VolumebyClient[[#This Row],[GEO ID]],GeoName[GEOID],GeoName[GEO Names])</f>
        <v>#NAME?</v>
      </c>
      <c r="F545" t="str">
        <f>"Q" &amp; ROUNDUP(MONTH(VolumebyClient[[#This Row],[Date]])/3,0) &amp; " " &amp; YEAR(VolumebyClient[[#This Row],[Date]])</f>
        <v>Q4 2020</v>
      </c>
      <c r="G545" t="str">
        <f>VLOOKUP(VolumebyClient[[#This Row],[Date]],Quarters[],3,TRUE)</f>
        <v>Q4 2020</v>
      </c>
    </row>
    <row r="546" spans="1:7" x14ac:dyDescent="0.25">
      <c r="A546" s="3" t="s">
        <v>31</v>
      </c>
      <c r="B546" s="3">
        <v>44196</v>
      </c>
      <c r="C546" s="4">
        <v>986</v>
      </c>
      <c r="D546" t="e">
        <f ca="1">[1]!DXLOOKUP(VolumebyClient[[#This Row],[CLID]],'Geo Data'!A:A,'Geo Data'!B:B)</f>
        <v>#NAME?</v>
      </c>
      <c r="E546" t="e">
        <f ca="1">[1]!DXLOOKUP(VolumebyClient[[#This Row],[GEO ID]],GeoName[GEOID],GeoName[GEO Names])</f>
        <v>#NAME?</v>
      </c>
      <c r="F546" t="str">
        <f>"Q" &amp; ROUNDUP(MONTH(VolumebyClient[[#This Row],[Date]])/3,0) &amp; " " &amp; YEAR(VolumebyClient[[#This Row],[Date]])</f>
        <v>Q4 2020</v>
      </c>
      <c r="G546" t="str">
        <f>VLOOKUP(VolumebyClient[[#This Row],[Date]],Quarters[],3,TRUE)</f>
        <v>Q4 2020</v>
      </c>
    </row>
    <row r="547" spans="1:7" x14ac:dyDescent="0.25">
      <c r="A547" s="3" t="s">
        <v>31</v>
      </c>
      <c r="B547" s="3">
        <v>44377</v>
      </c>
      <c r="C547" s="4">
        <v>997</v>
      </c>
      <c r="D547" t="e">
        <f ca="1">[1]!DXLOOKUP(VolumebyClient[[#This Row],[CLID]],'Geo Data'!A:A,'Geo Data'!B:B)</f>
        <v>#NAME?</v>
      </c>
      <c r="E547" t="e">
        <f ca="1">[1]!DXLOOKUP(VolumebyClient[[#This Row],[GEO ID]],GeoName[GEOID],GeoName[GEO Names])</f>
        <v>#NAME?</v>
      </c>
      <c r="F547" t="str">
        <f>"Q" &amp; ROUNDUP(MONTH(VolumebyClient[[#This Row],[Date]])/3,0) &amp; " " &amp; YEAR(VolumebyClient[[#This Row],[Date]])</f>
        <v>Q2 2021</v>
      </c>
      <c r="G547" t="str">
        <f>VLOOKUP(VolumebyClient[[#This Row],[Date]],Quarters[],3,TRUE)</f>
        <v>Q2 2021</v>
      </c>
    </row>
    <row r="548" spans="1:7" x14ac:dyDescent="0.25">
      <c r="A548" s="3" t="s">
        <v>31</v>
      </c>
      <c r="B548" s="3">
        <v>44347</v>
      </c>
      <c r="C548" s="4">
        <v>1206</v>
      </c>
      <c r="D548" t="e">
        <f ca="1">[1]!DXLOOKUP(VolumebyClient[[#This Row],[CLID]],'Geo Data'!A:A,'Geo Data'!B:B)</f>
        <v>#NAME?</v>
      </c>
      <c r="E548" t="e">
        <f ca="1">[1]!DXLOOKUP(VolumebyClient[[#This Row],[GEO ID]],GeoName[GEOID],GeoName[GEO Names])</f>
        <v>#NAME?</v>
      </c>
      <c r="F548" t="str">
        <f>"Q" &amp; ROUNDUP(MONTH(VolumebyClient[[#This Row],[Date]])/3,0) &amp; " " &amp; YEAR(VolumebyClient[[#This Row],[Date]])</f>
        <v>Q2 2021</v>
      </c>
      <c r="G548" t="str">
        <f>VLOOKUP(VolumebyClient[[#This Row],[Date]],Quarters[],3,TRUE)</f>
        <v>Q2 2021</v>
      </c>
    </row>
    <row r="549" spans="1:7" x14ac:dyDescent="0.25">
      <c r="A549" s="3" t="s">
        <v>31</v>
      </c>
      <c r="B549" s="3">
        <v>44316</v>
      </c>
      <c r="C549" s="4">
        <v>1519</v>
      </c>
      <c r="D549" t="e">
        <f ca="1">[1]!DXLOOKUP(VolumebyClient[[#This Row],[CLID]],'Geo Data'!A:A,'Geo Data'!B:B)</f>
        <v>#NAME?</v>
      </c>
      <c r="E549" t="e">
        <f ca="1">[1]!DXLOOKUP(VolumebyClient[[#This Row],[GEO ID]],GeoName[GEOID],GeoName[GEO Names])</f>
        <v>#NAME?</v>
      </c>
      <c r="F549" t="str">
        <f>"Q" &amp; ROUNDUP(MONTH(VolumebyClient[[#This Row],[Date]])/3,0) &amp; " " &amp; YEAR(VolumebyClient[[#This Row],[Date]])</f>
        <v>Q2 2021</v>
      </c>
      <c r="G549" t="str">
        <f>VLOOKUP(VolumebyClient[[#This Row],[Date]],Quarters[],3,TRUE)</f>
        <v>Q2 2021</v>
      </c>
    </row>
    <row r="550" spans="1:7" x14ac:dyDescent="0.25">
      <c r="A550" s="3" t="s">
        <v>31</v>
      </c>
      <c r="B550" s="3">
        <v>44286</v>
      </c>
      <c r="C550" s="4">
        <v>1096</v>
      </c>
      <c r="D550" t="e">
        <f ca="1">[1]!DXLOOKUP(VolumebyClient[[#This Row],[CLID]],'Geo Data'!A:A,'Geo Data'!B:B)</f>
        <v>#NAME?</v>
      </c>
      <c r="E550" t="e">
        <f ca="1">[1]!DXLOOKUP(VolumebyClient[[#This Row],[GEO ID]],GeoName[GEOID],GeoName[GEO Names])</f>
        <v>#NAME?</v>
      </c>
      <c r="F550" t="str">
        <f>"Q" &amp; ROUNDUP(MONTH(VolumebyClient[[#This Row],[Date]])/3,0) &amp; " " &amp; YEAR(VolumebyClient[[#This Row],[Date]])</f>
        <v>Q1 2021</v>
      </c>
      <c r="G550" t="str">
        <f>VLOOKUP(VolumebyClient[[#This Row],[Date]],Quarters[],3,TRUE)</f>
        <v>Q1 2021</v>
      </c>
    </row>
    <row r="551" spans="1:7" x14ac:dyDescent="0.25">
      <c r="A551" s="3" t="s">
        <v>31</v>
      </c>
      <c r="B551" s="3">
        <v>44255</v>
      </c>
      <c r="C551" s="4">
        <v>1110</v>
      </c>
      <c r="D551" t="e">
        <f ca="1">[1]!DXLOOKUP(VolumebyClient[[#This Row],[CLID]],'Geo Data'!A:A,'Geo Data'!B:B)</f>
        <v>#NAME?</v>
      </c>
      <c r="E551" t="e">
        <f ca="1">[1]!DXLOOKUP(VolumebyClient[[#This Row],[GEO ID]],GeoName[GEOID],GeoName[GEO Names])</f>
        <v>#NAME?</v>
      </c>
      <c r="F551" t="str">
        <f>"Q" &amp; ROUNDUP(MONTH(VolumebyClient[[#This Row],[Date]])/3,0) &amp; " " &amp; YEAR(VolumebyClient[[#This Row],[Date]])</f>
        <v>Q1 2021</v>
      </c>
      <c r="G551" t="str">
        <f>VLOOKUP(VolumebyClient[[#This Row],[Date]],Quarters[],3,TRUE)</f>
        <v>Q1 2021</v>
      </c>
    </row>
    <row r="552" spans="1:7" x14ac:dyDescent="0.25">
      <c r="A552" s="3" t="s">
        <v>31</v>
      </c>
      <c r="B552" s="3">
        <v>44227</v>
      </c>
      <c r="C552" s="4">
        <v>880</v>
      </c>
      <c r="D552" t="e">
        <f ca="1">[1]!DXLOOKUP(VolumebyClient[[#This Row],[CLID]],'Geo Data'!A:A,'Geo Data'!B:B)</f>
        <v>#NAME?</v>
      </c>
      <c r="E552" t="e">
        <f ca="1">[1]!DXLOOKUP(VolumebyClient[[#This Row],[GEO ID]],GeoName[GEOID],GeoName[GEO Names])</f>
        <v>#NAME?</v>
      </c>
      <c r="F552" t="str">
        <f>"Q" &amp; ROUNDUP(MONTH(VolumebyClient[[#This Row],[Date]])/3,0) &amp; " " &amp; YEAR(VolumebyClient[[#This Row],[Date]])</f>
        <v>Q1 2021</v>
      </c>
      <c r="G552" t="str">
        <f>VLOOKUP(VolumebyClient[[#This Row],[Date]],Quarters[],3,TRUE)</f>
        <v>Q1 2021</v>
      </c>
    </row>
    <row r="553" spans="1:7" x14ac:dyDescent="0.25">
      <c r="A553" s="3" t="s">
        <v>53</v>
      </c>
      <c r="B553" s="3">
        <v>43861</v>
      </c>
      <c r="C553" s="4">
        <v>9422</v>
      </c>
      <c r="D553" t="e">
        <f ca="1">[1]!DXLOOKUP(VolumebyClient[[#This Row],[CLID]],'Geo Data'!A:A,'Geo Data'!B:B)</f>
        <v>#NAME?</v>
      </c>
      <c r="E553" t="e">
        <f ca="1">[1]!DXLOOKUP(VolumebyClient[[#This Row],[GEO ID]],GeoName[GEOID],GeoName[GEO Names])</f>
        <v>#NAME?</v>
      </c>
      <c r="F553" t="str">
        <f>"Q" &amp; ROUNDUP(MONTH(VolumebyClient[[#This Row],[Date]])/3,0) &amp; " " &amp; YEAR(VolumebyClient[[#This Row],[Date]])</f>
        <v>Q1 2020</v>
      </c>
      <c r="G553" t="str">
        <f>VLOOKUP(VolumebyClient[[#This Row],[Date]],Quarters[],3,TRUE)</f>
        <v>Q1 2020</v>
      </c>
    </row>
    <row r="554" spans="1:7" x14ac:dyDescent="0.25">
      <c r="A554" s="3" t="s">
        <v>53</v>
      </c>
      <c r="B554" s="3">
        <v>43890</v>
      </c>
      <c r="C554" s="4">
        <v>7438</v>
      </c>
      <c r="D554" t="e">
        <f ca="1">[1]!DXLOOKUP(VolumebyClient[[#This Row],[CLID]],'Geo Data'!A:A,'Geo Data'!B:B)</f>
        <v>#NAME?</v>
      </c>
      <c r="E554" t="e">
        <f ca="1">[1]!DXLOOKUP(VolumebyClient[[#This Row],[GEO ID]],GeoName[GEOID],GeoName[GEO Names])</f>
        <v>#NAME?</v>
      </c>
      <c r="F554" t="str">
        <f>"Q" &amp; ROUNDUP(MONTH(VolumebyClient[[#This Row],[Date]])/3,0) &amp; " " &amp; YEAR(VolumebyClient[[#This Row],[Date]])</f>
        <v>Q1 2020</v>
      </c>
      <c r="G554" t="str">
        <f>VLOOKUP(VolumebyClient[[#This Row],[Date]],Quarters[],3,TRUE)</f>
        <v>Q1 2020</v>
      </c>
    </row>
    <row r="555" spans="1:7" x14ac:dyDescent="0.25">
      <c r="A555" s="3" t="s">
        <v>53</v>
      </c>
      <c r="B555" s="3">
        <v>43921</v>
      </c>
      <c r="C555" s="4">
        <v>11403</v>
      </c>
      <c r="D555" t="e">
        <f ca="1">[1]!DXLOOKUP(VolumebyClient[[#This Row],[CLID]],'Geo Data'!A:A,'Geo Data'!B:B)</f>
        <v>#NAME?</v>
      </c>
      <c r="E555" t="e">
        <f ca="1">[1]!DXLOOKUP(VolumebyClient[[#This Row],[GEO ID]],GeoName[GEOID],GeoName[GEO Names])</f>
        <v>#NAME?</v>
      </c>
      <c r="F555" t="str">
        <f>"Q" &amp; ROUNDUP(MONTH(VolumebyClient[[#This Row],[Date]])/3,0) &amp; " " &amp; YEAR(VolumebyClient[[#This Row],[Date]])</f>
        <v>Q1 2020</v>
      </c>
      <c r="G555" t="str">
        <f>VLOOKUP(VolumebyClient[[#This Row],[Date]],Quarters[],3,TRUE)</f>
        <v>Q1 2020</v>
      </c>
    </row>
    <row r="556" spans="1:7" x14ac:dyDescent="0.25">
      <c r="A556" s="3" t="s">
        <v>53</v>
      </c>
      <c r="B556" s="3">
        <v>43951</v>
      </c>
      <c r="C556" s="4">
        <v>10408</v>
      </c>
      <c r="D556" t="e">
        <f ca="1">[1]!DXLOOKUP(VolumebyClient[[#This Row],[CLID]],'Geo Data'!A:A,'Geo Data'!B:B)</f>
        <v>#NAME?</v>
      </c>
      <c r="E556" t="e">
        <f ca="1">[1]!DXLOOKUP(VolumebyClient[[#This Row],[GEO ID]],GeoName[GEOID],GeoName[GEO Names])</f>
        <v>#NAME?</v>
      </c>
      <c r="F556" t="str">
        <f>"Q" &amp; ROUNDUP(MONTH(VolumebyClient[[#This Row],[Date]])/3,0) &amp; " " &amp; YEAR(VolumebyClient[[#This Row],[Date]])</f>
        <v>Q2 2020</v>
      </c>
      <c r="G556" t="str">
        <f>VLOOKUP(VolumebyClient[[#This Row],[Date]],Quarters[],3,TRUE)</f>
        <v>Q2 2020</v>
      </c>
    </row>
    <row r="557" spans="1:7" x14ac:dyDescent="0.25">
      <c r="A557" s="3" t="s">
        <v>53</v>
      </c>
      <c r="B557" s="3">
        <v>43982</v>
      </c>
      <c r="C557" s="4">
        <v>12392</v>
      </c>
      <c r="D557" t="e">
        <f ca="1">[1]!DXLOOKUP(VolumebyClient[[#This Row],[CLID]],'Geo Data'!A:A,'Geo Data'!B:B)</f>
        <v>#NAME?</v>
      </c>
      <c r="E557" t="e">
        <f ca="1">[1]!DXLOOKUP(VolumebyClient[[#This Row],[GEO ID]],GeoName[GEOID],GeoName[GEO Names])</f>
        <v>#NAME?</v>
      </c>
      <c r="F557" t="str">
        <f>"Q" &amp; ROUNDUP(MONTH(VolumebyClient[[#This Row],[Date]])/3,0) &amp; " " &amp; YEAR(VolumebyClient[[#This Row],[Date]])</f>
        <v>Q2 2020</v>
      </c>
      <c r="G557" t="str">
        <f>VLOOKUP(VolumebyClient[[#This Row],[Date]],Quarters[],3,TRUE)</f>
        <v>Q2 2020</v>
      </c>
    </row>
    <row r="558" spans="1:7" x14ac:dyDescent="0.25">
      <c r="A558" s="3" t="s">
        <v>53</v>
      </c>
      <c r="B558" s="3">
        <v>44012</v>
      </c>
      <c r="C558" s="4">
        <v>6449</v>
      </c>
      <c r="D558" t="e">
        <f ca="1">[1]!DXLOOKUP(VolumebyClient[[#This Row],[CLID]],'Geo Data'!A:A,'Geo Data'!B:B)</f>
        <v>#NAME?</v>
      </c>
      <c r="E558" t="e">
        <f ca="1">[1]!DXLOOKUP(VolumebyClient[[#This Row],[GEO ID]],GeoName[GEOID],GeoName[GEO Names])</f>
        <v>#NAME?</v>
      </c>
      <c r="F558" t="str">
        <f>"Q" &amp; ROUNDUP(MONTH(VolumebyClient[[#This Row],[Date]])/3,0) &amp; " " &amp; YEAR(VolumebyClient[[#This Row],[Date]])</f>
        <v>Q2 2020</v>
      </c>
      <c r="G558" t="str">
        <f>VLOOKUP(VolumebyClient[[#This Row],[Date]],Quarters[],3,TRUE)</f>
        <v>Q2 2020</v>
      </c>
    </row>
    <row r="559" spans="1:7" x14ac:dyDescent="0.25">
      <c r="A559" s="3" t="s">
        <v>53</v>
      </c>
      <c r="B559" s="3">
        <v>44043</v>
      </c>
      <c r="C559" s="4">
        <v>8425</v>
      </c>
      <c r="D559" t="e">
        <f ca="1">[1]!DXLOOKUP(VolumebyClient[[#This Row],[CLID]],'Geo Data'!A:A,'Geo Data'!B:B)</f>
        <v>#NAME?</v>
      </c>
      <c r="E559" t="e">
        <f ca="1">[1]!DXLOOKUP(VolumebyClient[[#This Row],[GEO ID]],GeoName[GEOID],GeoName[GEO Names])</f>
        <v>#NAME?</v>
      </c>
      <c r="F559" t="str">
        <f>"Q" &amp; ROUNDUP(MONTH(VolumebyClient[[#This Row],[Date]])/3,0) &amp; " " &amp; YEAR(VolumebyClient[[#This Row],[Date]])</f>
        <v>Q3 2020</v>
      </c>
      <c r="G559" t="str">
        <f>VLOOKUP(VolumebyClient[[#This Row],[Date]],Quarters[],3,TRUE)</f>
        <v>Q3 2020</v>
      </c>
    </row>
    <row r="560" spans="1:7" x14ac:dyDescent="0.25">
      <c r="A560" s="3" t="s">
        <v>53</v>
      </c>
      <c r="B560" s="3">
        <v>44074</v>
      </c>
      <c r="C560" s="4">
        <v>4464</v>
      </c>
      <c r="D560" t="e">
        <f ca="1">[1]!DXLOOKUP(VolumebyClient[[#This Row],[CLID]],'Geo Data'!A:A,'Geo Data'!B:B)</f>
        <v>#NAME?</v>
      </c>
      <c r="E560" t="e">
        <f ca="1">[1]!DXLOOKUP(VolumebyClient[[#This Row],[GEO ID]],GeoName[GEOID],GeoName[GEO Names])</f>
        <v>#NAME?</v>
      </c>
      <c r="F560" t="str">
        <f>"Q" &amp; ROUNDUP(MONTH(VolumebyClient[[#This Row],[Date]])/3,0) &amp; " " &amp; YEAR(VolumebyClient[[#This Row],[Date]])</f>
        <v>Q3 2020</v>
      </c>
      <c r="G560" t="str">
        <f>VLOOKUP(VolumebyClient[[#This Row],[Date]],Quarters[],3,TRUE)</f>
        <v>Q3 2020</v>
      </c>
    </row>
    <row r="561" spans="1:7" x14ac:dyDescent="0.25">
      <c r="A561" s="3" t="s">
        <v>53</v>
      </c>
      <c r="B561" s="3">
        <v>44104</v>
      </c>
      <c r="C561" s="4">
        <v>7440</v>
      </c>
      <c r="D561" t="e">
        <f ca="1">[1]!DXLOOKUP(VolumebyClient[[#This Row],[CLID]],'Geo Data'!A:A,'Geo Data'!B:B)</f>
        <v>#NAME?</v>
      </c>
      <c r="E561" t="e">
        <f ca="1">[1]!DXLOOKUP(VolumebyClient[[#This Row],[GEO ID]],GeoName[GEOID],GeoName[GEO Names])</f>
        <v>#NAME?</v>
      </c>
      <c r="F561" t="str">
        <f>"Q" &amp; ROUNDUP(MONTH(VolumebyClient[[#This Row],[Date]])/3,0) &amp; " " &amp; YEAR(VolumebyClient[[#This Row],[Date]])</f>
        <v>Q3 2020</v>
      </c>
      <c r="G561" t="str">
        <f>VLOOKUP(VolumebyClient[[#This Row],[Date]],Quarters[],3,TRUE)</f>
        <v>Q3 2020</v>
      </c>
    </row>
    <row r="562" spans="1:7" x14ac:dyDescent="0.25">
      <c r="A562" s="3" t="s">
        <v>53</v>
      </c>
      <c r="B562" s="3">
        <v>44135</v>
      </c>
      <c r="C562" s="4">
        <v>5452</v>
      </c>
      <c r="D562" t="e">
        <f ca="1">[1]!DXLOOKUP(VolumebyClient[[#This Row],[CLID]],'Geo Data'!A:A,'Geo Data'!B:B)</f>
        <v>#NAME?</v>
      </c>
      <c r="E562" t="e">
        <f ca="1">[1]!DXLOOKUP(VolumebyClient[[#This Row],[GEO ID]],GeoName[GEOID],GeoName[GEO Names])</f>
        <v>#NAME?</v>
      </c>
      <c r="F562" t="str">
        <f>"Q" &amp; ROUNDUP(MONTH(VolumebyClient[[#This Row],[Date]])/3,0) &amp; " " &amp; YEAR(VolumebyClient[[#This Row],[Date]])</f>
        <v>Q4 2020</v>
      </c>
      <c r="G562" t="str">
        <f>VLOOKUP(VolumebyClient[[#This Row],[Date]],Quarters[],3,TRUE)</f>
        <v>Q4 2020</v>
      </c>
    </row>
    <row r="563" spans="1:7" x14ac:dyDescent="0.25">
      <c r="A563" s="3" t="s">
        <v>53</v>
      </c>
      <c r="B563" s="3">
        <v>44165</v>
      </c>
      <c r="C563" s="4">
        <v>9422</v>
      </c>
      <c r="D563" t="e">
        <f ca="1">[1]!DXLOOKUP(VolumebyClient[[#This Row],[CLID]],'Geo Data'!A:A,'Geo Data'!B:B)</f>
        <v>#NAME?</v>
      </c>
      <c r="E563" t="e">
        <f ca="1">[1]!DXLOOKUP(VolumebyClient[[#This Row],[GEO ID]],GeoName[GEOID],GeoName[GEO Names])</f>
        <v>#NAME?</v>
      </c>
      <c r="F563" t="str">
        <f>"Q" &amp; ROUNDUP(MONTH(VolumebyClient[[#This Row],[Date]])/3,0) &amp; " " &amp; YEAR(VolumebyClient[[#This Row],[Date]])</f>
        <v>Q4 2020</v>
      </c>
      <c r="G563" t="str">
        <f>VLOOKUP(VolumebyClient[[#This Row],[Date]],Quarters[],3,TRUE)</f>
        <v>Q4 2020</v>
      </c>
    </row>
    <row r="564" spans="1:7" x14ac:dyDescent="0.25">
      <c r="A564" s="3" t="s">
        <v>53</v>
      </c>
      <c r="B564" s="3">
        <v>44196</v>
      </c>
      <c r="C564" s="4">
        <v>6445</v>
      </c>
      <c r="D564" t="e">
        <f ca="1">[1]!DXLOOKUP(VolumebyClient[[#This Row],[CLID]],'Geo Data'!A:A,'Geo Data'!B:B)</f>
        <v>#NAME?</v>
      </c>
      <c r="E564" t="e">
        <f ca="1">[1]!DXLOOKUP(VolumebyClient[[#This Row],[GEO ID]],GeoName[GEOID],GeoName[GEO Names])</f>
        <v>#NAME?</v>
      </c>
      <c r="F564" t="str">
        <f>"Q" &amp; ROUNDUP(MONTH(VolumebyClient[[#This Row],[Date]])/3,0) &amp; " " &amp; YEAR(VolumebyClient[[#This Row],[Date]])</f>
        <v>Q4 2020</v>
      </c>
      <c r="G564" t="str">
        <f>VLOOKUP(VolumebyClient[[#This Row],[Date]],Quarters[],3,TRUE)</f>
        <v>Q4 2020</v>
      </c>
    </row>
    <row r="565" spans="1:7" x14ac:dyDescent="0.25">
      <c r="A565" s="3" t="s">
        <v>53</v>
      </c>
      <c r="B565" s="3">
        <v>44377</v>
      </c>
      <c r="C565" s="4">
        <v>6576</v>
      </c>
      <c r="D565" t="e">
        <f ca="1">[1]!DXLOOKUP(VolumebyClient[[#This Row],[CLID]],'Geo Data'!A:A,'Geo Data'!B:B)</f>
        <v>#NAME?</v>
      </c>
      <c r="E565" t="e">
        <f ca="1">[1]!DXLOOKUP(VolumebyClient[[#This Row],[GEO ID]],GeoName[GEOID],GeoName[GEO Names])</f>
        <v>#NAME?</v>
      </c>
      <c r="F565" t="str">
        <f>"Q" &amp; ROUNDUP(MONTH(VolumebyClient[[#This Row],[Date]])/3,0) &amp; " " &amp; YEAR(VolumebyClient[[#This Row],[Date]])</f>
        <v>Q2 2021</v>
      </c>
      <c r="G565" t="str">
        <f>VLOOKUP(VolumebyClient[[#This Row],[Date]],Quarters[],3,TRUE)</f>
        <v>Q2 2021</v>
      </c>
    </row>
    <row r="566" spans="1:7" x14ac:dyDescent="0.25">
      <c r="A566" s="3" t="s">
        <v>53</v>
      </c>
      <c r="B566" s="3">
        <v>44347</v>
      </c>
      <c r="C566" s="4">
        <v>13012</v>
      </c>
      <c r="D566" t="e">
        <f ca="1">[1]!DXLOOKUP(VolumebyClient[[#This Row],[CLID]],'Geo Data'!A:A,'Geo Data'!B:B)</f>
        <v>#NAME?</v>
      </c>
      <c r="E566" t="e">
        <f ca="1">[1]!DXLOOKUP(VolumebyClient[[#This Row],[GEO ID]],GeoName[GEOID],GeoName[GEO Names])</f>
        <v>#NAME?</v>
      </c>
      <c r="F566" t="str">
        <f>"Q" &amp; ROUNDUP(MONTH(VolumebyClient[[#This Row],[Date]])/3,0) &amp; " " &amp; YEAR(VolumebyClient[[#This Row],[Date]])</f>
        <v>Q2 2021</v>
      </c>
      <c r="G566" t="str">
        <f>VLOOKUP(VolumebyClient[[#This Row],[Date]],Quarters[],3,TRUE)</f>
        <v>Q2 2021</v>
      </c>
    </row>
    <row r="567" spans="1:7" x14ac:dyDescent="0.25">
      <c r="A567" s="3" t="s">
        <v>53</v>
      </c>
      <c r="B567" s="3">
        <v>44316</v>
      </c>
      <c r="C567" s="4">
        <v>10308</v>
      </c>
      <c r="D567" t="e">
        <f ca="1">[1]!DXLOOKUP(VolumebyClient[[#This Row],[CLID]],'Geo Data'!A:A,'Geo Data'!B:B)</f>
        <v>#NAME?</v>
      </c>
      <c r="E567" t="e">
        <f ca="1">[1]!DXLOOKUP(VolumebyClient[[#This Row],[GEO ID]],GeoName[GEOID],GeoName[GEO Names])</f>
        <v>#NAME?</v>
      </c>
      <c r="F567" t="str">
        <f>"Q" &amp; ROUNDUP(MONTH(VolumebyClient[[#This Row],[Date]])/3,0) &amp; " " &amp; YEAR(VolumebyClient[[#This Row],[Date]])</f>
        <v>Q2 2021</v>
      </c>
      <c r="G567" t="str">
        <f>VLOOKUP(VolumebyClient[[#This Row],[Date]],Quarters[],3,TRUE)</f>
        <v>Q2 2021</v>
      </c>
    </row>
    <row r="568" spans="1:7" x14ac:dyDescent="0.25">
      <c r="A568" s="3" t="s">
        <v>53</v>
      </c>
      <c r="B568" s="3">
        <v>44286</v>
      </c>
      <c r="C568" s="4">
        <v>11287</v>
      </c>
      <c r="D568" t="e">
        <f ca="1">[1]!DXLOOKUP(VolumebyClient[[#This Row],[CLID]],'Geo Data'!A:A,'Geo Data'!B:B)</f>
        <v>#NAME?</v>
      </c>
      <c r="E568" t="e">
        <f ca="1">[1]!DXLOOKUP(VolumebyClient[[#This Row],[GEO ID]],GeoName[GEOID],GeoName[GEO Names])</f>
        <v>#NAME?</v>
      </c>
      <c r="F568" t="str">
        <f>"Q" &amp; ROUNDUP(MONTH(VolumebyClient[[#This Row],[Date]])/3,0) &amp; " " &amp; YEAR(VolumebyClient[[#This Row],[Date]])</f>
        <v>Q1 2021</v>
      </c>
      <c r="G568" t="str">
        <f>VLOOKUP(VolumebyClient[[#This Row],[Date]],Quarters[],3,TRUE)</f>
        <v>Q1 2021</v>
      </c>
    </row>
    <row r="569" spans="1:7" x14ac:dyDescent="0.25">
      <c r="A569" s="3" t="s">
        <v>53</v>
      </c>
      <c r="B569" s="3">
        <v>44255</v>
      </c>
      <c r="C569" s="4">
        <v>7361</v>
      </c>
      <c r="D569" t="e">
        <f ca="1">[1]!DXLOOKUP(VolumebyClient[[#This Row],[CLID]],'Geo Data'!A:A,'Geo Data'!B:B)</f>
        <v>#NAME?</v>
      </c>
      <c r="E569" t="e">
        <f ca="1">[1]!DXLOOKUP(VolumebyClient[[#This Row],[GEO ID]],GeoName[GEOID],GeoName[GEO Names])</f>
        <v>#NAME?</v>
      </c>
      <c r="F569" t="str">
        <f>"Q" &amp; ROUNDUP(MONTH(VolumebyClient[[#This Row],[Date]])/3,0) &amp; " " &amp; YEAR(VolumebyClient[[#This Row],[Date]])</f>
        <v>Q1 2021</v>
      </c>
      <c r="G569" t="str">
        <f>VLOOKUP(VolumebyClient[[#This Row],[Date]],Quarters[],3,TRUE)</f>
        <v>Q1 2021</v>
      </c>
    </row>
    <row r="570" spans="1:7" x14ac:dyDescent="0.25">
      <c r="A570" s="3" t="s">
        <v>53</v>
      </c>
      <c r="B570" s="3">
        <v>44227</v>
      </c>
      <c r="C570" s="4">
        <v>9604</v>
      </c>
      <c r="D570" t="e">
        <f ca="1">[1]!DXLOOKUP(VolumebyClient[[#This Row],[CLID]],'Geo Data'!A:A,'Geo Data'!B:B)</f>
        <v>#NAME?</v>
      </c>
      <c r="E570" t="e">
        <f ca="1">[1]!DXLOOKUP(VolumebyClient[[#This Row],[GEO ID]],GeoName[GEOID],GeoName[GEO Names])</f>
        <v>#NAME?</v>
      </c>
      <c r="F570" t="str">
        <f>"Q" &amp; ROUNDUP(MONTH(VolumebyClient[[#This Row],[Date]])/3,0) &amp; " " &amp; YEAR(VolumebyClient[[#This Row],[Date]])</f>
        <v>Q1 2021</v>
      </c>
      <c r="G570" t="str">
        <f>VLOOKUP(VolumebyClient[[#This Row],[Date]],Quarters[],3,TRUE)</f>
        <v>Q1 2021</v>
      </c>
    </row>
    <row r="571" spans="1:7" x14ac:dyDescent="0.25">
      <c r="A571" s="3" t="s">
        <v>27</v>
      </c>
      <c r="B571" s="3">
        <v>43861</v>
      </c>
      <c r="C571" s="4">
        <v>19257</v>
      </c>
      <c r="D571" t="e">
        <f ca="1">[1]!DXLOOKUP(VolumebyClient[[#This Row],[CLID]],'Geo Data'!A:A,'Geo Data'!B:B)</f>
        <v>#NAME?</v>
      </c>
      <c r="E571" t="e">
        <f ca="1">[1]!DXLOOKUP(VolumebyClient[[#This Row],[GEO ID]],GeoName[GEOID],GeoName[GEO Names])</f>
        <v>#NAME?</v>
      </c>
      <c r="F571" t="str">
        <f>"Q" &amp; ROUNDUP(MONTH(VolumebyClient[[#This Row],[Date]])/3,0) &amp; " " &amp; YEAR(VolumebyClient[[#This Row],[Date]])</f>
        <v>Q1 2020</v>
      </c>
      <c r="G571" t="str">
        <f>VLOOKUP(VolumebyClient[[#This Row],[Date]],Quarters[],3,TRUE)</f>
        <v>Q1 2020</v>
      </c>
    </row>
    <row r="572" spans="1:7" x14ac:dyDescent="0.25">
      <c r="A572" s="3" t="s">
        <v>27</v>
      </c>
      <c r="B572" s="3">
        <v>43890</v>
      </c>
      <c r="C572" s="4">
        <v>19258</v>
      </c>
      <c r="D572" t="e">
        <f ca="1">[1]!DXLOOKUP(VolumebyClient[[#This Row],[CLID]],'Geo Data'!A:A,'Geo Data'!B:B)</f>
        <v>#NAME?</v>
      </c>
      <c r="E572" t="e">
        <f ca="1">[1]!DXLOOKUP(VolumebyClient[[#This Row],[GEO ID]],GeoName[GEOID],GeoName[GEO Names])</f>
        <v>#NAME?</v>
      </c>
      <c r="F572" t="str">
        <f>"Q" &amp; ROUNDUP(MONTH(VolumebyClient[[#This Row],[Date]])/3,0) &amp; " " &amp; YEAR(VolumebyClient[[#This Row],[Date]])</f>
        <v>Q1 2020</v>
      </c>
      <c r="G572" t="str">
        <f>VLOOKUP(VolumebyClient[[#This Row],[Date]],Quarters[],3,TRUE)</f>
        <v>Q1 2020</v>
      </c>
    </row>
    <row r="573" spans="1:7" x14ac:dyDescent="0.25">
      <c r="A573" s="3" t="s">
        <v>27</v>
      </c>
      <c r="B573" s="3">
        <v>43921</v>
      </c>
      <c r="C573" s="4">
        <v>23787</v>
      </c>
      <c r="D573" t="e">
        <f ca="1">[1]!DXLOOKUP(VolumebyClient[[#This Row],[CLID]],'Geo Data'!A:A,'Geo Data'!B:B)</f>
        <v>#NAME?</v>
      </c>
      <c r="E573" t="e">
        <f ca="1">[1]!DXLOOKUP(VolumebyClient[[#This Row],[GEO ID]],GeoName[GEOID],GeoName[GEO Names])</f>
        <v>#NAME?</v>
      </c>
      <c r="F573" t="str">
        <f>"Q" &amp; ROUNDUP(MONTH(VolumebyClient[[#This Row],[Date]])/3,0) &amp; " " &amp; YEAR(VolumebyClient[[#This Row],[Date]])</f>
        <v>Q1 2020</v>
      </c>
      <c r="G573" t="str">
        <f>VLOOKUP(VolumebyClient[[#This Row],[Date]],Quarters[],3,TRUE)</f>
        <v>Q1 2020</v>
      </c>
    </row>
    <row r="574" spans="1:7" x14ac:dyDescent="0.25">
      <c r="A574" s="3" t="s">
        <v>27</v>
      </c>
      <c r="B574" s="3">
        <v>43951</v>
      </c>
      <c r="C574" s="4">
        <v>26053</v>
      </c>
      <c r="D574" t="e">
        <f ca="1">[1]!DXLOOKUP(VolumebyClient[[#This Row],[CLID]],'Geo Data'!A:A,'Geo Data'!B:B)</f>
        <v>#NAME?</v>
      </c>
      <c r="E574" t="e">
        <f ca="1">[1]!DXLOOKUP(VolumebyClient[[#This Row],[GEO ID]],GeoName[GEOID],GeoName[GEO Names])</f>
        <v>#NAME?</v>
      </c>
      <c r="F574" t="str">
        <f>"Q" &amp; ROUNDUP(MONTH(VolumebyClient[[#This Row],[Date]])/3,0) &amp; " " &amp; YEAR(VolumebyClient[[#This Row],[Date]])</f>
        <v>Q2 2020</v>
      </c>
      <c r="G574" t="str">
        <f>VLOOKUP(VolumebyClient[[#This Row],[Date]],Quarters[],3,TRUE)</f>
        <v>Q2 2020</v>
      </c>
    </row>
    <row r="575" spans="1:7" x14ac:dyDescent="0.25">
      <c r="A575" s="3" t="s">
        <v>27</v>
      </c>
      <c r="B575" s="3">
        <v>43982</v>
      </c>
      <c r="C575" s="4">
        <v>26056</v>
      </c>
      <c r="D575" t="e">
        <f ca="1">[1]!DXLOOKUP(VolumebyClient[[#This Row],[CLID]],'Geo Data'!A:A,'Geo Data'!B:B)</f>
        <v>#NAME?</v>
      </c>
      <c r="E575" t="e">
        <f ca="1">[1]!DXLOOKUP(VolumebyClient[[#This Row],[GEO ID]],GeoName[GEOID],GeoName[GEO Names])</f>
        <v>#NAME?</v>
      </c>
      <c r="F575" t="str">
        <f>"Q" &amp; ROUNDUP(MONTH(VolumebyClient[[#This Row],[Date]])/3,0) &amp; " " &amp; YEAR(VolumebyClient[[#This Row],[Date]])</f>
        <v>Q2 2020</v>
      </c>
      <c r="G575" t="str">
        <f>VLOOKUP(VolumebyClient[[#This Row],[Date]],Quarters[],3,TRUE)</f>
        <v>Q2 2020</v>
      </c>
    </row>
    <row r="576" spans="1:7" x14ac:dyDescent="0.25">
      <c r="A576" s="3" t="s">
        <v>27</v>
      </c>
      <c r="B576" s="3">
        <v>44012</v>
      </c>
      <c r="C576" s="4">
        <v>16993</v>
      </c>
      <c r="D576" t="e">
        <f ca="1">[1]!DXLOOKUP(VolumebyClient[[#This Row],[CLID]],'Geo Data'!A:A,'Geo Data'!B:B)</f>
        <v>#NAME?</v>
      </c>
      <c r="E576" t="e">
        <f ca="1">[1]!DXLOOKUP(VolumebyClient[[#This Row],[GEO ID]],GeoName[GEOID],GeoName[GEO Names])</f>
        <v>#NAME?</v>
      </c>
      <c r="F576" t="str">
        <f>"Q" &amp; ROUNDUP(MONTH(VolumebyClient[[#This Row],[Date]])/3,0) &amp; " " &amp; YEAR(VolumebyClient[[#This Row],[Date]])</f>
        <v>Q2 2020</v>
      </c>
      <c r="G576" t="str">
        <f>VLOOKUP(VolumebyClient[[#This Row],[Date]],Quarters[],3,TRUE)</f>
        <v>Q2 2020</v>
      </c>
    </row>
    <row r="577" spans="1:7" x14ac:dyDescent="0.25">
      <c r="A577" s="3" t="s">
        <v>27</v>
      </c>
      <c r="B577" s="3">
        <v>44043</v>
      </c>
      <c r="C577" s="4">
        <v>16994</v>
      </c>
      <c r="D577" t="e">
        <f ca="1">[1]!DXLOOKUP(VolumebyClient[[#This Row],[CLID]],'Geo Data'!A:A,'Geo Data'!B:B)</f>
        <v>#NAME?</v>
      </c>
      <c r="E577" t="e">
        <f ca="1">[1]!DXLOOKUP(VolumebyClient[[#This Row],[GEO ID]],GeoName[GEOID],GeoName[GEO Names])</f>
        <v>#NAME?</v>
      </c>
      <c r="F577" t="str">
        <f>"Q" &amp; ROUNDUP(MONTH(VolumebyClient[[#This Row],[Date]])/3,0) &amp; " " &amp; YEAR(VolumebyClient[[#This Row],[Date]])</f>
        <v>Q3 2020</v>
      </c>
      <c r="G577" t="str">
        <f>VLOOKUP(VolumebyClient[[#This Row],[Date]],Quarters[],3,TRUE)</f>
        <v>Q3 2020</v>
      </c>
    </row>
    <row r="578" spans="1:7" x14ac:dyDescent="0.25">
      <c r="A578" s="3" t="s">
        <v>27</v>
      </c>
      <c r="B578" s="3">
        <v>44074</v>
      </c>
      <c r="C578" s="4">
        <v>12464</v>
      </c>
      <c r="D578" t="e">
        <f ca="1">[1]!DXLOOKUP(VolumebyClient[[#This Row],[CLID]],'Geo Data'!A:A,'Geo Data'!B:B)</f>
        <v>#NAME?</v>
      </c>
      <c r="E578" t="e">
        <f ca="1">[1]!DXLOOKUP(VolumebyClient[[#This Row],[GEO ID]],GeoName[GEOID],GeoName[GEO Names])</f>
        <v>#NAME?</v>
      </c>
      <c r="F578" t="str">
        <f>"Q" &amp; ROUNDUP(MONTH(VolumebyClient[[#This Row],[Date]])/3,0) &amp; " " &amp; YEAR(VolumebyClient[[#This Row],[Date]])</f>
        <v>Q3 2020</v>
      </c>
      <c r="G578" t="str">
        <f>VLOOKUP(VolumebyClient[[#This Row],[Date]],Quarters[],3,TRUE)</f>
        <v>Q3 2020</v>
      </c>
    </row>
    <row r="579" spans="1:7" x14ac:dyDescent="0.25">
      <c r="A579" s="3" t="s">
        <v>27</v>
      </c>
      <c r="B579" s="3">
        <v>44104</v>
      </c>
      <c r="C579" s="4">
        <v>14726</v>
      </c>
      <c r="D579" t="e">
        <f ca="1">[1]!DXLOOKUP(VolumebyClient[[#This Row],[CLID]],'Geo Data'!A:A,'Geo Data'!B:B)</f>
        <v>#NAME?</v>
      </c>
      <c r="E579" t="e">
        <f ca="1">[1]!DXLOOKUP(VolumebyClient[[#This Row],[GEO ID]],GeoName[GEOID],GeoName[GEO Names])</f>
        <v>#NAME?</v>
      </c>
      <c r="F579" t="str">
        <f>"Q" &amp; ROUNDUP(MONTH(VolumebyClient[[#This Row],[Date]])/3,0) &amp; " " &amp; YEAR(VolumebyClient[[#This Row],[Date]])</f>
        <v>Q3 2020</v>
      </c>
      <c r="G579" t="str">
        <f>VLOOKUP(VolumebyClient[[#This Row],[Date]],Quarters[],3,TRUE)</f>
        <v>Q3 2020</v>
      </c>
    </row>
    <row r="580" spans="1:7" x14ac:dyDescent="0.25">
      <c r="A580" s="3" t="s">
        <v>27</v>
      </c>
      <c r="B580" s="3">
        <v>44135</v>
      </c>
      <c r="C580" s="4">
        <v>14726</v>
      </c>
      <c r="D580" t="e">
        <f ca="1">[1]!DXLOOKUP(VolumebyClient[[#This Row],[CLID]],'Geo Data'!A:A,'Geo Data'!B:B)</f>
        <v>#NAME?</v>
      </c>
      <c r="E580" t="e">
        <f ca="1">[1]!DXLOOKUP(VolumebyClient[[#This Row],[GEO ID]],GeoName[GEOID],GeoName[GEO Names])</f>
        <v>#NAME?</v>
      </c>
      <c r="F580" t="str">
        <f>"Q" &amp; ROUNDUP(MONTH(VolumebyClient[[#This Row],[Date]])/3,0) &amp; " " &amp; YEAR(VolumebyClient[[#This Row],[Date]])</f>
        <v>Q4 2020</v>
      </c>
      <c r="G580" t="str">
        <f>VLOOKUP(VolumebyClient[[#This Row],[Date]],Quarters[],3,TRUE)</f>
        <v>Q4 2020</v>
      </c>
    </row>
    <row r="581" spans="1:7" x14ac:dyDescent="0.25">
      <c r="A581" s="3" t="s">
        <v>27</v>
      </c>
      <c r="B581" s="3">
        <v>44165</v>
      </c>
      <c r="C581" s="4">
        <v>19258</v>
      </c>
      <c r="D581" t="e">
        <f ca="1">[1]!DXLOOKUP(VolumebyClient[[#This Row],[CLID]],'Geo Data'!A:A,'Geo Data'!B:B)</f>
        <v>#NAME?</v>
      </c>
      <c r="E581" t="e">
        <f ca="1">[1]!DXLOOKUP(VolumebyClient[[#This Row],[GEO ID]],GeoName[GEOID],GeoName[GEO Names])</f>
        <v>#NAME?</v>
      </c>
      <c r="F581" t="str">
        <f>"Q" &amp; ROUNDUP(MONTH(VolumebyClient[[#This Row],[Date]])/3,0) &amp; " " &amp; YEAR(VolumebyClient[[#This Row],[Date]])</f>
        <v>Q4 2020</v>
      </c>
      <c r="G581" t="str">
        <f>VLOOKUP(VolumebyClient[[#This Row],[Date]],Quarters[],3,TRUE)</f>
        <v>Q4 2020</v>
      </c>
    </row>
    <row r="582" spans="1:7" x14ac:dyDescent="0.25">
      <c r="A582" s="3" t="s">
        <v>27</v>
      </c>
      <c r="B582" s="3">
        <v>44196</v>
      </c>
      <c r="C582" s="4">
        <v>16992</v>
      </c>
      <c r="D582" t="e">
        <f ca="1">[1]!DXLOOKUP(VolumebyClient[[#This Row],[CLID]],'Geo Data'!A:A,'Geo Data'!B:B)</f>
        <v>#NAME?</v>
      </c>
      <c r="E582" t="e">
        <f ca="1">[1]!DXLOOKUP(VolumebyClient[[#This Row],[GEO ID]],GeoName[GEOID],GeoName[GEO Names])</f>
        <v>#NAME?</v>
      </c>
      <c r="F582" t="str">
        <f>"Q" &amp; ROUNDUP(MONTH(VolumebyClient[[#This Row],[Date]])/3,0) &amp; " " &amp; YEAR(VolumebyClient[[#This Row],[Date]])</f>
        <v>Q4 2020</v>
      </c>
      <c r="G582" t="str">
        <f>VLOOKUP(VolumebyClient[[#This Row],[Date]],Quarters[],3,TRUE)</f>
        <v>Q4 2020</v>
      </c>
    </row>
    <row r="583" spans="1:7" x14ac:dyDescent="0.25">
      <c r="A583" s="3" t="s">
        <v>27</v>
      </c>
      <c r="B583" s="3">
        <v>44377</v>
      </c>
      <c r="C583" s="4">
        <v>17501</v>
      </c>
      <c r="D583" t="e">
        <f ca="1">[1]!DXLOOKUP(VolumebyClient[[#This Row],[CLID]],'Geo Data'!A:A,'Geo Data'!B:B)</f>
        <v>#NAME?</v>
      </c>
      <c r="E583" t="e">
        <f ca="1">[1]!DXLOOKUP(VolumebyClient[[#This Row],[GEO ID]],GeoName[GEOID],GeoName[GEO Names])</f>
        <v>#NAME?</v>
      </c>
      <c r="F583" t="str">
        <f>"Q" &amp; ROUNDUP(MONTH(VolumebyClient[[#This Row],[Date]])/3,0) &amp; " " &amp; YEAR(VolumebyClient[[#This Row],[Date]])</f>
        <v>Q2 2021</v>
      </c>
      <c r="G583" t="str">
        <f>VLOOKUP(VolumebyClient[[#This Row],[Date]],Quarters[],3,TRUE)</f>
        <v>Q2 2021</v>
      </c>
    </row>
    <row r="584" spans="1:7" x14ac:dyDescent="0.25">
      <c r="A584" s="3" t="s">
        <v>27</v>
      </c>
      <c r="B584" s="3">
        <v>44347</v>
      </c>
      <c r="C584" s="4">
        <v>26834</v>
      </c>
      <c r="D584" t="e">
        <f ca="1">[1]!DXLOOKUP(VolumebyClient[[#This Row],[CLID]],'Geo Data'!A:A,'Geo Data'!B:B)</f>
        <v>#NAME?</v>
      </c>
      <c r="E584" t="e">
        <f ca="1">[1]!DXLOOKUP(VolumebyClient[[#This Row],[GEO ID]],GeoName[GEOID],GeoName[GEO Names])</f>
        <v>#NAME?</v>
      </c>
      <c r="F584" t="str">
        <f>"Q" &amp; ROUNDUP(MONTH(VolumebyClient[[#This Row],[Date]])/3,0) &amp; " " &amp; YEAR(VolumebyClient[[#This Row],[Date]])</f>
        <v>Q2 2021</v>
      </c>
      <c r="G584" t="str">
        <f>VLOOKUP(VolumebyClient[[#This Row],[Date]],Quarters[],3,TRUE)</f>
        <v>Q2 2021</v>
      </c>
    </row>
    <row r="585" spans="1:7" x14ac:dyDescent="0.25">
      <c r="A585" s="3" t="s">
        <v>27</v>
      </c>
      <c r="B585" s="3">
        <v>44316</v>
      </c>
      <c r="C585" s="4">
        <v>26840</v>
      </c>
      <c r="D585" t="e">
        <f ca="1">[1]!DXLOOKUP(VolumebyClient[[#This Row],[CLID]],'Geo Data'!A:A,'Geo Data'!B:B)</f>
        <v>#NAME?</v>
      </c>
      <c r="E585" t="e">
        <f ca="1">[1]!DXLOOKUP(VolumebyClient[[#This Row],[GEO ID]],GeoName[GEOID],GeoName[GEO Names])</f>
        <v>#NAME?</v>
      </c>
      <c r="F585" t="str">
        <f>"Q" &amp; ROUNDUP(MONTH(VolumebyClient[[#This Row],[Date]])/3,0) &amp; " " &amp; YEAR(VolumebyClient[[#This Row],[Date]])</f>
        <v>Q2 2021</v>
      </c>
      <c r="G585" t="str">
        <f>VLOOKUP(VolumebyClient[[#This Row],[Date]],Quarters[],3,TRUE)</f>
        <v>Q2 2021</v>
      </c>
    </row>
    <row r="586" spans="1:7" x14ac:dyDescent="0.25">
      <c r="A586" s="3" t="s">
        <v>27</v>
      </c>
      <c r="B586" s="3">
        <v>44286</v>
      </c>
      <c r="C586" s="4">
        <v>23553</v>
      </c>
      <c r="D586" t="e">
        <f ca="1">[1]!DXLOOKUP(VolumebyClient[[#This Row],[CLID]],'Geo Data'!A:A,'Geo Data'!B:B)</f>
        <v>#NAME?</v>
      </c>
      <c r="E586" t="e">
        <f ca="1">[1]!DXLOOKUP(VolumebyClient[[#This Row],[GEO ID]],GeoName[GEOID],GeoName[GEO Names])</f>
        <v>#NAME?</v>
      </c>
      <c r="F586" t="str">
        <f>"Q" &amp; ROUNDUP(MONTH(VolumebyClient[[#This Row],[Date]])/3,0) &amp; " " &amp; YEAR(VolumebyClient[[#This Row],[Date]])</f>
        <v>Q1 2021</v>
      </c>
      <c r="G586" t="str">
        <f>VLOOKUP(VolumebyClient[[#This Row],[Date]],Quarters[],3,TRUE)</f>
        <v>Q1 2021</v>
      </c>
    </row>
    <row r="587" spans="1:7" x14ac:dyDescent="0.25">
      <c r="A587" s="3" t="s">
        <v>27</v>
      </c>
      <c r="B587" s="3">
        <v>44255</v>
      </c>
      <c r="C587" s="4">
        <v>19839</v>
      </c>
      <c r="D587" t="e">
        <f ca="1">[1]!DXLOOKUP(VolumebyClient[[#This Row],[CLID]],'Geo Data'!A:A,'Geo Data'!B:B)</f>
        <v>#NAME?</v>
      </c>
      <c r="E587" t="e">
        <f ca="1">[1]!DXLOOKUP(VolumebyClient[[#This Row],[GEO ID]],GeoName[GEOID],GeoName[GEO Names])</f>
        <v>#NAME?</v>
      </c>
      <c r="F587" t="str">
        <f>"Q" &amp; ROUNDUP(MONTH(VolumebyClient[[#This Row],[Date]])/3,0) &amp; " " &amp; YEAR(VolumebyClient[[#This Row],[Date]])</f>
        <v>Q1 2021</v>
      </c>
      <c r="G587" t="str">
        <f>VLOOKUP(VolumebyClient[[#This Row],[Date]],Quarters[],3,TRUE)</f>
        <v>Q1 2021</v>
      </c>
    </row>
    <row r="588" spans="1:7" x14ac:dyDescent="0.25">
      <c r="A588" s="3" t="s">
        <v>27</v>
      </c>
      <c r="B588" s="3">
        <v>44227</v>
      </c>
      <c r="C588" s="4">
        <v>20221</v>
      </c>
      <c r="D588" t="e">
        <f ca="1">[1]!DXLOOKUP(VolumebyClient[[#This Row],[CLID]],'Geo Data'!A:A,'Geo Data'!B:B)</f>
        <v>#NAME?</v>
      </c>
      <c r="E588" t="e">
        <f ca="1">[1]!DXLOOKUP(VolumebyClient[[#This Row],[GEO ID]],GeoName[GEOID],GeoName[GEO Names])</f>
        <v>#NAME?</v>
      </c>
      <c r="F588" t="str">
        <f>"Q" &amp; ROUNDUP(MONTH(VolumebyClient[[#This Row],[Date]])/3,0) &amp; " " &amp; YEAR(VolumebyClient[[#This Row],[Date]])</f>
        <v>Q1 2021</v>
      </c>
      <c r="G588" t="str">
        <f>VLOOKUP(VolumebyClient[[#This Row],[Date]],Quarters[],3,TRUE)</f>
        <v>Q1 2021</v>
      </c>
    </row>
    <row r="589" spans="1:7" x14ac:dyDescent="0.25">
      <c r="A589" s="3" t="s">
        <v>10</v>
      </c>
      <c r="B589" s="3">
        <v>43861</v>
      </c>
      <c r="C589" s="4">
        <v>277</v>
      </c>
      <c r="D589" t="e">
        <f ca="1">[1]!DXLOOKUP(VolumebyClient[[#This Row],[CLID]],'Geo Data'!A:A,'Geo Data'!B:B)</f>
        <v>#NAME?</v>
      </c>
      <c r="E589" t="e">
        <f ca="1">[1]!DXLOOKUP(VolumebyClient[[#This Row],[GEO ID]],GeoName[GEOID],GeoName[GEO Names])</f>
        <v>#NAME?</v>
      </c>
      <c r="F589" t="str">
        <f>"Q" &amp; ROUNDUP(MONTH(VolumebyClient[[#This Row],[Date]])/3,0) &amp; " " &amp; YEAR(VolumebyClient[[#This Row],[Date]])</f>
        <v>Q1 2020</v>
      </c>
      <c r="G589" t="str">
        <f>VLOOKUP(VolumebyClient[[#This Row],[Date]],Quarters[],3,TRUE)</f>
        <v>Q1 2020</v>
      </c>
    </row>
    <row r="590" spans="1:7" x14ac:dyDescent="0.25">
      <c r="A590" s="3" t="s">
        <v>10</v>
      </c>
      <c r="B590" s="3">
        <v>43890</v>
      </c>
      <c r="C590" s="4">
        <v>244</v>
      </c>
      <c r="D590" t="e">
        <f ca="1">[1]!DXLOOKUP(VolumebyClient[[#This Row],[CLID]],'Geo Data'!A:A,'Geo Data'!B:B)</f>
        <v>#NAME?</v>
      </c>
      <c r="E590" t="e">
        <f ca="1">[1]!DXLOOKUP(VolumebyClient[[#This Row],[GEO ID]],GeoName[GEOID],GeoName[GEO Names])</f>
        <v>#NAME?</v>
      </c>
      <c r="F590" t="str">
        <f>"Q" &amp; ROUNDUP(MONTH(VolumebyClient[[#This Row],[Date]])/3,0) &amp; " " &amp; YEAR(VolumebyClient[[#This Row],[Date]])</f>
        <v>Q1 2020</v>
      </c>
      <c r="G590" t="str">
        <f>VLOOKUP(VolumebyClient[[#This Row],[Date]],Quarters[],3,TRUE)</f>
        <v>Q1 2020</v>
      </c>
    </row>
    <row r="591" spans="1:7" x14ac:dyDescent="0.25">
      <c r="A591" s="3" t="s">
        <v>10</v>
      </c>
      <c r="B591" s="3">
        <v>43921</v>
      </c>
      <c r="C591" s="4">
        <v>337</v>
      </c>
      <c r="D591" t="e">
        <f ca="1">[1]!DXLOOKUP(VolumebyClient[[#This Row],[CLID]],'Geo Data'!A:A,'Geo Data'!B:B)</f>
        <v>#NAME?</v>
      </c>
      <c r="E591" t="e">
        <f ca="1">[1]!DXLOOKUP(VolumebyClient[[#This Row],[GEO ID]],GeoName[GEOID],GeoName[GEO Names])</f>
        <v>#NAME?</v>
      </c>
      <c r="F591" t="str">
        <f>"Q" &amp; ROUNDUP(MONTH(VolumebyClient[[#This Row],[Date]])/3,0) &amp; " " &amp; YEAR(VolumebyClient[[#This Row],[Date]])</f>
        <v>Q1 2020</v>
      </c>
      <c r="G591" t="str">
        <f>VLOOKUP(VolumebyClient[[#This Row],[Date]],Quarters[],3,TRUE)</f>
        <v>Q1 2020</v>
      </c>
    </row>
    <row r="592" spans="1:7" x14ac:dyDescent="0.25">
      <c r="A592" s="3" t="s">
        <v>10</v>
      </c>
      <c r="B592" s="3">
        <v>43951</v>
      </c>
      <c r="C592" s="4">
        <v>332</v>
      </c>
      <c r="D592" t="e">
        <f ca="1">[1]!DXLOOKUP(VolumebyClient[[#This Row],[CLID]],'Geo Data'!A:A,'Geo Data'!B:B)</f>
        <v>#NAME?</v>
      </c>
      <c r="E592" t="e">
        <f ca="1">[1]!DXLOOKUP(VolumebyClient[[#This Row],[GEO ID]],GeoName[GEOID],GeoName[GEO Names])</f>
        <v>#NAME?</v>
      </c>
      <c r="F592" t="str">
        <f>"Q" &amp; ROUNDUP(MONTH(VolumebyClient[[#This Row],[Date]])/3,0) &amp; " " &amp; YEAR(VolumebyClient[[#This Row],[Date]])</f>
        <v>Q2 2020</v>
      </c>
      <c r="G592" t="str">
        <f>VLOOKUP(VolumebyClient[[#This Row],[Date]],Quarters[],3,TRUE)</f>
        <v>Q2 2020</v>
      </c>
    </row>
    <row r="593" spans="1:7" x14ac:dyDescent="0.25">
      <c r="A593" s="3" t="s">
        <v>10</v>
      </c>
      <c r="B593" s="3">
        <v>43982</v>
      </c>
      <c r="C593" s="4">
        <v>362</v>
      </c>
      <c r="D593" t="e">
        <f ca="1">[1]!DXLOOKUP(VolumebyClient[[#This Row],[CLID]],'Geo Data'!A:A,'Geo Data'!B:B)</f>
        <v>#NAME?</v>
      </c>
      <c r="E593" t="e">
        <f ca="1">[1]!DXLOOKUP(VolumebyClient[[#This Row],[GEO ID]],GeoName[GEOID],GeoName[GEO Names])</f>
        <v>#NAME?</v>
      </c>
      <c r="F593" t="str">
        <f>"Q" &amp; ROUNDUP(MONTH(VolumebyClient[[#This Row],[Date]])/3,0) &amp; " " &amp; YEAR(VolumebyClient[[#This Row],[Date]])</f>
        <v>Q2 2020</v>
      </c>
      <c r="G593" t="str">
        <f>VLOOKUP(VolumebyClient[[#This Row],[Date]],Quarters[],3,TRUE)</f>
        <v>Q2 2020</v>
      </c>
    </row>
    <row r="594" spans="1:7" x14ac:dyDescent="0.25">
      <c r="A594" s="3" t="s">
        <v>10</v>
      </c>
      <c r="B594" s="3">
        <v>44012</v>
      </c>
      <c r="C594" s="4">
        <v>213</v>
      </c>
      <c r="D594" t="e">
        <f ca="1">[1]!DXLOOKUP(VolumebyClient[[#This Row],[CLID]],'Geo Data'!A:A,'Geo Data'!B:B)</f>
        <v>#NAME?</v>
      </c>
      <c r="E594" t="e">
        <f ca="1">[1]!DXLOOKUP(VolumebyClient[[#This Row],[GEO ID]],GeoName[GEOID],GeoName[GEO Names])</f>
        <v>#NAME?</v>
      </c>
      <c r="F594" t="str">
        <f>"Q" &amp; ROUNDUP(MONTH(VolumebyClient[[#This Row],[Date]])/3,0) &amp; " " &amp; YEAR(VolumebyClient[[#This Row],[Date]])</f>
        <v>Q2 2020</v>
      </c>
      <c r="G594" t="str">
        <f>VLOOKUP(VolumebyClient[[#This Row],[Date]],Quarters[],3,TRUE)</f>
        <v>Q2 2020</v>
      </c>
    </row>
    <row r="595" spans="1:7" x14ac:dyDescent="0.25">
      <c r="A595" s="3" t="s">
        <v>10</v>
      </c>
      <c r="B595" s="3">
        <v>44043</v>
      </c>
      <c r="C595" s="4">
        <v>248</v>
      </c>
      <c r="D595" t="e">
        <f ca="1">[1]!DXLOOKUP(VolumebyClient[[#This Row],[CLID]],'Geo Data'!A:A,'Geo Data'!B:B)</f>
        <v>#NAME?</v>
      </c>
      <c r="E595" t="e">
        <f ca="1">[1]!DXLOOKUP(VolumebyClient[[#This Row],[GEO ID]],GeoName[GEOID],GeoName[GEO Names])</f>
        <v>#NAME?</v>
      </c>
      <c r="F595" t="str">
        <f>"Q" &amp; ROUNDUP(MONTH(VolumebyClient[[#This Row],[Date]])/3,0) &amp; " " &amp; YEAR(VolumebyClient[[#This Row],[Date]])</f>
        <v>Q3 2020</v>
      </c>
      <c r="G595" t="str">
        <f>VLOOKUP(VolumebyClient[[#This Row],[Date]],Quarters[],3,TRUE)</f>
        <v>Q3 2020</v>
      </c>
    </row>
    <row r="596" spans="1:7" x14ac:dyDescent="0.25">
      <c r="A596" s="3" t="s">
        <v>10</v>
      </c>
      <c r="B596" s="3">
        <v>44074</v>
      </c>
      <c r="C596" s="4">
        <v>156</v>
      </c>
      <c r="D596" t="e">
        <f ca="1">[1]!DXLOOKUP(VolumebyClient[[#This Row],[CLID]],'Geo Data'!A:A,'Geo Data'!B:B)</f>
        <v>#NAME?</v>
      </c>
      <c r="E596" t="e">
        <f ca="1">[1]!DXLOOKUP(VolumebyClient[[#This Row],[GEO ID]],GeoName[GEOID],GeoName[GEO Names])</f>
        <v>#NAME?</v>
      </c>
      <c r="F596" t="str">
        <f>"Q" &amp; ROUNDUP(MONTH(VolumebyClient[[#This Row],[Date]])/3,0) &amp; " " &amp; YEAR(VolumebyClient[[#This Row],[Date]])</f>
        <v>Q3 2020</v>
      </c>
      <c r="G596" t="str">
        <f>VLOOKUP(VolumebyClient[[#This Row],[Date]],Quarters[],3,TRUE)</f>
        <v>Q3 2020</v>
      </c>
    </row>
    <row r="597" spans="1:7" x14ac:dyDescent="0.25">
      <c r="A597" s="3" t="s">
        <v>10</v>
      </c>
      <c r="B597" s="3">
        <v>44104</v>
      </c>
      <c r="C597" s="4">
        <v>218</v>
      </c>
      <c r="D597" t="e">
        <f ca="1">[1]!DXLOOKUP(VolumebyClient[[#This Row],[CLID]],'Geo Data'!A:A,'Geo Data'!B:B)</f>
        <v>#NAME?</v>
      </c>
      <c r="E597" t="e">
        <f ca="1">[1]!DXLOOKUP(VolumebyClient[[#This Row],[GEO ID]],GeoName[GEOID],GeoName[GEO Names])</f>
        <v>#NAME?</v>
      </c>
      <c r="F597" t="str">
        <f>"Q" &amp; ROUNDUP(MONTH(VolumebyClient[[#This Row],[Date]])/3,0) &amp; " " &amp; YEAR(VolumebyClient[[#This Row],[Date]])</f>
        <v>Q3 2020</v>
      </c>
      <c r="G597" t="str">
        <f>VLOOKUP(VolumebyClient[[#This Row],[Date]],Quarters[],3,TRUE)</f>
        <v>Q3 2020</v>
      </c>
    </row>
    <row r="598" spans="1:7" x14ac:dyDescent="0.25">
      <c r="A598" s="3" t="s">
        <v>10</v>
      </c>
      <c r="B598" s="3">
        <v>44135</v>
      </c>
      <c r="C598" s="4">
        <v>182</v>
      </c>
      <c r="D598" t="e">
        <f ca="1">[1]!DXLOOKUP(VolumebyClient[[#This Row],[CLID]],'Geo Data'!A:A,'Geo Data'!B:B)</f>
        <v>#NAME?</v>
      </c>
      <c r="E598" t="e">
        <f ca="1">[1]!DXLOOKUP(VolumebyClient[[#This Row],[GEO ID]],GeoName[GEOID],GeoName[GEO Names])</f>
        <v>#NAME?</v>
      </c>
      <c r="F598" t="str">
        <f>"Q" &amp; ROUNDUP(MONTH(VolumebyClient[[#This Row],[Date]])/3,0) &amp; " " &amp; YEAR(VolumebyClient[[#This Row],[Date]])</f>
        <v>Q4 2020</v>
      </c>
      <c r="G598" t="str">
        <f>VLOOKUP(VolumebyClient[[#This Row],[Date]],Quarters[],3,TRUE)</f>
        <v>Q4 2020</v>
      </c>
    </row>
    <row r="599" spans="1:7" x14ac:dyDescent="0.25">
      <c r="A599" s="3" t="s">
        <v>10</v>
      </c>
      <c r="B599" s="3">
        <v>44165</v>
      </c>
      <c r="C599" s="4">
        <v>276</v>
      </c>
      <c r="D599" t="e">
        <f ca="1">[1]!DXLOOKUP(VolumebyClient[[#This Row],[CLID]],'Geo Data'!A:A,'Geo Data'!B:B)</f>
        <v>#NAME?</v>
      </c>
      <c r="E599" t="e">
        <f ca="1">[1]!DXLOOKUP(VolumebyClient[[#This Row],[GEO ID]],GeoName[GEOID],GeoName[GEO Names])</f>
        <v>#NAME?</v>
      </c>
      <c r="F599" t="str">
        <f>"Q" &amp; ROUNDUP(MONTH(VolumebyClient[[#This Row],[Date]])/3,0) &amp; " " &amp; YEAR(VolumebyClient[[#This Row],[Date]])</f>
        <v>Q4 2020</v>
      </c>
      <c r="G599" t="str">
        <f>VLOOKUP(VolumebyClient[[#This Row],[Date]],Quarters[],3,TRUE)</f>
        <v>Q4 2020</v>
      </c>
    </row>
    <row r="600" spans="1:7" x14ac:dyDescent="0.25">
      <c r="A600" s="3" t="s">
        <v>10</v>
      </c>
      <c r="B600" s="3">
        <v>44196</v>
      </c>
      <c r="C600" s="4">
        <v>218</v>
      </c>
      <c r="D600" t="e">
        <f ca="1">[1]!DXLOOKUP(VolumebyClient[[#This Row],[CLID]],'Geo Data'!A:A,'Geo Data'!B:B)</f>
        <v>#NAME?</v>
      </c>
      <c r="E600" t="e">
        <f ca="1">[1]!DXLOOKUP(VolumebyClient[[#This Row],[GEO ID]],GeoName[GEOID],GeoName[GEO Names])</f>
        <v>#NAME?</v>
      </c>
      <c r="F600" t="str">
        <f>"Q" &amp; ROUNDUP(MONTH(VolumebyClient[[#This Row],[Date]])/3,0) &amp; " " &amp; YEAR(VolumebyClient[[#This Row],[Date]])</f>
        <v>Q4 2020</v>
      </c>
      <c r="G600" t="str">
        <f>VLOOKUP(VolumebyClient[[#This Row],[Date]],Quarters[],3,TRUE)</f>
        <v>Q4 2020</v>
      </c>
    </row>
    <row r="601" spans="1:7" x14ac:dyDescent="0.25">
      <c r="A601" s="3" t="s">
        <v>10</v>
      </c>
      <c r="B601" s="3">
        <v>44377</v>
      </c>
      <c r="C601" s="4">
        <v>220</v>
      </c>
      <c r="D601" t="e">
        <f ca="1">[1]!DXLOOKUP(VolumebyClient[[#This Row],[CLID]],'Geo Data'!A:A,'Geo Data'!B:B)</f>
        <v>#NAME?</v>
      </c>
      <c r="E601" t="e">
        <f ca="1">[1]!DXLOOKUP(VolumebyClient[[#This Row],[GEO ID]],GeoName[GEOID],GeoName[GEO Names])</f>
        <v>#NAME?</v>
      </c>
      <c r="F601" t="str">
        <f>"Q" &amp; ROUNDUP(MONTH(VolumebyClient[[#This Row],[Date]])/3,0) &amp; " " &amp; YEAR(VolumebyClient[[#This Row],[Date]])</f>
        <v>Q2 2021</v>
      </c>
      <c r="G601" t="str">
        <f>VLOOKUP(VolumebyClient[[#This Row],[Date]],Quarters[],3,TRUE)</f>
        <v>Q2 2021</v>
      </c>
    </row>
    <row r="602" spans="1:7" x14ac:dyDescent="0.25">
      <c r="A602" s="3" t="s">
        <v>10</v>
      </c>
      <c r="B602" s="3">
        <v>44347</v>
      </c>
      <c r="C602" s="4">
        <v>370</v>
      </c>
      <c r="D602" t="e">
        <f ca="1">[1]!DXLOOKUP(VolumebyClient[[#This Row],[CLID]],'Geo Data'!A:A,'Geo Data'!B:B)</f>
        <v>#NAME?</v>
      </c>
      <c r="E602" t="e">
        <f ca="1">[1]!DXLOOKUP(VolumebyClient[[#This Row],[GEO ID]],GeoName[GEOID],GeoName[GEO Names])</f>
        <v>#NAME?</v>
      </c>
      <c r="F602" t="str">
        <f>"Q" &amp; ROUNDUP(MONTH(VolumebyClient[[#This Row],[Date]])/3,0) &amp; " " &amp; YEAR(VolumebyClient[[#This Row],[Date]])</f>
        <v>Q2 2021</v>
      </c>
      <c r="G602" t="str">
        <f>VLOOKUP(VolumebyClient[[#This Row],[Date]],Quarters[],3,TRUE)</f>
        <v>Q2 2021</v>
      </c>
    </row>
    <row r="603" spans="1:7" x14ac:dyDescent="0.25">
      <c r="A603" s="3" t="s">
        <v>10</v>
      </c>
      <c r="B603" s="3">
        <v>44316</v>
      </c>
      <c r="C603" s="4">
        <v>331</v>
      </c>
      <c r="D603" t="e">
        <f ca="1">[1]!DXLOOKUP(VolumebyClient[[#This Row],[CLID]],'Geo Data'!A:A,'Geo Data'!B:B)</f>
        <v>#NAME?</v>
      </c>
      <c r="E603" t="e">
        <f ca="1">[1]!DXLOOKUP(VolumebyClient[[#This Row],[GEO ID]],GeoName[GEOID],GeoName[GEO Names])</f>
        <v>#NAME?</v>
      </c>
      <c r="F603" t="str">
        <f>"Q" &amp; ROUNDUP(MONTH(VolumebyClient[[#This Row],[Date]])/3,0) &amp; " " &amp; YEAR(VolumebyClient[[#This Row],[Date]])</f>
        <v>Q2 2021</v>
      </c>
      <c r="G603" t="str">
        <f>VLOOKUP(VolumebyClient[[#This Row],[Date]],Quarters[],3,TRUE)</f>
        <v>Q2 2021</v>
      </c>
    </row>
    <row r="604" spans="1:7" x14ac:dyDescent="0.25">
      <c r="A604" s="3" t="s">
        <v>10</v>
      </c>
      <c r="B604" s="3">
        <v>44286</v>
      </c>
      <c r="C604" s="4">
        <v>332</v>
      </c>
      <c r="D604" t="e">
        <f ca="1">[1]!DXLOOKUP(VolumebyClient[[#This Row],[CLID]],'Geo Data'!A:A,'Geo Data'!B:B)</f>
        <v>#NAME?</v>
      </c>
      <c r="E604" t="e">
        <f ca="1">[1]!DXLOOKUP(VolumebyClient[[#This Row],[GEO ID]],GeoName[GEOID],GeoName[GEO Names])</f>
        <v>#NAME?</v>
      </c>
      <c r="F604" t="str">
        <f>"Q" &amp; ROUNDUP(MONTH(VolumebyClient[[#This Row],[Date]])/3,0) &amp; " " &amp; YEAR(VolumebyClient[[#This Row],[Date]])</f>
        <v>Q1 2021</v>
      </c>
      <c r="G604" t="str">
        <f>VLOOKUP(VolumebyClient[[#This Row],[Date]],Quarters[],3,TRUE)</f>
        <v>Q1 2021</v>
      </c>
    </row>
    <row r="605" spans="1:7" x14ac:dyDescent="0.25">
      <c r="A605" s="3" t="s">
        <v>10</v>
      </c>
      <c r="B605" s="3">
        <v>44255</v>
      </c>
      <c r="C605" s="4">
        <v>250</v>
      </c>
      <c r="D605" t="e">
        <f ca="1">[1]!DXLOOKUP(VolumebyClient[[#This Row],[CLID]],'Geo Data'!A:A,'Geo Data'!B:B)</f>
        <v>#NAME?</v>
      </c>
      <c r="E605" t="e">
        <f ca="1">[1]!DXLOOKUP(VolumebyClient[[#This Row],[GEO ID]],GeoName[GEOID],GeoName[GEO Names])</f>
        <v>#NAME?</v>
      </c>
      <c r="F605" t="str">
        <f>"Q" &amp; ROUNDUP(MONTH(VolumebyClient[[#This Row],[Date]])/3,0) &amp; " " &amp; YEAR(VolumebyClient[[#This Row],[Date]])</f>
        <v>Q1 2021</v>
      </c>
      <c r="G605" t="str">
        <f>VLOOKUP(VolumebyClient[[#This Row],[Date]],Quarters[],3,TRUE)</f>
        <v>Q1 2021</v>
      </c>
    </row>
    <row r="606" spans="1:7" x14ac:dyDescent="0.25">
      <c r="A606" s="3" t="s">
        <v>10</v>
      </c>
      <c r="B606" s="3">
        <v>44227</v>
      </c>
      <c r="C606" s="4">
        <v>289</v>
      </c>
      <c r="D606" t="e">
        <f ca="1">[1]!DXLOOKUP(VolumebyClient[[#This Row],[CLID]],'Geo Data'!A:A,'Geo Data'!B:B)</f>
        <v>#NAME?</v>
      </c>
      <c r="E606" t="e">
        <f ca="1">[1]!DXLOOKUP(VolumebyClient[[#This Row],[GEO ID]],GeoName[GEOID],GeoName[GEO Names])</f>
        <v>#NAME?</v>
      </c>
      <c r="F606" t="str">
        <f>"Q" &amp; ROUNDUP(MONTH(VolumebyClient[[#This Row],[Date]])/3,0) &amp; " " &amp; YEAR(VolumebyClient[[#This Row],[Date]])</f>
        <v>Q1 2021</v>
      </c>
      <c r="G606" t="str">
        <f>VLOOKUP(VolumebyClient[[#This Row],[Date]],Quarters[],3,TRUE)</f>
        <v>Q1 2021</v>
      </c>
    </row>
    <row r="607" spans="1:7" x14ac:dyDescent="0.25">
      <c r="A607" s="3" t="s">
        <v>46</v>
      </c>
      <c r="B607" s="3">
        <v>43861</v>
      </c>
      <c r="C607" s="4">
        <v>1586</v>
      </c>
      <c r="D607" t="e">
        <f ca="1">[1]!DXLOOKUP(VolumebyClient[[#This Row],[CLID]],'Geo Data'!A:A,'Geo Data'!B:B)</f>
        <v>#NAME?</v>
      </c>
      <c r="E607" t="e">
        <f ca="1">[1]!DXLOOKUP(VolumebyClient[[#This Row],[GEO ID]],GeoName[GEOID],GeoName[GEO Names])</f>
        <v>#NAME?</v>
      </c>
      <c r="F607" t="str">
        <f>"Q" &amp; ROUNDUP(MONTH(VolumebyClient[[#This Row],[Date]])/3,0) &amp; " " &amp; YEAR(VolumebyClient[[#This Row],[Date]])</f>
        <v>Q1 2020</v>
      </c>
      <c r="G607" t="str">
        <f>VLOOKUP(VolumebyClient[[#This Row],[Date]],Quarters[],3,TRUE)</f>
        <v>Q1 2020</v>
      </c>
    </row>
    <row r="608" spans="1:7" x14ac:dyDescent="0.25">
      <c r="A608" s="3" t="s">
        <v>46</v>
      </c>
      <c r="B608" s="3">
        <v>43890</v>
      </c>
      <c r="C608" s="4">
        <v>1412</v>
      </c>
      <c r="D608" t="e">
        <f ca="1">[1]!DXLOOKUP(VolumebyClient[[#This Row],[CLID]],'Geo Data'!A:A,'Geo Data'!B:B)</f>
        <v>#NAME?</v>
      </c>
      <c r="E608" t="e">
        <f ca="1">[1]!DXLOOKUP(VolumebyClient[[#This Row],[GEO ID]],GeoName[GEOID],GeoName[GEO Names])</f>
        <v>#NAME?</v>
      </c>
      <c r="F608" t="str">
        <f>"Q" &amp; ROUNDUP(MONTH(VolumebyClient[[#This Row],[Date]])/3,0) &amp; " " &amp; YEAR(VolumebyClient[[#This Row],[Date]])</f>
        <v>Q1 2020</v>
      </c>
      <c r="G608" t="str">
        <f>VLOOKUP(VolumebyClient[[#This Row],[Date]],Quarters[],3,TRUE)</f>
        <v>Q1 2020</v>
      </c>
    </row>
    <row r="609" spans="1:7" x14ac:dyDescent="0.25">
      <c r="A609" s="3" t="s">
        <v>46</v>
      </c>
      <c r="B609" s="3">
        <v>43921</v>
      </c>
      <c r="C609" s="4">
        <v>1936</v>
      </c>
      <c r="D609" t="e">
        <f ca="1">[1]!DXLOOKUP(VolumebyClient[[#This Row],[CLID]],'Geo Data'!A:A,'Geo Data'!B:B)</f>
        <v>#NAME?</v>
      </c>
      <c r="E609" t="e">
        <f ca="1">[1]!DXLOOKUP(VolumebyClient[[#This Row],[GEO ID]],GeoName[GEOID],GeoName[GEO Names])</f>
        <v>#NAME?</v>
      </c>
      <c r="F609" t="str">
        <f>"Q" &amp; ROUNDUP(MONTH(VolumebyClient[[#This Row],[Date]])/3,0) &amp; " " &amp; YEAR(VolumebyClient[[#This Row],[Date]])</f>
        <v>Q1 2020</v>
      </c>
      <c r="G609" t="str">
        <f>VLOOKUP(VolumebyClient[[#This Row],[Date]],Quarters[],3,TRUE)</f>
        <v>Q1 2020</v>
      </c>
    </row>
    <row r="610" spans="1:7" x14ac:dyDescent="0.25">
      <c r="A610" s="3" t="s">
        <v>46</v>
      </c>
      <c r="B610" s="3">
        <v>43951</v>
      </c>
      <c r="C610" s="4">
        <v>1939</v>
      </c>
      <c r="D610" t="e">
        <f ca="1">[1]!DXLOOKUP(VolumebyClient[[#This Row],[CLID]],'Geo Data'!A:A,'Geo Data'!B:B)</f>
        <v>#NAME?</v>
      </c>
      <c r="E610" t="e">
        <f ca="1">[1]!DXLOOKUP(VolumebyClient[[#This Row],[GEO ID]],GeoName[GEOID],GeoName[GEO Names])</f>
        <v>#NAME?</v>
      </c>
      <c r="F610" t="str">
        <f>"Q" &amp; ROUNDUP(MONTH(VolumebyClient[[#This Row],[Date]])/3,0) &amp; " " &amp; YEAR(VolumebyClient[[#This Row],[Date]])</f>
        <v>Q2 2020</v>
      </c>
      <c r="G610" t="str">
        <f>VLOOKUP(VolumebyClient[[#This Row],[Date]],Quarters[],3,TRUE)</f>
        <v>Q2 2020</v>
      </c>
    </row>
    <row r="611" spans="1:7" x14ac:dyDescent="0.25">
      <c r="A611" s="3" t="s">
        <v>46</v>
      </c>
      <c r="B611" s="3">
        <v>43982</v>
      </c>
      <c r="C611" s="4">
        <v>2112</v>
      </c>
      <c r="D611" t="e">
        <f ca="1">[1]!DXLOOKUP(VolumebyClient[[#This Row],[CLID]],'Geo Data'!A:A,'Geo Data'!B:B)</f>
        <v>#NAME?</v>
      </c>
      <c r="E611" t="e">
        <f ca="1">[1]!DXLOOKUP(VolumebyClient[[#This Row],[GEO ID]],GeoName[GEOID],GeoName[GEO Names])</f>
        <v>#NAME?</v>
      </c>
      <c r="F611" t="str">
        <f>"Q" &amp; ROUNDUP(MONTH(VolumebyClient[[#This Row],[Date]])/3,0) &amp; " " &amp; YEAR(VolumebyClient[[#This Row],[Date]])</f>
        <v>Q2 2020</v>
      </c>
      <c r="G611" t="str">
        <f>VLOOKUP(VolumebyClient[[#This Row],[Date]],Quarters[],3,TRUE)</f>
        <v>Q2 2020</v>
      </c>
    </row>
    <row r="612" spans="1:7" x14ac:dyDescent="0.25">
      <c r="A612" s="3" t="s">
        <v>46</v>
      </c>
      <c r="B612" s="3">
        <v>44012</v>
      </c>
      <c r="C612" s="4">
        <v>1230</v>
      </c>
      <c r="D612" t="e">
        <f ca="1">[1]!DXLOOKUP(VolumebyClient[[#This Row],[CLID]],'Geo Data'!A:A,'Geo Data'!B:B)</f>
        <v>#NAME?</v>
      </c>
      <c r="E612" t="e">
        <f ca="1">[1]!DXLOOKUP(VolumebyClient[[#This Row],[GEO ID]],GeoName[GEOID],GeoName[GEO Names])</f>
        <v>#NAME?</v>
      </c>
      <c r="F612" t="str">
        <f>"Q" &amp; ROUNDUP(MONTH(VolumebyClient[[#This Row],[Date]])/3,0) &amp; " " &amp; YEAR(VolumebyClient[[#This Row],[Date]])</f>
        <v>Q2 2020</v>
      </c>
      <c r="G612" t="str">
        <f>VLOOKUP(VolumebyClient[[#This Row],[Date]],Quarters[],3,TRUE)</f>
        <v>Q2 2020</v>
      </c>
    </row>
    <row r="613" spans="1:7" x14ac:dyDescent="0.25">
      <c r="A613" s="3" t="s">
        <v>46</v>
      </c>
      <c r="B613" s="3">
        <v>44043</v>
      </c>
      <c r="C613" s="4">
        <v>1407</v>
      </c>
      <c r="D613" t="e">
        <f ca="1">[1]!DXLOOKUP(VolumebyClient[[#This Row],[CLID]],'Geo Data'!A:A,'Geo Data'!B:B)</f>
        <v>#NAME?</v>
      </c>
      <c r="E613" t="e">
        <f ca="1">[1]!DXLOOKUP(VolumebyClient[[#This Row],[GEO ID]],GeoName[GEOID],GeoName[GEO Names])</f>
        <v>#NAME?</v>
      </c>
      <c r="F613" t="str">
        <f>"Q" &amp; ROUNDUP(MONTH(VolumebyClient[[#This Row],[Date]])/3,0) &amp; " " &amp; YEAR(VolumebyClient[[#This Row],[Date]])</f>
        <v>Q3 2020</v>
      </c>
      <c r="G613" t="str">
        <f>VLOOKUP(VolumebyClient[[#This Row],[Date]],Quarters[],3,TRUE)</f>
        <v>Q3 2020</v>
      </c>
    </row>
    <row r="614" spans="1:7" x14ac:dyDescent="0.25">
      <c r="A614" s="3" t="s">
        <v>46</v>
      </c>
      <c r="B614" s="3">
        <v>44074</v>
      </c>
      <c r="C614" s="4">
        <v>880</v>
      </c>
      <c r="D614" t="e">
        <f ca="1">[1]!DXLOOKUP(VolumebyClient[[#This Row],[CLID]],'Geo Data'!A:A,'Geo Data'!B:B)</f>
        <v>#NAME?</v>
      </c>
      <c r="E614" t="e">
        <f ca="1">[1]!DXLOOKUP(VolumebyClient[[#This Row],[GEO ID]],GeoName[GEOID],GeoName[GEO Names])</f>
        <v>#NAME?</v>
      </c>
      <c r="F614" t="str">
        <f>"Q" &amp; ROUNDUP(MONTH(VolumebyClient[[#This Row],[Date]])/3,0) &amp; " " &amp; YEAR(VolumebyClient[[#This Row],[Date]])</f>
        <v>Q3 2020</v>
      </c>
      <c r="G614" t="str">
        <f>VLOOKUP(VolumebyClient[[#This Row],[Date]],Quarters[],3,TRUE)</f>
        <v>Q3 2020</v>
      </c>
    </row>
    <row r="615" spans="1:7" x14ac:dyDescent="0.25">
      <c r="A615" s="3" t="s">
        <v>46</v>
      </c>
      <c r="B615" s="3">
        <v>44104</v>
      </c>
      <c r="C615" s="4">
        <v>1233</v>
      </c>
      <c r="D615" t="e">
        <f ca="1">[1]!DXLOOKUP(VolumebyClient[[#This Row],[CLID]],'Geo Data'!A:A,'Geo Data'!B:B)</f>
        <v>#NAME?</v>
      </c>
      <c r="E615" t="e">
        <f ca="1">[1]!DXLOOKUP(VolumebyClient[[#This Row],[GEO ID]],GeoName[GEOID],GeoName[GEO Names])</f>
        <v>#NAME?</v>
      </c>
      <c r="F615" t="str">
        <f>"Q" &amp; ROUNDUP(MONTH(VolumebyClient[[#This Row],[Date]])/3,0) &amp; " " &amp; YEAR(VolumebyClient[[#This Row],[Date]])</f>
        <v>Q3 2020</v>
      </c>
      <c r="G615" t="str">
        <f>VLOOKUP(VolumebyClient[[#This Row],[Date]],Quarters[],3,TRUE)</f>
        <v>Q3 2020</v>
      </c>
    </row>
    <row r="616" spans="1:7" x14ac:dyDescent="0.25">
      <c r="A616" s="3" t="s">
        <v>46</v>
      </c>
      <c r="B616" s="3">
        <v>44135</v>
      </c>
      <c r="C616" s="4">
        <v>1059</v>
      </c>
      <c r="D616" t="e">
        <f ca="1">[1]!DXLOOKUP(VolumebyClient[[#This Row],[CLID]],'Geo Data'!A:A,'Geo Data'!B:B)</f>
        <v>#NAME?</v>
      </c>
      <c r="E616" t="e">
        <f ca="1">[1]!DXLOOKUP(VolumebyClient[[#This Row],[GEO ID]],GeoName[GEOID],GeoName[GEO Names])</f>
        <v>#NAME?</v>
      </c>
      <c r="F616" t="str">
        <f>"Q" &amp; ROUNDUP(MONTH(VolumebyClient[[#This Row],[Date]])/3,0) &amp; " " &amp; YEAR(VolumebyClient[[#This Row],[Date]])</f>
        <v>Q4 2020</v>
      </c>
      <c r="G616" t="str">
        <f>VLOOKUP(VolumebyClient[[#This Row],[Date]],Quarters[],3,TRUE)</f>
        <v>Q4 2020</v>
      </c>
    </row>
    <row r="617" spans="1:7" x14ac:dyDescent="0.25">
      <c r="A617" s="3" t="s">
        <v>46</v>
      </c>
      <c r="B617" s="3">
        <v>44165</v>
      </c>
      <c r="C617" s="4">
        <v>1586</v>
      </c>
      <c r="D617" t="e">
        <f ca="1">[1]!DXLOOKUP(VolumebyClient[[#This Row],[CLID]],'Geo Data'!A:A,'Geo Data'!B:B)</f>
        <v>#NAME?</v>
      </c>
      <c r="E617" t="e">
        <f ca="1">[1]!DXLOOKUP(VolumebyClient[[#This Row],[GEO ID]],GeoName[GEOID],GeoName[GEO Names])</f>
        <v>#NAME?</v>
      </c>
      <c r="F617" t="str">
        <f>"Q" &amp; ROUNDUP(MONTH(VolumebyClient[[#This Row],[Date]])/3,0) &amp; " " &amp; YEAR(VolumebyClient[[#This Row],[Date]])</f>
        <v>Q4 2020</v>
      </c>
      <c r="G617" t="str">
        <f>VLOOKUP(VolumebyClient[[#This Row],[Date]],Quarters[],3,TRUE)</f>
        <v>Q4 2020</v>
      </c>
    </row>
    <row r="618" spans="1:7" x14ac:dyDescent="0.25">
      <c r="A618" s="3" t="s">
        <v>46</v>
      </c>
      <c r="B618" s="3">
        <v>44196</v>
      </c>
      <c r="C618" s="4">
        <v>1230</v>
      </c>
      <c r="D618" t="e">
        <f ca="1">[1]!DXLOOKUP(VolumebyClient[[#This Row],[CLID]],'Geo Data'!A:A,'Geo Data'!B:B)</f>
        <v>#NAME?</v>
      </c>
      <c r="E618" t="e">
        <f ca="1">[1]!DXLOOKUP(VolumebyClient[[#This Row],[GEO ID]],GeoName[GEOID],GeoName[GEO Names])</f>
        <v>#NAME?</v>
      </c>
      <c r="F618" t="str">
        <f>"Q" &amp; ROUNDUP(MONTH(VolumebyClient[[#This Row],[Date]])/3,0) &amp; " " &amp; YEAR(VolumebyClient[[#This Row],[Date]])</f>
        <v>Q4 2020</v>
      </c>
      <c r="G618" t="str">
        <f>VLOOKUP(VolumebyClient[[#This Row],[Date]],Quarters[],3,TRUE)</f>
        <v>Q4 2020</v>
      </c>
    </row>
    <row r="619" spans="1:7" x14ac:dyDescent="0.25">
      <c r="A619" s="3" t="s">
        <v>46</v>
      </c>
      <c r="B619" s="3">
        <v>44377</v>
      </c>
      <c r="C619" s="4">
        <v>1291</v>
      </c>
      <c r="D619" t="e">
        <f ca="1">[1]!DXLOOKUP(VolumebyClient[[#This Row],[CLID]],'Geo Data'!A:A,'Geo Data'!B:B)</f>
        <v>#NAME?</v>
      </c>
      <c r="E619" t="e">
        <f ca="1">[1]!DXLOOKUP(VolumebyClient[[#This Row],[GEO ID]],GeoName[GEOID],GeoName[GEO Names])</f>
        <v>#NAME?</v>
      </c>
      <c r="F619" t="str">
        <f>"Q" &amp; ROUNDUP(MONTH(VolumebyClient[[#This Row],[Date]])/3,0) &amp; " " &amp; YEAR(VolumebyClient[[#This Row],[Date]])</f>
        <v>Q2 2021</v>
      </c>
      <c r="G619" t="str">
        <f>VLOOKUP(VolumebyClient[[#This Row],[Date]],Quarters[],3,TRUE)</f>
        <v>Q2 2021</v>
      </c>
    </row>
    <row r="620" spans="1:7" x14ac:dyDescent="0.25">
      <c r="A620" s="3" t="s">
        <v>46</v>
      </c>
      <c r="B620" s="3">
        <v>44347</v>
      </c>
      <c r="C620" s="4">
        <v>2150</v>
      </c>
      <c r="D620" t="e">
        <f ca="1">[1]!DXLOOKUP(VolumebyClient[[#This Row],[CLID]],'Geo Data'!A:A,'Geo Data'!B:B)</f>
        <v>#NAME?</v>
      </c>
      <c r="E620" t="e">
        <f ca="1">[1]!DXLOOKUP(VolumebyClient[[#This Row],[GEO ID]],GeoName[GEOID],GeoName[GEO Names])</f>
        <v>#NAME?</v>
      </c>
      <c r="F620" t="str">
        <f>"Q" &amp; ROUNDUP(MONTH(VolumebyClient[[#This Row],[Date]])/3,0) &amp; " " &amp; YEAR(VolumebyClient[[#This Row],[Date]])</f>
        <v>Q2 2021</v>
      </c>
      <c r="G620" t="str">
        <f>VLOOKUP(VolumebyClient[[#This Row],[Date]],Quarters[],3,TRUE)</f>
        <v>Q2 2021</v>
      </c>
    </row>
    <row r="621" spans="1:7" x14ac:dyDescent="0.25">
      <c r="A621" s="3" t="s">
        <v>46</v>
      </c>
      <c r="B621" s="3">
        <v>44316</v>
      </c>
      <c r="C621" s="4">
        <v>1991</v>
      </c>
      <c r="D621" t="e">
        <f ca="1">[1]!DXLOOKUP(VolumebyClient[[#This Row],[CLID]],'Geo Data'!A:A,'Geo Data'!B:B)</f>
        <v>#NAME?</v>
      </c>
      <c r="E621" t="e">
        <f ca="1">[1]!DXLOOKUP(VolumebyClient[[#This Row],[GEO ID]],GeoName[GEOID],GeoName[GEO Names])</f>
        <v>#NAME?</v>
      </c>
      <c r="F621" t="str">
        <f>"Q" &amp; ROUNDUP(MONTH(VolumebyClient[[#This Row],[Date]])/3,0) &amp; " " &amp; YEAR(VolumebyClient[[#This Row],[Date]])</f>
        <v>Q2 2021</v>
      </c>
      <c r="G621" t="str">
        <f>VLOOKUP(VolumebyClient[[#This Row],[Date]],Quarters[],3,TRUE)</f>
        <v>Q2 2021</v>
      </c>
    </row>
    <row r="622" spans="1:7" x14ac:dyDescent="0.25">
      <c r="A622" s="3" t="s">
        <v>46</v>
      </c>
      <c r="B622" s="3">
        <v>44286</v>
      </c>
      <c r="C622" s="4">
        <v>2032</v>
      </c>
      <c r="D622" t="e">
        <f ca="1">[1]!DXLOOKUP(VolumebyClient[[#This Row],[CLID]],'Geo Data'!A:A,'Geo Data'!B:B)</f>
        <v>#NAME?</v>
      </c>
      <c r="E622" t="e">
        <f ca="1">[1]!DXLOOKUP(VolumebyClient[[#This Row],[GEO ID]],GeoName[GEOID],GeoName[GEO Names])</f>
        <v>#NAME?</v>
      </c>
      <c r="F622" t="str">
        <f>"Q" &amp; ROUNDUP(MONTH(VolumebyClient[[#This Row],[Date]])/3,0) &amp; " " &amp; YEAR(VolumebyClient[[#This Row],[Date]])</f>
        <v>Q1 2021</v>
      </c>
      <c r="G622" t="str">
        <f>VLOOKUP(VolumebyClient[[#This Row],[Date]],Quarters[],3,TRUE)</f>
        <v>Q1 2021</v>
      </c>
    </row>
    <row r="623" spans="1:7" x14ac:dyDescent="0.25">
      <c r="A623" s="3" t="s">
        <v>46</v>
      </c>
      <c r="B623" s="3">
        <v>44255</v>
      </c>
      <c r="C623" s="4">
        <v>1438</v>
      </c>
      <c r="D623" t="e">
        <f ca="1">[1]!DXLOOKUP(VolumebyClient[[#This Row],[CLID]],'Geo Data'!A:A,'Geo Data'!B:B)</f>
        <v>#NAME?</v>
      </c>
      <c r="E623" t="e">
        <f ca="1">[1]!DXLOOKUP(VolumebyClient[[#This Row],[GEO ID]],GeoName[GEOID],GeoName[GEO Names])</f>
        <v>#NAME?</v>
      </c>
      <c r="F623" t="str">
        <f>"Q" &amp; ROUNDUP(MONTH(VolumebyClient[[#This Row],[Date]])/3,0) &amp; " " &amp; YEAR(VolumebyClient[[#This Row],[Date]])</f>
        <v>Q1 2021</v>
      </c>
      <c r="G623" t="str">
        <f>VLOOKUP(VolumebyClient[[#This Row],[Date]],Quarters[],3,TRUE)</f>
        <v>Q1 2021</v>
      </c>
    </row>
    <row r="624" spans="1:7" x14ac:dyDescent="0.25">
      <c r="A624" s="3" t="s">
        <v>46</v>
      </c>
      <c r="B624" s="3">
        <v>44227</v>
      </c>
      <c r="C624" s="4">
        <v>1569</v>
      </c>
      <c r="D624" t="e">
        <f ca="1">[1]!DXLOOKUP(VolumebyClient[[#This Row],[CLID]],'Geo Data'!A:A,'Geo Data'!B:B)</f>
        <v>#NAME?</v>
      </c>
      <c r="E624" t="e">
        <f ca="1">[1]!DXLOOKUP(VolumebyClient[[#This Row],[GEO ID]],GeoName[GEOID],GeoName[GEO Names])</f>
        <v>#NAME?</v>
      </c>
      <c r="F624" t="str">
        <f>"Q" &amp; ROUNDUP(MONTH(VolumebyClient[[#This Row],[Date]])/3,0) &amp; " " &amp; YEAR(VolumebyClient[[#This Row],[Date]])</f>
        <v>Q1 2021</v>
      </c>
      <c r="G624" t="str">
        <f>VLOOKUP(VolumebyClient[[#This Row],[Date]],Quarters[],3,TRUE)</f>
        <v>Q1 2021</v>
      </c>
    </row>
    <row r="625" spans="1:7" x14ac:dyDescent="0.25">
      <c r="A625" s="3" t="s">
        <v>40</v>
      </c>
      <c r="B625" s="3">
        <v>43861</v>
      </c>
      <c r="C625" s="4">
        <v>1211</v>
      </c>
      <c r="D625" t="e">
        <f ca="1">[1]!DXLOOKUP(VolumebyClient[[#This Row],[CLID]],'Geo Data'!A:A,'Geo Data'!B:B)</f>
        <v>#NAME?</v>
      </c>
      <c r="E625" t="e">
        <f ca="1">[1]!DXLOOKUP(VolumebyClient[[#This Row],[GEO ID]],GeoName[GEOID],GeoName[GEO Names])</f>
        <v>#NAME?</v>
      </c>
      <c r="F625" t="str">
        <f>"Q" &amp; ROUNDUP(MONTH(VolumebyClient[[#This Row],[Date]])/3,0) &amp; " " &amp; YEAR(VolumebyClient[[#This Row],[Date]])</f>
        <v>Q1 2020</v>
      </c>
      <c r="G625" t="str">
        <f>VLOOKUP(VolumebyClient[[#This Row],[Date]],Quarters[],3,TRUE)</f>
        <v>Q1 2020</v>
      </c>
    </row>
    <row r="626" spans="1:7" x14ac:dyDescent="0.25">
      <c r="A626" s="3" t="s">
        <v>40</v>
      </c>
      <c r="B626" s="3">
        <v>43890</v>
      </c>
      <c r="C626" s="4">
        <v>1358</v>
      </c>
      <c r="D626" t="e">
        <f ca="1">[1]!DXLOOKUP(VolumebyClient[[#This Row],[CLID]],'Geo Data'!A:A,'Geo Data'!B:B)</f>
        <v>#NAME?</v>
      </c>
      <c r="E626" t="e">
        <f ca="1">[1]!DXLOOKUP(VolumebyClient[[#This Row],[GEO ID]],GeoName[GEOID],GeoName[GEO Names])</f>
        <v>#NAME?</v>
      </c>
      <c r="F626" t="str">
        <f>"Q" &amp; ROUNDUP(MONTH(VolumebyClient[[#This Row],[Date]])/3,0) &amp; " " &amp; YEAR(VolumebyClient[[#This Row],[Date]])</f>
        <v>Q1 2020</v>
      </c>
      <c r="G626" t="str">
        <f>VLOOKUP(VolumebyClient[[#This Row],[Date]],Quarters[],3,TRUE)</f>
        <v>Q1 2020</v>
      </c>
    </row>
    <row r="627" spans="1:7" x14ac:dyDescent="0.25">
      <c r="A627" s="3" t="s">
        <v>40</v>
      </c>
      <c r="B627" s="3">
        <v>43921</v>
      </c>
      <c r="C627" s="4">
        <v>1507</v>
      </c>
      <c r="D627" t="e">
        <f ca="1">[1]!DXLOOKUP(VolumebyClient[[#This Row],[CLID]],'Geo Data'!A:A,'Geo Data'!B:B)</f>
        <v>#NAME?</v>
      </c>
      <c r="E627" t="e">
        <f ca="1">[1]!DXLOOKUP(VolumebyClient[[#This Row],[GEO ID]],GeoName[GEOID],GeoName[GEO Names])</f>
        <v>#NAME?</v>
      </c>
      <c r="F627" t="str">
        <f>"Q" &amp; ROUNDUP(MONTH(VolumebyClient[[#This Row],[Date]])/3,0) &amp; " " &amp; YEAR(VolumebyClient[[#This Row],[Date]])</f>
        <v>Q1 2020</v>
      </c>
      <c r="G627" t="str">
        <f>VLOOKUP(VolumebyClient[[#This Row],[Date]],Quarters[],3,TRUE)</f>
        <v>Q1 2020</v>
      </c>
    </row>
    <row r="628" spans="1:7" x14ac:dyDescent="0.25">
      <c r="A628" s="3" t="s">
        <v>40</v>
      </c>
      <c r="B628" s="3">
        <v>43951</v>
      </c>
      <c r="C628" s="4">
        <v>1812</v>
      </c>
      <c r="D628" t="e">
        <f ca="1">[1]!DXLOOKUP(VolumebyClient[[#This Row],[CLID]],'Geo Data'!A:A,'Geo Data'!B:B)</f>
        <v>#NAME?</v>
      </c>
      <c r="E628" t="e">
        <f ca="1">[1]!DXLOOKUP(VolumebyClient[[#This Row],[GEO ID]],GeoName[GEOID],GeoName[GEO Names])</f>
        <v>#NAME?</v>
      </c>
      <c r="F628" t="str">
        <f>"Q" &amp; ROUNDUP(MONTH(VolumebyClient[[#This Row],[Date]])/3,0) &amp; " " &amp; YEAR(VolumebyClient[[#This Row],[Date]])</f>
        <v>Q2 2020</v>
      </c>
      <c r="G628" t="str">
        <f>VLOOKUP(VolumebyClient[[#This Row],[Date]],Quarters[],3,TRUE)</f>
        <v>Q2 2020</v>
      </c>
    </row>
    <row r="629" spans="1:7" x14ac:dyDescent="0.25">
      <c r="A629" s="3" t="s">
        <v>40</v>
      </c>
      <c r="B629" s="3">
        <v>43982</v>
      </c>
      <c r="C629" s="4">
        <v>1663</v>
      </c>
      <c r="D629" t="e">
        <f ca="1">[1]!DXLOOKUP(VolumebyClient[[#This Row],[CLID]],'Geo Data'!A:A,'Geo Data'!B:B)</f>
        <v>#NAME?</v>
      </c>
      <c r="E629" t="e">
        <f ca="1">[1]!DXLOOKUP(VolumebyClient[[#This Row],[GEO ID]],GeoName[GEOID],GeoName[GEO Names])</f>
        <v>#NAME?</v>
      </c>
      <c r="F629" t="str">
        <f>"Q" &amp; ROUNDUP(MONTH(VolumebyClient[[#This Row],[Date]])/3,0) &amp; " " &amp; YEAR(VolumebyClient[[#This Row],[Date]])</f>
        <v>Q2 2020</v>
      </c>
      <c r="G629" t="str">
        <f>VLOOKUP(VolumebyClient[[#This Row],[Date]],Quarters[],3,TRUE)</f>
        <v>Q2 2020</v>
      </c>
    </row>
    <row r="630" spans="1:7" x14ac:dyDescent="0.25">
      <c r="A630" s="3" t="s">
        <v>40</v>
      </c>
      <c r="B630" s="3">
        <v>44012</v>
      </c>
      <c r="C630" s="4">
        <v>1205</v>
      </c>
      <c r="D630" t="e">
        <f ca="1">[1]!DXLOOKUP(VolumebyClient[[#This Row],[CLID]],'Geo Data'!A:A,'Geo Data'!B:B)</f>
        <v>#NAME?</v>
      </c>
      <c r="E630" t="e">
        <f ca="1">[1]!DXLOOKUP(VolumebyClient[[#This Row],[GEO ID]],GeoName[GEOID],GeoName[GEO Names])</f>
        <v>#NAME?</v>
      </c>
      <c r="F630" t="str">
        <f>"Q" &amp; ROUNDUP(MONTH(VolumebyClient[[#This Row],[Date]])/3,0) &amp; " " &amp; YEAR(VolumebyClient[[#This Row],[Date]])</f>
        <v>Q2 2020</v>
      </c>
      <c r="G630" t="str">
        <f>VLOOKUP(VolumebyClient[[#This Row],[Date]],Quarters[],3,TRUE)</f>
        <v>Q2 2020</v>
      </c>
    </row>
    <row r="631" spans="1:7" x14ac:dyDescent="0.25">
      <c r="A631" s="3" t="s">
        <v>40</v>
      </c>
      <c r="B631" s="3">
        <v>44043</v>
      </c>
      <c r="C631" s="4">
        <v>1059</v>
      </c>
      <c r="D631" t="e">
        <f ca="1">[1]!DXLOOKUP(VolumebyClient[[#This Row],[CLID]],'Geo Data'!A:A,'Geo Data'!B:B)</f>
        <v>#NAME?</v>
      </c>
      <c r="E631" t="e">
        <f ca="1">[1]!DXLOOKUP(VolumebyClient[[#This Row],[GEO ID]],GeoName[GEOID],GeoName[GEO Names])</f>
        <v>#NAME?</v>
      </c>
      <c r="F631" t="str">
        <f>"Q" &amp; ROUNDUP(MONTH(VolumebyClient[[#This Row],[Date]])/3,0) &amp; " " &amp; YEAR(VolumebyClient[[#This Row],[Date]])</f>
        <v>Q3 2020</v>
      </c>
      <c r="G631" t="str">
        <f>VLOOKUP(VolumebyClient[[#This Row],[Date]],Quarters[],3,TRUE)</f>
        <v>Q3 2020</v>
      </c>
    </row>
    <row r="632" spans="1:7" x14ac:dyDescent="0.25">
      <c r="A632" s="3" t="s">
        <v>40</v>
      </c>
      <c r="B632" s="3">
        <v>44074</v>
      </c>
      <c r="C632" s="4">
        <v>910</v>
      </c>
      <c r="D632" t="e">
        <f ca="1">[1]!DXLOOKUP(VolumebyClient[[#This Row],[CLID]],'Geo Data'!A:A,'Geo Data'!B:B)</f>
        <v>#NAME?</v>
      </c>
      <c r="E632" t="e">
        <f ca="1">[1]!DXLOOKUP(VolumebyClient[[#This Row],[GEO ID]],GeoName[GEOID],GeoName[GEO Names])</f>
        <v>#NAME?</v>
      </c>
      <c r="F632" t="str">
        <f>"Q" &amp; ROUNDUP(MONTH(VolumebyClient[[#This Row],[Date]])/3,0) &amp; " " &amp; YEAR(VolumebyClient[[#This Row],[Date]])</f>
        <v>Q3 2020</v>
      </c>
      <c r="G632" t="str">
        <f>VLOOKUP(VolumebyClient[[#This Row],[Date]],Quarters[],3,TRUE)</f>
        <v>Q3 2020</v>
      </c>
    </row>
    <row r="633" spans="1:7" x14ac:dyDescent="0.25">
      <c r="A633" s="3" t="s">
        <v>40</v>
      </c>
      <c r="B633" s="3">
        <v>44104</v>
      </c>
      <c r="C633" s="4">
        <v>910</v>
      </c>
      <c r="D633" t="e">
        <f ca="1">[1]!DXLOOKUP(VolumebyClient[[#This Row],[CLID]],'Geo Data'!A:A,'Geo Data'!B:B)</f>
        <v>#NAME?</v>
      </c>
      <c r="E633" t="e">
        <f ca="1">[1]!DXLOOKUP(VolumebyClient[[#This Row],[GEO ID]],GeoName[GEOID],GeoName[GEO Names])</f>
        <v>#NAME?</v>
      </c>
      <c r="F633" t="str">
        <f>"Q" &amp; ROUNDUP(MONTH(VolumebyClient[[#This Row],[Date]])/3,0) &amp; " " &amp; YEAR(VolumebyClient[[#This Row],[Date]])</f>
        <v>Q3 2020</v>
      </c>
      <c r="G633" t="str">
        <f>VLOOKUP(VolumebyClient[[#This Row],[Date]],Quarters[],3,TRUE)</f>
        <v>Q3 2020</v>
      </c>
    </row>
    <row r="634" spans="1:7" x14ac:dyDescent="0.25">
      <c r="A634" s="3" t="s">
        <v>40</v>
      </c>
      <c r="B634" s="3">
        <v>44135</v>
      </c>
      <c r="C634" s="4">
        <v>1060</v>
      </c>
      <c r="D634" t="e">
        <f ca="1">[1]!DXLOOKUP(VolumebyClient[[#This Row],[CLID]],'Geo Data'!A:A,'Geo Data'!B:B)</f>
        <v>#NAME?</v>
      </c>
      <c r="E634" t="e">
        <f ca="1">[1]!DXLOOKUP(VolumebyClient[[#This Row],[GEO ID]],GeoName[GEOID],GeoName[GEO Names])</f>
        <v>#NAME?</v>
      </c>
      <c r="F634" t="str">
        <f>"Q" &amp; ROUNDUP(MONTH(VolumebyClient[[#This Row],[Date]])/3,0) &amp; " " &amp; YEAR(VolumebyClient[[#This Row],[Date]])</f>
        <v>Q4 2020</v>
      </c>
      <c r="G634" t="str">
        <f>VLOOKUP(VolumebyClient[[#This Row],[Date]],Quarters[],3,TRUE)</f>
        <v>Q4 2020</v>
      </c>
    </row>
    <row r="635" spans="1:7" x14ac:dyDescent="0.25">
      <c r="A635" s="3" t="s">
        <v>40</v>
      </c>
      <c r="B635" s="3">
        <v>44165</v>
      </c>
      <c r="C635" s="4">
        <v>1205</v>
      </c>
      <c r="D635" t="e">
        <f ca="1">[1]!DXLOOKUP(VolumebyClient[[#This Row],[CLID]],'Geo Data'!A:A,'Geo Data'!B:B)</f>
        <v>#NAME?</v>
      </c>
      <c r="E635" t="e">
        <f ca="1">[1]!DXLOOKUP(VolumebyClient[[#This Row],[GEO ID]],GeoName[GEOID],GeoName[GEO Names])</f>
        <v>#NAME?</v>
      </c>
      <c r="F635" t="str">
        <f>"Q" &amp; ROUNDUP(MONTH(VolumebyClient[[#This Row],[Date]])/3,0) &amp; " " &amp; YEAR(VolumebyClient[[#This Row],[Date]])</f>
        <v>Q4 2020</v>
      </c>
      <c r="G635" t="str">
        <f>VLOOKUP(VolumebyClient[[#This Row],[Date]],Quarters[],3,TRUE)</f>
        <v>Q4 2020</v>
      </c>
    </row>
    <row r="636" spans="1:7" x14ac:dyDescent="0.25">
      <c r="A636" s="3" t="s">
        <v>40</v>
      </c>
      <c r="B636" s="3">
        <v>44196</v>
      </c>
      <c r="C636" s="4">
        <v>1211</v>
      </c>
      <c r="D636" t="e">
        <f ca="1">[1]!DXLOOKUP(VolumebyClient[[#This Row],[CLID]],'Geo Data'!A:A,'Geo Data'!B:B)</f>
        <v>#NAME?</v>
      </c>
      <c r="E636" t="e">
        <f ca="1">[1]!DXLOOKUP(VolumebyClient[[#This Row],[GEO ID]],GeoName[GEOID],GeoName[GEO Names])</f>
        <v>#NAME?</v>
      </c>
      <c r="F636" t="str">
        <f>"Q" &amp; ROUNDUP(MONTH(VolumebyClient[[#This Row],[Date]])/3,0) &amp; " " &amp; YEAR(VolumebyClient[[#This Row],[Date]])</f>
        <v>Q4 2020</v>
      </c>
      <c r="G636" t="str">
        <f>VLOOKUP(VolumebyClient[[#This Row],[Date]],Quarters[],3,TRUE)</f>
        <v>Q4 2020</v>
      </c>
    </row>
    <row r="637" spans="1:7" x14ac:dyDescent="0.25">
      <c r="A637" s="3" t="s">
        <v>40</v>
      </c>
      <c r="B637" s="3">
        <v>44377</v>
      </c>
      <c r="C637" s="4">
        <v>1193</v>
      </c>
      <c r="D637" t="e">
        <f ca="1">[1]!DXLOOKUP(VolumebyClient[[#This Row],[CLID]],'Geo Data'!A:A,'Geo Data'!B:B)</f>
        <v>#NAME?</v>
      </c>
      <c r="E637" t="e">
        <f ca="1">[1]!DXLOOKUP(VolumebyClient[[#This Row],[GEO ID]],GeoName[GEOID],GeoName[GEO Names])</f>
        <v>#NAME?</v>
      </c>
      <c r="F637" t="str">
        <f>"Q" &amp; ROUNDUP(MONTH(VolumebyClient[[#This Row],[Date]])/3,0) &amp; " " &amp; YEAR(VolumebyClient[[#This Row],[Date]])</f>
        <v>Q2 2021</v>
      </c>
      <c r="G637" t="str">
        <f>VLOOKUP(VolumebyClient[[#This Row],[Date]],Quarters[],3,TRUE)</f>
        <v>Q2 2021</v>
      </c>
    </row>
    <row r="638" spans="1:7" x14ac:dyDescent="0.25">
      <c r="A638" s="3" t="s">
        <v>40</v>
      </c>
      <c r="B638" s="3">
        <v>44347</v>
      </c>
      <c r="C638" s="4">
        <v>1694</v>
      </c>
      <c r="D638" t="e">
        <f ca="1">[1]!DXLOOKUP(VolumebyClient[[#This Row],[CLID]],'Geo Data'!A:A,'Geo Data'!B:B)</f>
        <v>#NAME?</v>
      </c>
      <c r="E638" t="e">
        <f ca="1">[1]!DXLOOKUP(VolumebyClient[[#This Row],[GEO ID]],GeoName[GEOID],GeoName[GEO Names])</f>
        <v>#NAME?</v>
      </c>
      <c r="F638" t="str">
        <f>"Q" &amp; ROUNDUP(MONTH(VolumebyClient[[#This Row],[Date]])/3,0) &amp; " " &amp; YEAR(VolumebyClient[[#This Row],[Date]])</f>
        <v>Q2 2021</v>
      </c>
      <c r="G638" t="str">
        <f>VLOOKUP(VolumebyClient[[#This Row],[Date]],Quarters[],3,TRUE)</f>
        <v>Q2 2021</v>
      </c>
    </row>
    <row r="639" spans="1:7" x14ac:dyDescent="0.25">
      <c r="A639" s="3" t="s">
        <v>40</v>
      </c>
      <c r="B639" s="3">
        <v>44316</v>
      </c>
      <c r="C639" s="4">
        <v>1791</v>
      </c>
      <c r="D639" t="e">
        <f ca="1">[1]!DXLOOKUP(VolumebyClient[[#This Row],[CLID]],'Geo Data'!A:A,'Geo Data'!B:B)</f>
        <v>#NAME?</v>
      </c>
      <c r="E639" t="e">
        <f ca="1">[1]!DXLOOKUP(VolumebyClient[[#This Row],[GEO ID]],GeoName[GEOID],GeoName[GEO Names])</f>
        <v>#NAME?</v>
      </c>
      <c r="F639" t="str">
        <f>"Q" &amp; ROUNDUP(MONTH(VolumebyClient[[#This Row],[Date]])/3,0) &amp; " " &amp; YEAR(VolumebyClient[[#This Row],[Date]])</f>
        <v>Q2 2021</v>
      </c>
      <c r="G639" t="str">
        <f>VLOOKUP(VolumebyClient[[#This Row],[Date]],Quarters[],3,TRUE)</f>
        <v>Q2 2021</v>
      </c>
    </row>
    <row r="640" spans="1:7" x14ac:dyDescent="0.25">
      <c r="A640" s="3" t="s">
        <v>40</v>
      </c>
      <c r="B640" s="3">
        <v>44286</v>
      </c>
      <c r="C640" s="4">
        <v>1568</v>
      </c>
      <c r="D640" t="e">
        <f ca="1">[1]!DXLOOKUP(VolumebyClient[[#This Row],[CLID]],'Geo Data'!A:A,'Geo Data'!B:B)</f>
        <v>#NAME?</v>
      </c>
      <c r="E640" t="e">
        <f ca="1">[1]!DXLOOKUP(VolumebyClient[[#This Row],[GEO ID]],GeoName[GEOID],GeoName[GEO Names])</f>
        <v>#NAME?</v>
      </c>
      <c r="F640" t="str">
        <f>"Q" &amp; ROUNDUP(MONTH(VolumebyClient[[#This Row],[Date]])/3,0) &amp; " " &amp; YEAR(VolumebyClient[[#This Row],[Date]])</f>
        <v>Q1 2021</v>
      </c>
      <c r="G640" t="str">
        <f>VLOOKUP(VolumebyClient[[#This Row],[Date]],Quarters[],3,TRUE)</f>
        <v>Q1 2021</v>
      </c>
    </row>
    <row r="641" spans="1:7" x14ac:dyDescent="0.25">
      <c r="A641" s="3" t="s">
        <v>40</v>
      </c>
      <c r="B641" s="3">
        <v>44255</v>
      </c>
      <c r="C641" s="4">
        <v>1399</v>
      </c>
      <c r="D641" t="e">
        <f ca="1">[1]!DXLOOKUP(VolumebyClient[[#This Row],[CLID]],'Geo Data'!A:A,'Geo Data'!B:B)</f>
        <v>#NAME?</v>
      </c>
      <c r="E641" t="e">
        <f ca="1">[1]!DXLOOKUP(VolumebyClient[[#This Row],[GEO ID]],GeoName[GEOID],GeoName[GEO Names])</f>
        <v>#NAME?</v>
      </c>
      <c r="F641" t="str">
        <f>"Q" &amp; ROUNDUP(MONTH(VolumebyClient[[#This Row],[Date]])/3,0) &amp; " " &amp; YEAR(VolumebyClient[[#This Row],[Date]])</f>
        <v>Q1 2021</v>
      </c>
      <c r="G641" t="str">
        <f>VLOOKUP(VolumebyClient[[#This Row],[Date]],Quarters[],3,TRUE)</f>
        <v>Q1 2021</v>
      </c>
    </row>
    <row r="642" spans="1:7" x14ac:dyDescent="0.25">
      <c r="A642" s="3" t="s">
        <v>40</v>
      </c>
      <c r="B642" s="3">
        <v>44227</v>
      </c>
      <c r="C642" s="4">
        <v>1255</v>
      </c>
      <c r="D642" t="e">
        <f ca="1">[1]!DXLOOKUP(VolumebyClient[[#This Row],[CLID]],'Geo Data'!A:A,'Geo Data'!B:B)</f>
        <v>#NAME?</v>
      </c>
      <c r="E642" t="e">
        <f ca="1">[1]!DXLOOKUP(VolumebyClient[[#This Row],[GEO ID]],GeoName[GEOID],GeoName[GEO Names])</f>
        <v>#NAME?</v>
      </c>
      <c r="F642" t="str">
        <f>"Q" &amp; ROUNDUP(MONTH(VolumebyClient[[#This Row],[Date]])/3,0) &amp; " " &amp; YEAR(VolumebyClient[[#This Row],[Date]])</f>
        <v>Q1 2021</v>
      </c>
      <c r="G642" t="str">
        <f>VLOOKUP(VolumebyClient[[#This Row],[Date]],Quarters[],3,TRUE)</f>
        <v>Q1 2021</v>
      </c>
    </row>
    <row r="643" spans="1:7" x14ac:dyDescent="0.25">
      <c r="A643" s="3" t="s">
        <v>2</v>
      </c>
      <c r="B643" s="3">
        <v>43861</v>
      </c>
      <c r="C643" s="4">
        <v>53</v>
      </c>
      <c r="D643" t="e">
        <f ca="1">[1]!DXLOOKUP(VolumebyClient[[#This Row],[CLID]],'Geo Data'!A:A,'Geo Data'!B:B)</f>
        <v>#NAME?</v>
      </c>
      <c r="E643" t="e">
        <f ca="1">[1]!DXLOOKUP(VolumebyClient[[#This Row],[GEO ID]],GeoName[GEOID],GeoName[GEO Names])</f>
        <v>#NAME?</v>
      </c>
      <c r="F643" t="str">
        <f>"Q" &amp; ROUNDUP(MONTH(VolumebyClient[[#This Row],[Date]])/3,0) &amp; " " &amp; YEAR(VolumebyClient[[#This Row],[Date]])</f>
        <v>Q1 2020</v>
      </c>
      <c r="G643" t="str">
        <f>VLOOKUP(VolumebyClient[[#This Row],[Date]],Quarters[],3,TRUE)</f>
        <v>Q1 2020</v>
      </c>
    </row>
    <row r="644" spans="1:7" x14ac:dyDescent="0.25">
      <c r="A644" s="3" t="s">
        <v>2</v>
      </c>
      <c r="B644" s="3">
        <v>43890</v>
      </c>
      <c r="C644" s="4">
        <v>40</v>
      </c>
      <c r="D644" t="e">
        <f ca="1">[1]!DXLOOKUP(VolumebyClient[[#This Row],[CLID]],'Geo Data'!A:A,'Geo Data'!B:B)</f>
        <v>#NAME?</v>
      </c>
      <c r="E644" t="e">
        <f ca="1">[1]!DXLOOKUP(VolumebyClient[[#This Row],[GEO ID]],GeoName[GEOID],GeoName[GEO Names])</f>
        <v>#NAME?</v>
      </c>
      <c r="F644" t="str">
        <f>"Q" &amp; ROUNDUP(MONTH(VolumebyClient[[#This Row],[Date]])/3,0) &amp; " " &amp; YEAR(VolumebyClient[[#This Row],[Date]])</f>
        <v>Q1 2020</v>
      </c>
      <c r="G644" t="str">
        <f>VLOOKUP(VolumebyClient[[#This Row],[Date]],Quarters[],3,TRUE)</f>
        <v>Q1 2020</v>
      </c>
    </row>
    <row r="645" spans="1:7" x14ac:dyDescent="0.25">
      <c r="A645" s="3" t="s">
        <v>2</v>
      </c>
      <c r="B645" s="3">
        <v>43921</v>
      </c>
      <c r="C645" s="4">
        <v>65</v>
      </c>
      <c r="D645" t="e">
        <f ca="1">[1]!DXLOOKUP(VolumebyClient[[#This Row],[CLID]],'Geo Data'!A:A,'Geo Data'!B:B)</f>
        <v>#NAME?</v>
      </c>
      <c r="E645" t="e">
        <f ca="1">[1]!DXLOOKUP(VolumebyClient[[#This Row],[GEO ID]],GeoName[GEOID],GeoName[GEO Names])</f>
        <v>#NAME?</v>
      </c>
      <c r="F645" t="str">
        <f>"Q" &amp; ROUNDUP(MONTH(VolumebyClient[[#This Row],[Date]])/3,0) &amp; " " &amp; YEAR(VolumebyClient[[#This Row],[Date]])</f>
        <v>Q1 2020</v>
      </c>
      <c r="G645" t="str">
        <f>VLOOKUP(VolumebyClient[[#This Row],[Date]],Quarters[],3,TRUE)</f>
        <v>Q1 2020</v>
      </c>
    </row>
    <row r="646" spans="1:7" x14ac:dyDescent="0.25">
      <c r="A646" s="3" t="s">
        <v>2</v>
      </c>
      <c r="B646" s="3">
        <v>43951</v>
      </c>
      <c r="C646" s="4">
        <v>56</v>
      </c>
      <c r="D646" t="e">
        <f ca="1">[1]!DXLOOKUP(VolumebyClient[[#This Row],[CLID]],'Geo Data'!A:A,'Geo Data'!B:B)</f>
        <v>#NAME?</v>
      </c>
      <c r="E646" t="e">
        <f ca="1">[1]!DXLOOKUP(VolumebyClient[[#This Row],[GEO ID]],GeoName[GEOID],GeoName[GEO Names])</f>
        <v>#NAME?</v>
      </c>
      <c r="F646" t="str">
        <f>"Q" &amp; ROUNDUP(MONTH(VolumebyClient[[#This Row],[Date]])/3,0) &amp; " " &amp; YEAR(VolumebyClient[[#This Row],[Date]])</f>
        <v>Q2 2020</v>
      </c>
      <c r="G646" t="str">
        <f>VLOOKUP(VolumebyClient[[#This Row],[Date]],Quarters[],3,TRUE)</f>
        <v>Q2 2020</v>
      </c>
    </row>
    <row r="647" spans="1:7" x14ac:dyDescent="0.25">
      <c r="A647" s="3" t="s">
        <v>2</v>
      </c>
      <c r="B647" s="3">
        <v>43982</v>
      </c>
      <c r="C647" s="4">
        <v>65</v>
      </c>
      <c r="D647" t="e">
        <f ca="1">[1]!DXLOOKUP(VolumebyClient[[#This Row],[CLID]],'Geo Data'!A:A,'Geo Data'!B:B)</f>
        <v>#NAME?</v>
      </c>
      <c r="E647" t="e">
        <f ca="1">[1]!DXLOOKUP(VolumebyClient[[#This Row],[GEO ID]],GeoName[GEOID],GeoName[GEO Names])</f>
        <v>#NAME?</v>
      </c>
      <c r="F647" t="str">
        <f>"Q" &amp; ROUNDUP(MONTH(VolumebyClient[[#This Row],[Date]])/3,0) &amp; " " &amp; YEAR(VolumebyClient[[#This Row],[Date]])</f>
        <v>Q2 2020</v>
      </c>
      <c r="G647" t="str">
        <f>VLOOKUP(VolumebyClient[[#This Row],[Date]],Quarters[],3,TRUE)</f>
        <v>Q2 2020</v>
      </c>
    </row>
    <row r="648" spans="1:7" x14ac:dyDescent="0.25">
      <c r="A648" s="3" t="s">
        <v>2</v>
      </c>
      <c r="B648" s="3">
        <v>44012</v>
      </c>
      <c r="C648" s="4">
        <v>34</v>
      </c>
      <c r="D648" t="e">
        <f ca="1">[1]!DXLOOKUP(VolumebyClient[[#This Row],[CLID]],'Geo Data'!A:A,'Geo Data'!B:B)</f>
        <v>#NAME?</v>
      </c>
      <c r="E648" t="e">
        <f ca="1">[1]!DXLOOKUP(VolumebyClient[[#This Row],[GEO ID]],GeoName[GEOID],GeoName[GEO Names])</f>
        <v>#NAME?</v>
      </c>
      <c r="F648" t="str">
        <f>"Q" &amp; ROUNDUP(MONTH(VolumebyClient[[#This Row],[Date]])/3,0) &amp; " " &amp; YEAR(VolumebyClient[[#This Row],[Date]])</f>
        <v>Q2 2020</v>
      </c>
      <c r="G648" t="str">
        <f>VLOOKUP(VolumebyClient[[#This Row],[Date]],Quarters[],3,TRUE)</f>
        <v>Q2 2020</v>
      </c>
    </row>
    <row r="649" spans="1:7" x14ac:dyDescent="0.25">
      <c r="A649" s="3" t="s">
        <v>2</v>
      </c>
      <c r="B649" s="3">
        <v>44043</v>
      </c>
      <c r="C649" s="4">
        <v>50</v>
      </c>
      <c r="D649" t="e">
        <f ca="1">[1]!DXLOOKUP(VolumebyClient[[#This Row],[CLID]],'Geo Data'!A:A,'Geo Data'!B:B)</f>
        <v>#NAME?</v>
      </c>
      <c r="E649" t="e">
        <f ca="1">[1]!DXLOOKUP(VolumebyClient[[#This Row],[GEO ID]],GeoName[GEOID],GeoName[GEO Names])</f>
        <v>#NAME?</v>
      </c>
      <c r="F649" t="str">
        <f>"Q" &amp; ROUNDUP(MONTH(VolumebyClient[[#This Row],[Date]])/3,0) &amp; " " &amp; YEAR(VolumebyClient[[#This Row],[Date]])</f>
        <v>Q3 2020</v>
      </c>
      <c r="G649" t="str">
        <f>VLOOKUP(VolumebyClient[[#This Row],[Date]],Quarters[],3,TRUE)</f>
        <v>Q3 2020</v>
      </c>
    </row>
    <row r="650" spans="1:7" x14ac:dyDescent="0.25">
      <c r="A650" s="3" t="s">
        <v>2</v>
      </c>
      <c r="B650" s="3">
        <v>44074</v>
      </c>
      <c r="C650" s="4">
        <v>26</v>
      </c>
      <c r="D650" t="e">
        <f ca="1">[1]!DXLOOKUP(VolumebyClient[[#This Row],[CLID]],'Geo Data'!A:A,'Geo Data'!B:B)</f>
        <v>#NAME?</v>
      </c>
      <c r="E650" t="e">
        <f ca="1">[1]!DXLOOKUP(VolumebyClient[[#This Row],[GEO ID]],GeoName[GEOID],GeoName[GEO Names])</f>
        <v>#NAME?</v>
      </c>
      <c r="F650" t="str">
        <f>"Q" &amp; ROUNDUP(MONTH(VolumebyClient[[#This Row],[Date]])/3,0) &amp; " " &amp; YEAR(VolumebyClient[[#This Row],[Date]])</f>
        <v>Q3 2020</v>
      </c>
      <c r="G650" t="str">
        <f>VLOOKUP(VolumebyClient[[#This Row],[Date]],Quarters[],3,TRUE)</f>
        <v>Q3 2020</v>
      </c>
    </row>
    <row r="651" spans="1:7" x14ac:dyDescent="0.25">
      <c r="A651" s="3" t="s">
        <v>2</v>
      </c>
      <c r="B651" s="3">
        <v>44104</v>
      </c>
      <c r="C651" s="4">
        <v>43</v>
      </c>
      <c r="D651" t="e">
        <f ca="1">[1]!DXLOOKUP(VolumebyClient[[#This Row],[CLID]],'Geo Data'!A:A,'Geo Data'!B:B)</f>
        <v>#NAME?</v>
      </c>
      <c r="E651" t="e">
        <f ca="1">[1]!DXLOOKUP(VolumebyClient[[#This Row],[GEO ID]],GeoName[GEOID],GeoName[GEO Names])</f>
        <v>#NAME?</v>
      </c>
      <c r="F651" t="str">
        <f>"Q" &amp; ROUNDUP(MONTH(VolumebyClient[[#This Row],[Date]])/3,0) &amp; " " &amp; YEAR(VolumebyClient[[#This Row],[Date]])</f>
        <v>Q3 2020</v>
      </c>
      <c r="G651" t="str">
        <f>VLOOKUP(VolumebyClient[[#This Row],[Date]],Quarters[],3,TRUE)</f>
        <v>Q3 2020</v>
      </c>
    </row>
    <row r="652" spans="1:7" x14ac:dyDescent="0.25">
      <c r="A652" s="3" t="s">
        <v>2</v>
      </c>
      <c r="B652" s="3">
        <v>44135</v>
      </c>
      <c r="C652" s="4">
        <v>32</v>
      </c>
      <c r="D652" t="e">
        <f ca="1">[1]!DXLOOKUP(VolumebyClient[[#This Row],[CLID]],'Geo Data'!A:A,'Geo Data'!B:B)</f>
        <v>#NAME?</v>
      </c>
      <c r="E652" t="e">
        <f ca="1">[1]!DXLOOKUP(VolumebyClient[[#This Row],[GEO ID]],GeoName[GEOID],GeoName[GEO Names])</f>
        <v>#NAME?</v>
      </c>
      <c r="F652" t="str">
        <f>"Q" &amp; ROUNDUP(MONTH(VolumebyClient[[#This Row],[Date]])/3,0) &amp; " " &amp; YEAR(VolumebyClient[[#This Row],[Date]])</f>
        <v>Q4 2020</v>
      </c>
      <c r="G652" t="str">
        <f>VLOOKUP(VolumebyClient[[#This Row],[Date]],Quarters[],3,TRUE)</f>
        <v>Q4 2020</v>
      </c>
    </row>
    <row r="653" spans="1:7" x14ac:dyDescent="0.25">
      <c r="A653" s="3" t="s">
        <v>2</v>
      </c>
      <c r="B653" s="3">
        <v>44165</v>
      </c>
      <c r="C653" s="4">
        <v>54</v>
      </c>
      <c r="D653" t="e">
        <f ca="1">[1]!DXLOOKUP(VolumebyClient[[#This Row],[CLID]],'Geo Data'!A:A,'Geo Data'!B:B)</f>
        <v>#NAME?</v>
      </c>
      <c r="E653" t="e">
        <f ca="1">[1]!DXLOOKUP(VolumebyClient[[#This Row],[GEO ID]],GeoName[GEOID],GeoName[GEO Names])</f>
        <v>#NAME?</v>
      </c>
      <c r="F653" t="str">
        <f>"Q" &amp; ROUNDUP(MONTH(VolumebyClient[[#This Row],[Date]])/3,0) &amp; " " &amp; YEAR(VolumebyClient[[#This Row],[Date]])</f>
        <v>Q4 2020</v>
      </c>
      <c r="G653" t="str">
        <f>VLOOKUP(VolumebyClient[[#This Row],[Date]],Quarters[],3,TRUE)</f>
        <v>Q4 2020</v>
      </c>
    </row>
    <row r="654" spans="1:7" x14ac:dyDescent="0.25">
      <c r="A654" s="3" t="s">
        <v>2</v>
      </c>
      <c r="B654" s="3">
        <v>44196</v>
      </c>
      <c r="C654" s="4">
        <v>38</v>
      </c>
      <c r="D654" t="e">
        <f ca="1">[1]!DXLOOKUP(VolumebyClient[[#This Row],[CLID]],'Geo Data'!A:A,'Geo Data'!B:B)</f>
        <v>#NAME?</v>
      </c>
      <c r="E654" t="e">
        <f ca="1">[1]!DXLOOKUP(VolumebyClient[[#This Row],[GEO ID]],GeoName[GEOID],GeoName[GEO Names])</f>
        <v>#NAME?</v>
      </c>
      <c r="F654" t="str">
        <f>"Q" &amp; ROUNDUP(MONTH(VolumebyClient[[#This Row],[Date]])/3,0) &amp; " " &amp; YEAR(VolumebyClient[[#This Row],[Date]])</f>
        <v>Q4 2020</v>
      </c>
      <c r="G654" t="str">
        <f>VLOOKUP(VolumebyClient[[#This Row],[Date]],Quarters[],3,TRUE)</f>
        <v>Q4 2020</v>
      </c>
    </row>
    <row r="655" spans="1:7" x14ac:dyDescent="0.25">
      <c r="A655" s="3" t="s">
        <v>2</v>
      </c>
      <c r="B655" s="3">
        <v>44377</v>
      </c>
      <c r="C655" s="4">
        <v>38</v>
      </c>
      <c r="D655" t="e">
        <f ca="1">[1]!DXLOOKUP(VolumebyClient[[#This Row],[CLID]],'Geo Data'!A:A,'Geo Data'!B:B)</f>
        <v>#NAME?</v>
      </c>
      <c r="E655" t="e">
        <f ca="1">[1]!DXLOOKUP(VolumebyClient[[#This Row],[GEO ID]],GeoName[GEOID],GeoName[GEO Names])</f>
        <v>#NAME?</v>
      </c>
      <c r="F655" t="str">
        <f>"Q" &amp; ROUNDUP(MONTH(VolumebyClient[[#This Row],[Date]])/3,0) &amp; " " &amp; YEAR(VolumebyClient[[#This Row],[Date]])</f>
        <v>Q2 2021</v>
      </c>
      <c r="G655" t="str">
        <f>VLOOKUP(VolumebyClient[[#This Row],[Date]],Quarters[],3,TRUE)</f>
        <v>Q2 2021</v>
      </c>
    </row>
    <row r="656" spans="1:7" x14ac:dyDescent="0.25">
      <c r="A656" s="3" t="s">
        <v>2</v>
      </c>
      <c r="B656" s="3">
        <v>44347</v>
      </c>
      <c r="C656" s="4">
        <v>71</v>
      </c>
      <c r="D656" t="e">
        <f ca="1">[1]!DXLOOKUP(VolumebyClient[[#This Row],[CLID]],'Geo Data'!A:A,'Geo Data'!B:B)</f>
        <v>#NAME?</v>
      </c>
      <c r="E656" t="e">
        <f ca="1">[1]!DXLOOKUP(VolumebyClient[[#This Row],[GEO ID]],GeoName[GEOID],GeoName[GEO Names])</f>
        <v>#NAME?</v>
      </c>
      <c r="F656" t="str">
        <f>"Q" &amp; ROUNDUP(MONTH(VolumebyClient[[#This Row],[Date]])/3,0) &amp; " " &amp; YEAR(VolumebyClient[[#This Row],[Date]])</f>
        <v>Q2 2021</v>
      </c>
      <c r="G656" t="str">
        <f>VLOOKUP(VolumebyClient[[#This Row],[Date]],Quarters[],3,TRUE)</f>
        <v>Q2 2021</v>
      </c>
    </row>
    <row r="657" spans="1:7" x14ac:dyDescent="0.25">
      <c r="A657" s="3" t="s">
        <v>2</v>
      </c>
      <c r="B657" s="3">
        <v>44316</v>
      </c>
      <c r="C657" s="4">
        <v>60</v>
      </c>
      <c r="D657" t="e">
        <f ca="1">[1]!DXLOOKUP(VolumebyClient[[#This Row],[CLID]],'Geo Data'!A:A,'Geo Data'!B:B)</f>
        <v>#NAME?</v>
      </c>
      <c r="E657" t="e">
        <f ca="1">[1]!DXLOOKUP(VolumebyClient[[#This Row],[GEO ID]],GeoName[GEOID],GeoName[GEO Names])</f>
        <v>#NAME?</v>
      </c>
      <c r="F657" t="str">
        <f>"Q" &amp; ROUNDUP(MONTH(VolumebyClient[[#This Row],[Date]])/3,0) &amp; " " &amp; YEAR(VolumebyClient[[#This Row],[Date]])</f>
        <v>Q2 2021</v>
      </c>
      <c r="G657" t="str">
        <f>VLOOKUP(VolumebyClient[[#This Row],[Date]],Quarters[],3,TRUE)</f>
        <v>Q2 2021</v>
      </c>
    </row>
    <row r="658" spans="1:7" x14ac:dyDescent="0.25">
      <c r="A658" s="3" t="s">
        <v>2</v>
      </c>
      <c r="B658" s="3">
        <v>44286</v>
      </c>
      <c r="C658" s="4">
        <v>65</v>
      </c>
      <c r="D658" t="e">
        <f ca="1">[1]!DXLOOKUP(VolumebyClient[[#This Row],[CLID]],'Geo Data'!A:A,'Geo Data'!B:B)</f>
        <v>#NAME?</v>
      </c>
      <c r="E658" t="e">
        <f ca="1">[1]!DXLOOKUP(VolumebyClient[[#This Row],[GEO ID]],GeoName[GEOID],GeoName[GEO Names])</f>
        <v>#NAME?</v>
      </c>
      <c r="F658" t="str">
        <f>"Q" &amp; ROUNDUP(MONTH(VolumebyClient[[#This Row],[Date]])/3,0) &amp; " " &amp; YEAR(VolumebyClient[[#This Row],[Date]])</f>
        <v>Q1 2021</v>
      </c>
      <c r="G658" t="str">
        <f>VLOOKUP(VolumebyClient[[#This Row],[Date]],Quarters[],3,TRUE)</f>
        <v>Q1 2021</v>
      </c>
    </row>
    <row r="659" spans="1:7" x14ac:dyDescent="0.25">
      <c r="A659" s="3" t="s">
        <v>2</v>
      </c>
      <c r="B659" s="3">
        <v>44255</v>
      </c>
      <c r="C659" s="4">
        <v>45</v>
      </c>
      <c r="D659" t="e">
        <f ca="1">[1]!DXLOOKUP(VolumebyClient[[#This Row],[CLID]],'Geo Data'!A:A,'Geo Data'!B:B)</f>
        <v>#NAME?</v>
      </c>
      <c r="E659" t="e">
        <f ca="1">[1]!DXLOOKUP(VolumebyClient[[#This Row],[GEO ID]],GeoName[GEOID],GeoName[GEO Names])</f>
        <v>#NAME?</v>
      </c>
      <c r="F659" t="str">
        <f>"Q" &amp; ROUNDUP(MONTH(VolumebyClient[[#This Row],[Date]])/3,0) &amp; " " &amp; YEAR(VolumebyClient[[#This Row],[Date]])</f>
        <v>Q1 2021</v>
      </c>
      <c r="G659" t="str">
        <f>VLOOKUP(VolumebyClient[[#This Row],[Date]],Quarters[],3,TRUE)</f>
        <v>Q1 2021</v>
      </c>
    </row>
    <row r="660" spans="1:7" x14ac:dyDescent="0.25">
      <c r="A660" s="3" t="s">
        <v>2</v>
      </c>
      <c r="B660" s="3">
        <v>44227</v>
      </c>
      <c r="C660" s="4">
        <v>56</v>
      </c>
      <c r="D660" t="e">
        <f ca="1">[1]!DXLOOKUP(VolumebyClient[[#This Row],[CLID]],'Geo Data'!A:A,'Geo Data'!B:B)</f>
        <v>#NAME?</v>
      </c>
      <c r="E660" t="e">
        <f ca="1">[1]!DXLOOKUP(VolumebyClient[[#This Row],[GEO ID]],GeoName[GEOID],GeoName[GEO Names])</f>
        <v>#NAME?</v>
      </c>
      <c r="F660" t="str">
        <f>"Q" &amp; ROUNDUP(MONTH(VolumebyClient[[#This Row],[Date]])/3,0) &amp; " " &amp; YEAR(VolumebyClient[[#This Row],[Date]])</f>
        <v>Q1 2021</v>
      </c>
      <c r="G660" t="str">
        <f>VLOOKUP(VolumebyClient[[#This Row],[Date]],Quarters[],3,TRUE)</f>
        <v>Q1 2021</v>
      </c>
    </row>
    <row r="661" spans="1:7" x14ac:dyDescent="0.25">
      <c r="A661" s="3" t="s">
        <v>45</v>
      </c>
      <c r="B661" s="3">
        <v>43861</v>
      </c>
      <c r="C661" s="4">
        <v>1283</v>
      </c>
      <c r="D661" t="e">
        <f ca="1">[1]!DXLOOKUP(VolumebyClient[[#This Row],[CLID]],'Geo Data'!A:A,'Geo Data'!B:B)</f>
        <v>#NAME?</v>
      </c>
      <c r="E661" t="e">
        <f ca="1">[1]!DXLOOKUP(VolumebyClient[[#This Row],[GEO ID]],GeoName[GEOID],GeoName[GEO Names])</f>
        <v>#NAME?</v>
      </c>
      <c r="F661" t="str">
        <f>"Q" &amp; ROUNDUP(MONTH(VolumebyClient[[#This Row],[Date]])/3,0) &amp; " " &amp; YEAR(VolumebyClient[[#This Row],[Date]])</f>
        <v>Q1 2020</v>
      </c>
      <c r="G661" t="str">
        <f>VLOOKUP(VolumebyClient[[#This Row],[Date]],Quarters[],3,TRUE)</f>
        <v>Q1 2020</v>
      </c>
    </row>
    <row r="662" spans="1:7" x14ac:dyDescent="0.25">
      <c r="A662" s="3" t="s">
        <v>45</v>
      </c>
      <c r="B662" s="3">
        <v>43890</v>
      </c>
      <c r="C662" s="4">
        <v>1622</v>
      </c>
      <c r="D662" t="e">
        <f ca="1">[1]!DXLOOKUP(VolumebyClient[[#This Row],[CLID]],'Geo Data'!A:A,'Geo Data'!B:B)</f>
        <v>#NAME?</v>
      </c>
      <c r="E662" t="e">
        <f ca="1">[1]!DXLOOKUP(VolumebyClient[[#This Row],[GEO ID]],GeoName[GEOID],GeoName[GEO Names])</f>
        <v>#NAME?</v>
      </c>
      <c r="F662" t="str">
        <f>"Q" &amp; ROUNDUP(MONTH(VolumebyClient[[#This Row],[Date]])/3,0) &amp; " " &amp; YEAR(VolumebyClient[[#This Row],[Date]])</f>
        <v>Q1 2020</v>
      </c>
      <c r="G662" t="str">
        <f>VLOOKUP(VolumebyClient[[#This Row],[Date]],Quarters[],3,TRUE)</f>
        <v>Q1 2020</v>
      </c>
    </row>
    <row r="663" spans="1:7" x14ac:dyDescent="0.25">
      <c r="A663" s="3" t="s">
        <v>45</v>
      </c>
      <c r="B663" s="3">
        <v>43921</v>
      </c>
      <c r="C663" s="4">
        <v>1628</v>
      </c>
      <c r="D663" t="e">
        <f ca="1">[1]!DXLOOKUP(VolumebyClient[[#This Row],[CLID]],'Geo Data'!A:A,'Geo Data'!B:B)</f>
        <v>#NAME?</v>
      </c>
      <c r="E663" t="e">
        <f ca="1">[1]!DXLOOKUP(VolumebyClient[[#This Row],[GEO ID]],GeoName[GEOID],GeoName[GEO Names])</f>
        <v>#NAME?</v>
      </c>
      <c r="F663" t="str">
        <f>"Q" &amp; ROUNDUP(MONTH(VolumebyClient[[#This Row],[Date]])/3,0) &amp; " " &amp; YEAR(VolumebyClient[[#This Row],[Date]])</f>
        <v>Q1 2020</v>
      </c>
      <c r="G663" t="str">
        <f>VLOOKUP(VolumebyClient[[#This Row],[Date]],Quarters[],3,TRUE)</f>
        <v>Q1 2020</v>
      </c>
    </row>
    <row r="664" spans="1:7" x14ac:dyDescent="0.25">
      <c r="A664" s="3" t="s">
        <v>45</v>
      </c>
      <c r="B664" s="3">
        <v>43951</v>
      </c>
      <c r="C664" s="4">
        <v>2137</v>
      </c>
      <c r="D664" t="e">
        <f ca="1">[1]!DXLOOKUP(VolumebyClient[[#This Row],[CLID]],'Geo Data'!A:A,'Geo Data'!B:B)</f>
        <v>#NAME?</v>
      </c>
      <c r="E664" t="e">
        <f ca="1">[1]!DXLOOKUP(VolumebyClient[[#This Row],[GEO ID]],GeoName[GEOID],GeoName[GEO Names])</f>
        <v>#NAME?</v>
      </c>
      <c r="F664" t="str">
        <f>"Q" &amp; ROUNDUP(MONTH(VolumebyClient[[#This Row],[Date]])/3,0) &amp; " " &amp; YEAR(VolumebyClient[[#This Row],[Date]])</f>
        <v>Q2 2020</v>
      </c>
      <c r="G664" t="str">
        <f>VLOOKUP(VolumebyClient[[#This Row],[Date]],Quarters[],3,TRUE)</f>
        <v>Q2 2020</v>
      </c>
    </row>
    <row r="665" spans="1:7" x14ac:dyDescent="0.25">
      <c r="A665" s="3" t="s">
        <v>45</v>
      </c>
      <c r="B665" s="3">
        <v>43982</v>
      </c>
      <c r="C665" s="4">
        <v>1795</v>
      </c>
      <c r="D665" t="e">
        <f ca="1">[1]!DXLOOKUP(VolumebyClient[[#This Row],[CLID]],'Geo Data'!A:A,'Geo Data'!B:B)</f>
        <v>#NAME?</v>
      </c>
      <c r="E665" t="e">
        <f ca="1">[1]!DXLOOKUP(VolumebyClient[[#This Row],[GEO ID]],GeoName[GEOID],GeoName[GEO Names])</f>
        <v>#NAME?</v>
      </c>
      <c r="F665" t="str">
        <f>"Q" &amp; ROUNDUP(MONTH(VolumebyClient[[#This Row],[Date]])/3,0) &amp; " " &amp; YEAR(VolumebyClient[[#This Row],[Date]])</f>
        <v>Q2 2020</v>
      </c>
      <c r="G665" t="str">
        <f>VLOOKUP(VolumebyClient[[#This Row],[Date]],Quarters[],3,TRUE)</f>
        <v>Q2 2020</v>
      </c>
    </row>
    <row r="666" spans="1:7" x14ac:dyDescent="0.25">
      <c r="A666" s="3" t="s">
        <v>45</v>
      </c>
      <c r="B666" s="3">
        <v>44012</v>
      </c>
      <c r="C666" s="4">
        <v>1456</v>
      </c>
      <c r="D666" t="e">
        <f ca="1">[1]!DXLOOKUP(VolumebyClient[[#This Row],[CLID]],'Geo Data'!A:A,'Geo Data'!B:B)</f>
        <v>#NAME?</v>
      </c>
      <c r="E666" t="e">
        <f ca="1">[1]!DXLOOKUP(VolumebyClient[[#This Row],[GEO ID]],GeoName[GEOID],GeoName[GEO Names])</f>
        <v>#NAME?</v>
      </c>
      <c r="F666" t="str">
        <f>"Q" &amp; ROUNDUP(MONTH(VolumebyClient[[#This Row],[Date]])/3,0) &amp; " " &amp; YEAR(VolumebyClient[[#This Row],[Date]])</f>
        <v>Q2 2020</v>
      </c>
      <c r="G666" t="str">
        <f>VLOOKUP(VolumebyClient[[#This Row],[Date]],Quarters[],3,TRUE)</f>
        <v>Q2 2020</v>
      </c>
    </row>
    <row r="667" spans="1:7" x14ac:dyDescent="0.25">
      <c r="A667" s="3" t="s">
        <v>45</v>
      </c>
      <c r="B667" s="3">
        <v>44043</v>
      </c>
      <c r="C667" s="4">
        <v>1112</v>
      </c>
      <c r="D667" t="e">
        <f ca="1">[1]!DXLOOKUP(VolumebyClient[[#This Row],[CLID]],'Geo Data'!A:A,'Geo Data'!B:B)</f>
        <v>#NAME?</v>
      </c>
      <c r="E667" t="e">
        <f ca="1">[1]!DXLOOKUP(VolumebyClient[[#This Row],[GEO ID]],GeoName[GEOID],GeoName[GEO Names])</f>
        <v>#NAME?</v>
      </c>
      <c r="F667" t="str">
        <f>"Q" &amp; ROUNDUP(MONTH(VolumebyClient[[#This Row],[Date]])/3,0) &amp; " " &amp; YEAR(VolumebyClient[[#This Row],[Date]])</f>
        <v>Q3 2020</v>
      </c>
      <c r="G667" t="str">
        <f>VLOOKUP(VolumebyClient[[#This Row],[Date]],Quarters[],3,TRUE)</f>
        <v>Q3 2020</v>
      </c>
    </row>
    <row r="668" spans="1:7" x14ac:dyDescent="0.25">
      <c r="A668" s="3" t="s">
        <v>45</v>
      </c>
      <c r="B668" s="3">
        <v>44074</v>
      </c>
      <c r="C668" s="4">
        <v>1116</v>
      </c>
      <c r="D668" t="e">
        <f ca="1">[1]!DXLOOKUP(VolumebyClient[[#This Row],[CLID]],'Geo Data'!A:A,'Geo Data'!B:B)</f>
        <v>#NAME?</v>
      </c>
      <c r="E668" t="e">
        <f ca="1">[1]!DXLOOKUP(VolumebyClient[[#This Row],[GEO ID]],GeoName[GEOID],GeoName[GEO Names])</f>
        <v>#NAME?</v>
      </c>
      <c r="F668" t="str">
        <f>"Q" &amp; ROUNDUP(MONTH(VolumebyClient[[#This Row],[Date]])/3,0) &amp; " " &amp; YEAR(VolumebyClient[[#This Row],[Date]])</f>
        <v>Q3 2020</v>
      </c>
      <c r="G668" t="str">
        <f>VLOOKUP(VolumebyClient[[#This Row],[Date]],Quarters[],3,TRUE)</f>
        <v>Q3 2020</v>
      </c>
    </row>
    <row r="669" spans="1:7" x14ac:dyDescent="0.25">
      <c r="A669" s="3" t="s">
        <v>45</v>
      </c>
      <c r="B669" s="3">
        <v>44104</v>
      </c>
      <c r="C669" s="4">
        <v>939</v>
      </c>
      <c r="D669" t="e">
        <f ca="1">[1]!DXLOOKUP(VolumebyClient[[#This Row],[CLID]],'Geo Data'!A:A,'Geo Data'!B:B)</f>
        <v>#NAME?</v>
      </c>
      <c r="E669" t="e">
        <f ca="1">[1]!DXLOOKUP(VolumebyClient[[#This Row],[GEO ID]],GeoName[GEOID],GeoName[GEO Names])</f>
        <v>#NAME?</v>
      </c>
      <c r="F669" t="str">
        <f>"Q" &amp; ROUNDUP(MONTH(VolumebyClient[[#This Row],[Date]])/3,0) &amp; " " &amp; YEAR(VolumebyClient[[#This Row],[Date]])</f>
        <v>Q3 2020</v>
      </c>
      <c r="G669" t="str">
        <f>VLOOKUP(VolumebyClient[[#This Row],[Date]],Quarters[],3,TRUE)</f>
        <v>Q3 2020</v>
      </c>
    </row>
    <row r="670" spans="1:7" x14ac:dyDescent="0.25">
      <c r="A670" s="3" t="s">
        <v>45</v>
      </c>
      <c r="B670" s="3">
        <v>44135</v>
      </c>
      <c r="C670" s="4">
        <v>1282</v>
      </c>
      <c r="D670" t="e">
        <f ca="1">[1]!DXLOOKUP(VolumebyClient[[#This Row],[CLID]],'Geo Data'!A:A,'Geo Data'!B:B)</f>
        <v>#NAME?</v>
      </c>
      <c r="E670" t="e">
        <f ca="1">[1]!DXLOOKUP(VolumebyClient[[#This Row],[GEO ID]],GeoName[GEOID],GeoName[GEO Names])</f>
        <v>#NAME?</v>
      </c>
      <c r="F670" t="str">
        <f>"Q" &amp; ROUNDUP(MONTH(VolumebyClient[[#This Row],[Date]])/3,0) &amp; " " &amp; YEAR(VolumebyClient[[#This Row],[Date]])</f>
        <v>Q4 2020</v>
      </c>
      <c r="G670" t="str">
        <f>VLOOKUP(VolumebyClient[[#This Row],[Date]],Quarters[],3,TRUE)</f>
        <v>Q4 2020</v>
      </c>
    </row>
    <row r="671" spans="1:7" x14ac:dyDescent="0.25">
      <c r="A671" s="3" t="s">
        <v>45</v>
      </c>
      <c r="B671" s="3">
        <v>44165</v>
      </c>
      <c r="C671" s="4">
        <v>1285</v>
      </c>
      <c r="D671" t="e">
        <f ca="1">[1]!DXLOOKUP(VolumebyClient[[#This Row],[CLID]],'Geo Data'!A:A,'Geo Data'!B:B)</f>
        <v>#NAME?</v>
      </c>
      <c r="E671" t="e">
        <f ca="1">[1]!DXLOOKUP(VolumebyClient[[#This Row],[GEO ID]],GeoName[GEOID],GeoName[GEO Names])</f>
        <v>#NAME?</v>
      </c>
      <c r="F671" t="str">
        <f>"Q" &amp; ROUNDUP(MONTH(VolumebyClient[[#This Row],[Date]])/3,0) &amp; " " &amp; YEAR(VolumebyClient[[#This Row],[Date]])</f>
        <v>Q4 2020</v>
      </c>
      <c r="G671" t="str">
        <f>VLOOKUP(VolumebyClient[[#This Row],[Date]],Quarters[],3,TRUE)</f>
        <v>Q4 2020</v>
      </c>
    </row>
    <row r="672" spans="1:7" x14ac:dyDescent="0.25">
      <c r="A672" s="3" t="s">
        <v>45</v>
      </c>
      <c r="B672" s="3">
        <v>44196</v>
      </c>
      <c r="C672" s="4">
        <v>1452</v>
      </c>
      <c r="D672" t="e">
        <f ca="1">[1]!DXLOOKUP(VolumebyClient[[#This Row],[CLID]],'Geo Data'!A:A,'Geo Data'!B:B)</f>
        <v>#NAME?</v>
      </c>
      <c r="E672" t="e">
        <f ca="1">[1]!DXLOOKUP(VolumebyClient[[#This Row],[GEO ID]],GeoName[GEOID],GeoName[GEO Names])</f>
        <v>#NAME?</v>
      </c>
      <c r="F672" t="str">
        <f>"Q" &amp; ROUNDUP(MONTH(VolumebyClient[[#This Row],[Date]])/3,0) &amp; " " &amp; YEAR(VolumebyClient[[#This Row],[Date]])</f>
        <v>Q4 2020</v>
      </c>
      <c r="G672" t="str">
        <f>VLOOKUP(VolumebyClient[[#This Row],[Date]],Quarters[],3,TRUE)</f>
        <v>Q4 2020</v>
      </c>
    </row>
    <row r="673" spans="1:7" x14ac:dyDescent="0.25">
      <c r="A673" s="3" t="s">
        <v>45</v>
      </c>
      <c r="B673" s="3">
        <v>44377</v>
      </c>
      <c r="C673" s="4">
        <v>1480</v>
      </c>
      <c r="D673" t="e">
        <f ca="1">[1]!DXLOOKUP(VolumebyClient[[#This Row],[CLID]],'Geo Data'!A:A,'Geo Data'!B:B)</f>
        <v>#NAME?</v>
      </c>
      <c r="E673" t="e">
        <f ca="1">[1]!DXLOOKUP(VolumebyClient[[#This Row],[GEO ID]],GeoName[GEOID],GeoName[GEO Names])</f>
        <v>#NAME?</v>
      </c>
      <c r="F673" t="str">
        <f>"Q" &amp; ROUNDUP(MONTH(VolumebyClient[[#This Row],[Date]])/3,0) &amp; " " &amp; YEAR(VolumebyClient[[#This Row],[Date]])</f>
        <v>Q2 2021</v>
      </c>
      <c r="G673" t="str">
        <f>VLOOKUP(VolumebyClient[[#This Row],[Date]],Quarters[],3,TRUE)</f>
        <v>Q2 2021</v>
      </c>
    </row>
    <row r="674" spans="1:7" x14ac:dyDescent="0.25">
      <c r="A674" s="3" t="s">
        <v>45</v>
      </c>
      <c r="B674" s="3">
        <v>44347</v>
      </c>
      <c r="C674" s="4">
        <v>1869</v>
      </c>
      <c r="D674" t="e">
        <f ca="1">[1]!DXLOOKUP(VolumebyClient[[#This Row],[CLID]],'Geo Data'!A:A,'Geo Data'!B:B)</f>
        <v>#NAME?</v>
      </c>
      <c r="E674" t="e">
        <f ca="1">[1]!DXLOOKUP(VolumebyClient[[#This Row],[GEO ID]],GeoName[GEOID],GeoName[GEO Names])</f>
        <v>#NAME?</v>
      </c>
      <c r="F674" t="str">
        <f>"Q" &amp; ROUNDUP(MONTH(VolumebyClient[[#This Row],[Date]])/3,0) &amp; " " &amp; YEAR(VolumebyClient[[#This Row],[Date]])</f>
        <v>Q2 2021</v>
      </c>
      <c r="G674" t="str">
        <f>VLOOKUP(VolumebyClient[[#This Row],[Date]],Quarters[],3,TRUE)</f>
        <v>Q2 2021</v>
      </c>
    </row>
    <row r="675" spans="1:7" x14ac:dyDescent="0.25">
      <c r="A675" s="3" t="s">
        <v>45</v>
      </c>
      <c r="B675" s="3">
        <v>44316</v>
      </c>
      <c r="C675" s="4">
        <v>2242</v>
      </c>
      <c r="D675" t="e">
        <f ca="1">[1]!DXLOOKUP(VolumebyClient[[#This Row],[CLID]],'Geo Data'!A:A,'Geo Data'!B:B)</f>
        <v>#NAME?</v>
      </c>
      <c r="E675" t="e">
        <f ca="1">[1]!DXLOOKUP(VolumebyClient[[#This Row],[GEO ID]],GeoName[GEOID],GeoName[GEO Names])</f>
        <v>#NAME?</v>
      </c>
      <c r="F675" t="str">
        <f>"Q" &amp; ROUNDUP(MONTH(VolumebyClient[[#This Row],[Date]])/3,0) &amp; " " &amp; YEAR(VolumebyClient[[#This Row],[Date]])</f>
        <v>Q2 2021</v>
      </c>
      <c r="G675" t="str">
        <f>VLOOKUP(VolumebyClient[[#This Row],[Date]],Quarters[],3,TRUE)</f>
        <v>Q2 2021</v>
      </c>
    </row>
    <row r="676" spans="1:7" x14ac:dyDescent="0.25">
      <c r="A676" s="3" t="s">
        <v>45</v>
      </c>
      <c r="B676" s="3">
        <v>44286</v>
      </c>
      <c r="C676" s="4">
        <v>1655</v>
      </c>
      <c r="D676" t="e">
        <f ca="1">[1]!DXLOOKUP(VolumebyClient[[#This Row],[CLID]],'Geo Data'!A:A,'Geo Data'!B:B)</f>
        <v>#NAME?</v>
      </c>
      <c r="E676" t="e">
        <f ca="1">[1]!DXLOOKUP(VolumebyClient[[#This Row],[GEO ID]],GeoName[GEOID],GeoName[GEO Names])</f>
        <v>#NAME?</v>
      </c>
      <c r="F676" t="str">
        <f>"Q" &amp; ROUNDUP(MONTH(VolumebyClient[[#This Row],[Date]])/3,0) &amp; " " &amp; YEAR(VolumebyClient[[#This Row],[Date]])</f>
        <v>Q1 2021</v>
      </c>
      <c r="G676" t="str">
        <f>VLOOKUP(VolumebyClient[[#This Row],[Date]],Quarters[],3,TRUE)</f>
        <v>Q1 2021</v>
      </c>
    </row>
    <row r="677" spans="1:7" x14ac:dyDescent="0.25">
      <c r="A677" s="3" t="s">
        <v>45</v>
      </c>
      <c r="B677" s="3">
        <v>44255</v>
      </c>
      <c r="C677" s="4">
        <v>1693</v>
      </c>
      <c r="D677" t="e">
        <f ca="1">[1]!DXLOOKUP(VolumebyClient[[#This Row],[CLID]],'Geo Data'!A:A,'Geo Data'!B:B)</f>
        <v>#NAME?</v>
      </c>
      <c r="E677" t="e">
        <f ca="1">[1]!DXLOOKUP(VolumebyClient[[#This Row],[GEO ID]],GeoName[GEOID],GeoName[GEO Names])</f>
        <v>#NAME?</v>
      </c>
      <c r="F677" t="str">
        <f>"Q" &amp; ROUNDUP(MONTH(VolumebyClient[[#This Row],[Date]])/3,0) &amp; " " &amp; YEAR(VolumebyClient[[#This Row],[Date]])</f>
        <v>Q1 2021</v>
      </c>
      <c r="G677" t="str">
        <f>VLOOKUP(VolumebyClient[[#This Row],[Date]],Quarters[],3,TRUE)</f>
        <v>Q1 2021</v>
      </c>
    </row>
    <row r="678" spans="1:7" x14ac:dyDescent="0.25">
      <c r="A678" s="3" t="s">
        <v>45</v>
      </c>
      <c r="B678" s="3">
        <v>44227</v>
      </c>
      <c r="C678" s="4">
        <v>1275</v>
      </c>
      <c r="D678" t="e">
        <f ca="1">[1]!DXLOOKUP(VolumebyClient[[#This Row],[CLID]],'Geo Data'!A:A,'Geo Data'!B:B)</f>
        <v>#NAME?</v>
      </c>
      <c r="E678" t="e">
        <f ca="1">[1]!DXLOOKUP(VolumebyClient[[#This Row],[GEO ID]],GeoName[GEOID],GeoName[GEO Names])</f>
        <v>#NAME?</v>
      </c>
      <c r="F678" t="str">
        <f>"Q" &amp; ROUNDUP(MONTH(VolumebyClient[[#This Row],[Date]])/3,0) &amp; " " &amp; YEAR(VolumebyClient[[#This Row],[Date]])</f>
        <v>Q1 2021</v>
      </c>
      <c r="G678" t="str">
        <f>VLOOKUP(VolumebyClient[[#This Row],[Date]],Quarters[],3,TRUE)</f>
        <v>Q1 2021</v>
      </c>
    </row>
    <row r="679" spans="1:7" x14ac:dyDescent="0.25">
      <c r="A679" s="3" t="s">
        <v>42</v>
      </c>
      <c r="B679" s="3">
        <v>43861</v>
      </c>
      <c r="C679" s="4">
        <v>1207</v>
      </c>
      <c r="D679" t="e">
        <f ca="1">[1]!DXLOOKUP(VolumebyClient[[#This Row],[CLID]],'Geo Data'!A:A,'Geo Data'!B:B)</f>
        <v>#NAME?</v>
      </c>
      <c r="E679" t="e">
        <f ca="1">[1]!DXLOOKUP(VolumebyClient[[#This Row],[GEO ID]],GeoName[GEOID],GeoName[GEO Names])</f>
        <v>#NAME?</v>
      </c>
      <c r="F679" t="str">
        <f>"Q" &amp; ROUNDUP(MONTH(VolumebyClient[[#This Row],[Date]])/3,0) &amp; " " &amp; YEAR(VolumebyClient[[#This Row],[Date]])</f>
        <v>Q1 2020</v>
      </c>
      <c r="G679" t="str">
        <f>VLOOKUP(VolumebyClient[[#This Row],[Date]],Quarters[],3,TRUE)</f>
        <v>Q1 2020</v>
      </c>
    </row>
    <row r="680" spans="1:7" x14ac:dyDescent="0.25">
      <c r="A680" s="3" t="s">
        <v>42</v>
      </c>
      <c r="B680" s="3">
        <v>43890</v>
      </c>
      <c r="C680" s="4">
        <v>1530</v>
      </c>
      <c r="D680" t="e">
        <f ca="1">[1]!DXLOOKUP(VolumebyClient[[#This Row],[CLID]],'Geo Data'!A:A,'Geo Data'!B:B)</f>
        <v>#NAME?</v>
      </c>
      <c r="E680" t="e">
        <f ca="1">[1]!DXLOOKUP(VolumebyClient[[#This Row],[GEO ID]],GeoName[GEOID],GeoName[GEO Names])</f>
        <v>#NAME?</v>
      </c>
      <c r="F680" t="str">
        <f>"Q" &amp; ROUNDUP(MONTH(VolumebyClient[[#This Row],[Date]])/3,0) &amp; " " &amp; YEAR(VolumebyClient[[#This Row],[Date]])</f>
        <v>Q1 2020</v>
      </c>
      <c r="G680" t="str">
        <f>VLOOKUP(VolumebyClient[[#This Row],[Date]],Quarters[],3,TRUE)</f>
        <v>Q1 2020</v>
      </c>
    </row>
    <row r="681" spans="1:7" x14ac:dyDescent="0.25">
      <c r="A681" s="3" t="s">
        <v>42</v>
      </c>
      <c r="B681" s="3">
        <v>43921</v>
      </c>
      <c r="C681" s="4">
        <v>1532</v>
      </c>
      <c r="D681" t="e">
        <f ca="1">[1]!DXLOOKUP(VolumebyClient[[#This Row],[CLID]],'Geo Data'!A:A,'Geo Data'!B:B)</f>
        <v>#NAME?</v>
      </c>
      <c r="E681" t="e">
        <f ca="1">[1]!DXLOOKUP(VolumebyClient[[#This Row],[GEO ID]],GeoName[GEOID],GeoName[GEO Names])</f>
        <v>#NAME?</v>
      </c>
      <c r="F681" t="str">
        <f>"Q" &amp; ROUNDUP(MONTH(VolumebyClient[[#This Row],[Date]])/3,0) &amp; " " &amp; YEAR(VolumebyClient[[#This Row],[Date]])</f>
        <v>Q1 2020</v>
      </c>
      <c r="G681" t="str">
        <f>VLOOKUP(VolumebyClient[[#This Row],[Date]],Quarters[],3,TRUE)</f>
        <v>Q1 2020</v>
      </c>
    </row>
    <row r="682" spans="1:7" x14ac:dyDescent="0.25">
      <c r="A682" s="3" t="s">
        <v>42</v>
      </c>
      <c r="B682" s="3">
        <v>43951</v>
      </c>
      <c r="C682" s="4">
        <v>2014</v>
      </c>
      <c r="D682" t="e">
        <f ca="1">[1]!DXLOOKUP(VolumebyClient[[#This Row],[CLID]],'Geo Data'!A:A,'Geo Data'!B:B)</f>
        <v>#NAME?</v>
      </c>
      <c r="E682" t="e">
        <f ca="1">[1]!DXLOOKUP(VolumebyClient[[#This Row],[GEO ID]],GeoName[GEOID],GeoName[GEO Names])</f>
        <v>#NAME?</v>
      </c>
      <c r="F682" t="str">
        <f>"Q" &amp; ROUNDUP(MONTH(VolumebyClient[[#This Row],[Date]])/3,0) &amp; " " &amp; YEAR(VolumebyClient[[#This Row],[Date]])</f>
        <v>Q2 2020</v>
      </c>
      <c r="G682" t="str">
        <f>VLOOKUP(VolumebyClient[[#This Row],[Date]],Quarters[],3,TRUE)</f>
        <v>Q2 2020</v>
      </c>
    </row>
    <row r="683" spans="1:7" x14ac:dyDescent="0.25">
      <c r="A683" s="3" t="s">
        <v>42</v>
      </c>
      <c r="B683" s="3">
        <v>43982</v>
      </c>
      <c r="C683" s="4">
        <v>1688</v>
      </c>
      <c r="D683" t="e">
        <f ca="1">[1]!DXLOOKUP(VolumebyClient[[#This Row],[CLID]],'Geo Data'!A:A,'Geo Data'!B:B)</f>
        <v>#NAME?</v>
      </c>
      <c r="E683" t="e">
        <f ca="1">[1]!DXLOOKUP(VolumebyClient[[#This Row],[GEO ID]],GeoName[GEOID],GeoName[GEO Names])</f>
        <v>#NAME?</v>
      </c>
      <c r="F683" t="str">
        <f>"Q" &amp; ROUNDUP(MONTH(VolumebyClient[[#This Row],[Date]])/3,0) &amp; " " &amp; YEAR(VolumebyClient[[#This Row],[Date]])</f>
        <v>Q2 2020</v>
      </c>
      <c r="G683" t="str">
        <f>VLOOKUP(VolumebyClient[[#This Row],[Date]],Quarters[],3,TRUE)</f>
        <v>Q2 2020</v>
      </c>
    </row>
    <row r="684" spans="1:7" x14ac:dyDescent="0.25">
      <c r="A684" s="3" t="s">
        <v>42</v>
      </c>
      <c r="B684" s="3">
        <v>44012</v>
      </c>
      <c r="C684" s="4">
        <v>1368</v>
      </c>
      <c r="D684" t="e">
        <f ca="1">[1]!DXLOOKUP(VolumebyClient[[#This Row],[CLID]],'Geo Data'!A:A,'Geo Data'!B:B)</f>
        <v>#NAME?</v>
      </c>
      <c r="E684" t="e">
        <f ca="1">[1]!DXLOOKUP(VolumebyClient[[#This Row],[GEO ID]],GeoName[GEOID],GeoName[GEO Names])</f>
        <v>#NAME?</v>
      </c>
      <c r="F684" t="str">
        <f>"Q" &amp; ROUNDUP(MONTH(VolumebyClient[[#This Row],[Date]])/3,0) &amp; " " &amp; YEAR(VolumebyClient[[#This Row],[Date]])</f>
        <v>Q2 2020</v>
      </c>
      <c r="G684" t="str">
        <f>VLOOKUP(VolumebyClient[[#This Row],[Date]],Quarters[],3,TRUE)</f>
        <v>Q2 2020</v>
      </c>
    </row>
    <row r="685" spans="1:7" x14ac:dyDescent="0.25">
      <c r="A685" s="3" t="s">
        <v>42</v>
      </c>
      <c r="B685" s="3">
        <v>44043</v>
      </c>
      <c r="C685" s="4">
        <v>1047</v>
      </c>
      <c r="D685" t="e">
        <f ca="1">[1]!DXLOOKUP(VolumebyClient[[#This Row],[CLID]],'Geo Data'!A:A,'Geo Data'!B:B)</f>
        <v>#NAME?</v>
      </c>
      <c r="E685" t="e">
        <f ca="1">[1]!DXLOOKUP(VolumebyClient[[#This Row],[GEO ID]],GeoName[GEOID],GeoName[GEO Names])</f>
        <v>#NAME?</v>
      </c>
      <c r="F685" t="str">
        <f>"Q" &amp; ROUNDUP(MONTH(VolumebyClient[[#This Row],[Date]])/3,0) &amp; " " &amp; YEAR(VolumebyClient[[#This Row],[Date]])</f>
        <v>Q3 2020</v>
      </c>
      <c r="G685" t="str">
        <f>VLOOKUP(VolumebyClient[[#This Row],[Date]],Quarters[],3,TRUE)</f>
        <v>Q3 2020</v>
      </c>
    </row>
    <row r="686" spans="1:7" x14ac:dyDescent="0.25">
      <c r="A686" s="3" t="s">
        <v>42</v>
      </c>
      <c r="B686" s="3">
        <v>44074</v>
      </c>
      <c r="C686" s="4">
        <v>1050</v>
      </c>
      <c r="D686" t="e">
        <f ca="1">[1]!DXLOOKUP(VolumebyClient[[#This Row],[CLID]],'Geo Data'!A:A,'Geo Data'!B:B)</f>
        <v>#NAME?</v>
      </c>
      <c r="E686" t="e">
        <f ca="1">[1]!DXLOOKUP(VolumebyClient[[#This Row],[GEO ID]],GeoName[GEOID],GeoName[GEO Names])</f>
        <v>#NAME?</v>
      </c>
      <c r="F686" t="str">
        <f>"Q" &amp; ROUNDUP(MONTH(VolumebyClient[[#This Row],[Date]])/3,0) &amp; " " &amp; YEAR(VolumebyClient[[#This Row],[Date]])</f>
        <v>Q3 2020</v>
      </c>
      <c r="G686" t="str">
        <f>VLOOKUP(VolumebyClient[[#This Row],[Date]],Quarters[],3,TRUE)</f>
        <v>Q3 2020</v>
      </c>
    </row>
    <row r="687" spans="1:7" x14ac:dyDescent="0.25">
      <c r="A687" s="3" t="s">
        <v>42</v>
      </c>
      <c r="B687" s="3">
        <v>44104</v>
      </c>
      <c r="C687" s="4">
        <v>890</v>
      </c>
      <c r="D687" t="e">
        <f ca="1">[1]!DXLOOKUP(VolumebyClient[[#This Row],[CLID]],'Geo Data'!A:A,'Geo Data'!B:B)</f>
        <v>#NAME?</v>
      </c>
      <c r="E687" t="e">
        <f ca="1">[1]!DXLOOKUP(VolumebyClient[[#This Row],[GEO ID]],GeoName[GEOID],GeoName[GEO Names])</f>
        <v>#NAME?</v>
      </c>
      <c r="F687" t="str">
        <f>"Q" &amp; ROUNDUP(MONTH(VolumebyClient[[#This Row],[Date]])/3,0) &amp; " " &amp; YEAR(VolumebyClient[[#This Row],[Date]])</f>
        <v>Q3 2020</v>
      </c>
      <c r="G687" t="str">
        <f>VLOOKUP(VolumebyClient[[#This Row],[Date]],Quarters[],3,TRUE)</f>
        <v>Q3 2020</v>
      </c>
    </row>
    <row r="688" spans="1:7" x14ac:dyDescent="0.25">
      <c r="A688" s="3" t="s">
        <v>42</v>
      </c>
      <c r="B688" s="3">
        <v>44135</v>
      </c>
      <c r="C688" s="4">
        <v>1208</v>
      </c>
      <c r="D688" t="e">
        <f ca="1">[1]!DXLOOKUP(VolumebyClient[[#This Row],[CLID]],'Geo Data'!A:A,'Geo Data'!B:B)</f>
        <v>#NAME?</v>
      </c>
      <c r="E688" t="e">
        <f ca="1">[1]!DXLOOKUP(VolumebyClient[[#This Row],[GEO ID]],GeoName[GEOID],GeoName[GEO Names])</f>
        <v>#NAME?</v>
      </c>
      <c r="F688" t="str">
        <f>"Q" &amp; ROUNDUP(MONTH(VolumebyClient[[#This Row],[Date]])/3,0) &amp; " " &amp; YEAR(VolumebyClient[[#This Row],[Date]])</f>
        <v>Q4 2020</v>
      </c>
      <c r="G688" t="str">
        <f>VLOOKUP(VolumebyClient[[#This Row],[Date]],Quarters[],3,TRUE)</f>
        <v>Q4 2020</v>
      </c>
    </row>
    <row r="689" spans="1:7" x14ac:dyDescent="0.25">
      <c r="A689" s="3" t="s">
        <v>42</v>
      </c>
      <c r="B689" s="3">
        <v>44165</v>
      </c>
      <c r="C689" s="4">
        <v>1205</v>
      </c>
      <c r="D689" t="e">
        <f ca="1">[1]!DXLOOKUP(VolumebyClient[[#This Row],[CLID]],'Geo Data'!A:A,'Geo Data'!B:B)</f>
        <v>#NAME?</v>
      </c>
      <c r="E689" t="e">
        <f ca="1">[1]!DXLOOKUP(VolumebyClient[[#This Row],[GEO ID]],GeoName[GEOID],GeoName[GEO Names])</f>
        <v>#NAME?</v>
      </c>
      <c r="F689" t="str">
        <f>"Q" &amp; ROUNDUP(MONTH(VolumebyClient[[#This Row],[Date]])/3,0) &amp; " " &amp; YEAR(VolumebyClient[[#This Row],[Date]])</f>
        <v>Q4 2020</v>
      </c>
      <c r="G689" t="str">
        <f>VLOOKUP(VolumebyClient[[#This Row],[Date]],Quarters[],3,TRUE)</f>
        <v>Q4 2020</v>
      </c>
    </row>
    <row r="690" spans="1:7" x14ac:dyDescent="0.25">
      <c r="A690" s="3" t="s">
        <v>42</v>
      </c>
      <c r="B690" s="3">
        <v>44196</v>
      </c>
      <c r="C690" s="4">
        <v>1366</v>
      </c>
      <c r="D690" t="e">
        <f ca="1">[1]!DXLOOKUP(VolumebyClient[[#This Row],[CLID]],'Geo Data'!A:A,'Geo Data'!B:B)</f>
        <v>#NAME?</v>
      </c>
      <c r="E690" t="e">
        <f ca="1">[1]!DXLOOKUP(VolumebyClient[[#This Row],[GEO ID]],GeoName[GEOID],GeoName[GEO Names])</f>
        <v>#NAME?</v>
      </c>
      <c r="F690" t="str">
        <f>"Q" &amp; ROUNDUP(MONTH(VolumebyClient[[#This Row],[Date]])/3,0) &amp; " " &amp; YEAR(VolumebyClient[[#This Row],[Date]])</f>
        <v>Q4 2020</v>
      </c>
      <c r="G690" t="str">
        <f>VLOOKUP(VolumebyClient[[#This Row],[Date]],Quarters[],3,TRUE)</f>
        <v>Q4 2020</v>
      </c>
    </row>
    <row r="691" spans="1:7" x14ac:dyDescent="0.25">
      <c r="A691" s="3" t="s">
        <v>42</v>
      </c>
      <c r="B691" s="3">
        <v>44377</v>
      </c>
      <c r="C691" s="4">
        <v>1397</v>
      </c>
      <c r="D691" t="e">
        <f ca="1">[1]!DXLOOKUP(VolumebyClient[[#This Row],[CLID]],'Geo Data'!A:A,'Geo Data'!B:B)</f>
        <v>#NAME?</v>
      </c>
      <c r="E691" t="e">
        <f ca="1">[1]!DXLOOKUP(VolumebyClient[[#This Row],[GEO ID]],GeoName[GEOID],GeoName[GEO Names])</f>
        <v>#NAME?</v>
      </c>
      <c r="F691" t="str">
        <f>"Q" &amp; ROUNDUP(MONTH(VolumebyClient[[#This Row],[Date]])/3,0) &amp; " " &amp; YEAR(VolumebyClient[[#This Row],[Date]])</f>
        <v>Q2 2021</v>
      </c>
      <c r="G691" t="str">
        <f>VLOOKUP(VolumebyClient[[#This Row],[Date]],Quarters[],3,TRUE)</f>
        <v>Q2 2021</v>
      </c>
    </row>
    <row r="692" spans="1:7" x14ac:dyDescent="0.25">
      <c r="A692" s="3" t="s">
        <v>42</v>
      </c>
      <c r="B692" s="3">
        <v>44347</v>
      </c>
      <c r="C692" s="4">
        <v>1757</v>
      </c>
      <c r="D692" t="e">
        <f ca="1">[1]!DXLOOKUP(VolumebyClient[[#This Row],[CLID]],'Geo Data'!A:A,'Geo Data'!B:B)</f>
        <v>#NAME?</v>
      </c>
      <c r="E692" t="e">
        <f ca="1">[1]!DXLOOKUP(VolumebyClient[[#This Row],[GEO ID]],GeoName[GEOID],GeoName[GEO Names])</f>
        <v>#NAME?</v>
      </c>
      <c r="F692" t="str">
        <f>"Q" &amp; ROUNDUP(MONTH(VolumebyClient[[#This Row],[Date]])/3,0) &amp; " " &amp; YEAR(VolumebyClient[[#This Row],[Date]])</f>
        <v>Q2 2021</v>
      </c>
      <c r="G692" t="str">
        <f>VLOOKUP(VolumebyClient[[#This Row],[Date]],Quarters[],3,TRUE)</f>
        <v>Q2 2021</v>
      </c>
    </row>
    <row r="693" spans="1:7" x14ac:dyDescent="0.25">
      <c r="A693" s="3" t="s">
        <v>42</v>
      </c>
      <c r="B693" s="3">
        <v>44316</v>
      </c>
      <c r="C693" s="4">
        <v>2092</v>
      </c>
      <c r="D693" t="e">
        <f ca="1">[1]!DXLOOKUP(VolumebyClient[[#This Row],[CLID]],'Geo Data'!A:A,'Geo Data'!B:B)</f>
        <v>#NAME?</v>
      </c>
      <c r="E693" t="e">
        <f ca="1">[1]!DXLOOKUP(VolumebyClient[[#This Row],[GEO ID]],GeoName[GEOID],GeoName[GEO Names])</f>
        <v>#NAME?</v>
      </c>
      <c r="F693" t="str">
        <f>"Q" &amp; ROUNDUP(MONTH(VolumebyClient[[#This Row],[Date]])/3,0) &amp; " " &amp; YEAR(VolumebyClient[[#This Row],[Date]])</f>
        <v>Q2 2021</v>
      </c>
      <c r="G693" t="str">
        <f>VLOOKUP(VolumebyClient[[#This Row],[Date]],Quarters[],3,TRUE)</f>
        <v>Q2 2021</v>
      </c>
    </row>
    <row r="694" spans="1:7" x14ac:dyDescent="0.25">
      <c r="A694" s="3" t="s">
        <v>42</v>
      </c>
      <c r="B694" s="3">
        <v>44286</v>
      </c>
      <c r="C694" s="4">
        <v>1544</v>
      </c>
      <c r="D694" t="e">
        <f ca="1">[1]!DXLOOKUP(VolumebyClient[[#This Row],[CLID]],'Geo Data'!A:A,'Geo Data'!B:B)</f>
        <v>#NAME?</v>
      </c>
      <c r="E694" t="e">
        <f ca="1">[1]!DXLOOKUP(VolumebyClient[[#This Row],[GEO ID]],GeoName[GEOID],GeoName[GEO Names])</f>
        <v>#NAME?</v>
      </c>
      <c r="F694" t="str">
        <f>"Q" &amp; ROUNDUP(MONTH(VolumebyClient[[#This Row],[Date]])/3,0) &amp; " " &amp; YEAR(VolumebyClient[[#This Row],[Date]])</f>
        <v>Q1 2021</v>
      </c>
      <c r="G694" t="str">
        <f>VLOOKUP(VolumebyClient[[#This Row],[Date]],Quarters[],3,TRUE)</f>
        <v>Q1 2021</v>
      </c>
    </row>
    <row r="695" spans="1:7" x14ac:dyDescent="0.25">
      <c r="A695" s="3" t="s">
        <v>42</v>
      </c>
      <c r="B695" s="3">
        <v>44255</v>
      </c>
      <c r="C695" s="4">
        <v>1547</v>
      </c>
      <c r="D695" t="e">
        <f ca="1">[1]!DXLOOKUP(VolumebyClient[[#This Row],[CLID]],'Geo Data'!A:A,'Geo Data'!B:B)</f>
        <v>#NAME?</v>
      </c>
      <c r="E695" t="e">
        <f ca="1">[1]!DXLOOKUP(VolumebyClient[[#This Row],[GEO ID]],GeoName[GEOID],GeoName[GEO Names])</f>
        <v>#NAME?</v>
      </c>
      <c r="F695" t="str">
        <f>"Q" &amp; ROUNDUP(MONTH(VolumebyClient[[#This Row],[Date]])/3,0) &amp; " " &amp; YEAR(VolumebyClient[[#This Row],[Date]])</f>
        <v>Q1 2021</v>
      </c>
      <c r="G695" t="str">
        <f>VLOOKUP(VolumebyClient[[#This Row],[Date]],Quarters[],3,TRUE)</f>
        <v>Q1 2021</v>
      </c>
    </row>
    <row r="696" spans="1:7" x14ac:dyDescent="0.25">
      <c r="A696" s="3" t="s">
        <v>42</v>
      </c>
      <c r="B696" s="3">
        <v>44227</v>
      </c>
      <c r="C696" s="4">
        <v>1265</v>
      </c>
      <c r="D696" t="e">
        <f ca="1">[1]!DXLOOKUP(VolumebyClient[[#This Row],[CLID]],'Geo Data'!A:A,'Geo Data'!B:B)</f>
        <v>#NAME?</v>
      </c>
      <c r="E696" t="e">
        <f ca="1">[1]!DXLOOKUP(VolumebyClient[[#This Row],[GEO ID]],GeoName[GEOID],GeoName[GEO Names])</f>
        <v>#NAME?</v>
      </c>
      <c r="F696" t="str">
        <f>"Q" &amp; ROUNDUP(MONTH(VolumebyClient[[#This Row],[Date]])/3,0) &amp; " " &amp; YEAR(VolumebyClient[[#This Row],[Date]])</f>
        <v>Q1 2021</v>
      </c>
      <c r="G696" t="str">
        <f>VLOOKUP(VolumebyClient[[#This Row],[Date]],Quarters[],3,TRUE)</f>
        <v>Q1 2021</v>
      </c>
    </row>
    <row r="697" spans="1:7" x14ac:dyDescent="0.25">
      <c r="A697" s="3" t="s">
        <v>50</v>
      </c>
      <c r="B697" s="3">
        <v>43861</v>
      </c>
      <c r="C697" s="4">
        <v>3405</v>
      </c>
      <c r="D697" t="e">
        <f ca="1">[1]!DXLOOKUP(VolumebyClient[[#This Row],[CLID]],'Geo Data'!A:A,'Geo Data'!B:B)</f>
        <v>#NAME?</v>
      </c>
      <c r="E697" t="e">
        <f ca="1">[1]!DXLOOKUP(VolumebyClient[[#This Row],[GEO ID]],GeoName[GEOID],GeoName[GEO Names])</f>
        <v>#NAME?</v>
      </c>
      <c r="F697" t="str">
        <f>"Q" &amp; ROUNDUP(MONTH(VolumebyClient[[#This Row],[Date]])/3,0) &amp; " " &amp; YEAR(VolumebyClient[[#This Row],[Date]])</f>
        <v>Q1 2020</v>
      </c>
      <c r="G697" t="str">
        <f>VLOOKUP(VolumebyClient[[#This Row],[Date]],Quarters[],3,TRUE)</f>
        <v>Q1 2020</v>
      </c>
    </row>
    <row r="698" spans="1:7" x14ac:dyDescent="0.25">
      <c r="A698" s="3" t="s">
        <v>50</v>
      </c>
      <c r="B698" s="3">
        <v>43890</v>
      </c>
      <c r="C698" s="4">
        <v>3827</v>
      </c>
      <c r="D698" t="e">
        <f ca="1">[1]!DXLOOKUP(VolumebyClient[[#This Row],[CLID]],'Geo Data'!A:A,'Geo Data'!B:B)</f>
        <v>#NAME?</v>
      </c>
      <c r="E698" t="e">
        <f ca="1">[1]!DXLOOKUP(VolumebyClient[[#This Row],[GEO ID]],GeoName[GEOID],GeoName[GEO Names])</f>
        <v>#NAME?</v>
      </c>
      <c r="F698" t="str">
        <f>"Q" &amp; ROUNDUP(MONTH(VolumebyClient[[#This Row],[Date]])/3,0) &amp; " " &amp; YEAR(VolumebyClient[[#This Row],[Date]])</f>
        <v>Q1 2020</v>
      </c>
      <c r="G698" t="str">
        <f>VLOOKUP(VolumebyClient[[#This Row],[Date]],Quarters[],3,TRUE)</f>
        <v>Q1 2020</v>
      </c>
    </row>
    <row r="699" spans="1:7" x14ac:dyDescent="0.25">
      <c r="A699" s="3" t="s">
        <v>50</v>
      </c>
      <c r="B699" s="3">
        <v>43921</v>
      </c>
      <c r="C699" s="4">
        <v>4248</v>
      </c>
      <c r="D699" t="e">
        <f ca="1">[1]!DXLOOKUP(VolumebyClient[[#This Row],[CLID]],'Geo Data'!A:A,'Geo Data'!B:B)</f>
        <v>#NAME?</v>
      </c>
      <c r="E699" t="e">
        <f ca="1">[1]!DXLOOKUP(VolumebyClient[[#This Row],[GEO ID]],GeoName[GEOID],GeoName[GEO Names])</f>
        <v>#NAME?</v>
      </c>
      <c r="F699" t="str">
        <f>"Q" &amp; ROUNDUP(MONTH(VolumebyClient[[#This Row],[Date]])/3,0) &amp; " " &amp; YEAR(VolumebyClient[[#This Row],[Date]])</f>
        <v>Q1 2020</v>
      </c>
      <c r="G699" t="str">
        <f>VLOOKUP(VolumebyClient[[#This Row],[Date]],Quarters[],3,TRUE)</f>
        <v>Q1 2020</v>
      </c>
    </row>
    <row r="700" spans="1:7" x14ac:dyDescent="0.25">
      <c r="A700" s="3" t="s">
        <v>50</v>
      </c>
      <c r="B700" s="3">
        <v>43951</v>
      </c>
      <c r="C700" s="4">
        <v>5101</v>
      </c>
      <c r="D700" t="e">
        <f ca="1">[1]!DXLOOKUP(VolumebyClient[[#This Row],[CLID]],'Geo Data'!A:A,'Geo Data'!B:B)</f>
        <v>#NAME?</v>
      </c>
      <c r="E700" t="e">
        <f ca="1">[1]!DXLOOKUP(VolumebyClient[[#This Row],[GEO ID]],GeoName[GEOID],GeoName[GEO Names])</f>
        <v>#NAME?</v>
      </c>
      <c r="F700" t="str">
        <f>"Q" &amp; ROUNDUP(MONTH(VolumebyClient[[#This Row],[Date]])/3,0) &amp; " " &amp; YEAR(VolumebyClient[[#This Row],[Date]])</f>
        <v>Q2 2020</v>
      </c>
      <c r="G700" t="str">
        <f>VLOOKUP(VolumebyClient[[#This Row],[Date]],Quarters[],3,TRUE)</f>
        <v>Q2 2020</v>
      </c>
    </row>
    <row r="701" spans="1:7" x14ac:dyDescent="0.25">
      <c r="A701" s="3" t="s">
        <v>50</v>
      </c>
      <c r="B701" s="3">
        <v>43982</v>
      </c>
      <c r="C701" s="4">
        <v>4675</v>
      </c>
      <c r="D701" t="e">
        <f ca="1">[1]!DXLOOKUP(VolumebyClient[[#This Row],[CLID]],'Geo Data'!A:A,'Geo Data'!B:B)</f>
        <v>#NAME?</v>
      </c>
      <c r="E701" t="e">
        <f ca="1">[1]!DXLOOKUP(VolumebyClient[[#This Row],[GEO ID]],GeoName[GEOID],GeoName[GEO Names])</f>
        <v>#NAME?</v>
      </c>
      <c r="F701" t="str">
        <f>"Q" &amp; ROUNDUP(MONTH(VolumebyClient[[#This Row],[Date]])/3,0) &amp; " " &amp; YEAR(VolumebyClient[[#This Row],[Date]])</f>
        <v>Q2 2020</v>
      </c>
      <c r="G701" t="str">
        <f>VLOOKUP(VolumebyClient[[#This Row],[Date]],Quarters[],3,TRUE)</f>
        <v>Q2 2020</v>
      </c>
    </row>
    <row r="702" spans="1:7" x14ac:dyDescent="0.25">
      <c r="A702" s="3" t="s">
        <v>50</v>
      </c>
      <c r="B702" s="3">
        <v>44012</v>
      </c>
      <c r="C702" s="4">
        <v>3400</v>
      </c>
      <c r="D702" t="e">
        <f ca="1">[1]!DXLOOKUP(VolumebyClient[[#This Row],[CLID]],'Geo Data'!A:A,'Geo Data'!B:B)</f>
        <v>#NAME?</v>
      </c>
      <c r="E702" t="e">
        <f ca="1">[1]!DXLOOKUP(VolumebyClient[[#This Row],[GEO ID]],GeoName[GEOID],GeoName[GEO Names])</f>
        <v>#NAME?</v>
      </c>
      <c r="F702" t="str">
        <f>"Q" &amp; ROUNDUP(MONTH(VolumebyClient[[#This Row],[Date]])/3,0) &amp; " " &amp; YEAR(VolumebyClient[[#This Row],[Date]])</f>
        <v>Q2 2020</v>
      </c>
      <c r="G702" t="str">
        <f>VLOOKUP(VolumebyClient[[#This Row],[Date]],Quarters[],3,TRUE)</f>
        <v>Q2 2020</v>
      </c>
    </row>
    <row r="703" spans="1:7" x14ac:dyDescent="0.25">
      <c r="A703" s="3" t="s">
        <v>50</v>
      </c>
      <c r="B703" s="3">
        <v>44043</v>
      </c>
      <c r="C703" s="4">
        <v>2976</v>
      </c>
      <c r="D703" t="e">
        <f ca="1">[1]!DXLOOKUP(VolumebyClient[[#This Row],[CLID]],'Geo Data'!A:A,'Geo Data'!B:B)</f>
        <v>#NAME?</v>
      </c>
      <c r="E703" t="e">
        <f ca="1">[1]!DXLOOKUP(VolumebyClient[[#This Row],[GEO ID]],GeoName[GEOID],GeoName[GEO Names])</f>
        <v>#NAME?</v>
      </c>
      <c r="F703" t="str">
        <f>"Q" &amp; ROUNDUP(MONTH(VolumebyClient[[#This Row],[Date]])/3,0) &amp; " " &amp; YEAR(VolumebyClient[[#This Row],[Date]])</f>
        <v>Q3 2020</v>
      </c>
      <c r="G703" t="str">
        <f>VLOOKUP(VolumebyClient[[#This Row],[Date]],Quarters[],3,TRUE)</f>
        <v>Q3 2020</v>
      </c>
    </row>
    <row r="704" spans="1:7" x14ac:dyDescent="0.25">
      <c r="A704" s="3" t="s">
        <v>50</v>
      </c>
      <c r="B704" s="3">
        <v>44074</v>
      </c>
      <c r="C704" s="4">
        <v>2552</v>
      </c>
      <c r="D704" t="e">
        <f ca="1">[1]!DXLOOKUP(VolumebyClient[[#This Row],[CLID]],'Geo Data'!A:A,'Geo Data'!B:B)</f>
        <v>#NAME?</v>
      </c>
      <c r="E704" t="e">
        <f ca="1">[1]!DXLOOKUP(VolumebyClient[[#This Row],[GEO ID]],GeoName[GEOID],GeoName[GEO Names])</f>
        <v>#NAME?</v>
      </c>
      <c r="F704" t="str">
        <f>"Q" &amp; ROUNDUP(MONTH(VolumebyClient[[#This Row],[Date]])/3,0) &amp; " " &amp; YEAR(VolumebyClient[[#This Row],[Date]])</f>
        <v>Q3 2020</v>
      </c>
      <c r="G704" t="str">
        <f>VLOOKUP(VolumebyClient[[#This Row],[Date]],Quarters[],3,TRUE)</f>
        <v>Q3 2020</v>
      </c>
    </row>
    <row r="705" spans="1:7" x14ac:dyDescent="0.25">
      <c r="A705" s="3" t="s">
        <v>50</v>
      </c>
      <c r="B705" s="3">
        <v>44104</v>
      </c>
      <c r="C705" s="4">
        <v>2550</v>
      </c>
      <c r="D705" t="e">
        <f ca="1">[1]!DXLOOKUP(VolumebyClient[[#This Row],[CLID]],'Geo Data'!A:A,'Geo Data'!B:B)</f>
        <v>#NAME?</v>
      </c>
      <c r="E705" t="e">
        <f ca="1">[1]!DXLOOKUP(VolumebyClient[[#This Row],[GEO ID]],GeoName[GEOID],GeoName[GEO Names])</f>
        <v>#NAME?</v>
      </c>
      <c r="F705" t="str">
        <f>"Q" &amp; ROUNDUP(MONTH(VolumebyClient[[#This Row],[Date]])/3,0) &amp; " " &amp; YEAR(VolumebyClient[[#This Row],[Date]])</f>
        <v>Q3 2020</v>
      </c>
      <c r="G705" t="str">
        <f>VLOOKUP(VolumebyClient[[#This Row],[Date]],Quarters[],3,TRUE)</f>
        <v>Q3 2020</v>
      </c>
    </row>
    <row r="706" spans="1:7" x14ac:dyDescent="0.25">
      <c r="A706" s="3" t="s">
        <v>50</v>
      </c>
      <c r="B706" s="3">
        <v>44135</v>
      </c>
      <c r="C706" s="4">
        <v>2975</v>
      </c>
      <c r="D706" t="e">
        <f ca="1">[1]!DXLOOKUP(VolumebyClient[[#This Row],[CLID]],'Geo Data'!A:A,'Geo Data'!B:B)</f>
        <v>#NAME?</v>
      </c>
      <c r="E706" t="e">
        <f ca="1">[1]!DXLOOKUP(VolumebyClient[[#This Row],[GEO ID]],GeoName[GEOID],GeoName[GEO Names])</f>
        <v>#NAME?</v>
      </c>
      <c r="F706" t="str">
        <f>"Q" &amp; ROUNDUP(MONTH(VolumebyClient[[#This Row],[Date]])/3,0) &amp; " " &amp; YEAR(VolumebyClient[[#This Row],[Date]])</f>
        <v>Q4 2020</v>
      </c>
      <c r="G706" t="str">
        <f>VLOOKUP(VolumebyClient[[#This Row],[Date]],Quarters[],3,TRUE)</f>
        <v>Q4 2020</v>
      </c>
    </row>
    <row r="707" spans="1:7" x14ac:dyDescent="0.25">
      <c r="A707" s="3" t="s">
        <v>50</v>
      </c>
      <c r="B707" s="3">
        <v>44165</v>
      </c>
      <c r="C707" s="4">
        <v>3399</v>
      </c>
      <c r="D707" t="e">
        <f ca="1">[1]!DXLOOKUP(VolumebyClient[[#This Row],[CLID]],'Geo Data'!A:A,'Geo Data'!B:B)</f>
        <v>#NAME?</v>
      </c>
      <c r="E707" t="e">
        <f ca="1">[1]!DXLOOKUP(VolumebyClient[[#This Row],[GEO ID]],GeoName[GEOID],GeoName[GEO Names])</f>
        <v>#NAME?</v>
      </c>
      <c r="F707" t="str">
        <f>"Q" &amp; ROUNDUP(MONTH(VolumebyClient[[#This Row],[Date]])/3,0) &amp; " " &amp; YEAR(VolumebyClient[[#This Row],[Date]])</f>
        <v>Q4 2020</v>
      </c>
      <c r="G707" t="str">
        <f>VLOOKUP(VolumebyClient[[#This Row],[Date]],Quarters[],3,TRUE)</f>
        <v>Q4 2020</v>
      </c>
    </row>
    <row r="708" spans="1:7" x14ac:dyDescent="0.25">
      <c r="A708" s="3" t="s">
        <v>50</v>
      </c>
      <c r="B708" s="3">
        <v>44196</v>
      </c>
      <c r="C708" s="4">
        <v>3404</v>
      </c>
      <c r="D708" t="e">
        <f ca="1">[1]!DXLOOKUP(VolumebyClient[[#This Row],[CLID]],'Geo Data'!A:A,'Geo Data'!B:B)</f>
        <v>#NAME?</v>
      </c>
      <c r="E708" t="e">
        <f ca="1">[1]!DXLOOKUP(VolumebyClient[[#This Row],[GEO ID]],GeoName[GEOID],GeoName[GEO Names])</f>
        <v>#NAME?</v>
      </c>
      <c r="F708" t="str">
        <f>"Q" &amp; ROUNDUP(MONTH(VolumebyClient[[#This Row],[Date]])/3,0) &amp; " " &amp; YEAR(VolumebyClient[[#This Row],[Date]])</f>
        <v>Q4 2020</v>
      </c>
      <c r="G708" t="str">
        <f>VLOOKUP(VolumebyClient[[#This Row],[Date]],Quarters[],3,TRUE)</f>
        <v>Q4 2020</v>
      </c>
    </row>
    <row r="709" spans="1:7" x14ac:dyDescent="0.25">
      <c r="A709" s="3" t="s">
        <v>50</v>
      </c>
      <c r="B709" s="3">
        <v>44377</v>
      </c>
      <c r="C709" s="4">
        <v>3501</v>
      </c>
      <c r="D709" t="e">
        <f ca="1">[1]!DXLOOKUP(VolumebyClient[[#This Row],[CLID]],'Geo Data'!A:A,'Geo Data'!B:B)</f>
        <v>#NAME?</v>
      </c>
      <c r="E709" t="e">
        <f ca="1">[1]!DXLOOKUP(VolumebyClient[[#This Row],[GEO ID]],GeoName[GEOID],GeoName[GEO Names])</f>
        <v>#NAME?</v>
      </c>
      <c r="F709" t="str">
        <f>"Q" &amp; ROUNDUP(MONTH(VolumebyClient[[#This Row],[Date]])/3,0) &amp; " " &amp; YEAR(VolumebyClient[[#This Row],[Date]])</f>
        <v>Q2 2021</v>
      </c>
      <c r="G709" t="str">
        <f>VLOOKUP(VolumebyClient[[#This Row],[Date]],Quarters[],3,TRUE)</f>
        <v>Q2 2021</v>
      </c>
    </row>
    <row r="710" spans="1:7" x14ac:dyDescent="0.25">
      <c r="A710" s="3" t="s">
        <v>50</v>
      </c>
      <c r="B710" s="3">
        <v>44347</v>
      </c>
      <c r="C710" s="4">
        <v>4768</v>
      </c>
      <c r="D710" t="e">
        <f ca="1">[1]!DXLOOKUP(VolumebyClient[[#This Row],[CLID]],'Geo Data'!A:A,'Geo Data'!B:B)</f>
        <v>#NAME?</v>
      </c>
      <c r="E710" t="e">
        <f ca="1">[1]!DXLOOKUP(VolumebyClient[[#This Row],[GEO ID]],GeoName[GEOID],GeoName[GEO Names])</f>
        <v>#NAME?</v>
      </c>
      <c r="F710" t="str">
        <f>"Q" &amp; ROUNDUP(MONTH(VolumebyClient[[#This Row],[Date]])/3,0) &amp; " " &amp; YEAR(VolumebyClient[[#This Row],[Date]])</f>
        <v>Q2 2021</v>
      </c>
      <c r="G710" t="str">
        <f>VLOOKUP(VolumebyClient[[#This Row],[Date]],Quarters[],3,TRUE)</f>
        <v>Q2 2021</v>
      </c>
    </row>
    <row r="711" spans="1:7" x14ac:dyDescent="0.25">
      <c r="A711" s="3" t="s">
        <v>50</v>
      </c>
      <c r="B711" s="3">
        <v>44316</v>
      </c>
      <c r="C711" s="4">
        <v>5254</v>
      </c>
      <c r="D711" t="e">
        <f ca="1">[1]!DXLOOKUP(VolumebyClient[[#This Row],[CLID]],'Geo Data'!A:A,'Geo Data'!B:B)</f>
        <v>#NAME?</v>
      </c>
      <c r="E711" t="e">
        <f ca="1">[1]!DXLOOKUP(VolumebyClient[[#This Row],[GEO ID]],GeoName[GEOID],GeoName[GEO Names])</f>
        <v>#NAME?</v>
      </c>
      <c r="F711" t="str">
        <f>"Q" &amp; ROUNDUP(MONTH(VolumebyClient[[#This Row],[Date]])/3,0) &amp; " " &amp; YEAR(VolumebyClient[[#This Row],[Date]])</f>
        <v>Q2 2021</v>
      </c>
      <c r="G711" t="str">
        <f>VLOOKUP(VolumebyClient[[#This Row],[Date]],Quarters[],3,TRUE)</f>
        <v>Q2 2021</v>
      </c>
    </row>
    <row r="712" spans="1:7" x14ac:dyDescent="0.25">
      <c r="A712" s="3" t="s">
        <v>50</v>
      </c>
      <c r="B712" s="3">
        <v>44286</v>
      </c>
      <c r="C712" s="4">
        <v>4212</v>
      </c>
      <c r="D712" t="e">
        <f ca="1">[1]!DXLOOKUP(VolumebyClient[[#This Row],[CLID]],'Geo Data'!A:A,'Geo Data'!B:B)</f>
        <v>#NAME?</v>
      </c>
      <c r="E712" t="e">
        <f ca="1">[1]!DXLOOKUP(VolumebyClient[[#This Row],[GEO ID]],GeoName[GEOID],GeoName[GEO Names])</f>
        <v>#NAME?</v>
      </c>
      <c r="F712" t="str">
        <f>"Q" &amp; ROUNDUP(MONTH(VolumebyClient[[#This Row],[Date]])/3,0) &amp; " " &amp; YEAR(VolumebyClient[[#This Row],[Date]])</f>
        <v>Q1 2021</v>
      </c>
      <c r="G712" t="str">
        <f>VLOOKUP(VolumebyClient[[#This Row],[Date]],Quarters[],3,TRUE)</f>
        <v>Q1 2021</v>
      </c>
    </row>
    <row r="713" spans="1:7" x14ac:dyDescent="0.25">
      <c r="A713" s="3" t="s">
        <v>50</v>
      </c>
      <c r="B713" s="3">
        <v>44255</v>
      </c>
      <c r="C713" s="4">
        <v>3808</v>
      </c>
      <c r="D713" t="e">
        <f ca="1">[1]!DXLOOKUP(VolumebyClient[[#This Row],[CLID]],'Geo Data'!A:A,'Geo Data'!B:B)</f>
        <v>#NAME?</v>
      </c>
      <c r="E713" t="e">
        <f ca="1">[1]!DXLOOKUP(VolumebyClient[[#This Row],[GEO ID]],GeoName[GEOID],GeoName[GEO Names])</f>
        <v>#NAME?</v>
      </c>
      <c r="F713" t="str">
        <f>"Q" &amp; ROUNDUP(MONTH(VolumebyClient[[#This Row],[Date]])/3,0) &amp; " " &amp; YEAR(VolumebyClient[[#This Row],[Date]])</f>
        <v>Q1 2021</v>
      </c>
      <c r="G713" t="str">
        <f>VLOOKUP(VolumebyClient[[#This Row],[Date]],Quarters[],3,TRUE)</f>
        <v>Q1 2021</v>
      </c>
    </row>
    <row r="714" spans="1:7" x14ac:dyDescent="0.25">
      <c r="A714" s="3" t="s">
        <v>50</v>
      </c>
      <c r="B714" s="3">
        <v>44227</v>
      </c>
      <c r="C714" s="4">
        <v>3575</v>
      </c>
      <c r="D714" t="e">
        <f ca="1">[1]!DXLOOKUP(VolumebyClient[[#This Row],[CLID]],'Geo Data'!A:A,'Geo Data'!B:B)</f>
        <v>#NAME?</v>
      </c>
      <c r="E714" t="e">
        <f ca="1">[1]!DXLOOKUP(VolumebyClient[[#This Row],[GEO ID]],GeoName[GEOID],GeoName[GEO Names])</f>
        <v>#NAME?</v>
      </c>
      <c r="F714" t="str">
        <f>"Q" &amp; ROUNDUP(MONTH(VolumebyClient[[#This Row],[Date]])/3,0) &amp; " " &amp; YEAR(VolumebyClient[[#This Row],[Date]])</f>
        <v>Q1 2021</v>
      </c>
      <c r="G714" t="str">
        <f>VLOOKUP(VolumebyClient[[#This Row],[Date]],Quarters[],3,TRUE)</f>
        <v>Q1 2021</v>
      </c>
    </row>
    <row r="715" spans="1:7" x14ac:dyDescent="0.25">
      <c r="A715" s="3" t="s">
        <v>18</v>
      </c>
      <c r="B715" s="3">
        <v>43861</v>
      </c>
      <c r="C715" s="4">
        <v>627</v>
      </c>
      <c r="D715" t="e">
        <f ca="1">[1]!DXLOOKUP(VolumebyClient[[#This Row],[CLID]],'Geo Data'!A:A,'Geo Data'!B:B)</f>
        <v>#NAME?</v>
      </c>
      <c r="E715" t="e">
        <f ca="1">[1]!DXLOOKUP(VolumebyClient[[#This Row],[GEO ID]],GeoName[GEOID],GeoName[GEO Names])</f>
        <v>#NAME?</v>
      </c>
      <c r="F715" t="str">
        <f>"Q" &amp; ROUNDUP(MONTH(VolumebyClient[[#This Row],[Date]])/3,0) &amp; " " &amp; YEAR(VolumebyClient[[#This Row],[Date]])</f>
        <v>Q1 2020</v>
      </c>
      <c r="G715" t="str">
        <f>VLOOKUP(VolumebyClient[[#This Row],[Date]],Quarters[],3,TRUE)</f>
        <v>Q1 2020</v>
      </c>
    </row>
    <row r="716" spans="1:7" x14ac:dyDescent="0.25">
      <c r="A716" s="3" t="s">
        <v>18</v>
      </c>
      <c r="B716" s="3">
        <v>43890</v>
      </c>
      <c r="C716" s="4">
        <v>495</v>
      </c>
      <c r="D716" t="e">
        <f ca="1">[1]!DXLOOKUP(VolumebyClient[[#This Row],[CLID]],'Geo Data'!A:A,'Geo Data'!B:B)</f>
        <v>#NAME?</v>
      </c>
      <c r="E716" t="e">
        <f ca="1">[1]!DXLOOKUP(VolumebyClient[[#This Row],[GEO ID]],GeoName[GEOID],GeoName[GEO Names])</f>
        <v>#NAME?</v>
      </c>
      <c r="F716" t="str">
        <f>"Q" &amp; ROUNDUP(MONTH(VolumebyClient[[#This Row],[Date]])/3,0) &amp; " " &amp; YEAR(VolumebyClient[[#This Row],[Date]])</f>
        <v>Q1 2020</v>
      </c>
      <c r="G716" t="str">
        <f>VLOOKUP(VolumebyClient[[#This Row],[Date]],Quarters[],3,TRUE)</f>
        <v>Q1 2020</v>
      </c>
    </row>
    <row r="717" spans="1:7" x14ac:dyDescent="0.25">
      <c r="A717" s="3" t="s">
        <v>18</v>
      </c>
      <c r="B717" s="3">
        <v>43921</v>
      </c>
      <c r="C717" s="4">
        <v>755</v>
      </c>
      <c r="D717" t="e">
        <f ca="1">[1]!DXLOOKUP(VolumebyClient[[#This Row],[CLID]],'Geo Data'!A:A,'Geo Data'!B:B)</f>
        <v>#NAME?</v>
      </c>
      <c r="E717" t="e">
        <f ca="1">[1]!DXLOOKUP(VolumebyClient[[#This Row],[GEO ID]],GeoName[GEOID],GeoName[GEO Names])</f>
        <v>#NAME?</v>
      </c>
      <c r="F717" t="str">
        <f>"Q" &amp; ROUNDUP(MONTH(VolumebyClient[[#This Row],[Date]])/3,0) &amp; " " &amp; YEAR(VolumebyClient[[#This Row],[Date]])</f>
        <v>Q1 2020</v>
      </c>
      <c r="G717" t="str">
        <f>VLOOKUP(VolumebyClient[[#This Row],[Date]],Quarters[],3,TRUE)</f>
        <v>Q1 2020</v>
      </c>
    </row>
    <row r="718" spans="1:7" x14ac:dyDescent="0.25">
      <c r="A718" s="3" t="s">
        <v>18</v>
      </c>
      <c r="B718" s="3">
        <v>43951</v>
      </c>
      <c r="C718" s="4">
        <v>689</v>
      </c>
      <c r="D718" t="e">
        <f ca="1">[1]!DXLOOKUP(VolumebyClient[[#This Row],[CLID]],'Geo Data'!A:A,'Geo Data'!B:B)</f>
        <v>#NAME?</v>
      </c>
      <c r="E718" t="e">
        <f ca="1">[1]!DXLOOKUP(VolumebyClient[[#This Row],[GEO ID]],GeoName[GEOID],GeoName[GEO Names])</f>
        <v>#NAME?</v>
      </c>
      <c r="F718" t="str">
        <f>"Q" &amp; ROUNDUP(MONTH(VolumebyClient[[#This Row],[Date]])/3,0) &amp; " " &amp; YEAR(VolumebyClient[[#This Row],[Date]])</f>
        <v>Q2 2020</v>
      </c>
      <c r="G718" t="str">
        <f>VLOOKUP(VolumebyClient[[#This Row],[Date]],Quarters[],3,TRUE)</f>
        <v>Q2 2020</v>
      </c>
    </row>
    <row r="719" spans="1:7" x14ac:dyDescent="0.25">
      <c r="A719" s="3" t="s">
        <v>18</v>
      </c>
      <c r="B719" s="3">
        <v>43982</v>
      </c>
      <c r="C719" s="4">
        <v>817</v>
      </c>
      <c r="D719" t="e">
        <f ca="1">[1]!DXLOOKUP(VolumebyClient[[#This Row],[CLID]],'Geo Data'!A:A,'Geo Data'!B:B)</f>
        <v>#NAME?</v>
      </c>
      <c r="E719" t="e">
        <f ca="1">[1]!DXLOOKUP(VolumebyClient[[#This Row],[GEO ID]],GeoName[GEOID],GeoName[GEO Names])</f>
        <v>#NAME?</v>
      </c>
      <c r="F719" t="str">
        <f>"Q" &amp; ROUNDUP(MONTH(VolumebyClient[[#This Row],[Date]])/3,0) &amp; " " &amp; YEAR(VolumebyClient[[#This Row],[Date]])</f>
        <v>Q2 2020</v>
      </c>
      <c r="G719" t="str">
        <f>VLOOKUP(VolumebyClient[[#This Row],[Date]],Quarters[],3,TRUE)</f>
        <v>Q2 2020</v>
      </c>
    </row>
    <row r="720" spans="1:7" x14ac:dyDescent="0.25">
      <c r="A720" s="3" t="s">
        <v>18</v>
      </c>
      <c r="B720" s="3">
        <v>44012</v>
      </c>
      <c r="C720" s="4">
        <v>426</v>
      </c>
      <c r="D720" t="e">
        <f ca="1">[1]!DXLOOKUP(VolumebyClient[[#This Row],[CLID]],'Geo Data'!A:A,'Geo Data'!B:B)</f>
        <v>#NAME?</v>
      </c>
      <c r="E720" t="e">
        <f ca="1">[1]!DXLOOKUP(VolumebyClient[[#This Row],[GEO ID]],GeoName[GEOID],GeoName[GEO Names])</f>
        <v>#NAME?</v>
      </c>
      <c r="F720" t="str">
        <f>"Q" &amp; ROUNDUP(MONTH(VolumebyClient[[#This Row],[Date]])/3,0) &amp; " " &amp; YEAR(VolumebyClient[[#This Row],[Date]])</f>
        <v>Q2 2020</v>
      </c>
      <c r="G720" t="str">
        <f>VLOOKUP(VolumebyClient[[#This Row],[Date]],Quarters[],3,TRUE)</f>
        <v>Q2 2020</v>
      </c>
    </row>
    <row r="721" spans="1:7" x14ac:dyDescent="0.25">
      <c r="A721" s="3" t="s">
        <v>18</v>
      </c>
      <c r="B721" s="3">
        <v>44043</v>
      </c>
      <c r="C721" s="4">
        <v>559</v>
      </c>
      <c r="D721" t="e">
        <f ca="1">[1]!DXLOOKUP(VolumebyClient[[#This Row],[CLID]],'Geo Data'!A:A,'Geo Data'!B:B)</f>
        <v>#NAME?</v>
      </c>
      <c r="E721" t="e">
        <f ca="1">[1]!DXLOOKUP(VolumebyClient[[#This Row],[GEO ID]],GeoName[GEOID],GeoName[GEO Names])</f>
        <v>#NAME?</v>
      </c>
      <c r="F721" t="str">
        <f>"Q" &amp; ROUNDUP(MONTH(VolumebyClient[[#This Row],[Date]])/3,0) &amp; " " &amp; YEAR(VolumebyClient[[#This Row],[Date]])</f>
        <v>Q3 2020</v>
      </c>
      <c r="G721" t="str">
        <f>VLOOKUP(VolumebyClient[[#This Row],[Date]],Quarters[],3,TRUE)</f>
        <v>Q3 2020</v>
      </c>
    </row>
    <row r="722" spans="1:7" x14ac:dyDescent="0.25">
      <c r="A722" s="3" t="s">
        <v>18</v>
      </c>
      <c r="B722" s="3">
        <v>44074</v>
      </c>
      <c r="C722" s="4">
        <v>300</v>
      </c>
      <c r="D722" t="e">
        <f ca="1">[1]!DXLOOKUP(VolumebyClient[[#This Row],[CLID]],'Geo Data'!A:A,'Geo Data'!B:B)</f>
        <v>#NAME?</v>
      </c>
      <c r="E722" t="e">
        <f ca="1">[1]!DXLOOKUP(VolumebyClient[[#This Row],[GEO ID]],GeoName[GEOID],GeoName[GEO Names])</f>
        <v>#NAME?</v>
      </c>
      <c r="F722" t="str">
        <f>"Q" &amp; ROUNDUP(MONTH(VolumebyClient[[#This Row],[Date]])/3,0) &amp; " " &amp; YEAR(VolumebyClient[[#This Row],[Date]])</f>
        <v>Q3 2020</v>
      </c>
      <c r="G722" t="str">
        <f>VLOOKUP(VolumebyClient[[#This Row],[Date]],Quarters[],3,TRUE)</f>
        <v>Q3 2020</v>
      </c>
    </row>
    <row r="723" spans="1:7" x14ac:dyDescent="0.25">
      <c r="A723" s="3" t="s">
        <v>18</v>
      </c>
      <c r="B723" s="3">
        <v>44104</v>
      </c>
      <c r="C723" s="4">
        <v>493</v>
      </c>
      <c r="D723" t="e">
        <f ca="1">[1]!DXLOOKUP(VolumebyClient[[#This Row],[CLID]],'Geo Data'!A:A,'Geo Data'!B:B)</f>
        <v>#NAME?</v>
      </c>
      <c r="E723" t="e">
        <f ca="1">[1]!DXLOOKUP(VolumebyClient[[#This Row],[GEO ID]],GeoName[GEOID],GeoName[GEO Names])</f>
        <v>#NAME?</v>
      </c>
      <c r="F723" t="str">
        <f>"Q" &amp; ROUNDUP(MONTH(VolumebyClient[[#This Row],[Date]])/3,0) &amp; " " &amp; YEAR(VolumebyClient[[#This Row],[Date]])</f>
        <v>Q3 2020</v>
      </c>
      <c r="G723" t="str">
        <f>VLOOKUP(VolumebyClient[[#This Row],[Date]],Quarters[],3,TRUE)</f>
        <v>Q3 2020</v>
      </c>
    </row>
    <row r="724" spans="1:7" x14ac:dyDescent="0.25">
      <c r="A724" s="3" t="s">
        <v>18</v>
      </c>
      <c r="B724" s="3">
        <v>44135</v>
      </c>
      <c r="C724" s="4">
        <v>364</v>
      </c>
      <c r="D724" t="e">
        <f ca="1">[1]!DXLOOKUP(VolumebyClient[[#This Row],[CLID]],'Geo Data'!A:A,'Geo Data'!B:B)</f>
        <v>#NAME?</v>
      </c>
      <c r="E724" t="e">
        <f ca="1">[1]!DXLOOKUP(VolumebyClient[[#This Row],[GEO ID]],GeoName[GEOID],GeoName[GEO Names])</f>
        <v>#NAME?</v>
      </c>
      <c r="F724" t="str">
        <f>"Q" &amp; ROUNDUP(MONTH(VolumebyClient[[#This Row],[Date]])/3,0) &amp; " " &amp; YEAR(VolumebyClient[[#This Row],[Date]])</f>
        <v>Q4 2020</v>
      </c>
      <c r="G724" t="str">
        <f>VLOOKUP(VolumebyClient[[#This Row],[Date]],Quarters[],3,TRUE)</f>
        <v>Q4 2020</v>
      </c>
    </row>
    <row r="725" spans="1:7" x14ac:dyDescent="0.25">
      <c r="A725" s="3" t="s">
        <v>18</v>
      </c>
      <c r="B725" s="3">
        <v>44165</v>
      </c>
      <c r="C725" s="4">
        <v>627</v>
      </c>
      <c r="D725" t="e">
        <f ca="1">[1]!DXLOOKUP(VolumebyClient[[#This Row],[CLID]],'Geo Data'!A:A,'Geo Data'!B:B)</f>
        <v>#NAME?</v>
      </c>
      <c r="E725" t="e">
        <f ca="1">[1]!DXLOOKUP(VolumebyClient[[#This Row],[GEO ID]],GeoName[GEOID],GeoName[GEO Names])</f>
        <v>#NAME?</v>
      </c>
      <c r="F725" t="str">
        <f>"Q" &amp; ROUNDUP(MONTH(VolumebyClient[[#This Row],[Date]])/3,0) &amp; " " &amp; YEAR(VolumebyClient[[#This Row],[Date]])</f>
        <v>Q4 2020</v>
      </c>
      <c r="G725" t="str">
        <f>VLOOKUP(VolumebyClient[[#This Row],[Date]],Quarters[],3,TRUE)</f>
        <v>Q4 2020</v>
      </c>
    </row>
    <row r="726" spans="1:7" x14ac:dyDescent="0.25">
      <c r="A726" s="3" t="s">
        <v>18</v>
      </c>
      <c r="B726" s="3">
        <v>44196</v>
      </c>
      <c r="C726" s="4">
        <v>429</v>
      </c>
      <c r="D726" t="e">
        <f ca="1">[1]!DXLOOKUP(VolumebyClient[[#This Row],[CLID]],'Geo Data'!A:A,'Geo Data'!B:B)</f>
        <v>#NAME?</v>
      </c>
      <c r="E726" t="e">
        <f ca="1">[1]!DXLOOKUP(VolumebyClient[[#This Row],[GEO ID]],GeoName[GEOID],GeoName[GEO Names])</f>
        <v>#NAME?</v>
      </c>
      <c r="F726" t="str">
        <f>"Q" &amp; ROUNDUP(MONTH(VolumebyClient[[#This Row],[Date]])/3,0) &amp; " " &amp; YEAR(VolumebyClient[[#This Row],[Date]])</f>
        <v>Q4 2020</v>
      </c>
      <c r="G726" t="str">
        <f>VLOOKUP(VolumebyClient[[#This Row],[Date]],Quarters[],3,TRUE)</f>
        <v>Q4 2020</v>
      </c>
    </row>
    <row r="727" spans="1:7" x14ac:dyDescent="0.25">
      <c r="A727" s="3" t="s">
        <v>18</v>
      </c>
      <c r="B727" s="3">
        <v>44377</v>
      </c>
      <c r="C727" s="4">
        <v>441</v>
      </c>
      <c r="D727" t="e">
        <f ca="1">[1]!DXLOOKUP(VolumebyClient[[#This Row],[CLID]],'Geo Data'!A:A,'Geo Data'!B:B)</f>
        <v>#NAME?</v>
      </c>
      <c r="E727" t="e">
        <f ca="1">[1]!DXLOOKUP(VolumebyClient[[#This Row],[GEO ID]],GeoName[GEOID],GeoName[GEO Names])</f>
        <v>#NAME?</v>
      </c>
      <c r="F727" t="str">
        <f>"Q" &amp; ROUNDUP(MONTH(VolumebyClient[[#This Row],[Date]])/3,0) &amp; " " &amp; YEAR(VolumebyClient[[#This Row],[Date]])</f>
        <v>Q2 2021</v>
      </c>
      <c r="G727" t="str">
        <f>VLOOKUP(VolumebyClient[[#This Row],[Date]],Quarters[],3,TRUE)</f>
        <v>Q2 2021</v>
      </c>
    </row>
    <row r="728" spans="1:7" x14ac:dyDescent="0.25">
      <c r="A728" s="3" t="s">
        <v>18</v>
      </c>
      <c r="B728" s="3">
        <v>44347</v>
      </c>
      <c r="C728" s="4">
        <v>813</v>
      </c>
      <c r="D728" t="e">
        <f ca="1">[1]!DXLOOKUP(VolumebyClient[[#This Row],[CLID]],'Geo Data'!A:A,'Geo Data'!B:B)</f>
        <v>#NAME?</v>
      </c>
      <c r="E728" t="e">
        <f ca="1">[1]!DXLOOKUP(VolumebyClient[[#This Row],[GEO ID]],GeoName[GEOID],GeoName[GEO Names])</f>
        <v>#NAME?</v>
      </c>
      <c r="F728" t="str">
        <f>"Q" &amp; ROUNDUP(MONTH(VolumebyClient[[#This Row],[Date]])/3,0) &amp; " " &amp; YEAR(VolumebyClient[[#This Row],[Date]])</f>
        <v>Q2 2021</v>
      </c>
      <c r="G728" t="str">
        <f>VLOOKUP(VolumebyClient[[#This Row],[Date]],Quarters[],3,TRUE)</f>
        <v>Q2 2021</v>
      </c>
    </row>
    <row r="729" spans="1:7" x14ac:dyDescent="0.25">
      <c r="A729" s="3" t="s">
        <v>18</v>
      </c>
      <c r="B729" s="3">
        <v>44316</v>
      </c>
      <c r="C729" s="4">
        <v>689</v>
      </c>
      <c r="D729" t="e">
        <f ca="1">[1]!DXLOOKUP(VolumebyClient[[#This Row],[CLID]],'Geo Data'!A:A,'Geo Data'!B:B)</f>
        <v>#NAME?</v>
      </c>
      <c r="E729" t="e">
        <f ca="1">[1]!DXLOOKUP(VolumebyClient[[#This Row],[GEO ID]],GeoName[GEOID],GeoName[GEO Names])</f>
        <v>#NAME?</v>
      </c>
      <c r="F729" t="str">
        <f>"Q" &amp; ROUNDUP(MONTH(VolumebyClient[[#This Row],[Date]])/3,0) &amp; " " &amp; YEAR(VolumebyClient[[#This Row],[Date]])</f>
        <v>Q2 2021</v>
      </c>
      <c r="G729" t="str">
        <f>VLOOKUP(VolumebyClient[[#This Row],[Date]],Quarters[],3,TRUE)</f>
        <v>Q2 2021</v>
      </c>
    </row>
    <row r="730" spans="1:7" x14ac:dyDescent="0.25">
      <c r="A730" s="3" t="s">
        <v>18</v>
      </c>
      <c r="B730" s="3">
        <v>44286</v>
      </c>
      <c r="C730" s="4">
        <v>769</v>
      </c>
      <c r="D730" t="e">
        <f ca="1">[1]!DXLOOKUP(VolumebyClient[[#This Row],[CLID]],'Geo Data'!A:A,'Geo Data'!B:B)</f>
        <v>#NAME?</v>
      </c>
      <c r="E730" t="e">
        <f ca="1">[1]!DXLOOKUP(VolumebyClient[[#This Row],[GEO ID]],GeoName[GEOID],GeoName[GEO Names])</f>
        <v>#NAME?</v>
      </c>
      <c r="F730" t="str">
        <f>"Q" &amp; ROUNDUP(MONTH(VolumebyClient[[#This Row],[Date]])/3,0) &amp; " " &amp; YEAR(VolumebyClient[[#This Row],[Date]])</f>
        <v>Q1 2021</v>
      </c>
      <c r="G730" t="str">
        <f>VLOOKUP(VolumebyClient[[#This Row],[Date]],Quarters[],3,TRUE)</f>
        <v>Q1 2021</v>
      </c>
    </row>
    <row r="731" spans="1:7" x14ac:dyDescent="0.25">
      <c r="A731" s="3" t="s">
        <v>18</v>
      </c>
      <c r="B731" s="3">
        <v>44255</v>
      </c>
      <c r="C731" s="4">
        <v>504</v>
      </c>
      <c r="D731" t="e">
        <f ca="1">[1]!DXLOOKUP(VolumebyClient[[#This Row],[CLID]],'Geo Data'!A:A,'Geo Data'!B:B)</f>
        <v>#NAME?</v>
      </c>
      <c r="E731" t="e">
        <f ca="1">[1]!DXLOOKUP(VolumebyClient[[#This Row],[GEO ID]],GeoName[GEOID],GeoName[GEO Names])</f>
        <v>#NAME?</v>
      </c>
      <c r="F731" t="str">
        <f>"Q" &amp; ROUNDUP(MONTH(VolumebyClient[[#This Row],[Date]])/3,0) &amp; " " &amp; YEAR(VolumebyClient[[#This Row],[Date]])</f>
        <v>Q1 2021</v>
      </c>
      <c r="G731" t="str">
        <f>VLOOKUP(VolumebyClient[[#This Row],[Date]],Quarters[],3,TRUE)</f>
        <v>Q1 2021</v>
      </c>
    </row>
    <row r="732" spans="1:7" x14ac:dyDescent="0.25">
      <c r="A732" s="3" t="s">
        <v>18</v>
      </c>
      <c r="B732" s="3">
        <v>44227</v>
      </c>
      <c r="C732" s="4">
        <v>618</v>
      </c>
      <c r="D732" t="e">
        <f ca="1">[1]!DXLOOKUP(VolumebyClient[[#This Row],[CLID]],'Geo Data'!A:A,'Geo Data'!B:B)</f>
        <v>#NAME?</v>
      </c>
      <c r="E732" t="e">
        <f ca="1">[1]!DXLOOKUP(VolumebyClient[[#This Row],[GEO ID]],GeoName[GEOID],GeoName[GEO Names])</f>
        <v>#NAME?</v>
      </c>
      <c r="F732" t="str">
        <f>"Q" &amp; ROUNDUP(MONTH(VolumebyClient[[#This Row],[Date]])/3,0) &amp; " " &amp; YEAR(VolumebyClient[[#This Row],[Date]])</f>
        <v>Q1 2021</v>
      </c>
      <c r="G732" t="str">
        <f>VLOOKUP(VolumebyClient[[#This Row],[Date]],Quarters[],3,TRUE)</f>
        <v>Q1 2021</v>
      </c>
    </row>
    <row r="733" spans="1:7" x14ac:dyDescent="0.25">
      <c r="A733" s="3" t="s">
        <v>20</v>
      </c>
      <c r="B733" s="3">
        <v>43861</v>
      </c>
      <c r="C733" s="4">
        <v>19825</v>
      </c>
      <c r="D733" t="e">
        <f ca="1">[1]!DXLOOKUP(VolumebyClient[[#This Row],[CLID]],'Geo Data'!A:A,'Geo Data'!B:B)</f>
        <v>#NAME?</v>
      </c>
      <c r="E733" t="e">
        <f ca="1">[1]!DXLOOKUP(VolumebyClient[[#This Row],[GEO ID]],GeoName[GEOID],GeoName[GEO Names])</f>
        <v>#NAME?</v>
      </c>
      <c r="F733" t="str">
        <f>"Q" &amp; ROUNDUP(MONTH(VolumebyClient[[#This Row],[Date]])/3,0) &amp; " " &amp; YEAR(VolumebyClient[[#This Row],[Date]])</f>
        <v>Q1 2020</v>
      </c>
      <c r="G733" t="str">
        <f>VLOOKUP(VolumebyClient[[#This Row],[Date]],Quarters[],3,TRUE)</f>
        <v>Q1 2020</v>
      </c>
    </row>
    <row r="734" spans="1:7" x14ac:dyDescent="0.25">
      <c r="A734" s="3" t="s">
        <v>20</v>
      </c>
      <c r="B734" s="3">
        <v>43890</v>
      </c>
      <c r="C734" s="4">
        <v>28323</v>
      </c>
      <c r="D734" t="e">
        <f ca="1">[1]!DXLOOKUP(VolumebyClient[[#This Row],[CLID]],'Geo Data'!A:A,'Geo Data'!B:B)</f>
        <v>#NAME?</v>
      </c>
      <c r="E734" t="e">
        <f ca="1">[1]!DXLOOKUP(VolumebyClient[[#This Row],[GEO ID]],GeoName[GEOID],GeoName[GEO Names])</f>
        <v>#NAME?</v>
      </c>
      <c r="F734" t="str">
        <f>"Q" &amp; ROUNDUP(MONTH(VolumebyClient[[#This Row],[Date]])/3,0) &amp; " " &amp; YEAR(VolumebyClient[[#This Row],[Date]])</f>
        <v>Q1 2020</v>
      </c>
      <c r="G734" t="str">
        <f>VLOOKUP(VolumebyClient[[#This Row],[Date]],Quarters[],3,TRUE)</f>
        <v>Q1 2020</v>
      </c>
    </row>
    <row r="735" spans="1:7" x14ac:dyDescent="0.25">
      <c r="A735" s="3" t="s">
        <v>20</v>
      </c>
      <c r="B735" s="3">
        <v>43921</v>
      </c>
      <c r="C735" s="4">
        <v>25490</v>
      </c>
      <c r="D735" t="e">
        <f ca="1">[1]!DXLOOKUP(VolumebyClient[[#This Row],[CLID]],'Geo Data'!A:A,'Geo Data'!B:B)</f>
        <v>#NAME?</v>
      </c>
      <c r="E735" t="e">
        <f ca="1">[1]!DXLOOKUP(VolumebyClient[[#This Row],[GEO ID]],GeoName[GEOID],GeoName[GEO Names])</f>
        <v>#NAME?</v>
      </c>
      <c r="F735" t="str">
        <f>"Q" &amp; ROUNDUP(MONTH(VolumebyClient[[#This Row],[Date]])/3,0) &amp; " " &amp; YEAR(VolumebyClient[[#This Row],[Date]])</f>
        <v>Q1 2020</v>
      </c>
      <c r="G735" t="str">
        <f>VLOOKUP(VolumebyClient[[#This Row],[Date]],Quarters[],3,TRUE)</f>
        <v>Q1 2020</v>
      </c>
    </row>
    <row r="736" spans="1:7" x14ac:dyDescent="0.25">
      <c r="A736" s="3" t="s">
        <v>20</v>
      </c>
      <c r="B736" s="3">
        <v>43951</v>
      </c>
      <c r="C736" s="4">
        <v>36816</v>
      </c>
      <c r="D736" t="e">
        <f ca="1">[1]!DXLOOKUP(VolumebyClient[[#This Row],[CLID]],'Geo Data'!A:A,'Geo Data'!B:B)</f>
        <v>#NAME?</v>
      </c>
      <c r="E736" t="e">
        <f ca="1">[1]!DXLOOKUP(VolumebyClient[[#This Row],[GEO ID]],GeoName[GEOID],GeoName[GEO Names])</f>
        <v>#NAME?</v>
      </c>
      <c r="F736" t="str">
        <f>"Q" &amp; ROUNDUP(MONTH(VolumebyClient[[#This Row],[Date]])/3,0) &amp; " " &amp; YEAR(VolumebyClient[[#This Row],[Date]])</f>
        <v>Q2 2020</v>
      </c>
      <c r="G736" t="str">
        <f>VLOOKUP(VolumebyClient[[#This Row],[Date]],Quarters[],3,TRUE)</f>
        <v>Q2 2020</v>
      </c>
    </row>
    <row r="737" spans="1:7" x14ac:dyDescent="0.25">
      <c r="A737" s="3" t="s">
        <v>20</v>
      </c>
      <c r="B737" s="3">
        <v>43982</v>
      </c>
      <c r="C737" s="4">
        <v>28322</v>
      </c>
      <c r="D737" t="e">
        <f ca="1">[1]!DXLOOKUP(VolumebyClient[[#This Row],[CLID]],'Geo Data'!A:A,'Geo Data'!B:B)</f>
        <v>#NAME?</v>
      </c>
      <c r="E737" t="e">
        <f ca="1">[1]!DXLOOKUP(VolumebyClient[[#This Row],[GEO ID]],GeoName[GEOID],GeoName[GEO Names])</f>
        <v>#NAME?</v>
      </c>
      <c r="F737" t="str">
        <f>"Q" &amp; ROUNDUP(MONTH(VolumebyClient[[#This Row],[Date]])/3,0) &amp; " " &amp; YEAR(VolumebyClient[[#This Row],[Date]])</f>
        <v>Q2 2020</v>
      </c>
      <c r="G737" t="str">
        <f>VLOOKUP(VolumebyClient[[#This Row],[Date]],Quarters[],3,TRUE)</f>
        <v>Q2 2020</v>
      </c>
    </row>
    <row r="738" spans="1:7" x14ac:dyDescent="0.25">
      <c r="A738" s="3" t="s">
        <v>20</v>
      </c>
      <c r="B738" s="3">
        <v>44012</v>
      </c>
      <c r="C738" s="4">
        <v>25486</v>
      </c>
      <c r="D738" t="e">
        <f ca="1">[1]!DXLOOKUP(VolumebyClient[[#This Row],[CLID]],'Geo Data'!A:A,'Geo Data'!B:B)</f>
        <v>#NAME?</v>
      </c>
      <c r="E738" t="e">
        <f ca="1">[1]!DXLOOKUP(VolumebyClient[[#This Row],[GEO ID]],GeoName[GEOID],GeoName[GEO Names])</f>
        <v>#NAME?</v>
      </c>
      <c r="F738" t="str">
        <f>"Q" &amp; ROUNDUP(MONTH(VolumebyClient[[#This Row],[Date]])/3,0) &amp; " " &amp; YEAR(VolumebyClient[[#This Row],[Date]])</f>
        <v>Q2 2020</v>
      </c>
      <c r="G738" t="str">
        <f>VLOOKUP(VolumebyClient[[#This Row],[Date]],Quarters[],3,TRUE)</f>
        <v>Q2 2020</v>
      </c>
    </row>
    <row r="739" spans="1:7" x14ac:dyDescent="0.25">
      <c r="A739" s="3" t="s">
        <v>20</v>
      </c>
      <c r="B739" s="3">
        <v>44043</v>
      </c>
      <c r="C739" s="4">
        <v>16995</v>
      </c>
      <c r="D739" t="e">
        <f ca="1">[1]!DXLOOKUP(VolumebyClient[[#This Row],[CLID]],'Geo Data'!A:A,'Geo Data'!B:B)</f>
        <v>#NAME?</v>
      </c>
      <c r="E739" t="e">
        <f ca="1">[1]!DXLOOKUP(VolumebyClient[[#This Row],[GEO ID]],GeoName[GEOID],GeoName[GEO Names])</f>
        <v>#NAME?</v>
      </c>
      <c r="F739" t="str">
        <f>"Q" &amp; ROUNDUP(MONTH(VolumebyClient[[#This Row],[Date]])/3,0) &amp; " " &amp; YEAR(VolumebyClient[[#This Row],[Date]])</f>
        <v>Q3 2020</v>
      </c>
      <c r="G739" t="str">
        <f>VLOOKUP(VolumebyClient[[#This Row],[Date]],Quarters[],3,TRUE)</f>
        <v>Q3 2020</v>
      </c>
    </row>
    <row r="740" spans="1:7" x14ac:dyDescent="0.25">
      <c r="A740" s="3" t="s">
        <v>20</v>
      </c>
      <c r="B740" s="3">
        <v>44074</v>
      </c>
      <c r="C740" s="4">
        <v>19826</v>
      </c>
      <c r="D740" t="e">
        <f ca="1">[1]!DXLOOKUP(VolumebyClient[[#This Row],[CLID]],'Geo Data'!A:A,'Geo Data'!B:B)</f>
        <v>#NAME?</v>
      </c>
      <c r="E740" t="e">
        <f ca="1">[1]!DXLOOKUP(VolumebyClient[[#This Row],[GEO ID]],GeoName[GEOID],GeoName[GEO Names])</f>
        <v>#NAME?</v>
      </c>
      <c r="F740" t="str">
        <f>"Q" &amp; ROUNDUP(MONTH(VolumebyClient[[#This Row],[Date]])/3,0) &amp; " " &amp; YEAR(VolumebyClient[[#This Row],[Date]])</f>
        <v>Q3 2020</v>
      </c>
      <c r="G740" t="str">
        <f>VLOOKUP(VolumebyClient[[#This Row],[Date]],Quarters[],3,TRUE)</f>
        <v>Q3 2020</v>
      </c>
    </row>
    <row r="741" spans="1:7" x14ac:dyDescent="0.25">
      <c r="A741" s="3" t="s">
        <v>20</v>
      </c>
      <c r="B741" s="3">
        <v>44104</v>
      </c>
      <c r="C741" s="4">
        <v>14163</v>
      </c>
      <c r="D741" t="e">
        <f ca="1">[1]!DXLOOKUP(VolumebyClient[[#This Row],[CLID]],'Geo Data'!A:A,'Geo Data'!B:B)</f>
        <v>#NAME?</v>
      </c>
      <c r="E741" t="e">
        <f ca="1">[1]!DXLOOKUP(VolumebyClient[[#This Row],[GEO ID]],GeoName[GEOID],GeoName[GEO Names])</f>
        <v>#NAME?</v>
      </c>
      <c r="F741" t="str">
        <f>"Q" &amp; ROUNDUP(MONTH(VolumebyClient[[#This Row],[Date]])/3,0) &amp; " " &amp; YEAR(VolumebyClient[[#This Row],[Date]])</f>
        <v>Q3 2020</v>
      </c>
      <c r="G741" t="str">
        <f>VLOOKUP(VolumebyClient[[#This Row],[Date]],Quarters[],3,TRUE)</f>
        <v>Q3 2020</v>
      </c>
    </row>
    <row r="742" spans="1:7" x14ac:dyDescent="0.25">
      <c r="A742" s="3" t="s">
        <v>20</v>
      </c>
      <c r="B742" s="3">
        <v>44135</v>
      </c>
      <c r="C742" s="4">
        <v>22655</v>
      </c>
      <c r="D742" t="e">
        <f ca="1">[1]!DXLOOKUP(VolumebyClient[[#This Row],[CLID]],'Geo Data'!A:A,'Geo Data'!B:B)</f>
        <v>#NAME?</v>
      </c>
      <c r="E742" t="e">
        <f ca="1">[1]!DXLOOKUP(VolumebyClient[[#This Row],[GEO ID]],GeoName[GEOID],GeoName[GEO Names])</f>
        <v>#NAME?</v>
      </c>
      <c r="F742" t="str">
        <f>"Q" &amp; ROUNDUP(MONTH(VolumebyClient[[#This Row],[Date]])/3,0) &amp; " " &amp; YEAR(VolumebyClient[[#This Row],[Date]])</f>
        <v>Q4 2020</v>
      </c>
      <c r="G742" t="str">
        <f>VLOOKUP(VolumebyClient[[#This Row],[Date]],Quarters[],3,TRUE)</f>
        <v>Q4 2020</v>
      </c>
    </row>
    <row r="743" spans="1:7" x14ac:dyDescent="0.25">
      <c r="A743" s="3" t="s">
        <v>20</v>
      </c>
      <c r="B743" s="3">
        <v>44165</v>
      </c>
      <c r="C743" s="4">
        <v>19822</v>
      </c>
      <c r="D743" t="e">
        <f ca="1">[1]!DXLOOKUP(VolumebyClient[[#This Row],[CLID]],'Geo Data'!A:A,'Geo Data'!B:B)</f>
        <v>#NAME?</v>
      </c>
      <c r="E743" t="e">
        <f ca="1">[1]!DXLOOKUP(VolumebyClient[[#This Row],[GEO ID]],GeoName[GEOID],GeoName[GEO Names])</f>
        <v>#NAME?</v>
      </c>
      <c r="F743" t="str">
        <f>"Q" &amp; ROUNDUP(MONTH(VolumebyClient[[#This Row],[Date]])/3,0) &amp; " " &amp; YEAR(VolumebyClient[[#This Row],[Date]])</f>
        <v>Q4 2020</v>
      </c>
      <c r="G743" t="str">
        <f>VLOOKUP(VolumebyClient[[#This Row],[Date]],Quarters[],3,TRUE)</f>
        <v>Q4 2020</v>
      </c>
    </row>
    <row r="744" spans="1:7" x14ac:dyDescent="0.25">
      <c r="A744" s="3" t="s">
        <v>20</v>
      </c>
      <c r="B744" s="3">
        <v>44196</v>
      </c>
      <c r="C744" s="4">
        <v>25485</v>
      </c>
      <c r="D744" t="e">
        <f ca="1">[1]!DXLOOKUP(VolumebyClient[[#This Row],[CLID]],'Geo Data'!A:A,'Geo Data'!B:B)</f>
        <v>#NAME?</v>
      </c>
      <c r="E744" t="e">
        <f ca="1">[1]!DXLOOKUP(VolumebyClient[[#This Row],[GEO ID]],GeoName[GEOID],GeoName[GEO Names])</f>
        <v>#NAME?</v>
      </c>
      <c r="F744" t="str">
        <f>"Q" &amp; ROUNDUP(MONTH(VolumebyClient[[#This Row],[Date]])/3,0) &amp; " " &amp; YEAR(VolumebyClient[[#This Row],[Date]])</f>
        <v>Q4 2020</v>
      </c>
      <c r="G744" t="str">
        <f>VLOOKUP(VolumebyClient[[#This Row],[Date]],Quarters[],3,TRUE)</f>
        <v>Q4 2020</v>
      </c>
    </row>
    <row r="745" spans="1:7" x14ac:dyDescent="0.25">
      <c r="A745" s="3" t="s">
        <v>20</v>
      </c>
      <c r="B745" s="3">
        <v>44377</v>
      </c>
      <c r="C745" s="4">
        <v>26509</v>
      </c>
      <c r="D745" t="e">
        <f ca="1">[1]!DXLOOKUP(VolumebyClient[[#This Row],[CLID]],'Geo Data'!A:A,'Geo Data'!B:B)</f>
        <v>#NAME?</v>
      </c>
      <c r="E745" t="e">
        <f ca="1">[1]!DXLOOKUP(VolumebyClient[[#This Row],[GEO ID]],GeoName[GEOID],GeoName[GEO Names])</f>
        <v>#NAME?</v>
      </c>
      <c r="F745" t="str">
        <f>"Q" &amp; ROUNDUP(MONTH(VolumebyClient[[#This Row],[Date]])/3,0) &amp; " " &amp; YEAR(VolumebyClient[[#This Row],[Date]])</f>
        <v>Q2 2021</v>
      </c>
      <c r="G745" t="str">
        <f>VLOOKUP(VolumebyClient[[#This Row],[Date]],Quarters[],3,TRUE)</f>
        <v>Q2 2021</v>
      </c>
    </row>
    <row r="746" spans="1:7" x14ac:dyDescent="0.25">
      <c r="A746" s="3" t="s">
        <v>20</v>
      </c>
      <c r="B746" s="3">
        <v>44347</v>
      </c>
      <c r="C746" s="4">
        <v>28176</v>
      </c>
      <c r="D746" t="e">
        <f ca="1">[1]!DXLOOKUP(VolumebyClient[[#This Row],[CLID]],'Geo Data'!A:A,'Geo Data'!B:B)</f>
        <v>#NAME?</v>
      </c>
      <c r="E746" t="e">
        <f ca="1">[1]!DXLOOKUP(VolumebyClient[[#This Row],[GEO ID]],GeoName[GEOID],GeoName[GEO Names])</f>
        <v>#NAME?</v>
      </c>
      <c r="F746" t="str">
        <f>"Q" &amp; ROUNDUP(MONTH(VolumebyClient[[#This Row],[Date]])/3,0) &amp; " " &amp; YEAR(VolumebyClient[[#This Row],[Date]])</f>
        <v>Q2 2021</v>
      </c>
      <c r="G746" t="str">
        <f>VLOOKUP(VolumebyClient[[#This Row],[Date]],Quarters[],3,TRUE)</f>
        <v>Q2 2021</v>
      </c>
    </row>
    <row r="747" spans="1:7" x14ac:dyDescent="0.25">
      <c r="A747" s="3" t="s">
        <v>20</v>
      </c>
      <c r="B747" s="3">
        <v>44316</v>
      </c>
      <c r="C747" s="4">
        <v>37182</v>
      </c>
      <c r="D747" t="e">
        <f ca="1">[1]!DXLOOKUP(VolumebyClient[[#This Row],[CLID]],'Geo Data'!A:A,'Geo Data'!B:B)</f>
        <v>#NAME?</v>
      </c>
      <c r="E747" t="e">
        <f ca="1">[1]!DXLOOKUP(VolumebyClient[[#This Row],[GEO ID]],GeoName[GEOID],GeoName[GEO Names])</f>
        <v>#NAME?</v>
      </c>
      <c r="F747" t="str">
        <f>"Q" &amp; ROUNDUP(MONTH(VolumebyClient[[#This Row],[Date]])/3,0) &amp; " " &amp; YEAR(VolumebyClient[[#This Row],[Date]])</f>
        <v>Q2 2021</v>
      </c>
      <c r="G747" t="str">
        <f>VLOOKUP(VolumebyClient[[#This Row],[Date]],Quarters[],3,TRUE)</f>
        <v>Q2 2021</v>
      </c>
    </row>
    <row r="748" spans="1:7" x14ac:dyDescent="0.25">
      <c r="A748" s="3" t="s">
        <v>20</v>
      </c>
      <c r="B748" s="3">
        <v>44286</v>
      </c>
      <c r="C748" s="4">
        <v>25741</v>
      </c>
      <c r="D748" t="e">
        <f ca="1">[1]!DXLOOKUP(VolumebyClient[[#This Row],[CLID]],'Geo Data'!A:A,'Geo Data'!B:B)</f>
        <v>#NAME?</v>
      </c>
      <c r="E748" t="e">
        <f ca="1">[1]!DXLOOKUP(VolumebyClient[[#This Row],[GEO ID]],GeoName[GEOID],GeoName[GEO Names])</f>
        <v>#NAME?</v>
      </c>
      <c r="F748" t="str">
        <f>"Q" &amp; ROUNDUP(MONTH(VolumebyClient[[#This Row],[Date]])/3,0) &amp; " " &amp; YEAR(VolumebyClient[[#This Row],[Date]])</f>
        <v>Q1 2021</v>
      </c>
      <c r="G748" t="str">
        <f>VLOOKUP(VolumebyClient[[#This Row],[Date]],Quarters[],3,TRUE)</f>
        <v>Q1 2021</v>
      </c>
    </row>
    <row r="749" spans="1:7" x14ac:dyDescent="0.25">
      <c r="A749" s="3" t="s">
        <v>20</v>
      </c>
      <c r="B749" s="3">
        <v>44255</v>
      </c>
      <c r="C749" s="4">
        <v>28605</v>
      </c>
      <c r="D749" t="e">
        <f ca="1">[1]!DXLOOKUP(VolumebyClient[[#This Row],[CLID]],'Geo Data'!A:A,'Geo Data'!B:B)</f>
        <v>#NAME?</v>
      </c>
      <c r="E749" t="e">
        <f ca="1">[1]!DXLOOKUP(VolumebyClient[[#This Row],[GEO ID]],GeoName[GEOID],GeoName[GEO Names])</f>
        <v>#NAME?</v>
      </c>
      <c r="F749" t="str">
        <f>"Q" &amp; ROUNDUP(MONTH(VolumebyClient[[#This Row],[Date]])/3,0) &amp; " " &amp; YEAR(VolumebyClient[[#This Row],[Date]])</f>
        <v>Q1 2021</v>
      </c>
      <c r="G749" t="str">
        <f>VLOOKUP(VolumebyClient[[#This Row],[Date]],Quarters[],3,TRUE)</f>
        <v>Q1 2021</v>
      </c>
    </row>
    <row r="750" spans="1:7" x14ac:dyDescent="0.25">
      <c r="A750" s="3" t="s">
        <v>20</v>
      </c>
      <c r="B750" s="3">
        <v>44227</v>
      </c>
      <c r="C750" s="4">
        <v>20218</v>
      </c>
      <c r="D750" t="e">
        <f ca="1">[1]!DXLOOKUP(VolumebyClient[[#This Row],[CLID]],'Geo Data'!A:A,'Geo Data'!B:B)</f>
        <v>#NAME?</v>
      </c>
      <c r="E750" t="e">
        <f ca="1">[1]!DXLOOKUP(VolumebyClient[[#This Row],[GEO ID]],GeoName[GEOID],GeoName[GEO Names])</f>
        <v>#NAME?</v>
      </c>
      <c r="F750" t="str">
        <f>"Q" &amp; ROUNDUP(MONTH(VolumebyClient[[#This Row],[Date]])/3,0) &amp; " " &amp; YEAR(VolumebyClient[[#This Row],[Date]])</f>
        <v>Q1 2021</v>
      </c>
      <c r="G750" t="str">
        <f>VLOOKUP(VolumebyClient[[#This Row],[Date]],Quarters[],3,TRUE)</f>
        <v>Q1 2021</v>
      </c>
    </row>
    <row r="751" spans="1:7" x14ac:dyDescent="0.25">
      <c r="A751" s="3" t="s">
        <v>32</v>
      </c>
      <c r="B751" s="3">
        <v>43861</v>
      </c>
      <c r="C751" s="4">
        <v>967</v>
      </c>
      <c r="D751" t="e">
        <f ca="1">[1]!DXLOOKUP(VolumebyClient[[#This Row],[CLID]],'Geo Data'!A:A,'Geo Data'!B:B)</f>
        <v>#NAME?</v>
      </c>
      <c r="E751" t="e">
        <f ca="1">[1]!DXLOOKUP(VolumebyClient[[#This Row],[GEO ID]],GeoName[GEOID],GeoName[GEO Names])</f>
        <v>#NAME?</v>
      </c>
      <c r="F751" t="str">
        <f>"Q" &amp; ROUNDUP(MONTH(VolumebyClient[[#This Row],[Date]])/3,0) &amp; " " &amp; YEAR(VolumebyClient[[#This Row],[Date]])</f>
        <v>Q1 2020</v>
      </c>
      <c r="G751" t="str">
        <f>VLOOKUP(VolumebyClient[[#This Row],[Date]],Quarters[],3,TRUE)</f>
        <v>Q1 2020</v>
      </c>
    </row>
    <row r="752" spans="1:7" x14ac:dyDescent="0.25">
      <c r="A752" s="3" t="s">
        <v>32</v>
      </c>
      <c r="B752" s="3">
        <v>43890</v>
      </c>
      <c r="C752" s="4">
        <v>1088</v>
      </c>
      <c r="D752" t="e">
        <f ca="1">[1]!DXLOOKUP(VolumebyClient[[#This Row],[CLID]],'Geo Data'!A:A,'Geo Data'!B:B)</f>
        <v>#NAME?</v>
      </c>
      <c r="E752" t="e">
        <f ca="1">[1]!DXLOOKUP(VolumebyClient[[#This Row],[GEO ID]],GeoName[GEOID],GeoName[GEO Names])</f>
        <v>#NAME?</v>
      </c>
      <c r="F752" t="str">
        <f>"Q" &amp; ROUNDUP(MONTH(VolumebyClient[[#This Row],[Date]])/3,0) &amp; " " &amp; YEAR(VolumebyClient[[#This Row],[Date]])</f>
        <v>Q1 2020</v>
      </c>
      <c r="G752" t="str">
        <f>VLOOKUP(VolumebyClient[[#This Row],[Date]],Quarters[],3,TRUE)</f>
        <v>Q1 2020</v>
      </c>
    </row>
    <row r="753" spans="1:7" x14ac:dyDescent="0.25">
      <c r="A753" s="3" t="s">
        <v>32</v>
      </c>
      <c r="B753" s="3">
        <v>43921</v>
      </c>
      <c r="C753" s="4">
        <v>1209</v>
      </c>
      <c r="D753" t="e">
        <f ca="1">[1]!DXLOOKUP(VolumebyClient[[#This Row],[CLID]],'Geo Data'!A:A,'Geo Data'!B:B)</f>
        <v>#NAME?</v>
      </c>
      <c r="E753" t="e">
        <f ca="1">[1]!DXLOOKUP(VolumebyClient[[#This Row],[GEO ID]],GeoName[GEOID],GeoName[GEO Names])</f>
        <v>#NAME?</v>
      </c>
      <c r="F753" t="str">
        <f>"Q" &amp; ROUNDUP(MONTH(VolumebyClient[[#This Row],[Date]])/3,0) &amp; " " &amp; YEAR(VolumebyClient[[#This Row],[Date]])</f>
        <v>Q1 2020</v>
      </c>
      <c r="G753" t="str">
        <f>VLOOKUP(VolumebyClient[[#This Row],[Date]],Quarters[],3,TRUE)</f>
        <v>Q1 2020</v>
      </c>
    </row>
    <row r="754" spans="1:7" x14ac:dyDescent="0.25">
      <c r="A754" s="3" t="s">
        <v>32</v>
      </c>
      <c r="B754" s="3">
        <v>43951</v>
      </c>
      <c r="C754" s="4">
        <v>1449</v>
      </c>
      <c r="D754" t="e">
        <f ca="1">[1]!DXLOOKUP(VolumebyClient[[#This Row],[CLID]],'Geo Data'!A:A,'Geo Data'!B:B)</f>
        <v>#NAME?</v>
      </c>
      <c r="E754" t="e">
        <f ca="1">[1]!DXLOOKUP(VolumebyClient[[#This Row],[GEO ID]],GeoName[GEOID],GeoName[GEO Names])</f>
        <v>#NAME?</v>
      </c>
      <c r="F754" t="str">
        <f>"Q" &amp; ROUNDUP(MONTH(VolumebyClient[[#This Row],[Date]])/3,0) &amp; " " &amp; YEAR(VolumebyClient[[#This Row],[Date]])</f>
        <v>Q2 2020</v>
      </c>
      <c r="G754" t="str">
        <f>VLOOKUP(VolumebyClient[[#This Row],[Date]],Quarters[],3,TRUE)</f>
        <v>Q2 2020</v>
      </c>
    </row>
    <row r="755" spans="1:7" x14ac:dyDescent="0.25">
      <c r="A755" s="3" t="s">
        <v>32</v>
      </c>
      <c r="B755" s="3">
        <v>43982</v>
      </c>
      <c r="C755" s="4">
        <v>1327</v>
      </c>
      <c r="D755" t="e">
        <f ca="1">[1]!DXLOOKUP(VolumebyClient[[#This Row],[CLID]],'Geo Data'!A:A,'Geo Data'!B:B)</f>
        <v>#NAME?</v>
      </c>
      <c r="E755" t="e">
        <f ca="1">[1]!DXLOOKUP(VolumebyClient[[#This Row],[GEO ID]],GeoName[GEOID],GeoName[GEO Names])</f>
        <v>#NAME?</v>
      </c>
      <c r="F755" t="str">
        <f>"Q" &amp; ROUNDUP(MONTH(VolumebyClient[[#This Row],[Date]])/3,0) &amp; " " &amp; YEAR(VolumebyClient[[#This Row],[Date]])</f>
        <v>Q2 2020</v>
      </c>
      <c r="G755" t="str">
        <f>VLOOKUP(VolumebyClient[[#This Row],[Date]],Quarters[],3,TRUE)</f>
        <v>Q2 2020</v>
      </c>
    </row>
    <row r="756" spans="1:7" x14ac:dyDescent="0.25">
      <c r="A756" s="3" t="s">
        <v>32</v>
      </c>
      <c r="B756" s="3">
        <v>44012</v>
      </c>
      <c r="C756" s="4">
        <v>964</v>
      </c>
      <c r="D756" t="e">
        <f ca="1">[1]!DXLOOKUP(VolumebyClient[[#This Row],[CLID]],'Geo Data'!A:A,'Geo Data'!B:B)</f>
        <v>#NAME?</v>
      </c>
      <c r="E756" t="e">
        <f ca="1">[1]!DXLOOKUP(VolumebyClient[[#This Row],[GEO ID]],GeoName[GEOID],GeoName[GEO Names])</f>
        <v>#NAME?</v>
      </c>
      <c r="F756" t="str">
        <f>"Q" &amp; ROUNDUP(MONTH(VolumebyClient[[#This Row],[Date]])/3,0) &amp; " " &amp; YEAR(VolumebyClient[[#This Row],[Date]])</f>
        <v>Q2 2020</v>
      </c>
      <c r="G756" t="str">
        <f>VLOOKUP(VolumebyClient[[#This Row],[Date]],Quarters[],3,TRUE)</f>
        <v>Q2 2020</v>
      </c>
    </row>
    <row r="757" spans="1:7" x14ac:dyDescent="0.25">
      <c r="A757" s="3" t="s">
        <v>32</v>
      </c>
      <c r="B757" s="3">
        <v>44043</v>
      </c>
      <c r="C757" s="4">
        <v>844</v>
      </c>
      <c r="D757" t="e">
        <f ca="1">[1]!DXLOOKUP(VolumebyClient[[#This Row],[CLID]],'Geo Data'!A:A,'Geo Data'!B:B)</f>
        <v>#NAME?</v>
      </c>
      <c r="E757" t="e">
        <f ca="1">[1]!DXLOOKUP(VolumebyClient[[#This Row],[GEO ID]],GeoName[GEOID],GeoName[GEO Names])</f>
        <v>#NAME?</v>
      </c>
      <c r="F757" t="str">
        <f>"Q" &amp; ROUNDUP(MONTH(VolumebyClient[[#This Row],[Date]])/3,0) &amp; " " &amp; YEAR(VolumebyClient[[#This Row],[Date]])</f>
        <v>Q3 2020</v>
      </c>
      <c r="G757" t="str">
        <f>VLOOKUP(VolumebyClient[[#This Row],[Date]],Quarters[],3,TRUE)</f>
        <v>Q3 2020</v>
      </c>
    </row>
    <row r="758" spans="1:7" x14ac:dyDescent="0.25">
      <c r="A758" s="3" t="s">
        <v>32</v>
      </c>
      <c r="B758" s="3">
        <v>44074</v>
      </c>
      <c r="C758" s="4">
        <v>728</v>
      </c>
      <c r="D758" t="e">
        <f ca="1">[1]!DXLOOKUP(VolumebyClient[[#This Row],[CLID]],'Geo Data'!A:A,'Geo Data'!B:B)</f>
        <v>#NAME?</v>
      </c>
      <c r="E758" t="e">
        <f ca="1">[1]!DXLOOKUP(VolumebyClient[[#This Row],[GEO ID]],GeoName[GEOID],GeoName[GEO Names])</f>
        <v>#NAME?</v>
      </c>
      <c r="F758" t="str">
        <f>"Q" &amp; ROUNDUP(MONTH(VolumebyClient[[#This Row],[Date]])/3,0) &amp; " " &amp; YEAR(VolumebyClient[[#This Row],[Date]])</f>
        <v>Q3 2020</v>
      </c>
      <c r="G758" t="str">
        <f>VLOOKUP(VolumebyClient[[#This Row],[Date]],Quarters[],3,TRUE)</f>
        <v>Q3 2020</v>
      </c>
    </row>
    <row r="759" spans="1:7" x14ac:dyDescent="0.25">
      <c r="A759" s="3" t="s">
        <v>32</v>
      </c>
      <c r="B759" s="3">
        <v>44104</v>
      </c>
      <c r="C759" s="4">
        <v>729</v>
      </c>
      <c r="D759" t="e">
        <f ca="1">[1]!DXLOOKUP(VolumebyClient[[#This Row],[CLID]],'Geo Data'!A:A,'Geo Data'!B:B)</f>
        <v>#NAME?</v>
      </c>
      <c r="E759" t="e">
        <f ca="1">[1]!DXLOOKUP(VolumebyClient[[#This Row],[GEO ID]],GeoName[GEOID],GeoName[GEO Names])</f>
        <v>#NAME?</v>
      </c>
      <c r="F759" t="str">
        <f>"Q" &amp; ROUNDUP(MONTH(VolumebyClient[[#This Row],[Date]])/3,0) &amp; " " &amp; YEAR(VolumebyClient[[#This Row],[Date]])</f>
        <v>Q3 2020</v>
      </c>
      <c r="G759" t="str">
        <f>VLOOKUP(VolumebyClient[[#This Row],[Date]],Quarters[],3,TRUE)</f>
        <v>Q3 2020</v>
      </c>
    </row>
    <row r="760" spans="1:7" x14ac:dyDescent="0.25">
      <c r="A760" s="3" t="s">
        <v>32</v>
      </c>
      <c r="B760" s="3">
        <v>44135</v>
      </c>
      <c r="C760" s="4">
        <v>849</v>
      </c>
      <c r="D760" t="e">
        <f ca="1">[1]!DXLOOKUP(VolumebyClient[[#This Row],[CLID]],'Geo Data'!A:A,'Geo Data'!B:B)</f>
        <v>#NAME?</v>
      </c>
      <c r="E760" t="e">
        <f ca="1">[1]!DXLOOKUP(VolumebyClient[[#This Row],[GEO ID]],GeoName[GEOID],GeoName[GEO Names])</f>
        <v>#NAME?</v>
      </c>
      <c r="F760" t="str">
        <f>"Q" &amp; ROUNDUP(MONTH(VolumebyClient[[#This Row],[Date]])/3,0) &amp; " " &amp; YEAR(VolumebyClient[[#This Row],[Date]])</f>
        <v>Q4 2020</v>
      </c>
      <c r="G760" t="str">
        <f>VLOOKUP(VolumebyClient[[#This Row],[Date]],Quarters[],3,TRUE)</f>
        <v>Q4 2020</v>
      </c>
    </row>
    <row r="761" spans="1:7" x14ac:dyDescent="0.25">
      <c r="A761" s="3" t="s">
        <v>32</v>
      </c>
      <c r="B761" s="3">
        <v>44165</v>
      </c>
      <c r="C761" s="4">
        <v>970</v>
      </c>
      <c r="D761" t="e">
        <f ca="1">[1]!DXLOOKUP(VolumebyClient[[#This Row],[CLID]],'Geo Data'!A:A,'Geo Data'!B:B)</f>
        <v>#NAME?</v>
      </c>
      <c r="E761" t="e">
        <f ca="1">[1]!DXLOOKUP(VolumebyClient[[#This Row],[GEO ID]],GeoName[GEOID],GeoName[GEO Names])</f>
        <v>#NAME?</v>
      </c>
      <c r="F761" t="str">
        <f>"Q" &amp; ROUNDUP(MONTH(VolumebyClient[[#This Row],[Date]])/3,0) &amp; " " &amp; YEAR(VolumebyClient[[#This Row],[Date]])</f>
        <v>Q4 2020</v>
      </c>
      <c r="G761" t="str">
        <f>VLOOKUP(VolumebyClient[[#This Row],[Date]],Quarters[],3,TRUE)</f>
        <v>Q4 2020</v>
      </c>
    </row>
    <row r="762" spans="1:7" x14ac:dyDescent="0.25">
      <c r="A762" s="3" t="s">
        <v>32</v>
      </c>
      <c r="B762" s="3">
        <v>44196</v>
      </c>
      <c r="C762" s="4">
        <v>965</v>
      </c>
      <c r="D762" t="e">
        <f ca="1">[1]!DXLOOKUP(VolumebyClient[[#This Row],[CLID]],'Geo Data'!A:A,'Geo Data'!B:B)</f>
        <v>#NAME?</v>
      </c>
      <c r="E762" t="e">
        <f ca="1">[1]!DXLOOKUP(VolumebyClient[[#This Row],[GEO ID]],GeoName[GEOID],GeoName[GEO Names])</f>
        <v>#NAME?</v>
      </c>
      <c r="F762" t="str">
        <f>"Q" &amp; ROUNDUP(MONTH(VolumebyClient[[#This Row],[Date]])/3,0) &amp; " " &amp; YEAR(VolumebyClient[[#This Row],[Date]])</f>
        <v>Q4 2020</v>
      </c>
      <c r="G762" t="str">
        <f>VLOOKUP(VolumebyClient[[#This Row],[Date]],Quarters[],3,TRUE)</f>
        <v>Q4 2020</v>
      </c>
    </row>
    <row r="763" spans="1:7" x14ac:dyDescent="0.25">
      <c r="A763" s="3" t="s">
        <v>32</v>
      </c>
      <c r="B763" s="3">
        <v>44377</v>
      </c>
      <c r="C763" s="4">
        <v>985</v>
      </c>
      <c r="D763" t="e">
        <f ca="1">[1]!DXLOOKUP(VolumebyClient[[#This Row],[CLID]],'Geo Data'!A:A,'Geo Data'!B:B)</f>
        <v>#NAME?</v>
      </c>
      <c r="E763" t="e">
        <f ca="1">[1]!DXLOOKUP(VolumebyClient[[#This Row],[GEO ID]],GeoName[GEOID],GeoName[GEO Names])</f>
        <v>#NAME?</v>
      </c>
      <c r="F763" t="str">
        <f>"Q" &amp; ROUNDUP(MONTH(VolumebyClient[[#This Row],[Date]])/3,0) &amp; " " &amp; YEAR(VolumebyClient[[#This Row],[Date]])</f>
        <v>Q2 2021</v>
      </c>
      <c r="G763" t="str">
        <f>VLOOKUP(VolumebyClient[[#This Row],[Date]],Quarters[],3,TRUE)</f>
        <v>Q2 2021</v>
      </c>
    </row>
    <row r="764" spans="1:7" x14ac:dyDescent="0.25">
      <c r="A764" s="3" t="s">
        <v>32</v>
      </c>
      <c r="B764" s="3">
        <v>44347</v>
      </c>
      <c r="C764" s="4">
        <v>1318</v>
      </c>
      <c r="D764" t="e">
        <f ca="1">[1]!DXLOOKUP(VolumebyClient[[#This Row],[CLID]],'Geo Data'!A:A,'Geo Data'!B:B)</f>
        <v>#NAME?</v>
      </c>
      <c r="E764" t="e">
        <f ca="1">[1]!DXLOOKUP(VolumebyClient[[#This Row],[GEO ID]],GeoName[GEOID],GeoName[GEO Names])</f>
        <v>#NAME?</v>
      </c>
      <c r="F764" t="str">
        <f>"Q" &amp; ROUNDUP(MONTH(VolumebyClient[[#This Row],[Date]])/3,0) &amp; " " &amp; YEAR(VolumebyClient[[#This Row],[Date]])</f>
        <v>Q2 2021</v>
      </c>
      <c r="G764" t="str">
        <f>VLOOKUP(VolumebyClient[[#This Row],[Date]],Quarters[],3,TRUE)</f>
        <v>Q2 2021</v>
      </c>
    </row>
    <row r="765" spans="1:7" x14ac:dyDescent="0.25">
      <c r="A765" s="3" t="s">
        <v>32</v>
      </c>
      <c r="B765" s="3">
        <v>44316</v>
      </c>
      <c r="C765" s="4">
        <v>1435</v>
      </c>
      <c r="D765" t="e">
        <f ca="1">[1]!DXLOOKUP(VolumebyClient[[#This Row],[CLID]],'Geo Data'!A:A,'Geo Data'!B:B)</f>
        <v>#NAME?</v>
      </c>
      <c r="E765" t="e">
        <f ca="1">[1]!DXLOOKUP(VolumebyClient[[#This Row],[GEO ID]],GeoName[GEOID],GeoName[GEO Names])</f>
        <v>#NAME?</v>
      </c>
      <c r="F765" t="str">
        <f>"Q" &amp; ROUNDUP(MONTH(VolumebyClient[[#This Row],[Date]])/3,0) &amp; " " &amp; YEAR(VolumebyClient[[#This Row],[Date]])</f>
        <v>Q2 2021</v>
      </c>
      <c r="G765" t="str">
        <f>VLOOKUP(VolumebyClient[[#This Row],[Date]],Quarters[],3,TRUE)</f>
        <v>Q2 2021</v>
      </c>
    </row>
    <row r="766" spans="1:7" x14ac:dyDescent="0.25">
      <c r="A766" s="3" t="s">
        <v>32</v>
      </c>
      <c r="B766" s="3">
        <v>44286</v>
      </c>
      <c r="C766" s="4">
        <v>1221</v>
      </c>
      <c r="D766" t="e">
        <f ca="1">[1]!DXLOOKUP(VolumebyClient[[#This Row],[CLID]],'Geo Data'!A:A,'Geo Data'!B:B)</f>
        <v>#NAME?</v>
      </c>
      <c r="E766" t="e">
        <f ca="1">[1]!DXLOOKUP(VolumebyClient[[#This Row],[GEO ID]],GeoName[GEOID],GeoName[GEO Names])</f>
        <v>#NAME?</v>
      </c>
      <c r="F766" t="str">
        <f>"Q" &amp; ROUNDUP(MONTH(VolumebyClient[[#This Row],[Date]])/3,0) &amp; " " &amp; YEAR(VolumebyClient[[#This Row],[Date]])</f>
        <v>Q1 2021</v>
      </c>
      <c r="G766" t="str">
        <f>VLOOKUP(VolumebyClient[[#This Row],[Date]],Quarters[],3,TRUE)</f>
        <v>Q1 2021</v>
      </c>
    </row>
    <row r="767" spans="1:7" x14ac:dyDescent="0.25">
      <c r="A767" s="3" t="s">
        <v>32</v>
      </c>
      <c r="B767" s="3">
        <v>44255</v>
      </c>
      <c r="C767" s="4">
        <v>1076</v>
      </c>
      <c r="D767" t="e">
        <f ca="1">[1]!DXLOOKUP(VolumebyClient[[#This Row],[CLID]],'Geo Data'!A:A,'Geo Data'!B:B)</f>
        <v>#NAME?</v>
      </c>
      <c r="E767" t="e">
        <f ca="1">[1]!DXLOOKUP(VolumebyClient[[#This Row],[GEO ID]],GeoName[GEOID],GeoName[GEO Names])</f>
        <v>#NAME?</v>
      </c>
      <c r="F767" t="str">
        <f>"Q" &amp; ROUNDUP(MONTH(VolumebyClient[[#This Row],[Date]])/3,0) &amp; " " &amp; YEAR(VolumebyClient[[#This Row],[Date]])</f>
        <v>Q1 2021</v>
      </c>
      <c r="G767" t="str">
        <f>VLOOKUP(VolumebyClient[[#This Row],[Date]],Quarters[],3,TRUE)</f>
        <v>Q1 2021</v>
      </c>
    </row>
    <row r="768" spans="1:7" x14ac:dyDescent="0.25">
      <c r="A768" s="3" t="s">
        <v>32</v>
      </c>
      <c r="B768" s="3">
        <v>44227</v>
      </c>
      <c r="C768" s="4">
        <v>998</v>
      </c>
      <c r="D768" t="e">
        <f ca="1">[1]!DXLOOKUP(VolumebyClient[[#This Row],[CLID]],'Geo Data'!A:A,'Geo Data'!B:B)</f>
        <v>#NAME?</v>
      </c>
      <c r="E768" t="e">
        <f ca="1">[1]!DXLOOKUP(VolumebyClient[[#This Row],[GEO ID]],GeoName[GEOID],GeoName[GEO Names])</f>
        <v>#NAME?</v>
      </c>
      <c r="F768" t="str">
        <f>"Q" &amp; ROUNDUP(MONTH(VolumebyClient[[#This Row],[Date]])/3,0) &amp; " " &amp; YEAR(VolumebyClient[[#This Row],[Date]])</f>
        <v>Q1 2021</v>
      </c>
      <c r="G768" t="str">
        <f>VLOOKUP(VolumebyClient[[#This Row],[Date]],Quarters[],3,TRUE)</f>
        <v>Q1 2021</v>
      </c>
    </row>
    <row r="769" spans="1:7" x14ac:dyDescent="0.25">
      <c r="A769" s="3" t="s">
        <v>4</v>
      </c>
      <c r="B769" s="3">
        <v>43861</v>
      </c>
      <c r="C769" s="4">
        <v>82</v>
      </c>
      <c r="D769" t="e">
        <f ca="1">[1]!DXLOOKUP(VolumebyClient[[#This Row],[CLID]],'Geo Data'!A:A,'Geo Data'!B:B)</f>
        <v>#NAME?</v>
      </c>
      <c r="E769" t="e">
        <f ca="1">[1]!DXLOOKUP(VolumebyClient[[#This Row],[GEO ID]],GeoName[GEOID],GeoName[GEO Names])</f>
        <v>#NAME?</v>
      </c>
      <c r="F769" t="str">
        <f>"Q" &amp; ROUNDUP(MONTH(VolumebyClient[[#This Row],[Date]])/3,0) &amp; " " &amp; YEAR(VolumebyClient[[#This Row],[Date]])</f>
        <v>Q1 2020</v>
      </c>
      <c r="G769" t="str">
        <f>VLOOKUP(VolumebyClient[[#This Row],[Date]],Quarters[],3,TRUE)</f>
        <v>Q1 2020</v>
      </c>
    </row>
    <row r="770" spans="1:7" x14ac:dyDescent="0.25">
      <c r="A770" s="3" t="s">
        <v>4</v>
      </c>
      <c r="B770" s="3">
        <v>43890</v>
      </c>
      <c r="C770" s="4">
        <v>101</v>
      </c>
      <c r="D770" t="e">
        <f ca="1">[1]!DXLOOKUP(VolumebyClient[[#This Row],[CLID]],'Geo Data'!A:A,'Geo Data'!B:B)</f>
        <v>#NAME?</v>
      </c>
      <c r="E770" t="e">
        <f ca="1">[1]!DXLOOKUP(VolumebyClient[[#This Row],[GEO ID]],GeoName[GEOID],GeoName[GEO Names])</f>
        <v>#NAME?</v>
      </c>
      <c r="F770" t="str">
        <f>"Q" &amp; ROUNDUP(MONTH(VolumebyClient[[#This Row],[Date]])/3,0) &amp; " " &amp; YEAR(VolumebyClient[[#This Row],[Date]])</f>
        <v>Q1 2020</v>
      </c>
      <c r="G770" t="str">
        <f>VLOOKUP(VolumebyClient[[#This Row],[Date]],Quarters[],3,TRUE)</f>
        <v>Q1 2020</v>
      </c>
    </row>
    <row r="771" spans="1:7" x14ac:dyDescent="0.25">
      <c r="A771" s="3" t="s">
        <v>4</v>
      </c>
      <c r="B771" s="3">
        <v>43921</v>
      </c>
      <c r="C771" s="4">
        <v>102</v>
      </c>
      <c r="D771" t="e">
        <f ca="1">[1]!DXLOOKUP(VolumebyClient[[#This Row],[CLID]],'Geo Data'!A:A,'Geo Data'!B:B)</f>
        <v>#NAME?</v>
      </c>
      <c r="E771" t="e">
        <f ca="1">[1]!DXLOOKUP(VolumebyClient[[#This Row],[GEO ID]],GeoName[GEOID],GeoName[GEO Names])</f>
        <v>#NAME?</v>
      </c>
      <c r="F771" t="str">
        <f>"Q" &amp; ROUNDUP(MONTH(VolumebyClient[[#This Row],[Date]])/3,0) &amp; " " &amp; YEAR(VolumebyClient[[#This Row],[Date]])</f>
        <v>Q1 2020</v>
      </c>
      <c r="G771" t="str">
        <f>VLOOKUP(VolumebyClient[[#This Row],[Date]],Quarters[],3,TRUE)</f>
        <v>Q1 2020</v>
      </c>
    </row>
    <row r="772" spans="1:7" x14ac:dyDescent="0.25">
      <c r="A772" s="3" t="s">
        <v>4</v>
      </c>
      <c r="B772" s="3">
        <v>43951</v>
      </c>
      <c r="C772" s="4">
        <v>126</v>
      </c>
      <c r="D772" t="e">
        <f ca="1">[1]!DXLOOKUP(VolumebyClient[[#This Row],[CLID]],'Geo Data'!A:A,'Geo Data'!B:B)</f>
        <v>#NAME?</v>
      </c>
      <c r="E772" t="e">
        <f ca="1">[1]!DXLOOKUP(VolumebyClient[[#This Row],[GEO ID]],GeoName[GEOID],GeoName[GEO Names])</f>
        <v>#NAME?</v>
      </c>
      <c r="F772" t="str">
        <f>"Q" &amp; ROUNDUP(MONTH(VolumebyClient[[#This Row],[Date]])/3,0) &amp; " " &amp; YEAR(VolumebyClient[[#This Row],[Date]])</f>
        <v>Q2 2020</v>
      </c>
      <c r="G772" t="str">
        <f>VLOOKUP(VolumebyClient[[#This Row],[Date]],Quarters[],3,TRUE)</f>
        <v>Q2 2020</v>
      </c>
    </row>
    <row r="773" spans="1:7" x14ac:dyDescent="0.25">
      <c r="A773" s="3" t="s">
        <v>4</v>
      </c>
      <c r="B773" s="3">
        <v>43982</v>
      </c>
      <c r="C773" s="4">
        <v>108</v>
      </c>
      <c r="D773" t="e">
        <f ca="1">[1]!DXLOOKUP(VolumebyClient[[#This Row],[CLID]],'Geo Data'!A:A,'Geo Data'!B:B)</f>
        <v>#NAME?</v>
      </c>
      <c r="E773" t="e">
        <f ca="1">[1]!DXLOOKUP(VolumebyClient[[#This Row],[GEO ID]],GeoName[GEOID],GeoName[GEO Names])</f>
        <v>#NAME?</v>
      </c>
      <c r="F773" t="str">
        <f>"Q" &amp; ROUNDUP(MONTH(VolumebyClient[[#This Row],[Date]])/3,0) &amp; " " &amp; YEAR(VolumebyClient[[#This Row],[Date]])</f>
        <v>Q2 2020</v>
      </c>
      <c r="G773" t="str">
        <f>VLOOKUP(VolumebyClient[[#This Row],[Date]],Quarters[],3,TRUE)</f>
        <v>Q2 2020</v>
      </c>
    </row>
    <row r="774" spans="1:7" x14ac:dyDescent="0.25">
      <c r="A774" s="3" t="s">
        <v>4</v>
      </c>
      <c r="B774" s="3">
        <v>44012</v>
      </c>
      <c r="C774" s="4">
        <v>88</v>
      </c>
      <c r="D774" t="e">
        <f ca="1">[1]!DXLOOKUP(VolumebyClient[[#This Row],[CLID]],'Geo Data'!A:A,'Geo Data'!B:B)</f>
        <v>#NAME?</v>
      </c>
      <c r="E774" t="e">
        <f ca="1">[1]!DXLOOKUP(VolumebyClient[[#This Row],[GEO ID]],GeoName[GEOID],GeoName[GEO Names])</f>
        <v>#NAME?</v>
      </c>
      <c r="F774" t="str">
        <f>"Q" &amp; ROUNDUP(MONTH(VolumebyClient[[#This Row],[Date]])/3,0) &amp; " " &amp; YEAR(VolumebyClient[[#This Row],[Date]])</f>
        <v>Q2 2020</v>
      </c>
      <c r="G774" t="str">
        <f>VLOOKUP(VolumebyClient[[#This Row],[Date]],Quarters[],3,TRUE)</f>
        <v>Q2 2020</v>
      </c>
    </row>
    <row r="775" spans="1:7" x14ac:dyDescent="0.25">
      <c r="A775" s="3" t="s">
        <v>4</v>
      </c>
      <c r="B775" s="3">
        <v>44043</v>
      </c>
      <c r="C775" s="4">
        <v>68</v>
      </c>
      <c r="D775" t="e">
        <f ca="1">[1]!DXLOOKUP(VolumebyClient[[#This Row],[CLID]],'Geo Data'!A:A,'Geo Data'!B:B)</f>
        <v>#NAME?</v>
      </c>
      <c r="E775" t="e">
        <f ca="1">[1]!DXLOOKUP(VolumebyClient[[#This Row],[GEO ID]],GeoName[GEOID],GeoName[GEO Names])</f>
        <v>#NAME?</v>
      </c>
      <c r="F775" t="str">
        <f>"Q" &amp; ROUNDUP(MONTH(VolumebyClient[[#This Row],[Date]])/3,0) &amp; " " &amp; YEAR(VolumebyClient[[#This Row],[Date]])</f>
        <v>Q3 2020</v>
      </c>
      <c r="G775" t="str">
        <f>VLOOKUP(VolumebyClient[[#This Row],[Date]],Quarters[],3,TRUE)</f>
        <v>Q3 2020</v>
      </c>
    </row>
    <row r="776" spans="1:7" x14ac:dyDescent="0.25">
      <c r="A776" s="3" t="s">
        <v>4</v>
      </c>
      <c r="B776" s="3">
        <v>44074</v>
      </c>
      <c r="C776" s="4">
        <v>70</v>
      </c>
      <c r="D776" t="e">
        <f ca="1">[1]!DXLOOKUP(VolumebyClient[[#This Row],[CLID]],'Geo Data'!A:A,'Geo Data'!B:B)</f>
        <v>#NAME?</v>
      </c>
      <c r="E776" t="e">
        <f ca="1">[1]!DXLOOKUP(VolumebyClient[[#This Row],[GEO ID]],GeoName[GEOID],GeoName[GEO Names])</f>
        <v>#NAME?</v>
      </c>
      <c r="F776" t="str">
        <f>"Q" &amp; ROUNDUP(MONTH(VolumebyClient[[#This Row],[Date]])/3,0) &amp; " " &amp; YEAR(VolumebyClient[[#This Row],[Date]])</f>
        <v>Q3 2020</v>
      </c>
      <c r="G776" t="str">
        <f>VLOOKUP(VolumebyClient[[#This Row],[Date]],Quarters[],3,TRUE)</f>
        <v>Q3 2020</v>
      </c>
    </row>
    <row r="777" spans="1:7" x14ac:dyDescent="0.25">
      <c r="A777" s="3" t="s">
        <v>4</v>
      </c>
      <c r="B777" s="3">
        <v>44104</v>
      </c>
      <c r="C777" s="4">
        <v>58</v>
      </c>
      <c r="D777" t="e">
        <f ca="1">[1]!DXLOOKUP(VolumebyClient[[#This Row],[CLID]],'Geo Data'!A:A,'Geo Data'!B:B)</f>
        <v>#NAME?</v>
      </c>
      <c r="E777" t="e">
        <f ca="1">[1]!DXLOOKUP(VolumebyClient[[#This Row],[GEO ID]],GeoName[GEOID],GeoName[GEO Names])</f>
        <v>#NAME?</v>
      </c>
      <c r="F777" t="str">
        <f>"Q" &amp; ROUNDUP(MONTH(VolumebyClient[[#This Row],[Date]])/3,0) &amp; " " &amp; YEAR(VolumebyClient[[#This Row],[Date]])</f>
        <v>Q3 2020</v>
      </c>
      <c r="G777" t="str">
        <f>VLOOKUP(VolumebyClient[[#This Row],[Date]],Quarters[],3,TRUE)</f>
        <v>Q3 2020</v>
      </c>
    </row>
    <row r="778" spans="1:7" x14ac:dyDescent="0.25">
      <c r="A778" s="3" t="s">
        <v>4</v>
      </c>
      <c r="B778" s="3">
        <v>44135</v>
      </c>
      <c r="C778" s="4">
        <v>76</v>
      </c>
      <c r="D778" t="e">
        <f ca="1">[1]!DXLOOKUP(VolumebyClient[[#This Row],[CLID]],'Geo Data'!A:A,'Geo Data'!B:B)</f>
        <v>#NAME?</v>
      </c>
      <c r="E778" t="e">
        <f ca="1">[1]!DXLOOKUP(VolumebyClient[[#This Row],[GEO ID]],GeoName[GEOID],GeoName[GEO Names])</f>
        <v>#NAME?</v>
      </c>
      <c r="F778" t="str">
        <f>"Q" &amp; ROUNDUP(MONTH(VolumebyClient[[#This Row],[Date]])/3,0) &amp; " " &amp; YEAR(VolumebyClient[[#This Row],[Date]])</f>
        <v>Q4 2020</v>
      </c>
      <c r="G778" t="str">
        <f>VLOOKUP(VolumebyClient[[#This Row],[Date]],Quarters[],3,TRUE)</f>
        <v>Q4 2020</v>
      </c>
    </row>
    <row r="779" spans="1:7" x14ac:dyDescent="0.25">
      <c r="A779" s="3" t="s">
        <v>4</v>
      </c>
      <c r="B779" s="3">
        <v>44165</v>
      </c>
      <c r="C779" s="4">
        <v>81</v>
      </c>
      <c r="D779" t="e">
        <f ca="1">[1]!DXLOOKUP(VolumebyClient[[#This Row],[CLID]],'Geo Data'!A:A,'Geo Data'!B:B)</f>
        <v>#NAME?</v>
      </c>
      <c r="E779" t="e">
        <f ca="1">[1]!DXLOOKUP(VolumebyClient[[#This Row],[GEO ID]],GeoName[GEOID],GeoName[GEO Names])</f>
        <v>#NAME?</v>
      </c>
      <c r="F779" t="str">
        <f>"Q" &amp; ROUNDUP(MONTH(VolumebyClient[[#This Row],[Date]])/3,0) &amp; " " &amp; YEAR(VolumebyClient[[#This Row],[Date]])</f>
        <v>Q4 2020</v>
      </c>
      <c r="G779" t="str">
        <f>VLOOKUP(VolumebyClient[[#This Row],[Date]],Quarters[],3,TRUE)</f>
        <v>Q4 2020</v>
      </c>
    </row>
    <row r="780" spans="1:7" x14ac:dyDescent="0.25">
      <c r="A780" s="3" t="s">
        <v>4</v>
      </c>
      <c r="B780" s="3">
        <v>44196</v>
      </c>
      <c r="C780" s="4">
        <v>88</v>
      </c>
      <c r="D780" t="e">
        <f ca="1">[1]!DXLOOKUP(VolumebyClient[[#This Row],[CLID]],'Geo Data'!A:A,'Geo Data'!B:B)</f>
        <v>#NAME?</v>
      </c>
      <c r="E780" t="e">
        <f ca="1">[1]!DXLOOKUP(VolumebyClient[[#This Row],[GEO ID]],GeoName[GEOID],GeoName[GEO Names])</f>
        <v>#NAME?</v>
      </c>
      <c r="F780" t="str">
        <f>"Q" &amp; ROUNDUP(MONTH(VolumebyClient[[#This Row],[Date]])/3,0) &amp; " " &amp; YEAR(VolumebyClient[[#This Row],[Date]])</f>
        <v>Q4 2020</v>
      </c>
      <c r="G780" t="str">
        <f>VLOOKUP(VolumebyClient[[#This Row],[Date]],Quarters[],3,TRUE)</f>
        <v>Q4 2020</v>
      </c>
    </row>
    <row r="781" spans="1:7" x14ac:dyDescent="0.25">
      <c r="A781" s="3" t="s">
        <v>4</v>
      </c>
      <c r="B781" s="3">
        <v>44377</v>
      </c>
      <c r="C781" s="4">
        <v>91</v>
      </c>
      <c r="D781" t="e">
        <f ca="1">[1]!DXLOOKUP(VolumebyClient[[#This Row],[CLID]],'Geo Data'!A:A,'Geo Data'!B:B)</f>
        <v>#NAME?</v>
      </c>
      <c r="E781" t="e">
        <f ca="1">[1]!DXLOOKUP(VolumebyClient[[#This Row],[GEO ID]],GeoName[GEOID],GeoName[GEO Names])</f>
        <v>#NAME?</v>
      </c>
      <c r="F781" t="str">
        <f>"Q" &amp; ROUNDUP(MONTH(VolumebyClient[[#This Row],[Date]])/3,0) &amp; " " &amp; YEAR(VolumebyClient[[#This Row],[Date]])</f>
        <v>Q2 2021</v>
      </c>
      <c r="G781" t="str">
        <f>VLOOKUP(VolumebyClient[[#This Row],[Date]],Quarters[],3,TRUE)</f>
        <v>Q2 2021</v>
      </c>
    </row>
    <row r="782" spans="1:7" x14ac:dyDescent="0.25">
      <c r="A782" s="3" t="s">
        <v>4</v>
      </c>
      <c r="B782" s="3">
        <v>44347</v>
      </c>
      <c r="C782" s="4">
        <v>109</v>
      </c>
      <c r="D782" t="e">
        <f ca="1">[1]!DXLOOKUP(VolumebyClient[[#This Row],[CLID]],'Geo Data'!A:A,'Geo Data'!B:B)</f>
        <v>#NAME?</v>
      </c>
      <c r="E782" t="e">
        <f ca="1">[1]!DXLOOKUP(VolumebyClient[[#This Row],[GEO ID]],GeoName[GEOID],GeoName[GEO Names])</f>
        <v>#NAME?</v>
      </c>
      <c r="F782" t="str">
        <f>"Q" &amp; ROUNDUP(MONTH(VolumebyClient[[#This Row],[Date]])/3,0) &amp; " " &amp; YEAR(VolumebyClient[[#This Row],[Date]])</f>
        <v>Q2 2021</v>
      </c>
      <c r="G782" t="str">
        <f>VLOOKUP(VolumebyClient[[#This Row],[Date]],Quarters[],3,TRUE)</f>
        <v>Q2 2021</v>
      </c>
    </row>
    <row r="783" spans="1:7" x14ac:dyDescent="0.25">
      <c r="A783" s="3" t="s">
        <v>4</v>
      </c>
      <c r="B783" s="3">
        <v>44316</v>
      </c>
      <c r="C783" s="4">
        <v>130</v>
      </c>
      <c r="D783" t="e">
        <f ca="1">[1]!DXLOOKUP(VolumebyClient[[#This Row],[CLID]],'Geo Data'!A:A,'Geo Data'!B:B)</f>
        <v>#NAME?</v>
      </c>
      <c r="E783" t="e">
        <f ca="1">[1]!DXLOOKUP(VolumebyClient[[#This Row],[GEO ID]],GeoName[GEOID],GeoName[GEO Names])</f>
        <v>#NAME?</v>
      </c>
      <c r="F783" t="str">
        <f>"Q" &amp; ROUNDUP(MONTH(VolumebyClient[[#This Row],[Date]])/3,0) &amp; " " &amp; YEAR(VolumebyClient[[#This Row],[Date]])</f>
        <v>Q2 2021</v>
      </c>
      <c r="G783" t="str">
        <f>VLOOKUP(VolumebyClient[[#This Row],[Date]],Quarters[],3,TRUE)</f>
        <v>Q2 2021</v>
      </c>
    </row>
    <row r="784" spans="1:7" x14ac:dyDescent="0.25">
      <c r="A784" s="3" t="s">
        <v>4</v>
      </c>
      <c r="B784" s="3">
        <v>44286</v>
      </c>
      <c r="C784" s="4">
        <v>105</v>
      </c>
      <c r="D784" t="e">
        <f ca="1">[1]!DXLOOKUP(VolumebyClient[[#This Row],[CLID]],'Geo Data'!A:A,'Geo Data'!B:B)</f>
        <v>#NAME?</v>
      </c>
      <c r="E784" t="e">
        <f ca="1">[1]!DXLOOKUP(VolumebyClient[[#This Row],[GEO ID]],GeoName[GEOID],GeoName[GEO Names])</f>
        <v>#NAME?</v>
      </c>
      <c r="F784" t="str">
        <f>"Q" &amp; ROUNDUP(MONTH(VolumebyClient[[#This Row],[Date]])/3,0) &amp; " " &amp; YEAR(VolumebyClient[[#This Row],[Date]])</f>
        <v>Q1 2021</v>
      </c>
      <c r="G784" t="str">
        <f>VLOOKUP(VolumebyClient[[#This Row],[Date]],Quarters[],3,TRUE)</f>
        <v>Q1 2021</v>
      </c>
    </row>
    <row r="785" spans="1:7" x14ac:dyDescent="0.25">
      <c r="A785" s="3" t="s">
        <v>4</v>
      </c>
      <c r="B785" s="3">
        <v>44255</v>
      </c>
      <c r="C785" s="4">
        <v>98</v>
      </c>
      <c r="D785" t="e">
        <f ca="1">[1]!DXLOOKUP(VolumebyClient[[#This Row],[CLID]],'Geo Data'!A:A,'Geo Data'!B:B)</f>
        <v>#NAME?</v>
      </c>
      <c r="E785" t="e">
        <f ca="1">[1]!DXLOOKUP(VolumebyClient[[#This Row],[GEO ID]],GeoName[GEOID],GeoName[GEO Names])</f>
        <v>#NAME?</v>
      </c>
      <c r="F785" t="str">
        <f>"Q" &amp; ROUNDUP(MONTH(VolumebyClient[[#This Row],[Date]])/3,0) &amp; " " &amp; YEAR(VolumebyClient[[#This Row],[Date]])</f>
        <v>Q1 2021</v>
      </c>
      <c r="G785" t="str">
        <f>VLOOKUP(VolumebyClient[[#This Row],[Date]],Quarters[],3,TRUE)</f>
        <v>Q1 2021</v>
      </c>
    </row>
    <row r="786" spans="1:7" x14ac:dyDescent="0.25">
      <c r="A786" s="3" t="s">
        <v>4</v>
      </c>
      <c r="B786" s="3">
        <v>44227</v>
      </c>
      <c r="C786" s="4">
        <v>77</v>
      </c>
      <c r="D786" t="e">
        <f ca="1">[1]!DXLOOKUP(VolumebyClient[[#This Row],[CLID]],'Geo Data'!A:A,'Geo Data'!B:B)</f>
        <v>#NAME?</v>
      </c>
      <c r="E786" t="e">
        <f ca="1">[1]!DXLOOKUP(VolumebyClient[[#This Row],[GEO ID]],GeoName[GEOID],GeoName[GEO Names])</f>
        <v>#NAME?</v>
      </c>
      <c r="F786" t="str">
        <f>"Q" &amp; ROUNDUP(MONTH(VolumebyClient[[#This Row],[Date]])/3,0) &amp; " " &amp; YEAR(VolumebyClient[[#This Row],[Date]])</f>
        <v>Q1 2021</v>
      </c>
      <c r="G786" t="str">
        <f>VLOOKUP(VolumebyClient[[#This Row],[Date]],Quarters[],3,TRUE)</f>
        <v>Q1 2021</v>
      </c>
    </row>
    <row r="787" spans="1:7" x14ac:dyDescent="0.25">
      <c r="A787" s="3" t="s">
        <v>19</v>
      </c>
      <c r="B787" s="3">
        <v>43861</v>
      </c>
      <c r="C787" s="4">
        <v>568</v>
      </c>
      <c r="D787" t="e">
        <f ca="1">[1]!DXLOOKUP(VolumebyClient[[#This Row],[CLID]],'Geo Data'!A:A,'Geo Data'!B:B)</f>
        <v>#NAME?</v>
      </c>
      <c r="E787" t="e">
        <f ca="1">[1]!DXLOOKUP(VolumebyClient[[#This Row],[GEO ID]],GeoName[GEOID],GeoName[GEO Names])</f>
        <v>#NAME?</v>
      </c>
      <c r="F787" t="str">
        <f>"Q" &amp; ROUNDUP(MONTH(VolumebyClient[[#This Row],[Date]])/3,0) &amp; " " &amp; YEAR(VolumebyClient[[#This Row],[Date]])</f>
        <v>Q1 2020</v>
      </c>
      <c r="G787" t="str">
        <f>VLOOKUP(VolumebyClient[[#This Row],[Date]],Quarters[],3,TRUE)</f>
        <v>Q1 2020</v>
      </c>
    </row>
    <row r="788" spans="1:7" x14ac:dyDescent="0.25">
      <c r="A788" s="3" t="s">
        <v>19</v>
      </c>
      <c r="B788" s="3">
        <v>43890</v>
      </c>
      <c r="C788" s="4">
        <v>636</v>
      </c>
      <c r="D788" t="e">
        <f ca="1">[1]!DXLOOKUP(VolumebyClient[[#This Row],[CLID]],'Geo Data'!A:A,'Geo Data'!B:B)</f>
        <v>#NAME?</v>
      </c>
      <c r="E788" t="e">
        <f ca="1">[1]!DXLOOKUP(VolumebyClient[[#This Row],[GEO ID]],GeoName[GEOID],GeoName[GEO Names])</f>
        <v>#NAME?</v>
      </c>
      <c r="F788" t="str">
        <f>"Q" &amp; ROUNDUP(MONTH(VolumebyClient[[#This Row],[Date]])/3,0) &amp; " " &amp; YEAR(VolumebyClient[[#This Row],[Date]])</f>
        <v>Q1 2020</v>
      </c>
      <c r="G788" t="str">
        <f>VLOOKUP(VolumebyClient[[#This Row],[Date]],Quarters[],3,TRUE)</f>
        <v>Q1 2020</v>
      </c>
    </row>
    <row r="789" spans="1:7" x14ac:dyDescent="0.25">
      <c r="A789" s="3" t="s">
        <v>19</v>
      </c>
      <c r="B789" s="3">
        <v>43921</v>
      </c>
      <c r="C789" s="4">
        <v>707</v>
      </c>
      <c r="D789" t="e">
        <f ca="1">[1]!DXLOOKUP(VolumebyClient[[#This Row],[CLID]],'Geo Data'!A:A,'Geo Data'!B:B)</f>
        <v>#NAME?</v>
      </c>
      <c r="E789" t="e">
        <f ca="1">[1]!DXLOOKUP(VolumebyClient[[#This Row],[GEO ID]],GeoName[GEOID],GeoName[GEO Names])</f>
        <v>#NAME?</v>
      </c>
      <c r="F789" t="str">
        <f>"Q" &amp; ROUNDUP(MONTH(VolumebyClient[[#This Row],[Date]])/3,0) &amp; " " &amp; YEAR(VolumebyClient[[#This Row],[Date]])</f>
        <v>Q1 2020</v>
      </c>
      <c r="G789" t="str">
        <f>VLOOKUP(VolumebyClient[[#This Row],[Date]],Quarters[],3,TRUE)</f>
        <v>Q1 2020</v>
      </c>
    </row>
    <row r="790" spans="1:7" x14ac:dyDescent="0.25">
      <c r="A790" s="3" t="s">
        <v>19</v>
      </c>
      <c r="B790" s="3">
        <v>43951</v>
      </c>
      <c r="C790" s="4">
        <v>849</v>
      </c>
      <c r="D790" t="e">
        <f ca="1">[1]!DXLOOKUP(VolumebyClient[[#This Row],[CLID]],'Geo Data'!A:A,'Geo Data'!B:B)</f>
        <v>#NAME?</v>
      </c>
      <c r="E790" t="e">
        <f ca="1">[1]!DXLOOKUP(VolumebyClient[[#This Row],[GEO ID]],GeoName[GEOID],GeoName[GEO Names])</f>
        <v>#NAME?</v>
      </c>
      <c r="F790" t="str">
        <f>"Q" &amp; ROUNDUP(MONTH(VolumebyClient[[#This Row],[Date]])/3,0) &amp; " " &amp; YEAR(VolumebyClient[[#This Row],[Date]])</f>
        <v>Q2 2020</v>
      </c>
      <c r="G790" t="str">
        <f>VLOOKUP(VolumebyClient[[#This Row],[Date]],Quarters[],3,TRUE)</f>
        <v>Q2 2020</v>
      </c>
    </row>
    <row r="791" spans="1:7" x14ac:dyDescent="0.25">
      <c r="A791" s="3" t="s">
        <v>19</v>
      </c>
      <c r="B791" s="3">
        <v>43982</v>
      </c>
      <c r="C791" s="4">
        <v>779</v>
      </c>
      <c r="D791" t="e">
        <f ca="1">[1]!DXLOOKUP(VolumebyClient[[#This Row],[CLID]],'Geo Data'!A:A,'Geo Data'!B:B)</f>
        <v>#NAME?</v>
      </c>
      <c r="E791" t="e">
        <f ca="1">[1]!DXLOOKUP(VolumebyClient[[#This Row],[GEO ID]],GeoName[GEOID],GeoName[GEO Names])</f>
        <v>#NAME?</v>
      </c>
      <c r="F791" t="str">
        <f>"Q" &amp; ROUNDUP(MONTH(VolumebyClient[[#This Row],[Date]])/3,0) &amp; " " &amp; YEAR(VolumebyClient[[#This Row],[Date]])</f>
        <v>Q2 2020</v>
      </c>
      <c r="G791" t="str">
        <f>VLOOKUP(VolumebyClient[[#This Row],[Date]],Quarters[],3,TRUE)</f>
        <v>Q2 2020</v>
      </c>
    </row>
    <row r="792" spans="1:7" x14ac:dyDescent="0.25">
      <c r="A792" s="3" t="s">
        <v>19</v>
      </c>
      <c r="B792" s="3">
        <v>44012</v>
      </c>
      <c r="C792" s="4">
        <v>566</v>
      </c>
      <c r="D792" t="e">
        <f ca="1">[1]!DXLOOKUP(VolumebyClient[[#This Row],[CLID]],'Geo Data'!A:A,'Geo Data'!B:B)</f>
        <v>#NAME?</v>
      </c>
      <c r="E792" t="e">
        <f ca="1">[1]!DXLOOKUP(VolumebyClient[[#This Row],[GEO ID]],GeoName[GEOID],GeoName[GEO Names])</f>
        <v>#NAME?</v>
      </c>
      <c r="F792" t="str">
        <f>"Q" &amp; ROUNDUP(MONTH(VolumebyClient[[#This Row],[Date]])/3,0) &amp; " " &amp; YEAR(VolumebyClient[[#This Row],[Date]])</f>
        <v>Q2 2020</v>
      </c>
      <c r="G792" t="str">
        <f>VLOOKUP(VolumebyClient[[#This Row],[Date]],Quarters[],3,TRUE)</f>
        <v>Q2 2020</v>
      </c>
    </row>
    <row r="793" spans="1:7" x14ac:dyDescent="0.25">
      <c r="A793" s="3" t="s">
        <v>19</v>
      </c>
      <c r="B793" s="3">
        <v>44043</v>
      </c>
      <c r="C793" s="4">
        <v>498</v>
      </c>
      <c r="D793" t="e">
        <f ca="1">[1]!DXLOOKUP(VolumebyClient[[#This Row],[CLID]],'Geo Data'!A:A,'Geo Data'!B:B)</f>
        <v>#NAME?</v>
      </c>
      <c r="E793" t="e">
        <f ca="1">[1]!DXLOOKUP(VolumebyClient[[#This Row],[GEO ID]],GeoName[GEOID],GeoName[GEO Names])</f>
        <v>#NAME?</v>
      </c>
      <c r="F793" t="str">
        <f>"Q" &amp; ROUNDUP(MONTH(VolumebyClient[[#This Row],[Date]])/3,0) &amp; " " &amp; YEAR(VolumebyClient[[#This Row],[Date]])</f>
        <v>Q3 2020</v>
      </c>
      <c r="G793" t="str">
        <f>VLOOKUP(VolumebyClient[[#This Row],[Date]],Quarters[],3,TRUE)</f>
        <v>Q3 2020</v>
      </c>
    </row>
    <row r="794" spans="1:7" x14ac:dyDescent="0.25">
      <c r="A794" s="3" t="s">
        <v>19</v>
      </c>
      <c r="B794" s="3">
        <v>44074</v>
      </c>
      <c r="C794" s="4">
        <v>426</v>
      </c>
      <c r="D794" t="e">
        <f ca="1">[1]!DXLOOKUP(VolumebyClient[[#This Row],[CLID]],'Geo Data'!A:A,'Geo Data'!B:B)</f>
        <v>#NAME?</v>
      </c>
      <c r="E794" t="e">
        <f ca="1">[1]!DXLOOKUP(VolumebyClient[[#This Row],[GEO ID]],GeoName[GEOID],GeoName[GEO Names])</f>
        <v>#NAME?</v>
      </c>
      <c r="F794" t="str">
        <f>"Q" &amp; ROUNDUP(MONTH(VolumebyClient[[#This Row],[Date]])/3,0) &amp; " " &amp; YEAR(VolumebyClient[[#This Row],[Date]])</f>
        <v>Q3 2020</v>
      </c>
      <c r="G794" t="str">
        <f>VLOOKUP(VolumebyClient[[#This Row],[Date]],Quarters[],3,TRUE)</f>
        <v>Q3 2020</v>
      </c>
    </row>
    <row r="795" spans="1:7" x14ac:dyDescent="0.25">
      <c r="A795" s="3" t="s">
        <v>19</v>
      </c>
      <c r="B795" s="3">
        <v>44104</v>
      </c>
      <c r="C795" s="4">
        <v>423</v>
      </c>
      <c r="D795" t="e">
        <f ca="1">[1]!DXLOOKUP(VolumebyClient[[#This Row],[CLID]],'Geo Data'!A:A,'Geo Data'!B:B)</f>
        <v>#NAME?</v>
      </c>
      <c r="E795" t="e">
        <f ca="1">[1]!DXLOOKUP(VolumebyClient[[#This Row],[GEO ID]],GeoName[GEOID],GeoName[GEO Names])</f>
        <v>#NAME?</v>
      </c>
      <c r="F795" t="str">
        <f>"Q" &amp; ROUNDUP(MONTH(VolumebyClient[[#This Row],[Date]])/3,0) &amp; " " &amp; YEAR(VolumebyClient[[#This Row],[Date]])</f>
        <v>Q3 2020</v>
      </c>
      <c r="G795" t="str">
        <f>VLOOKUP(VolumebyClient[[#This Row],[Date]],Quarters[],3,TRUE)</f>
        <v>Q3 2020</v>
      </c>
    </row>
    <row r="796" spans="1:7" x14ac:dyDescent="0.25">
      <c r="A796" s="3" t="s">
        <v>19</v>
      </c>
      <c r="B796" s="3">
        <v>44135</v>
      </c>
      <c r="C796" s="4">
        <v>495</v>
      </c>
      <c r="D796" t="e">
        <f ca="1">[1]!DXLOOKUP(VolumebyClient[[#This Row],[CLID]],'Geo Data'!A:A,'Geo Data'!B:B)</f>
        <v>#NAME?</v>
      </c>
      <c r="E796" t="e">
        <f ca="1">[1]!DXLOOKUP(VolumebyClient[[#This Row],[GEO ID]],GeoName[GEOID],GeoName[GEO Names])</f>
        <v>#NAME?</v>
      </c>
      <c r="F796" t="str">
        <f>"Q" &amp; ROUNDUP(MONTH(VolumebyClient[[#This Row],[Date]])/3,0) &amp; " " &amp; YEAR(VolumebyClient[[#This Row],[Date]])</f>
        <v>Q4 2020</v>
      </c>
      <c r="G796" t="str">
        <f>VLOOKUP(VolumebyClient[[#This Row],[Date]],Quarters[],3,TRUE)</f>
        <v>Q4 2020</v>
      </c>
    </row>
    <row r="797" spans="1:7" x14ac:dyDescent="0.25">
      <c r="A797" s="3" t="s">
        <v>19</v>
      </c>
      <c r="B797" s="3">
        <v>44165</v>
      </c>
      <c r="C797" s="4">
        <v>569</v>
      </c>
      <c r="D797" t="e">
        <f ca="1">[1]!DXLOOKUP(VolumebyClient[[#This Row],[CLID]],'Geo Data'!A:A,'Geo Data'!B:B)</f>
        <v>#NAME?</v>
      </c>
      <c r="E797" t="e">
        <f ca="1">[1]!DXLOOKUP(VolumebyClient[[#This Row],[GEO ID]],GeoName[GEOID],GeoName[GEO Names])</f>
        <v>#NAME?</v>
      </c>
      <c r="F797" t="str">
        <f>"Q" &amp; ROUNDUP(MONTH(VolumebyClient[[#This Row],[Date]])/3,0) &amp; " " &amp; YEAR(VolumebyClient[[#This Row],[Date]])</f>
        <v>Q4 2020</v>
      </c>
      <c r="G797" t="str">
        <f>VLOOKUP(VolumebyClient[[#This Row],[Date]],Quarters[],3,TRUE)</f>
        <v>Q4 2020</v>
      </c>
    </row>
    <row r="798" spans="1:7" x14ac:dyDescent="0.25">
      <c r="A798" s="3" t="s">
        <v>19</v>
      </c>
      <c r="B798" s="3">
        <v>44196</v>
      </c>
      <c r="C798" s="4">
        <v>567</v>
      </c>
      <c r="D798" t="e">
        <f ca="1">[1]!DXLOOKUP(VolumebyClient[[#This Row],[CLID]],'Geo Data'!A:A,'Geo Data'!B:B)</f>
        <v>#NAME?</v>
      </c>
      <c r="E798" t="e">
        <f ca="1">[1]!DXLOOKUP(VolumebyClient[[#This Row],[GEO ID]],GeoName[GEOID],GeoName[GEO Names])</f>
        <v>#NAME?</v>
      </c>
      <c r="F798" t="str">
        <f>"Q" &amp; ROUNDUP(MONTH(VolumebyClient[[#This Row],[Date]])/3,0) &amp; " " &amp; YEAR(VolumebyClient[[#This Row],[Date]])</f>
        <v>Q4 2020</v>
      </c>
      <c r="G798" t="str">
        <f>VLOOKUP(VolumebyClient[[#This Row],[Date]],Quarters[],3,TRUE)</f>
        <v>Q4 2020</v>
      </c>
    </row>
    <row r="799" spans="1:7" x14ac:dyDescent="0.25">
      <c r="A799" s="3" t="s">
        <v>19</v>
      </c>
      <c r="B799" s="3">
        <v>44377</v>
      </c>
      <c r="C799" s="4">
        <v>563</v>
      </c>
      <c r="D799" t="e">
        <f ca="1">[1]!DXLOOKUP(VolumebyClient[[#This Row],[CLID]],'Geo Data'!A:A,'Geo Data'!B:B)</f>
        <v>#NAME?</v>
      </c>
      <c r="E799" t="e">
        <f ca="1">[1]!DXLOOKUP(VolumebyClient[[#This Row],[GEO ID]],GeoName[GEOID],GeoName[GEO Names])</f>
        <v>#NAME?</v>
      </c>
      <c r="F799" t="str">
        <f>"Q" &amp; ROUNDUP(MONTH(VolumebyClient[[#This Row],[Date]])/3,0) &amp; " " &amp; YEAR(VolumebyClient[[#This Row],[Date]])</f>
        <v>Q2 2021</v>
      </c>
      <c r="G799" t="str">
        <f>VLOOKUP(VolumebyClient[[#This Row],[Date]],Quarters[],3,TRUE)</f>
        <v>Q2 2021</v>
      </c>
    </row>
    <row r="800" spans="1:7" x14ac:dyDescent="0.25">
      <c r="A800" s="3" t="s">
        <v>19</v>
      </c>
      <c r="B800" s="3">
        <v>44347</v>
      </c>
      <c r="C800" s="4">
        <v>789</v>
      </c>
      <c r="D800" t="e">
        <f ca="1">[1]!DXLOOKUP(VolumebyClient[[#This Row],[CLID]],'Geo Data'!A:A,'Geo Data'!B:B)</f>
        <v>#NAME?</v>
      </c>
      <c r="E800" t="e">
        <f ca="1">[1]!DXLOOKUP(VolumebyClient[[#This Row],[GEO ID]],GeoName[GEOID],GeoName[GEO Names])</f>
        <v>#NAME?</v>
      </c>
      <c r="F800" t="str">
        <f>"Q" &amp; ROUNDUP(MONTH(VolumebyClient[[#This Row],[Date]])/3,0) &amp; " " &amp; YEAR(VolumebyClient[[#This Row],[Date]])</f>
        <v>Q2 2021</v>
      </c>
      <c r="G800" t="str">
        <f>VLOOKUP(VolumebyClient[[#This Row],[Date]],Quarters[],3,TRUE)</f>
        <v>Q2 2021</v>
      </c>
    </row>
    <row r="801" spans="1:7" x14ac:dyDescent="0.25">
      <c r="A801" s="3" t="s">
        <v>19</v>
      </c>
      <c r="B801" s="3">
        <v>44316</v>
      </c>
      <c r="C801" s="4">
        <v>862</v>
      </c>
      <c r="D801" t="e">
        <f ca="1">[1]!DXLOOKUP(VolumebyClient[[#This Row],[CLID]],'Geo Data'!A:A,'Geo Data'!B:B)</f>
        <v>#NAME?</v>
      </c>
      <c r="E801" t="e">
        <f ca="1">[1]!DXLOOKUP(VolumebyClient[[#This Row],[GEO ID]],GeoName[GEOID],GeoName[GEO Names])</f>
        <v>#NAME?</v>
      </c>
      <c r="F801" t="str">
        <f>"Q" &amp; ROUNDUP(MONTH(VolumebyClient[[#This Row],[Date]])/3,0) &amp; " " &amp; YEAR(VolumebyClient[[#This Row],[Date]])</f>
        <v>Q2 2021</v>
      </c>
      <c r="G801" t="str">
        <f>VLOOKUP(VolumebyClient[[#This Row],[Date]],Quarters[],3,TRUE)</f>
        <v>Q2 2021</v>
      </c>
    </row>
    <row r="802" spans="1:7" x14ac:dyDescent="0.25">
      <c r="A802" s="3" t="s">
        <v>19</v>
      </c>
      <c r="B802" s="3">
        <v>44286</v>
      </c>
      <c r="C802" s="4">
        <v>702</v>
      </c>
      <c r="D802" t="e">
        <f ca="1">[1]!DXLOOKUP(VolumebyClient[[#This Row],[CLID]],'Geo Data'!A:A,'Geo Data'!B:B)</f>
        <v>#NAME?</v>
      </c>
      <c r="E802" t="e">
        <f ca="1">[1]!DXLOOKUP(VolumebyClient[[#This Row],[GEO ID]],GeoName[GEOID],GeoName[GEO Names])</f>
        <v>#NAME?</v>
      </c>
      <c r="F802" t="str">
        <f>"Q" &amp; ROUNDUP(MONTH(VolumebyClient[[#This Row],[Date]])/3,0) &amp; " " &amp; YEAR(VolumebyClient[[#This Row],[Date]])</f>
        <v>Q1 2021</v>
      </c>
      <c r="G802" t="str">
        <f>VLOOKUP(VolumebyClient[[#This Row],[Date]],Quarters[],3,TRUE)</f>
        <v>Q1 2021</v>
      </c>
    </row>
    <row r="803" spans="1:7" x14ac:dyDescent="0.25">
      <c r="A803" s="3" t="s">
        <v>19</v>
      </c>
      <c r="B803" s="3">
        <v>44255</v>
      </c>
      <c r="C803" s="4">
        <v>652</v>
      </c>
      <c r="D803" t="e">
        <f ca="1">[1]!DXLOOKUP(VolumebyClient[[#This Row],[CLID]],'Geo Data'!A:A,'Geo Data'!B:B)</f>
        <v>#NAME?</v>
      </c>
      <c r="E803" t="e">
        <f ca="1">[1]!DXLOOKUP(VolumebyClient[[#This Row],[GEO ID]],GeoName[GEOID],GeoName[GEO Names])</f>
        <v>#NAME?</v>
      </c>
      <c r="F803" t="str">
        <f>"Q" &amp; ROUNDUP(MONTH(VolumebyClient[[#This Row],[Date]])/3,0) &amp; " " &amp; YEAR(VolumebyClient[[#This Row],[Date]])</f>
        <v>Q1 2021</v>
      </c>
      <c r="G803" t="str">
        <f>VLOOKUP(VolumebyClient[[#This Row],[Date]],Quarters[],3,TRUE)</f>
        <v>Q1 2021</v>
      </c>
    </row>
    <row r="804" spans="1:7" x14ac:dyDescent="0.25">
      <c r="A804" s="3" t="s">
        <v>19</v>
      </c>
      <c r="B804" s="3">
        <v>44227</v>
      </c>
      <c r="C804" s="4">
        <v>557</v>
      </c>
      <c r="D804" t="e">
        <f ca="1">[1]!DXLOOKUP(VolumebyClient[[#This Row],[CLID]],'Geo Data'!A:A,'Geo Data'!B:B)</f>
        <v>#NAME?</v>
      </c>
      <c r="E804" t="e">
        <f ca="1">[1]!DXLOOKUP(VolumebyClient[[#This Row],[GEO ID]],GeoName[GEOID],GeoName[GEO Names])</f>
        <v>#NAME?</v>
      </c>
      <c r="F804" t="str">
        <f>"Q" &amp; ROUNDUP(MONTH(VolumebyClient[[#This Row],[Date]])/3,0) &amp; " " &amp; YEAR(VolumebyClient[[#This Row],[Date]])</f>
        <v>Q1 2021</v>
      </c>
      <c r="G804" t="str">
        <f>VLOOKUP(VolumebyClient[[#This Row],[Date]],Quarters[],3,TRUE)</f>
        <v>Q1 2021</v>
      </c>
    </row>
    <row r="805" spans="1:7" x14ac:dyDescent="0.25">
      <c r="A805" s="3" t="s">
        <v>29</v>
      </c>
      <c r="B805" s="3">
        <v>43861</v>
      </c>
      <c r="C805" s="4">
        <v>902</v>
      </c>
      <c r="D805" t="e">
        <f ca="1">[1]!DXLOOKUP(VolumebyClient[[#This Row],[CLID]],'Geo Data'!A:A,'Geo Data'!B:B)</f>
        <v>#NAME?</v>
      </c>
      <c r="E805" t="e">
        <f ca="1">[1]!DXLOOKUP(VolumebyClient[[#This Row],[GEO ID]],GeoName[GEOID],GeoName[GEO Names])</f>
        <v>#NAME?</v>
      </c>
      <c r="F805" t="str">
        <f>"Q" &amp; ROUNDUP(MONTH(VolumebyClient[[#This Row],[Date]])/3,0) &amp; " " &amp; YEAR(VolumebyClient[[#This Row],[Date]])</f>
        <v>Q1 2020</v>
      </c>
      <c r="G805" t="str">
        <f>VLOOKUP(VolumebyClient[[#This Row],[Date]],Quarters[],3,TRUE)</f>
        <v>Q1 2020</v>
      </c>
    </row>
    <row r="806" spans="1:7" x14ac:dyDescent="0.25">
      <c r="A806" s="3" t="s">
        <v>29</v>
      </c>
      <c r="B806" s="3">
        <v>43890</v>
      </c>
      <c r="C806" s="4">
        <v>897</v>
      </c>
      <c r="D806" t="e">
        <f ca="1">[1]!DXLOOKUP(VolumebyClient[[#This Row],[CLID]],'Geo Data'!A:A,'Geo Data'!B:B)</f>
        <v>#NAME?</v>
      </c>
      <c r="E806" t="e">
        <f ca="1">[1]!DXLOOKUP(VolumebyClient[[#This Row],[GEO ID]],GeoName[GEOID],GeoName[GEO Names])</f>
        <v>#NAME?</v>
      </c>
      <c r="F806" t="str">
        <f>"Q" &amp; ROUNDUP(MONTH(VolumebyClient[[#This Row],[Date]])/3,0) &amp; " " &amp; YEAR(VolumebyClient[[#This Row],[Date]])</f>
        <v>Q1 2020</v>
      </c>
      <c r="G806" t="str">
        <f>VLOOKUP(VolumebyClient[[#This Row],[Date]],Quarters[],3,TRUE)</f>
        <v>Q1 2020</v>
      </c>
    </row>
    <row r="807" spans="1:7" x14ac:dyDescent="0.25">
      <c r="A807" s="3" t="s">
        <v>29</v>
      </c>
      <c r="B807" s="3">
        <v>43921</v>
      </c>
      <c r="C807" s="4">
        <v>1112</v>
      </c>
      <c r="D807" t="e">
        <f ca="1">[1]!DXLOOKUP(VolumebyClient[[#This Row],[CLID]],'Geo Data'!A:A,'Geo Data'!B:B)</f>
        <v>#NAME?</v>
      </c>
      <c r="E807" t="e">
        <f ca="1">[1]!DXLOOKUP(VolumebyClient[[#This Row],[GEO ID]],GeoName[GEOID],GeoName[GEO Names])</f>
        <v>#NAME?</v>
      </c>
      <c r="F807" t="str">
        <f>"Q" &amp; ROUNDUP(MONTH(VolumebyClient[[#This Row],[Date]])/3,0) &amp; " " &amp; YEAR(VolumebyClient[[#This Row],[Date]])</f>
        <v>Q1 2020</v>
      </c>
      <c r="G807" t="str">
        <f>VLOOKUP(VolumebyClient[[#This Row],[Date]],Quarters[],3,TRUE)</f>
        <v>Q1 2020</v>
      </c>
    </row>
    <row r="808" spans="1:7" x14ac:dyDescent="0.25">
      <c r="A808" s="3" t="s">
        <v>29</v>
      </c>
      <c r="B808" s="3">
        <v>43951</v>
      </c>
      <c r="C808" s="4">
        <v>1214</v>
      </c>
      <c r="D808" t="e">
        <f ca="1">[1]!DXLOOKUP(VolumebyClient[[#This Row],[CLID]],'Geo Data'!A:A,'Geo Data'!B:B)</f>
        <v>#NAME?</v>
      </c>
      <c r="E808" t="e">
        <f ca="1">[1]!DXLOOKUP(VolumebyClient[[#This Row],[GEO ID]],GeoName[GEOID],GeoName[GEO Names])</f>
        <v>#NAME?</v>
      </c>
      <c r="F808" t="str">
        <f>"Q" &amp; ROUNDUP(MONTH(VolumebyClient[[#This Row],[Date]])/3,0) &amp; " " &amp; YEAR(VolumebyClient[[#This Row],[Date]])</f>
        <v>Q2 2020</v>
      </c>
      <c r="G808" t="str">
        <f>VLOOKUP(VolumebyClient[[#This Row],[Date]],Quarters[],3,TRUE)</f>
        <v>Q2 2020</v>
      </c>
    </row>
    <row r="809" spans="1:7" x14ac:dyDescent="0.25">
      <c r="A809" s="3" t="s">
        <v>29</v>
      </c>
      <c r="B809" s="3">
        <v>43982</v>
      </c>
      <c r="C809" s="4">
        <v>1219</v>
      </c>
      <c r="D809" t="e">
        <f ca="1">[1]!DXLOOKUP(VolumebyClient[[#This Row],[CLID]],'Geo Data'!A:A,'Geo Data'!B:B)</f>
        <v>#NAME?</v>
      </c>
      <c r="E809" t="e">
        <f ca="1">[1]!DXLOOKUP(VolumebyClient[[#This Row],[GEO ID]],GeoName[GEOID],GeoName[GEO Names])</f>
        <v>#NAME?</v>
      </c>
      <c r="F809" t="str">
        <f>"Q" &amp; ROUNDUP(MONTH(VolumebyClient[[#This Row],[Date]])/3,0) &amp; " " &amp; YEAR(VolumebyClient[[#This Row],[Date]])</f>
        <v>Q2 2020</v>
      </c>
      <c r="G809" t="str">
        <f>VLOOKUP(VolumebyClient[[#This Row],[Date]],Quarters[],3,TRUE)</f>
        <v>Q2 2020</v>
      </c>
    </row>
    <row r="810" spans="1:7" x14ac:dyDescent="0.25">
      <c r="A810" s="3" t="s">
        <v>29</v>
      </c>
      <c r="B810" s="3">
        <v>44012</v>
      </c>
      <c r="C810" s="4">
        <v>795</v>
      </c>
      <c r="D810" t="e">
        <f ca="1">[1]!DXLOOKUP(VolumebyClient[[#This Row],[CLID]],'Geo Data'!A:A,'Geo Data'!B:B)</f>
        <v>#NAME?</v>
      </c>
      <c r="E810" t="e">
        <f ca="1">[1]!DXLOOKUP(VolumebyClient[[#This Row],[GEO ID]],GeoName[GEOID],GeoName[GEO Names])</f>
        <v>#NAME?</v>
      </c>
      <c r="F810" t="str">
        <f>"Q" &amp; ROUNDUP(MONTH(VolumebyClient[[#This Row],[Date]])/3,0) &amp; " " &amp; YEAR(VolumebyClient[[#This Row],[Date]])</f>
        <v>Q2 2020</v>
      </c>
      <c r="G810" t="str">
        <f>VLOOKUP(VolumebyClient[[#This Row],[Date]],Quarters[],3,TRUE)</f>
        <v>Q2 2020</v>
      </c>
    </row>
    <row r="811" spans="1:7" x14ac:dyDescent="0.25">
      <c r="A811" s="3" t="s">
        <v>29</v>
      </c>
      <c r="B811" s="3">
        <v>44043</v>
      </c>
      <c r="C811" s="4">
        <v>794</v>
      </c>
      <c r="D811" t="e">
        <f ca="1">[1]!DXLOOKUP(VolumebyClient[[#This Row],[CLID]],'Geo Data'!A:A,'Geo Data'!B:B)</f>
        <v>#NAME?</v>
      </c>
      <c r="E811" t="e">
        <f ca="1">[1]!DXLOOKUP(VolumebyClient[[#This Row],[GEO ID]],GeoName[GEOID],GeoName[GEO Names])</f>
        <v>#NAME?</v>
      </c>
      <c r="F811" t="str">
        <f>"Q" &amp; ROUNDUP(MONTH(VolumebyClient[[#This Row],[Date]])/3,0) &amp; " " &amp; YEAR(VolumebyClient[[#This Row],[Date]])</f>
        <v>Q3 2020</v>
      </c>
      <c r="G811" t="str">
        <f>VLOOKUP(VolumebyClient[[#This Row],[Date]],Quarters[],3,TRUE)</f>
        <v>Q3 2020</v>
      </c>
    </row>
    <row r="812" spans="1:7" x14ac:dyDescent="0.25">
      <c r="A812" s="3" t="s">
        <v>29</v>
      </c>
      <c r="B812" s="3">
        <v>44074</v>
      </c>
      <c r="C812" s="4">
        <v>581</v>
      </c>
      <c r="D812" t="e">
        <f ca="1">[1]!DXLOOKUP(VolumebyClient[[#This Row],[CLID]],'Geo Data'!A:A,'Geo Data'!B:B)</f>
        <v>#NAME?</v>
      </c>
      <c r="E812" t="e">
        <f ca="1">[1]!DXLOOKUP(VolumebyClient[[#This Row],[GEO ID]],GeoName[GEOID],GeoName[GEO Names])</f>
        <v>#NAME?</v>
      </c>
      <c r="F812" t="str">
        <f>"Q" &amp; ROUNDUP(MONTH(VolumebyClient[[#This Row],[Date]])/3,0) &amp; " " &amp; YEAR(VolumebyClient[[#This Row],[Date]])</f>
        <v>Q3 2020</v>
      </c>
      <c r="G812" t="str">
        <f>VLOOKUP(VolumebyClient[[#This Row],[Date]],Quarters[],3,TRUE)</f>
        <v>Q3 2020</v>
      </c>
    </row>
    <row r="813" spans="1:7" x14ac:dyDescent="0.25">
      <c r="A813" s="3" t="s">
        <v>29</v>
      </c>
      <c r="B813" s="3">
        <v>44104</v>
      </c>
      <c r="C813" s="4">
        <v>690</v>
      </c>
      <c r="D813" t="e">
        <f ca="1">[1]!DXLOOKUP(VolumebyClient[[#This Row],[CLID]],'Geo Data'!A:A,'Geo Data'!B:B)</f>
        <v>#NAME?</v>
      </c>
      <c r="E813" t="e">
        <f ca="1">[1]!DXLOOKUP(VolumebyClient[[#This Row],[GEO ID]],GeoName[GEOID],GeoName[GEO Names])</f>
        <v>#NAME?</v>
      </c>
      <c r="F813" t="str">
        <f>"Q" &amp; ROUNDUP(MONTH(VolumebyClient[[#This Row],[Date]])/3,0) &amp; " " &amp; YEAR(VolumebyClient[[#This Row],[Date]])</f>
        <v>Q3 2020</v>
      </c>
      <c r="G813" t="str">
        <f>VLOOKUP(VolumebyClient[[#This Row],[Date]],Quarters[],3,TRUE)</f>
        <v>Q3 2020</v>
      </c>
    </row>
    <row r="814" spans="1:7" x14ac:dyDescent="0.25">
      <c r="A814" s="3" t="s">
        <v>29</v>
      </c>
      <c r="B814" s="3">
        <v>44135</v>
      </c>
      <c r="C814" s="4">
        <v>690</v>
      </c>
      <c r="D814" t="e">
        <f ca="1">[1]!DXLOOKUP(VolumebyClient[[#This Row],[CLID]],'Geo Data'!A:A,'Geo Data'!B:B)</f>
        <v>#NAME?</v>
      </c>
      <c r="E814" t="e">
        <f ca="1">[1]!DXLOOKUP(VolumebyClient[[#This Row],[GEO ID]],GeoName[GEOID],GeoName[GEO Names])</f>
        <v>#NAME?</v>
      </c>
      <c r="F814" t="str">
        <f>"Q" &amp; ROUNDUP(MONTH(VolumebyClient[[#This Row],[Date]])/3,0) &amp; " " &amp; YEAR(VolumebyClient[[#This Row],[Date]])</f>
        <v>Q4 2020</v>
      </c>
      <c r="G814" t="str">
        <f>VLOOKUP(VolumebyClient[[#This Row],[Date]],Quarters[],3,TRUE)</f>
        <v>Q4 2020</v>
      </c>
    </row>
    <row r="815" spans="1:7" x14ac:dyDescent="0.25">
      <c r="A815" s="3" t="s">
        <v>29</v>
      </c>
      <c r="B815" s="3">
        <v>44165</v>
      </c>
      <c r="C815" s="4">
        <v>899</v>
      </c>
      <c r="D815" t="e">
        <f ca="1">[1]!DXLOOKUP(VolumebyClient[[#This Row],[CLID]],'Geo Data'!A:A,'Geo Data'!B:B)</f>
        <v>#NAME?</v>
      </c>
      <c r="E815" t="e">
        <f ca="1">[1]!DXLOOKUP(VolumebyClient[[#This Row],[GEO ID]],GeoName[GEOID],GeoName[GEO Names])</f>
        <v>#NAME?</v>
      </c>
      <c r="F815" t="str">
        <f>"Q" &amp; ROUNDUP(MONTH(VolumebyClient[[#This Row],[Date]])/3,0) &amp; " " &amp; YEAR(VolumebyClient[[#This Row],[Date]])</f>
        <v>Q4 2020</v>
      </c>
      <c r="G815" t="str">
        <f>VLOOKUP(VolumebyClient[[#This Row],[Date]],Quarters[],3,TRUE)</f>
        <v>Q4 2020</v>
      </c>
    </row>
    <row r="816" spans="1:7" x14ac:dyDescent="0.25">
      <c r="A816" s="3" t="s">
        <v>29</v>
      </c>
      <c r="B816" s="3">
        <v>44196</v>
      </c>
      <c r="C816" s="4">
        <v>793</v>
      </c>
      <c r="D816" t="e">
        <f ca="1">[1]!DXLOOKUP(VolumebyClient[[#This Row],[CLID]],'Geo Data'!A:A,'Geo Data'!B:B)</f>
        <v>#NAME?</v>
      </c>
      <c r="E816" t="e">
        <f ca="1">[1]!DXLOOKUP(VolumebyClient[[#This Row],[GEO ID]],GeoName[GEOID],GeoName[GEO Names])</f>
        <v>#NAME?</v>
      </c>
      <c r="F816" t="str">
        <f>"Q" &amp; ROUNDUP(MONTH(VolumebyClient[[#This Row],[Date]])/3,0) &amp; " " &amp; YEAR(VolumebyClient[[#This Row],[Date]])</f>
        <v>Q4 2020</v>
      </c>
      <c r="G816" t="str">
        <f>VLOOKUP(VolumebyClient[[#This Row],[Date]],Quarters[],3,TRUE)</f>
        <v>Q4 2020</v>
      </c>
    </row>
    <row r="817" spans="1:7" x14ac:dyDescent="0.25">
      <c r="A817" s="3" t="s">
        <v>29</v>
      </c>
      <c r="B817" s="3">
        <v>44377</v>
      </c>
      <c r="C817" s="4">
        <v>820</v>
      </c>
      <c r="D817" t="e">
        <f ca="1">[1]!DXLOOKUP(VolumebyClient[[#This Row],[CLID]],'Geo Data'!A:A,'Geo Data'!B:B)</f>
        <v>#NAME?</v>
      </c>
      <c r="E817" t="e">
        <f ca="1">[1]!DXLOOKUP(VolumebyClient[[#This Row],[GEO ID]],GeoName[GEOID],GeoName[GEO Names])</f>
        <v>#NAME?</v>
      </c>
      <c r="F817" t="str">
        <f>"Q" &amp; ROUNDUP(MONTH(VolumebyClient[[#This Row],[Date]])/3,0) &amp; " " &amp; YEAR(VolumebyClient[[#This Row],[Date]])</f>
        <v>Q2 2021</v>
      </c>
      <c r="G817" t="str">
        <f>VLOOKUP(VolumebyClient[[#This Row],[Date]],Quarters[],3,TRUE)</f>
        <v>Q2 2021</v>
      </c>
    </row>
    <row r="818" spans="1:7" x14ac:dyDescent="0.25">
      <c r="A818" s="3" t="s">
        <v>29</v>
      </c>
      <c r="B818" s="3">
        <v>44347</v>
      </c>
      <c r="C818" s="4">
        <v>1231</v>
      </c>
      <c r="D818" t="e">
        <f ca="1">[1]!DXLOOKUP(VolumebyClient[[#This Row],[CLID]],'Geo Data'!A:A,'Geo Data'!B:B)</f>
        <v>#NAME?</v>
      </c>
      <c r="E818" t="e">
        <f ca="1">[1]!DXLOOKUP(VolumebyClient[[#This Row],[GEO ID]],GeoName[GEOID],GeoName[GEO Names])</f>
        <v>#NAME?</v>
      </c>
      <c r="F818" t="str">
        <f>"Q" &amp; ROUNDUP(MONTH(VolumebyClient[[#This Row],[Date]])/3,0) &amp; " " &amp; YEAR(VolumebyClient[[#This Row],[Date]])</f>
        <v>Q2 2021</v>
      </c>
      <c r="G818" t="str">
        <f>VLOOKUP(VolumebyClient[[#This Row],[Date]],Quarters[],3,TRUE)</f>
        <v>Q2 2021</v>
      </c>
    </row>
    <row r="819" spans="1:7" x14ac:dyDescent="0.25">
      <c r="A819" s="3" t="s">
        <v>29</v>
      </c>
      <c r="B819" s="3">
        <v>44316</v>
      </c>
      <c r="C819" s="4">
        <v>1204</v>
      </c>
      <c r="D819" t="e">
        <f ca="1">[1]!DXLOOKUP(VolumebyClient[[#This Row],[CLID]],'Geo Data'!A:A,'Geo Data'!B:B)</f>
        <v>#NAME?</v>
      </c>
      <c r="E819" t="e">
        <f ca="1">[1]!DXLOOKUP(VolumebyClient[[#This Row],[GEO ID]],GeoName[GEOID],GeoName[GEO Names])</f>
        <v>#NAME?</v>
      </c>
      <c r="F819" t="str">
        <f>"Q" &amp; ROUNDUP(MONTH(VolumebyClient[[#This Row],[Date]])/3,0) &amp; " " &amp; YEAR(VolumebyClient[[#This Row],[Date]])</f>
        <v>Q2 2021</v>
      </c>
      <c r="G819" t="str">
        <f>VLOOKUP(VolumebyClient[[#This Row],[Date]],Quarters[],3,TRUE)</f>
        <v>Q2 2021</v>
      </c>
    </row>
    <row r="820" spans="1:7" x14ac:dyDescent="0.25">
      <c r="A820" s="3" t="s">
        <v>29</v>
      </c>
      <c r="B820" s="3">
        <v>44286</v>
      </c>
      <c r="C820" s="4">
        <v>1120</v>
      </c>
      <c r="D820" t="e">
        <f ca="1">[1]!DXLOOKUP(VolumebyClient[[#This Row],[CLID]],'Geo Data'!A:A,'Geo Data'!B:B)</f>
        <v>#NAME?</v>
      </c>
      <c r="E820" t="e">
        <f ca="1">[1]!DXLOOKUP(VolumebyClient[[#This Row],[GEO ID]],GeoName[GEOID],GeoName[GEO Names])</f>
        <v>#NAME?</v>
      </c>
      <c r="F820" t="str">
        <f>"Q" &amp; ROUNDUP(MONTH(VolumebyClient[[#This Row],[Date]])/3,0) &amp; " " &amp; YEAR(VolumebyClient[[#This Row],[Date]])</f>
        <v>Q1 2021</v>
      </c>
      <c r="G820" t="str">
        <f>VLOOKUP(VolumebyClient[[#This Row],[Date]],Quarters[],3,TRUE)</f>
        <v>Q1 2021</v>
      </c>
    </row>
    <row r="821" spans="1:7" x14ac:dyDescent="0.25">
      <c r="A821" s="3" t="s">
        <v>29</v>
      </c>
      <c r="B821" s="3">
        <v>44255</v>
      </c>
      <c r="C821" s="4">
        <v>945</v>
      </c>
      <c r="D821" t="e">
        <f ca="1">[1]!DXLOOKUP(VolumebyClient[[#This Row],[CLID]],'Geo Data'!A:A,'Geo Data'!B:B)</f>
        <v>#NAME?</v>
      </c>
      <c r="E821" t="e">
        <f ca="1">[1]!DXLOOKUP(VolumebyClient[[#This Row],[GEO ID]],GeoName[GEOID],GeoName[GEO Names])</f>
        <v>#NAME?</v>
      </c>
      <c r="F821" t="str">
        <f>"Q" &amp; ROUNDUP(MONTH(VolumebyClient[[#This Row],[Date]])/3,0) &amp; " " &amp; YEAR(VolumebyClient[[#This Row],[Date]])</f>
        <v>Q1 2021</v>
      </c>
      <c r="G821" t="str">
        <f>VLOOKUP(VolumebyClient[[#This Row],[Date]],Quarters[],3,TRUE)</f>
        <v>Q1 2021</v>
      </c>
    </row>
    <row r="822" spans="1:7" x14ac:dyDescent="0.25">
      <c r="A822" s="3" t="s">
        <v>29</v>
      </c>
      <c r="B822" s="3">
        <v>44227</v>
      </c>
      <c r="C822" s="4">
        <v>936</v>
      </c>
      <c r="D822" t="e">
        <f ca="1">[1]!DXLOOKUP(VolumebyClient[[#This Row],[CLID]],'Geo Data'!A:A,'Geo Data'!B:B)</f>
        <v>#NAME?</v>
      </c>
      <c r="E822" t="e">
        <f ca="1">[1]!DXLOOKUP(VolumebyClient[[#This Row],[GEO ID]],GeoName[GEOID],GeoName[GEO Names])</f>
        <v>#NAME?</v>
      </c>
      <c r="F822" t="str">
        <f>"Q" &amp; ROUNDUP(MONTH(VolumebyClient[[#This Row],[Date]])/3,0) &amp; " " &amp; YEAR(VolumebyClient[[#This Row],[Date]])</f>
        <v>Q1 2021</v>
      </c>
      <c r="G822" t="str">
        <f>VLOOKUP(VolumebyClient[[#This Row],[Date]],Quarters[],3,TRUE)</f>
        <v>Q1 2021</v>
      </c>
    </row>
    <row r="823" spans="1:7" x14ac:dyDescent="0.25">
      <c r="A823" s="3" t="s">
        <v>39</v>
      </c>
      <c r="B823" s="3">
        <v>43861</v>
      </c>
      <c r="C823" s="4">
        <v>1244</v>
      </c>
      <c r="D823" t="e">
        <f ca="1">[1]!DXLOOKUP(VolumebyClient[[#This Row],[CLID]],'Geo Data'!A:A,'Geo Data'!B:B)</f>
        <v>#NAME?</v>
      </c>
      <c r="E823" t="e">
        <f ca="1">[1]!DXLOOKUP(VolumebyClient[[#This Row],[GEO ID]],GeoName[GEOID],GeoName[GEO Names])</f>
        <v>#NAME?</v>
      </c>
      <c r="F823" t="str">
        <f>"Q" &amp; ROUNDUP(MONTH(VolumebyClient[[#This Row],[Date]])/3,0) &amp; " " &amp; YEAR(VolumebyClient[[#This Row],[Date]])</f>
        <v>Q1 2020</v>
      </c>
      <c r="G823" t="str">
        <f>VLOOKUP(VolumebyClient[[#This Row],[Date]],Quarters[],3,TRUE)</f>
        <v>Q1 2020</v>
      </c>
    </row>
    <row r="824" spans="1:7" x14ac:dyDescent="0.25">
      <c r="A824" s="3" t="s">
        <v>39</v>
      </c>
      <c r="B824" s="3">
        <v>43890</v>
      </c>
      <c r="C824" s="4">
        <v>1240</v>
      </c>
      <c r="D824" t="e">
        <f ca="1">[1]!DXLOOKUP(VolumebyClient[[#This Row],[CLID]],'Geo Data'!A:A,'Geo Data'!B:B)</f>
        <v>#NAME?</v>
      </c>
      <c r="E824" t="e">
        <f ca="1">[1]!DXLOOKUP(VolumebyClient[[#This Row],[GEO ID]],GeoName[GEOID],GeoName[GEO Names])</f>
        <v>#NAME?</v>
      </c>
      <c r="F824" t="str">
        <f>"Q" &amp; ROUNDUP(MONTH(VolumebyClient[[#This Row],[Date]])/3,0) &amp; " " &amp; YEAR(VolumebyClient[[#This Row],[Date]])</f>
        <v>Q1 2020</v>
      </c>
      <c r="G824" t="str">
        <f>VLOOKUP(VolumebyClient[[#This Row],[Date]],Quarters[],3,TRUE)</f>
        <v>Q1 2020</v>
      </c>
    </row>
    <row r="825" spans="1:7" x14ac:dyDescent="0.25">
      <c r="A825" s="3" t="s">
        <v>39</v>
      </c>
      <c r="B825" s="3">
        <v>43921</v>
      </c>
      <c r="C825" s="4">
        <v>1534</v>
      </c>
      <c r="D825" t="e">
        <f ca="1">[1]!DXLOOKUP(VolumebyClient[[#This Row],[CLID]],'Geo Data'!A:A,'Geo Data'!B:B)</f>
        <v>#NAME?</v>
      </c>
      <c r="E825" t="e">
        <f ca="1">[1]!DXLOOKUP(VolumebyClient[[#This Row],[GEO ID]],GeoName[GEOID],GeoName[GEO Names])</f>
        <v>#NAME?</v>
      </c>
      <c r="F825" t="str">
        <f>"Q" &amp; ROUNDUP(MONTH(VolumebyClient[[#This Row],[Date]])/3,0) &amp; " " &amp; YEAR(VolumebyClient[[#This Row],[Date]])</f>
        <v>Q1 2020</v>
      </c>
      <c r="G825" t="str">
        <f>VLOOKUP(VolumebyClient[[#This Row],[Date]],Quarters[],3,TRUE)</f>
        <v>Q1 2020</v>
      </c>
    </row>
    <row r="826" spans="1:7" x14ac:dyDescent="0.25">
      <c r="A826" s="3" t="s">
        <v>39</v>
      </c>
      <c r="B826" s="3">
        <v>43951</v>
      </c>
      <c r="C826" s="4">
        <v>1675</v>
      </c>
      <c r="D826" t="e">
        <f ca="1">[1]!DXLOOKUP(VolumebyClient[[#This Row],[CLID]],'Geo Data'!A:A,'Geo Data'!B:B)</f>
        <v>#NAME?</v>
      </c>
      <c r="E826" t="e">
        <f ca="1">[1]!DXLOOKUP(VolumebyClient[[#This Row],[GEO ID]],GeoName[GEOID],GeoName[GEO Names])</f>
        <v>#NAME?</v>
      </c>
      <c r="F826" t="str">
        <f>"Q" &amp; ROUNDUP(MONTH(VolumebyClient[[#This Row],[Date]])/3,0) &amp; " " &amp; YEAR(VolumebyClient[[#This Row],[Date]])</f>
        <v>Q2 2020</v>
      </c>
      <c r="G826" t="str">
        <f>VLOOKUP(VolumebyClient[[#This Row],[Date]],Quarters[],3,TRUE)</f>
        <v>Q2 2020</v>
      </c>
    </row>
    <row r="827" spans="1:7" x14ac:dyDescent="0.25">
      <c r="A827" s="3" t="s">
        <v>39</v>
      </c>
      <c r="B827" s="3">
        <v>43982</v>
      </c>
      <c r="C827" s="4">
        <v>1680</v>
      </c>
      <c r="D827" t="e">
        <f ca="1">[1]!DXLOOKUP(VolumebyClient[[#This Row],[CLID]],'Geo Data'!A:A,'Geo Data'!B:B)</f>
        <v>#NAME?</v>
      </c>
      <c r="E827" t="e">
        <f ca="1">[1]!DXLOOKUP(VolumebyClient[[#This Row],[GEO ID]],GeoName[GEOID],GeoName[GEO Names])</f>
        <v>#NAME?</v>
      </c>
      <c r="F827" t="str">
        <f>"Q" &amp; ROUNDUP(MONTH(VolumebyClient[[#This Row],[Date]])/3,0) &amp; " " &amp; YEAR(VolumebyClient[[#This Row],[Date]])</f>
        <v>Q2 2020</v>
      </c>
      <c r="G827" t="str">
        <f>VLOOKUP(VolumebyClient[[#This Row],[Date]],Quarters[],3,TRUE)</f>
        <v>Q2 2020</v>
      </c>
    </row>
    <row r="828" spans="1:7" x14ac:dyDescent="0.25">
      <c r="A828" s="3" t="s">
        <v>39</v>
      </c>
      <c r="B828" s="3">
        <v>44012</v>
      </c>
      <c r="C828" s="4">
        <v>1094</v>
      </c>
      <c r="D828" t="e">
        <f ca="1">[1]!DXLOOKUP(VolumebyClient[[#This Row],[CLID]],'Geo Data'!A:A,'Geo Data'!B:B)</f>
        <v>#NAME?</v>
      </c>
      <c r="E828" t="e">
        <f ca="1">[1]!DXLOOKUP(VolumebyClient[[#This Row],[GEO ID]],GeoName[GEOID],GeoName[GEO Names])</f>
        <v>#NAME?</v>
      </c>
      <c r="F828" t="str">
        <f>"Q" &amp; ROUNDUP(MONTH(VolumebyClient[[#This Row],[Date]])/3,0) &amp; " " &amp; YEAR(VolumebyClient[[#This Row],[Date]])</f>
        <v>Q2 2020</v>
      </c>
      <c r="G828" t="str">
        <f>VLOOKUP(VolumebyClient[[#This Row],[Date]],Quarters[],3,TRUE)</f>
        <v>Q2 2020</v>
      </c>
    </row>
    <row r="829" spans="1:7" x14ac:dyDescent="0.25">
      <c r="A829" s="3" t="s">
        <v>39</v>
      </c>
      <c r="B829" s="3">
        <v>44043</v>
      </c>
      <c r="C829" s="4">
        <v>1095</v>
      </c>
      <c r="D829" t="e">
        <f ca="1">[1]!DXLOOKUP(VolumebyClient[[#This Row],[CLID]],'Geo Data'!A:A,'Geo Data'!B:B)</f>
        <v>#NAME?</v>
      </c>
      <c r="E829" t="e">
        <f ca="1">[1]!DXLOOKUP(VolumebyClient[[#This Row],[GEO ID]],GeoName[GEOID],GeoName[GEO Names])</f>
        <v>#NAME?</v>
      </c>
      <c r="F829" t="str">
        <f>"Q" &amp; ROUNDUP(MONTH(VolumebyClient[[#This Row],[Date]])/3,0) &amp; " " &amp; YEAR(VolumebyClient[[#This Row],[Date]])</f>
        <v>Q3 2020</v>
      </c>
      <c r="G829" t="str">
        <f>VLOOKUP(VolumebyClient[[#This Row],[Date]],Quarters[],3,TRUE)</f>
        <v>Q3 2020</v>
      </c>
    </row>
    <row r="830" spans="1:7" x14ac:dyDescent="0.25">
      <c r="A830" s="3" t="s">
        <v>39</v>
      </c>
      <c r="B830" s="3">
        <v>44074</v>
      </c>
      <c r="C830" s="4">
        <v>807</v>
      </c>
      <c r="D830" t="e">
        <f ca="1">[1]!DXLOOKUP(VolumebyClient[[#This Row],[CLID]],'Geo Data'!A:A,'Geo Data'!B:B)</f>
        <v>#NAME?</v>
      </c>
      <c r="E830" t="e">
        <f ca="1">[1]!DXLOOKUP(VolumebyClient[[#This Row],[GEO ID]],GeoName[GEOID],GeoName[GEO Names])</f>
        <v>#NAME?</v>
      </c>
      <c r="F830" t="str">
        <f>"Q" &amp; ROUNDUP(MONTH(VolumebyClient[[#This Row],[Date]])/3,0) &amp; " " &amp; YEAR(VolumebyClient[[#This Row],[Date]])</f>
        <v>Q3 2020</v>
      </c>
      <c r="G830" t="str">
        <f>VLOOKUP(VolumebyClient[[#This Row],[Date]],Quarters[],3,TRUE)</f>
        <v>Q3 2020</v>
      </c>
    </row>
    <row r="831" spans="1:7" x14ac:dyDescent="0.25">
      <c r="A831" s="3" t="s">
        <v>39</v>
      </c>
      <c r="B831" s="3">
        <v>44104</v>
      </c>
      <c r="C831" s="4">
        <v>950</v>
      </c>
      <c r="D831" t="e">
        <f ca="1">[1]!DXLOOKUP(VolumebyClient[[#This Row],[CLID]],'Geo Data'!A:A,'Geo Data'!B:B)</f>
        <v>#NAME?</v>
      </c>
      <c r="E831" t="e">
        <f ca="1">[1]!DXLOOKUP(VolumebyClient[[#This Row],[GEO ID]],GeoName[GEOID],GeoName[GEO Names])</f>
        <v>#NAME?</v>
      </c>
      <c r="F831" t="str">
        <f>"Q" &amp; ROUNDUP(MONTH(VolumebyClient[[#This Row],[Date]])/3,0) &amp; " " &amp; YEAR(VolumebyClient[[#This Row],[Date]])</f>
        <v>Q3 2020</v>
      </c>
      <c r="G831" t="str">
        <f>VLOOKUP(VolumebyClient[[#This Row],[Date]],Quarters[],3,TRUE)</f>
        <v>Q3 2020</v>
      </c>
    </row>
    <row r="832" spans="1:7" x14ac:dyDescent="0.25">
      <c r="A832" s="3" t="s">
        <v>39</v>
      </c>
      <c r="B832" s="3">
        <v>44135</v>
      </c>
      <c r="C832" s="4">
        <v>947</v>
      </c>
      <c r="D832" t="e">
        <f ca="1">[1]!DXLOOKUP(VolumebyClient[[#This Row],[CLID]],'Geo Data'!A:A,'Geo Data'!B:B)</f>
        <v>#NAME?</v>
      </c>
      <c r="E832" t="e">
        <f ca="1">[1]!DXLOOKUP(VolumebyClient[[#This Row],[GEO ID]],GeoName[GEOID],GeoName[GEO Names])</f>
        <v>#NAME?</v>
      </c>
      <c r="F832" t="str">
        <f>"Q" &amp; ROUNDUP(MONTH(VolumebyClient[[#This Row],[Date]])/3,0) &amp; " " &amp; YEAR(VolumebyClient[[#This Row],[Date]])</f>
        <v>Q4 2020</v>
      </c>
      <c r="G832" t="str">
        <f>VLOOKUP(VolumebyClient[[#This Row],[Date]],Quarters[],3,TRUE)</f>
        <v>Q4 2020</v>
      </c>
    </row>
    <row r="833" spans="1:7" x14ac:dyDescent="0.25">
      <c r="A833" s="3" t="s">
        <v>39</v>
      </c>
      <c r="B833" s="3">
        <v>44165</v>
      </c>
      <c r="C833" s="4">
        <v>1239</v>
      </c>
      <c r="D833" t="e">
        <f ca="1">[1]!DXLOOKUP(VolumebyClient[[#This Row],[CLID]],'Geo Data'!A:A,'Geo Data'!B:B)</f>
        <v>#NAME?</v>
      </c>
      <c r="E833" t="e">
        <f ca="1">[1]!DXLOOKUP(VolumebyClient[[#This Row],[GEO ID]],GeoName[GEOID],GeoName[GEO Names])</f>
        <v>#NAME?</v>
      </c>
      <c r="F833" t="str">
        <f>"Q" &amp; ROUNDUP(MONTH(VolumebyClient[[#This Row],[Date]])/3,0) &amp; " " &amp; YEAR(VolumebyClient[[#This Row],[Date]])</f>
        <v>Q4 2020</v>
      </c>
      <c r="G833" t="str">
        <f>VLOOKUP(VolumebyClient[[#This Row],[Date]],Quarters[],3,TRUE)</f>
        <v>Q4 2020</v>
      </c>
    </row>
    <row r="834" spans="1:7" x14ac:dyDescent="0.25">
      <c r="A834" s="3" t="s">
        <v>39</v>
      </c>
      <c r="B834" s="3">
        <v>44196</v>
      </c>
      <c r="C834" s="4">
        <v>1092</v>
      </c>
      <c r="D834" t="e">
        <f ca="1">[1]!DXLOOKUP(VolumebyClient[[#This Row],[CLID]],'Geo Data'!A:A,'Geo Data'!B:B)</f>
        <v>#NAME?</v>
      </c>
      <c r="E834" t="e">
        <f ca="1">[1]!DXLOOKUP(VolumebyClient[[#This Row],[GEO ID]],GeoName[GEOID],GeoName[GEO Names])</f>
        <v>#NAME?</v>
      </c>
      <c r="F834" t="str">
        <f>"Q" &amp; ROUNDUP(MONTH(VolumebyClient[[#This Row],[Date]])/3,0) &amp; " " &amp; YEAR(VolumebyClient[[#This Row],[Date]])</f>
        <v>Q4 2020</v>
      </c>
      <c r="G834" t="str">
        <f>VLOOKUP(VolumebyClient[[#This Row],[Date]],Quarters[],3,TRUE)</f>
        <v>Q4 2020</v>
      </c>
    </row>
    <row r="835" spans="1:7" x14ac:dyDescent="0.25">
      <c r="A835" s="3" t="s">
        <v>39</v>
      </c>
      <c r="B835" s="3">
        <v>44377</v>
      </c>
      <c r="C835" s="4">
        <v>1153</v>
      </c>
      <c r="D835" t="e">
        <f ca="1">[1]!DXLOOKUP(VolumebyClient[[#This Row],[CLID]],'Geo Data'!A:A,'Geo Data'!B:B)</f>
        <v>#NAME?</v>
      </c>
      <c r="E835" t="e">
        <f ca="1">[1]!DXLOOKUP(VolumebyClient[[#This Row],[GEO ID]],GeoName[GEOID],GeoName[GEO Names])</f>
        <v>#NAME?</v>
      </c>
      <c r="F835" t="str">
        <f>"Q" &amp; ROUNDUP(MONTH(VolumebyClient[[#This Row],[Date]])/3,0) &amp; " " &amp; YEAR(VolumebyClient[[#This Row],[Date]])</f>
        <v>Q2 2021</v>
      </c>
      <c r="G835" t="str">
        <f>VLOOKUP(VolumebyClient[[#This Row],[Date]],Quarters[],3,TRUE)</f>
        <v>Q2 2021</v>
      </c>
    </row>
    <row r="836" spans="1:7" x14ac:dyDescent="0.25">
      <c r="A836" s="3" t="s">
        <v>39</v>
      </c>
      <c r="B836" s="3">
        <v>44347</v>
      </c>
      <c r="C836" s="4">
        <v>1659</v>
      </c>
      <c r="D836" t="e">
        <f ca="1">[1]!DXLOOKUP(VolumebyClient[[#This Row],[CLID]],'Geo Data'!A:A,'Geo Data'!B:B)</f>
        <v>#NAME?</v>
      </c>
      <c r="E836" t="e">
        <f ca="1">[1]!DXLOOKUP(VolumebyClient[[#This Row],[GEO ID]],GeoName[GEOID],GeoName[GEO Names])</f>
        <v>#NAME?</v>
      </c>
      <c r="F836" t="str">
        <f>"Q" &amp; ROUNDUP(MONTH(VolumebyClient[[#This Row],[Date]])/3,0) &amp; " " &amp; YEAR(VolumebyClient[[#This Row],[Date]])</f>
        <v>Q2 2021</v>
      </c>
      <c r="G836" t="str">
        <f>VLOOKUP(VolumebyClient[[#This Row],[Date]],Quarters[],3,TRUE)</f>
        <v>Q2 2021</v>
      </c>
    </row>
    <row r="837" spans="1:7" x14ac:dyDescent="0.25">
      <c r="A837" s="3" t="s">
        <v>39</v>
      </c>
      <c r="B837" s="3">
        <v>44316</v>
      </c>
      <c r="C837" s="4">
        <v>1710</v>
      </c>
      <c r="D837" t="e">
        <f ca="1">[1]!DXLOOKUP(VolumebyClient[[#This Row],[CLID]],'Geo Data'!A:A,'Geo Data'!B:B)</f>
        <v>#NAME?</v>
      </c>
      <c r="E837" t="e">
        <f ca="1">[1]!DXLOOKUP(VolumebyClient[[#This Row],[GEO ID]],GeoName[GEOID],GeoName[GEO Names])</f>
        <v>#NAME?</v>
      </c>
      <c r="F837" t="str">
        <f>"Q" &amp; ROUNDUP(MONTH(VolumebyClient[[#This Row],[Date]])/3,0) &amp; " " &amp; YEAR(VolumebyClient[[#This Row],[Date]])</f>
        <v>Q2 2021</v>
      </c>
      <c r="G837" t="str">
        <f>VLOOKUP(VolumebyClient[[#This Row],[Date]],Quarters[],3,TRUE)</f>
        <v>Q2 2021</v>
      </c>
    </row>
    <row r="838" spans="1:7" x14ac:dyDescent="0.25">
      <c r="A838" s="3" t="s">
        <v>39</v>
      </c>
      <c r="B838" s="3">
        <v>44286</v>
      </c>
      <c r="C838" s="4">
        <v>1546</v>
      </c>
      <c r="D838" t="e">
        <f ca="1">[1]!DXLOOKUP(VolumebyClient[[#This Row],[CLID]],'Geo Data'!A:A,'Geo Data'!B:B)</f>
        <v>#NAME?</v>
      </c>
      <c r="E838" t="e">
        <f ca="1">[1]!DXLOOKUP(VolumebyClient[[#This Row],[GEO ID]],GeoName[GEOID],GeoName[GEO Names])</f>
        <v>#NAME?</v>
      </c>
      <c r="F838" t="str">
        <f>"Q" &amp; ROUNDUP(MONTH(VolumebyClient[[#This Row],[Date]])/3,0) &amp; " " &amp; YEAR(VolumebyClient[[#This Row],[Date]])</f>
        <v>Q1 2021</v>
      </c>
      <c r="G838" t="str">
        <f>VLOOKUP(VolumebyClient[[#This Row],[Date]],Quarters[],3,TRUE)</f>
        <v>Q1 2021</v>
      </c>
    </row>
    <row r="839" spans="1:7" x14ac:dyDescent="0.25">
      <c r="A839" s="3" t="s">
        <v>39</v>
      </c>
      <c r="B839" s="3">
        <v>44255</v>
      </c>
      <c r="C839" s="4">
        <v>1289</v>
      </c>
      <c r="D839" t="e">
        <f ca="1">[1]!DXLOOKUP(VolumebyClient[[#This Row],[CLID]],'Geo Data'!A:A,'Geo Data'!B:B)</f>
        <v>#NAME?</v>
      </c>
      <c r="E839" t="e">
        <f ca="1">[1]!DXLOOKUP(VolumebyClient[[#This Row],[GEO ID]],GeoName[GEOID],GeoName[GEO Names])</f>
        <v>#NAME?</v>
      </c>
      <c r="F839" t="str">
        <f>"Q" &amp; ROUNDUP(MONTH(VolumebyClient[[#This Row],[Date]])/3,0) &amp; " " &amp; YEAR(VolumebyClient[[#This Row],[Date]])</f>
        <v>Q1 2021</v>
      </c>
      <c r="G839" t="str">
        <f>VLOOKUP(VolumebyClient[[#This Row],[Date]],Quarters[],3,TRUE)</f>
        <v>Q1 2021</v>
      </c>
    </row>
    <row r="840" spans="1:7" x14ac:dyDescent="0.25">
      <c r="A840" s="3" t="s">
        <v>39</v>
      </c>
      <c r="B840" s="3">
        <v>44227</v>
      </c>
      <c r="C840" s="4">
        <v>1236</v>
      </c>
      <c r="D840" t="e">
        <f ca="1">[1]!DXLOOKUP(VolumebyClient[[#This Row],[CLID]],'Geo Data'!A:A,'Geo Data'!B:B)</f>
        <v>#NAME?</v>
      </c>
      <c r="E840" t="e">
        <f ca="1">[1]!DXLOOKUP(VolumebyClient[[#This Row],[GEO ID]],GeoName[GEOID],GeoName[GEO Names])</f>
        <v>#NAME?</v>
      </c>
      <c r="F840" t="str">
        <f>"Q" &amp; ROUNDUP(MONTH(VolumebyClient[[#This Row],[Date]])/3,0) &amp; " " &amp; YEAR(VolumebyClient[[#This Row],[Date]])</f>
        <v>Q1 2021</v>
      </c>
      <c r="G840" t="str">
        <f>VLOOKUP(VolumebyClient[[#This Row],[Date]],Quarters[],3,TRUE)</f>
        <v>Q1 2021</v>
      </c>
    </row>
    <row r="841" spans="1:7" x14ac:dyDescent="0.25">
      <c r="A841" s="3" t="s">
        <v>47</v>
      </c>
      <c r="B841" s="3">
        <v>43861</v>
      </c>
      <c r="C841" s="4">
        <v>1362</v>
      </c>
      <c r="D841" t="e">
        <f ca="1">[1]!DXLOOKUP(VolumebyClient[[#This Row],[CLID]],'Geo Data'!A:A,'Geo Data'!B:B)</f>
        <v>#NAME?</v>
      </c>
      <c r="E841" t="e">
        <f ca="1">[1]!DXLOOKUP(VolumebyClient[[#This Row],[GEO ID]],GeoName[GEOID],GeoName[GEO Names])</f>
        <v>#NAME?</v>
      </c>
      <c r="F841" t="str">
        <f>"Q" &amp; ROUNDUP(MONTH(VolumebyClient[[#This Row],[Date]])/3,0) &amp; " " &amp; YEAR(VolumebyClient[[#This Row],[Date]])</f>
        <v>Q1 2020</v>
      </c>
      <c r="G841" t="str">
        <f>VLOOKUP(VolumebyClient[[#This Row],[Date]],Quarters[],3,TRUE)</f>
        <v>Q1 2020</v>
      </c>
    </row>
    <row r="842" spans="1:7" x14ac:dyDescent="0.25">
      <c r="A842" s="3" t="s">
        <v>47</v>
      </c>
      <c r="B842" s="3">
        <v>43890</v>
      </c>
      <c r="C842" s="4">
        <v>1719</v>
      </c>
      <c r="D842" t="e">
        <f ca="1">[1]!DXLOOKUP(VolumebyClient[[#This Row],[CLID]],'Geo Data'!A:A,'Geo Data'!B:B)</f>
        <v>#NAME?</v>
      </c>
      <c r="E842" t="e">
        <f ca="1">[1]!DXLOOKUP(VolumebyClient[[#This Row],[GEO ID]],GeoName[GEOID],GeoName[GEO Names])</f>
        <v>#NAME?</v>
      </c>
      <c r="F842" t="str">
        <f>"Q" &amp; ROUNDUP(MONTH(VolumebyClient[[#This Row],[Date]])/3,0) &amp; " " &amp; YEAR(VolumebyClient[[#This Row],[Date]])</f>
        <v>Q1 2020</v>
      </c>
      <c r="G842" t="str">
        <f>VLOOKUP(VolumebyClient[[#This Row],[Date]],Quarters[],3,TRUE)</f>
        <v>Q1 2020</v>
      </c>
    </row>
    <row r="843" spans="1:7" x14ac:dyDescent="0.25">
      <c r="A843" s="3" t="s">
        <v>47</v>
      </c>
      <c r="B843" s="3">
        <v>43921</v>
      </c>
      <c r="C843" s="4">
        <v>1717</v>
      </c>
      <c r="D843" t="e">
        <f ca="1">[1]!DXLOOKUP(VolumebyClient[[#This Row],[CLID]],'Geo Data'!A:A,'Geo Data'!B:B)</f>
        <v>#NAME?</v>
      </c>
      <c r="E843" t="e">
        <f ca="1">[1]!DXLOOKUP(VolumebyClient[[#This Row],[GEO ID]],GeoName[GEOID],GeoName[GEO Names])</f>
        <v>#NAME?</v>
      </c>
      <c r="F843" t="str">
        <f>"Q" &amp; ROUNDUP(MONTH(VolumebyClient[[#This Row],[Date]])/3,0) &amp; " " &amp; YEAR(VolumebyClient[[#This Row],[Date]])</f>
        <v>Q1 2020</v>
      </c>
      <c r="G843" t="str">
        <f>VLOOKUP(VolumebyClient[[#This Row],[Date]],Quarters[],3,TRUE)</f>
        <v>Q1 2020</v>
      </c>
    </row>
    <row r="844" spans="1:7" x14ac:dyDescent="0.25">
      <c r="A844" s="3" t="s">
        <v>47</v>
      </c>
      <c r="B844" s="3">
        <v>43951</v>
      </c>
      <c r="C844" s="4">
        <v>2259</v>
      </c>
      <c r="D844" t="e">
        <f ca="1">[1]!DXLOOKUP(VolumebyClient[[#This Row],[CLID]],'Geo Data'!A:A,'Geo Data'!B:B)</f>
        <v>#NAME?</v>
      </c>
      <c r="E844" t="e">
        <f ca="1">[1]!DXLOOKUP(VolumebyClient[[#This Row],[GEO ID]],GeoName[GEOID],GeoName[GEO Names])</f>
        <v>#NAME?</v>
      </c>
      <c r="F844" t="str">
        <f>"Q" &amp; ROUNDUP(MONTH(VolumebyClient[[#This Row],[Date]])/3,0) &amp; " " &amp; YEAR(VolumebyClient[[#This Row],[Date]])</f>
        <v>Q2 2020</v>
      </c>
      <c r="G844" t="str">
        <f>VLOOKUP(VolumebyClient[[#This Row],[Date]],Quarters[],3,TRUE)</f>
        <v>Q2 2020</v>
      </c>
    </row>
    <row r="845" spans="1:7" x14ac:dyDescent="0.25">
      <c r="A845" s="3" t="s">
        <v>47</v>
      </c>
      <c r="B845" s="3">
        <v>43982</v>
      </c>
      <c r="C845" s="4">
        <v>1898</v>
      </c>
      <c r="D845" t="e">
        <f ca="1">[1]!DXLOOKUP(VolumebyClient[[#This Row],[CLID]],'Geo Data'!A:A,'Geo Data'!B:B)</f>
        <v>#NAME?</v>
      </c>
      <c r="E845" t="e">
        <f ca="1">[1]!DXLOOKUP(VolumebyClient[[#This Row],[GEO ID]],GeoName[GEOID],GeoName[GEO Names])</f>
        <v>#NAME?</v>
      </c>
      <c r="F845" t="str">
        <f>"Q" &amp; ROUNDUP(MONTH(VolumebyClient[[#This Row],[Date]])/3,0) &amp; " " &amp; YEAR(VolumebyClient[[#This Row],[Date]])</f>
        <v>Q2 2020</v>
      </c>
      <c r="G845" t="str">
        <f>VLOOKUP(VolumebyClient[[#This Row],[Date]],Quarters[],3,TRUE)</f>
        <v>Q2 2020</v>
      </c>
    </row>
    <row r="846" spans="1:7" x14ac:dyDescent="0.25">
      <c r="A846" s="3" t="s">
        <v>47</v>
      </c>
      <c r="B846" s="3">
        <v>44012</v>
      </c>
      <c r="C846" s="4">
        <v>1539</v>
      </c>
      <c r="D846" t="e">
        <f ca="1">[1]!DXLOOKUP(VolumebyClient[[#This Row],[CLID]],'Geo Data'!A:A,'Geo Data'!B:B)</f>
        <v>#NAME?</v>
      </c>
      <c r="E846" t="e">
        <f ca="1">[1]!DXLOOKUP(VolumebyClient[[#This Row],[GEO ID]],GeoName[GEOID],GeoName[GEO Names])</f>
        <v>#NAME?</v>
      </c>
      <c r="F846" t="str">
        <f>"Q" &amp; ROUNDUP(MONTH(VolumebyClient[[#This Row],[Date]])/3,0) &amp; " " &amp; YEAR(VolumebyClient[[#This Row],[Date]])</f>
        <v>Q2 2020</v>
      </c>
      <c r="G846" t="str">
        <f>VLOOKUP(VolumebyClient[[#This Row],[Date]],Quarters[],3,TRUE)</f>
        <v>Q2 2020</v>
      </c>
    </row>
    <row r="847" spans="1:7" x14ac:dyDescent="0.25">
      <c r="A847" s="3" t="s">
        <v>47</v>
      </c>
      <c r="B847" s="3">
        <v>44043</v>
      </c>
      <c r="C847" s="4">
        <v>1180</v>
      </c>
      <c r="D847" t="e">
        <f ca="1">[1]!DXLOOKUP(VolumebyClient[[#This Row],[CLID]],'Geo Data'!A:A,'Geo Data'!B:B)</f>
        <v>#NAME?</v>
      </c>
      <c r="E847" t="e">
        <f ca="1">[1]!DXLOOKUP(VolumebyClient[[#This Row],[GEO ID]],GeoName[GEOID],GeoName[GEO Names])</f>
        <v>#NAME?</v>
      </c>
      <c r="F847" t="str">
        <f>"Q" &amp; ROUNDUP(MONTH(VolumebyClient[[#This Row],[Date]])/3,0) &amp; " " &amp; YEAR(VolumebyClient[[#This Row],[Date]])</f>
        <v>Q3 2020</v>
      </c>
      <c r="G847" t="str">
        <f>VLOOKUP(VolumebyClient[[#This Row],[Date]],Quarters[],3,TRUE)</f>
        <v>Q3 2020</v>
      </c>
    </row>
    <row r="848" spans="1:7" x14ac:dyDescent="0.25">
      <c r="A848" s="3" t="s">
        <v>47</v>
      </c>
      <c r="B848" s="3">
        <v>44074</v>
      </c>
      <c r="C848" s="4">
        <v>1175</v>
      </c>
      <c r="D848" t="e">
        <f ca="1">[1]!DXLOOKUP(VolumebyClient[[#This Row],[CLID]],'Geo Data'!A:A,'Geo Data'!B:B)</f>
        <v>#NAME?</v>
      </c>
      <c r="E848" t="e">
        <f ca="1">[1]!DXLOOKUP(VolumebyClient[[#This Row],[GEO ID]],GeoName[GEOID],GeoName[GEO Names])</f>
        <v>#NAME?</v>
      </c>
      <c r="F848" t="str">
        <f>"Q" &amp; ROUNDUP(MONTH(VolumebyClient[[#This Row],[Date]])/3,0) &amp; " " &amp; YEAR(VolumebyClient[[#This Row],[Date]])</f>
        <v>Q3 2020</v>
      </c>
      <c r="G848" t="str">
        <f>VLOOKUP(VolumebyClient[[#This Row],[Date]],Quarters[],3,TRUE)</f>
        <v>Q3 2020</v>
      </c>
    </row>
    <row r="849" spans="1:7" x14ac:dyDescent="0.25">
      <c r="A849" s="3" t="s">
        <v>47</v>
      </c>
      <c r="B849" s="3">
        <v>44104</v>
      </c>
      <c r="C849" s="4">
        <v>999</v>
      </c>
      <c r="D849" t="e">
        <f ca="1">[1]!DXLOOKUP(VolumebyClient[[#This Row],[CLID]],'Geo Data'!A:A,'Geo Data'!B:B)</f>
        <v>#NAME?</v>
      </c>
      <c r="E849" t="e">
        <f ca="1">[1]!DXLOOKUP(VolumebyClient[[#This Row],[GEO ID]],GeoName[GEOID],GeoName[GEO Names])</f>
        <v>#NAME?</v>
      </c>
      <c r="F849" t="str">
        <f>"Q" &amp; ROUNDUP(MONTH(VolumebyClient[[#This Row],[Date]])/3,0) &amp; " " &amp; YEAR(VolumebyClient[[#This Row],[Date]])</f>
        <v>Q3 2020</v>
      </c>
      <c r="G849" t="str">
        <f>VLOOKUP(VolumebyClient[[#This Row],[Date]],Quarters[],3,TRUE)</f>
        <v>Q3 2020</v>
      </c>
    </row>
    <row r="850" spans="1:7" x14ac:dyDescent="0.25">
      <c r="A850" s="3" t="s">
        <v>47</v>
      </c>
      <c r="B850" s="3">
        <v>44135</v>
      </c>
      <c r="C850" s="4">
        <v>1361</v>
      </c>
      <c r="D850" t="e">
        <f ca="1">[1]!DXLOOKUP(VolumebyClient[[#This Row],[CLID]],'Geo Data'!A:A,'Geo Data'!B:B)</f>
        <v>#NAME?</v>
      </c>
      <c r="E850" t="e">
        <f ca="1">[1]!DXLOOKUP(VolumebyClient[[#This Row],[GEO ID]],GeoName[GEOID],GeoName[GEO Names])</f>
        <v>#NAME?</v>
      </c>
      <c r="F850" t="str">
        <f>"Q" &amp; ROUNDUP(MONTH(VolumebyClient[[#This Row],[Date]])/3,0) &amp; " " &amp; YEAR(VolumebyClient[[#This Row],[Date]])</f>
        <v>Q4 2020</v>
      </c>
      <c r="G850" t="str">
        <f>VLOOKUP(VolumebyClient[[#This Row],[Date]],Quarters[],3,TRUE)</f>
        <v>Q4 2020</v>
      </c>
    </row>
    <row r="851" spans="1:7" x14ac:dyDescent="0.25">
      <c r="A851" s="3" t="s">
        <v>47</v>
      </c>
      <c r="B851" s="3">
        <v>44165</v>
      </c>
      <c r="C851" s="4">
        <v>1358</v>
      </c>
      <c r="D851" t="e">
        <f ca="1">[1]!DXLOOKUP(VolumebyClient[[#This Row],[CLID]],'Geo Data'!A:A,'Geo Data'!B:B)</f>
        <v>#NAME?</v>
      </c>
      <c r="E851" t="e">
        <f ca="1">[1]!DXLOOKUP(VolumebyClient[[#This Row],[GEO ID]],GeoName[GEOID],GeoName[GEO Names])</f>
        <v>#NAME?</v>
      </c>
      <c r="F851" t="str">
        <f>"Q" &amp; ROUNDUP(MONTH(VolumebyClient[[#This Row],[Date]])/3,0) &amp; " " &amp; YEAR(VolumebyClient[[#This Row],[Date]])</f>
        <v>Q4 2020</v>
      </c>
      <c r="G851" t="str">
        <f>VLOOKUP(VolumebyClient[[#This Row],[Date]],Quarters[],3,TRUE)</f>
        <v>Q4 2020</v>
      </c>
    </row>
    <row r="852" spans="1:7" x14ac:dyDescent="0.25">
      <c r="A852" s="3" t="s">
        <v>47</v>
      </c>
      <c r="B852" s="3">
        <v>44196</v>
      </c>
      <c r="C852" s="4">
        <v>1542</v>
      </c>
      <c r="D852" t="e">
        <f ca="1">[1]!DXLOOKUP(VolumebyClient[[#This Row],[CLID]],'Geo Data'!A:A,'Geo Data'!B:B)</f>
        <v>#NAME?</v>
      </c>
      <c r="E852" t="e">
        <f ca="1">[1]!DXLOOKUP(VolumebyClient[[#This Row],[GEO ID]],GeoName[GEOID],GeoName[GEO Names])</f>
        <v>#NAME?</v>
      </c>
      <c r="F852" t="str">
        <f>"Q" &amp; ROUNDUP(MONTH(VolumebyClient[[#This Row],[Date]])/3,0) &amp; " " &amp; YEAR(VolumebyClient[[#This Row],[Date]])</f>
        <v>Q4 2020</v>
      </c>
      <c r="G852" t="str">
        <f>VLOOKUP(VolumebyClient[[#This Row],[Date]],Quarters[],3,TRUE)</f>
        <v>Q4 2020</v>
      </c>
    </row>
    <row r="853" spans="1:7" x14ac:dyDescent="0.25">
      <c r="A853" s="3" t="s">
        <v>47</v>
      </c>
      <c r="B853" s="3">
        <v>44377</v>
      </c>
      <c r="C853" s="4">
        <v>1553</v>
      </c>
      <c r="D853" t="e">
        <f ca="1">[1]!DXLOOKUP(VolumebyClient[[#This Row],[CLID]],'Geo Data'!A:A,'Geo Data'!B:B)</f>
        <v>#NAME?</v>
      </c>
      <c r="E853" t="e">
        <f ca="1">[1]!DXLOOKUP(VolumebyClient[[#This Row],[GEO ID]],GeoName[GEOID],GeoName[GEO Names])</f>
        <v>#NAME?</v>
      </c>
      <c r="F853" t="str">
        <f>"Q" &amp; ROUNDUP(MONTH(VolumebyClient[[#This Row],[Date]])/3,0) &amp; " " &amp; YEAR(VolumebyClient[[#This Row],[Date]])</f>
        <v>Q2 2021</v>
      </c>
      <c r="G853" t="str">
        <f>VLOOKUP(VolumebyClient[[#This Row],[Date]],Quarters[],3,TRUE)</f>
        <v>Q2 2021</v>
      </c>
    </row>
    <row r="854" spans="1:7" x14ac:dyDescent="0.25">
      <c r="A854" s="3" t="s">
        <v>47</v>
      </c>
      <c r="B854" s="3">
        <v>44347</v>
      </c>
      <c r="C854" s="4">
        <v>1998</v>
      </c>
      <c r="D854" t="e">
        <f ca="1">[1]!DXLOOKUP(VolumebyClient[[#This Row],[CLID]],'Geo Data'!A:A,'Geo Data'!B:B)</f>
        <v>#NAME?</v>
      </c>
      <c r="E854" t="e">
        <f ca="1">[1]!DXLOOKUP(VolumebyClient[[#This Row],[GEO ID]],GeoName[GEOID],GeoName[GEO Names])</f>
        <v>#NAME?</v>
      </c>
      <c r="F854" t="str">
        <f>"Q" &amp; ROUNDUP(MONTH(VolumebyClient[[#This Row],[Date]])/3,0) &amp; " " &amp; YEAR(VolumebyClient[[#This Row],[Date]])</f>
        <v>Q2 2021</v>
      </c>
      <c r="G854" t="str">
        <f>VLOOKUP(VolumebyClient[[#This Row],[Date]],Quarters[],3,TRUE)</f>
        <v>Q2 2021</v>
      </c>
    </row>
    <row r="855" spans="1:7" x14ac:dyDescent="0.25">
      <c r="A855" s="3" t="s">
        <v>47</v>
      </c>
      <c r="B855" s="3">
        <v>44316</v>
      </c>
      <c r="C855" s="4">
        <v>2309</v>
      </c>
      <c r="D855" t="e">
        <f ca="1">[1]!DXLOOKUP(VolumebyClient[[#This Row],[CLID]],'Geo Data'!A:A,'Geo Data'!B:B)</f>
        <v>#NAME?</v>
      </c>
      <c r="E855" t="e">
        <f ca="1">[1]!DXLOOKUP(VolumebyClient[[#This Row],[GEO ID]],GeoName[GEOID],GeoName[GEO Names])</f>
        <v>#NAME?</v>
      </c>
      <c r="F855" t="str">
        <f>"Q" &amp; ROUNDUP(MONTH(VolumebyClient[[#This Row],[Date]])/3,0) &amp; " " &amp; YEAR(VolumebyClient[[#This Row],[Date]])</f>
        <v>Q2 2021</v>
      </c>
      <c r="G855" t="str">
        <f>VLOOKUP(VolumebyClient[[#This Row],[Date]],Quarters[],3,TRUE)</f>
        <v>Q2 2021</v>
      </c>
    </row>
    <row r="856" spans="1:7" x14ac:dyDescent="0.25">
      <c r="A856" s="3" t="s">
        <v>47</v>
      </c>
      <c r="B856" s="3">
        <v>44286</v>
      </c>
      <c r="C856" s="4">
        <v>1701</v>
      </c>
      <c r="D856" t="e">
        <f ca="1">[1]!DXLOOKUP(VolumebyClient[[#This Row],[CLID]],'Geo Data'!A:A,'Geo Data'!B:B)</f>
        <v>#NAME?</v>
      </c>
      <c r="E856" t="e">
        <f ca="1">[1]!DXLOOKUP(VolumebyClient[[#This Row],[GEO ID]],GeoName[GEOID],GeoName[GEO Names])</f>
        <v>#NAME?</v>
      </c>
      <c r="F856" t="str">
        <f>"Q" &amp; ROUNDUP(MONTH(VolumebyClient[[#This Row],[Date]])/3,0) &amp; " " &amp; YEAR(VolumebyClient[[#This Row],[Date]])</f>
        <v>Q1 2021</v>
      </c>
      <c r="G856" t="str">
        <f>VLOOKUP(VolumebyClient[[#This Row],[Date]],Quarters[],3,TRUE)</f>
        <v>Q1 2021</v>
      </c>
    </row>
    <row r="857" spans="1:7" x14ac:dyDescent="0.25">
      <c r="A857" s="3" t="s">
        <v>47</v>
      </c>
      <c r="B857" s="3">
        <v>44255</v>
      </c>
      <c r="C857" s="4">
        <v>1790</v>
      </c>
      <c r="D857" t="e">
        <f ca="1">[1]!DXLOOKUP(VolumebyClient[[#This Row],[CLID]],'Geo Data'!A:A,'Geo Data'!B:B)</f>
        <v>#NAME?</v>
      </c>
      <c r="E857" t="e">
        <f ca="1">[1]!DXLOOKUP(VolumebyClient[[#This Row],[GEO ID]],GeoName[GEOID],GeoName[GEO Names])</f>
        <v>#NAME?</v>
      </c>
      <c r="F857" t="str">
        <f>"Q" &amp; ROUNDUP(MONTH(VolumebyClient[[#This Row],[Date]])/3,0) &amp; " " &amp; YEAR(VolumebyClient[[#This Row],[Date]])</f>
        <v>Q1 2021</v>
      </c>
      <c r="G857" t="str">
        <f>VLOOKUP(VolumebyClient[[#This Row],[Date]],Quarters[],3,TRUE)</f>
        <v>Q1 2021</v>
      </c>
    </row>
    <row r="858" spans="1:7" x14ac:dyDescent="0.25">
      <c r="A858" s="3" t="s">
        <v>47</v>
      </c>
      <c r="B858" s="3">
        <v>44227</v>
      </c>
      <c r="C858" s="4">
        <v>1353</v>
      </c>
      <c r="D858" t="e">
        <f ca="1">[1]!DXLOOKUP(VolumebyClient[[#This Row],[CLID]],'Geo Data'!A:A,'Geo Data'!B:B)</f>
        <v>#NAME?</v>
      </c>
      <c r="E858" t="e">
        <f ca="1">[1]!DXLOOKUP(VolumebyClient[[#This Row],[GEO ID]],GeoName[GEOID],GeoName[GEO Names])</f>
        <v>#NAME?</v>
      </c>
      <c r="F858" t="str">
        <f>"Q" &amp; ROUNDUP(MONTH(VolumebyClient[[#This Row],[Date]])/3,0) &amp; " " &amp; YEAR(VolumebyClient[[#This Row],[Date]])</f>
        <v>Q1 2021</v>
      </c>
      <c r="G858" t="str">
        <f>VLOOKUP(VolumebyClient[[#This Row],[Date]],Quarters[],3,TRUE)</f>
        <v>Q1 2021</v>
      </c>
    </row>
    <row r="859" spans="1:7" x14ac:dyDescent="0.25">
      <c r="A859" s="3" t="s">
        <v>1</v>
      </c>
      <c r="B859" s="3">
        <v>43861</v>
      </c>
      <c r="C859" s="4">
        <v>28034</v>
      </c>
      <c r="D859" t="e">
        <f ca="1">[1]!DXLOOKUP(VolumebyClient[[#This Row],[CLID]],'Geo Data'!A:A,'Geo Data'!B:B)</f>
        <v>#NAME?</v>
      </c>
      <c r="E859" t="e">
        <f ca="1">[1]!DXLOOKUP(VolumebyClient[[#This Row],[GEO ID]],GeoName[GEOID],GeoName[GEO Names])</f>
        <v>#NAME?</v>
      </c>
      <c r="F859" t="str">
        <f>"Q" &amp; ROUNDUP(MONTH(VolumebyClient[[#This Row],[Date]])/3,0) &amp; " " &amp; YEAR(VolumebyClient[[#This Row],[Date]])</f>
        <v>Q1 2020</v>
      </c>
      <c r="G859" t="str">
        <f>VLOOKUP(VolumebyClient[[#This Row],[Date]],Quarters[],3,TRUE)</f>
        <v>Q1 2020</v>
      </c>
    </row>
    <row r="860" spans="1:7" x14ac:dyDescent="0.25">
      <c r="A860" s="3" t="s">
        <v>1</v>
      </c>
      <c r="B860" s="3">
        <v>43890</v>
      </c>
      <c r="C860" s="4">
        <v>24922</v>
      </c>
      <c r="D860" t="e">
        <f ca="1">[1]!DXLOOKUP(VolumebyClient[[#This Row],[CLID]],'Geo Data'!A:A,'Geo Data'!B:B)</f>
        <v>#NAME?</v>
      </c>
      <c r="E860" t="e">
        <f ca="1">[1]!DXLOOKUP(VolumebyClient[[#This Row],[GEO ID]],GeoName[GEOID],GeoName[GEO Names])</f>
        <v>#NAME?</v>
      </c>
      <c r="F860" t="str">
        <f>"Q" &amp; ROUNDUP(MONTH(VolumebyClient[[#This Row],[Date]])/3,0) &amp; " " &amp; YEAR(VolumebyClient[[#This Row],[Date]])</f>
        <v>Q1 2020</v>
      </c>
      <c r="G860" t="str">
        <f>VLOOKUP(VolumebyClient[[#This Row],[Date]],Quarters[],3,TRUE)</f>
        <v>Q1 2020</v>
      </c>
    </row>
    <row r="861" spans="1:7" x14ac:dyDescent="0.25">
      <c r="A861" s="3" t="s">
        <v>1</v>
      </c>
      <c r="B861" s="3">
        <v>43921</v>
      </c>
      <c r="C861" s="4">
        <v>34268</v>
      </c>
      <c r="D861" t="e">
        <f ca="1">[1]!DXLOOKUP(VolumebyClient[[#This Row],[CLID]],'Geo Data'!A:A,'Geo Data'!B:B)</f>
        <v>#NAME?</v>
      </c>
      <c r="E861" t="e">
        <f ca="1">[1]!DXLOOKUP(VolumebyClient[[#This Row],[GEO ID]],GeoName[GEOID],GeoName[GEO Names])</f>
        <v>#NAME?</v>
      </c>
      <c r="F861" t="str">
        <f>"Q" &amp; ROUNDUP(MONTH(VolumebyClient[[#This Row],[Date]])/3,0) &amp; " " &amp; YEAR(VolumebyClient[[#This Row],[Date]])</f>
        <v>Q1 2020</v>
      </c>
      <c r="G861" t="str">
        <f>VLOOKUP(VolumebyClient[[#This Row],[Date]],Quarters[],3,TRUE)</f>
        <v>Q1 2020</v>
      </c>
    </row>
    <row r="862" spans="1:7" x14ac:dyDescent="0.25">
      <c r="A862" s="3" t="s">
        <v>1</v>
      </c>
      <c r="B862" s="3">
        <v>43951</v>
      </c>
      <c r="C862" s="4">
        <v>34268</v>
      </c>
      <c r="D862" t="e">
        <f ca="1">[1]!DXLOOKUP(VolumebyClient[[#This Row],[CLID]],'Geo Data'!A:A,'Geo Data'!B:B)</f>
        <v>#NAME?</v>
      </c>
      <c r="E862" t="e">
        <f ca="1">[1]!DXLOOKUP(VolumebyClient[[#This Row],[GEO ID]],GeoName[GEOID],GeoName[GEO Names])</f>
        <v>#NAME?</v>
      </c>
      <c r="F862" t="str">
        <f>"Q" &amp; ROUNDUP(MONTH(VolumebyClient[[#This Row],[Date]])/3,0) &amp; " " &amp; YEAR(VolumebyClient[[#This Row],[Date]])</f>
        <v>Q2 2020</v>
      </c>
      <c r="G862" t="str">
        <f>VLOOKUP(VolumebyClient[[#This Row],[Date]],Quarters[],3,TRUE)</f>
        <v>Q2 2020</v>
      </c>
    </row>
    <row r="863" spans="1:7" x14ac:dyDescent="0.25">
      <c r="A863" s="3" t="s">
        <v>1</v>
      </c>
      <c r="B863" s="3">
        <v>43982</v>
      </c>
      <c r="C863" s="4">
        <v>37380</v>
      </c>
      <c r="D863" t="e">
        <f ca="1">[1]!DXLOOKUP(VolumebyClient[[#This Row],[CLID]],'Geo Data'!A:A,'Geo Data'!B:B)</f>
        <v>#NAME?</v>
      </c>
      <c r="E863" t="e">
        <f ca="1">[1]!DXLOOKUP(VolumebyClient[[#This Row],[GEO ID]],GeoName[GEOID],GeoName[GEO Names])</f>
        <v>#NAME?</v>
      </c>
      <c r="F863" t="str">
        <f>"Q" &amp; ROUNDUP(MONTH(VolumebyClient[[#This Row],[Date]])/3,0) &amp; " " &amp; YEAR(VolumebyClient[[#This Row],[Date]])</f>
        <v>Q2 2020</v>
      </c>
      <c r="G863" t="str">
        <f>VLOOKUP(VolumebyClient[[#This Row],[Date]],Quarters[],3,TRUE)</f>
        <v>Q2 2020</v>
      </c>
    </row>
    <row r="864" spans="1:7" x14ac:dyDescent="0.25">
      <c r="A864" s="3" t="s">
        <v>1</v>
      </c>
      <c r="B864" s="3">
        <v>44012</v>
      </c>
      <c r="C864" s="4">
        <v>21809</v>
      </c>
      <c r="D864" t="e">
        <f ca="1">[1]!DXLOOKUP(VolumebyClient[[#This Row],[CLID]],'Geo Data'!A:A,'Geo Data'!B:B)</f>
        <v>#NAME?</v>
      </c>
      <c r="E864" t="e">
        <f ca="1">[1]!DXLOOKUP(VolumebyClient[[#This Row],[GEO ID]],GeoName[GEOID],GeoName[GEO Names])</f>
        <v>#NAME?</v>
      </c>
      <c r="F864" t="str">
        <f>"Q" &amp; ROUNDUP(MONTH(VolumebyClient[[#This Row],[Date]])/3,0) &amp; " " &amp; YEAR(VolumebyClient[[#This Row],[Date]])</f>
        <v>Q2 2020</v>
      </c>
      <c r="G864" t="str">
        <f>VLOOKUP(VolumebyClient[[#This Row],[Date]],Quarters[],3,TRUE)</f>
        <v>Q2 2020</v>
      </c>
    </row>
    <row r="865" spans="1:7" x14ac:dyDescent="0.25">
      <c r="A865" s="3" t="s">
        <v>1</v>
      </c>
      <c r="B865" s="3">
        <v>44043</v>
      </c>
      <c r="C865" s="4">
        <v>24920</v>
      </c>
      <c r="D865" t="e">
        <f ca="1">[1]!DXLOOKUP(VolumebyClient[[#This Row],[CLID]],'Geo Data'!A:A,'Geo Data'!B:B)</f>
        <v>#NAME?</v>
      </c>
      <c r="E865" t="e">
        <f ca="1">[1]!DXLOOKUP(VolumebyClient[[#This Row],[GEO ID]],GeoName[GEOID],GeoName[GEO Names])</f>
        <v>#NAME?</v>
      </c>
      <c r="F865" t="str">
        <f>"Q" &amp; ROUNDUP(MONTH(VolumebyClient[[#This Row],[Date]])/3,0) &amp; " " &amp; YEAR(VolumebyClient[[#This Row],[Date]])</f>
        <v>Q3 2020</v>
      </c>
      <c r="G865" t="str">
        <f>VLOOKUP(VolumebyClient[[#This Row],[Date]],Quarters[],3,TRUE)</f>
        <v>Q3 2020</v>
      </c>
    </row>
    <row r="866" spans="1:7" x14ac:dyDescent="0.25">
      <c r="A866" s="3" t="s">
        <v>1</v>
      </c>
      <c r="B866" s="3">
        <v>44074</v>
      </c>
      <c r="C866" s="4">
        <v>15576</v>
      </c>
      <c r="D866" t="e">
        <f ca="1">[1]!DXLOOKUP(VolumebyClient[[#This Row],[CLID]],'Geo Data'!A:A,'Geo Data'!B:B)</f>
        <v>#NAME?</v>
      </c>
      <c r="E866" t="e">
        <f ca="1">[1]!DXLOOKUP(VolumebyClient[[#This Row],[GEO ID]],GeoName[GEOID],GeoName[GEO Names])</f>
        <v>#NAME?</v>
      </c>
      <c r="F866" t="str">
        <f>"Q" &amp; ROUNDUP(MONTH(VolumebyClient[[#This Row],[Date]])/3,0) &amp; " " &amp; YEAR(VolumebyClient[[#This Row],[Date]])</f>
        <v>Q3 2020</v>
      </c>
      <c r="G866" t="str">
        <f>VLOOKUP(VolumebyClient[[#This Row],[Date]],Quarters[],3,TRUE)</f>
        <v>Q3 2020</v>
      </c>
    </row>
    <row r="867" spans="1:7" x14ac:dyDescent="0.25">
      <c r="A867" s="3" t="s">
        <v>1</v>
      </c>
      <c r="B867" s="3">
        <v>44104</v>
      </c>
      <c r="C867" s="4">
        <v>21809</v>
      </c>
      <c r="D867" t="e">
        <f ca="1">[1]!DXLOOKUP(VolumebyClient[[#This Row],[CLID]],'Geo Data'!A:A,'Geo Data'!B:B)</f>
        <v>#NAME?</v>
      </c>
      <c r="E867" t="e">
        <f ca="1">[1]!DXLOOKUP(VolumebyClient[[#This Row],[GEO ID]],GeoName[GEOID],GeoName[GEO Names])</f>
        <v>#NAME?</v>
      </c>
      <c r="F867" t="str">
        <f>"Q" &amp; ROUNDUP(MONTH(VolumebyClient[[#This Row],[Date]])/3,0) &amp; " " &amp; YEAR(VolumebyClient[[#This Row],[Date]])</f>
        <v>Q3 2020</v>
      </c>
      <c r="G867" t="str">
        <f>VLOOKUP(VolumebyClient[[#This Row],[Date]],Quarters[],3,TRUE)</f>
        <v>Q3 2020</v>
      </c>
    </row>
    <row r="868" spans="1:7" x14ac:dyDescent="0.25">
      <c r="A868" s="3" t="s">
        <v>1</v>
      </c>
      <c r="B868" s="3">
        <v>44135</v>
      </c>
      <c r="C868" s="4">
        <v>18694</v>
      </c>
      <c r="D868" t="e">
        <f ca="1">[1]!DXLOOKUP(VolumebyClient[[#This Row],[CLID]],'Geo Data'!A:A,'Geo Data'!B:B)</f>
        <v>#NAME?</v>
      </c>
      <c r="E868" t="e">
        <f ca="1">[1]!DXLOOKUP(VolumebyClient[[#This Row],[GEO ID]],GeoName[GEOID],GeoName[GEO Names])</f>
        <v>#NAME?</v>
      </c>
      <c r="F868" t="str">
        <f>"Q" &amp; ROUNDUP(MONTH(VolumebyClient[[#This Row],[Date]])/3,0) &amp; " " &amp; YEAR(VolumebyClient[[#This Row],[Date]])</f>
        <v>Q4 2020</v>
      </c>
      <c r="G868" t="str">
        <f>VLOOKUP(VolumebyClient[[#This Row],[Date]],Quarters[],3,TRUE)</f>
        <v>Q4 2020</v>
      </c>
    </row>
    <row r="869" spans="1:7" x14ac:dyDescent="0.25">
      <c r="A869" s="3" t="s">
        <v>1</v>
      </c>
      <c r="B869" s="3">
        <v>44165</v>
      </c>
      <c r="C869" s="4">
        <v>28037</v>
      </c>
      <c r="D869" t="e">
        <f ca="1">[1]!DXLOOKUP(VolumebyClient[[#This Row],[CLID]],'Geo Data'!A:A,'Geo Data'!B:B)</f>
        <v>#NAME?</v>
      </c>
      <c r="E869" t="e">
        <f ca="1">[1]!DXLOOKUP(VolumebyClient[[#This Row],[GEO ID]],GeoName[GEOID],GeoName[GEO Names])</f>
        <v>#NAME?</v>
      </c>
      <c r="F869" t="str">
        <f>"Q" &amp; ROUNDUP(MONTH(VolumebyClient[[#This Row],[Date]])/3,0) &amp; " " &amp; YEAR(VolumebyClient[[#This Row],[Date]])</f>
        <v>Q4 2020</v>
      </c>
      <c r="G869" t="str">
        <f>VLOOKUP(VolumebyClient[[#This Row],[Date]],Quarters[],3,TRUE)</f>
        <v>Q4 2020</v>
      </c>
    </row>
    <row r="870" spans="1:7" x14ac:dyDescent="0.25">
      <c r="A870" s="3" t="s">
        <v>1</v>
      </c>
      <c r="B870" s="3">
        <v>44196</v>
      </c>
      <c r="C870" s="4">
        <v>21809</v>
      </c>
      <c r="D870" t="e">
        <f ca="1">[1]!DXLOOKUP(VolumebyClient[[#This Row],[CLID]],'Geo Data'!A:A,'Geo Data'!B:B)</f>
        <v>#NAME?</v>
      </c>
      <c r="E870" t="e">
        <f ca="1">[1]!DXLOOKUP(VolumebyClient[[#This Row],[GEO ID]],GeoName[GEOID],GeoName[GEO Names])</f>
        <v>#NAME?</v>
      </c>
      <c r="F870" t="str">
        <f>"Q" &amp; ROUNDUP(MONTH(VolumebyClient[[#This Row],[Date]])/3,0) &amp; " " &amp; YEAR(VolumebyClient[[#This Row],[Date]])</f>
        <v>Q4 2020</v>
      </c>
      <c r="G870" t="str">
        <f>VLOOKUP(VolumebyClient[[#This Row],[Date]],Quarters[],3,TRUE)</f>
        <v>Q4 2020</v>
      </c>
    </row>
    <row r="871" spans="1:7" x14ac:dyDescent="0.25">
      <c r="A871" s="3" t="s">
        <v>1</v>
      </c>
      <c r="B871" s="3">
        <v>44377</v>
      </c>
      <c r="C871" s="4">
        <v>22463</v>
      </c>
      <c r="D871" t="e">
        <f ca="1">[1]!DXLOOKUP(VolumebyClient[[#This Row],[CLID]],'Geo Data'!A:A,'Geo Data'!B:B)</f>
        <v>#NAME?</v>
      </c>
      <c r="E871" t="e">
        <f ca="1">[1]!DXLOOKUP(VolumebyClient[[#This Row],[GEO ID]],GeoName[GEOID],GeoName[GEO Names])</f>
        <v>#NAME?</v>
      </c>
      <c r="F871" t="str">
        <f>"Q" &amp; ROUNDUP(MONTH(VolumebyClient[[#This Row],[Date]])/3,0) &amp; " " &amp; YEAR(VolumebyClient[[#This Row],[Date]])</f>
        <v>Q2 2021</v>
      </c>
      <c r="G871" t="str">
        <f>VLOOKUP(VolumebyClient[[#This Row],[Date]],Quarters[],3,TRUE)</f>
        <v>Q2 2021</v>
      </c>
    </row>
    <row r="872" spans="1:7" x14ac:dyDescent="0.25">
      <c r="A872" s="3" t="s">
        <v>1</v>
      </c>
      <c r="B872" s="3">
        <v>44347</v>
      </c>
      <c r="C872" s="4">
        <v>38501</v>
      </c>
      <c r="D872" t="e">
        <f ca="1">[1]!DXLOOKUP(VolumebyClient[[#This Row],[CLID]],'Geo Data'!A:A,'Geo Data'!B:B)</f>
        <v>#NAME?</v>
      </c>
      <c r="E872" t="e">
        <f ca="1">[1]!DXLOOKUP(VolumebyClient[[#This Row],[GEO ID]],GeoName[GEOID],GeoName[GEO Names])</f>
        <v>#NAME?</v>
      </c>
      <c r="F872" t="str">
        <f>"Q" &amp; ROUNDUP(MONTH(VolumebyClient[[#This Row],[Date]])/3,0) &amp; " " &amp; YEAR(VolumebyClient[[#This Row],[Date]])</f>
        <v>Q2 2021</v>
      </c>
      <c r="G872" t="str">
        <f>VLOOKUP(VolumebyClient[[#This Row],[Date]],Quarters[],3,TRUE)</f>
        <v>Q2 2021</v>
      </c>
    </row>
    <row r="873" spans="1:7" x14ac:dyDescent="0.25">
      <c r="A873" s="3" t="s">
        <v>1</v>
      </c>
      <c r="B873" s="3">
        <v>44316</v>
      </c>
      <c r="C873" s="4">
        <v>33923</v>
      </c>
      <c r="D873" t="e">
        <f ca="1">[1]!DXLOOKUP(VolumebyClient[[#This Row],[CLID]],'Geo Data'!A:A,'Geo Data'!B:B)</f>
        <v>#NAME?</v>
      </c>
      <c r="E873" t="e">
        <f ca="1">[1]!DXLOOKUP(VolumebyClient[[#This Row],[GEO ID]],GeoName[GEOID],GeoName[GEO Names])</f>
        <v>#NAME?</v>
      </c>
      <c r="F873" t="str">
        <f>"Q" &amp; ROUNDUP(MONTH(VolumebyClient[[#This Row],[Date]])/3,0) &amp; " " &amp; YEAR(VolumebyClient[[#This Row],[Date]])</f>
        <v>Q2 2021</v>
      </c>
      <c r="G873" t="str">
        <f>VLOOKUP(VolumebyClient[[#This Row],[Date]],Quarters[],3,TRUE)</f>
        <v>Q2 2021</v>
      </c>
    </row>
    <row r="874" spans="1:7" x14ac:dyDescent="0.25">
      <c r="A874" s="3" t="s">
        <v>1</v>
      </c>
      <c r="B874" s="3">
        <v>44286</v>
      </c>
      <c r="C874" s="4">
        <v>35291</v>
      </c>
      <c r="D874" t="e">
        <f ca="1">[1]!DXLOOKUP(VolumebyClient[[#This Row],[CLID]],'Geo Data'!A:A,'Geo Data'!B:B)</f>
        <v>#NAME?</v>
      </c>
      <c r="E874" t="e">
        <f ca="1">[1]!DXLOOKUP(VolumebyClient[[#This Row],[GEO ID]],GeoName[GEOID],GeoName[GEO Names])</f>
        <v>#NAME?</v>
      </c>
      <c r="F874" t="str">
        <f>"Q" &amp; ROUNDUP(MONTH(VolumebyClient[[#This Row],[Date]])/3,0) &amp; " " &amp; YEAR(VolumebyClient[[#This Row],[Date]])</f>
        <v>Q1 2021</v>
      </c>
      <c r="G874" t="str">
        <f>VLOOKUP(VolumebyClient[[#This Row],[Date]],Quarters[],3,TRUE)</f>
        <v>Q1 2021</v>
      </c>
    </row>
    <row r="875" spans="1:7" x14ac:dyDescent="0.25">
      <c r="A875" s="3" t="s">
        <v>1</v>
      </c>
      <c r="B875" s="3">
        <v>44255</v>
      </c>
      <c r="C875" s="4">
        <v>24798</v>
      </c>
      <c r="D875" t="e">
        <f ca="1">[1]!DXLOOKUP(VolumebyClient[[#This Row],[CLID]],'Geo Data'!A:A,'Geo Data'!B:B)</f>
        <v>#NAME?</v>
      </c>
      <c r="E875" t="e">
        <f ca="1">[1]!DXLOOKUP(VolumebyClient[[#This Row],[GEO ID]],GeoName[GEOID],GeoName[GEO Names])</f>
        <v>#NAME?</v>
      </c>
      <c r="F875" t="str">
        <f>"Q" &amp; ROUNDUP(MONTH(VolumebyClient[[#This Row],[Date]])/3,0) &amp; " " &amp; YEAR(VolumebyClient[[#This Row],[Date]])</f>
        <v>Q1 2021</v>
      </c>
      <c r="G875" t="str">
        <f>VLOOKUP(VolumebyClient[[#This Row],[Date]],Quarters[],3,TRUE)</f>
        <v>Q1 2021</v>
      </c>
    </row>
    <row r="876" spans="1:7" x14ac:dyDescent="0.25">
      <c r="A876" s="3" t="s">
        <v>1</v>
      </c>
      <c r="B876" s="3">
        <v>44227</v>
      </c>
      <c r="C876" s="4">
        <v>29157</v>
      </c>
      <c r="D876" t="e">
        <f ca="1">[1]!DXLOOKUP(VolumebyClient[[#This Row],[CLID]],'Geo Data'!A:A,'Geo Data'!B:B)</f>
        <v>#NAME?</v>
      </c>
      <c r="E876" t="e">
        <f ca="1">[1]!DXLOOKUP(VolumebyClient[[#This Row],[GEO ID]],GeoName[GEOID],GeoName[GEO Names])</f>
        <v>#NAME?</v>
      </c>
      <c r="F876" t="str">
        <f>"Q" &amp; ROUNDUP(MONTH(VolumebyClient[[#This Row],[Date]])/3,0) &amp; " " &amp; YEAR(VolumebyClient[[#This Row],[Date]])</f>
        <v>Q1 2021</v>
      </c>
      <c r="G876" t="str">
        <f>VLOOKUP(VolumebyClient[[#This Row],[Date]],Quarters[],3,TRUE)</f>
        <v>Q1 2021</v>
      </c>
    </row>
    <row r="877" spans="1:7" x14ac:dyDescent="0.25">
      <c r="A877" s="3" t="s">
        <v>5</v>
      </c>
      <c r="B877" s="3">
        <v>43861</v>
      </c>
      <c r="C877" s="4">
        <v>142</v>
      </c>
      <c r="D877" t="e">
        <f ca="1">[1]!DXLOOKUP(VolumebyClient[[#This Row],[CLID]],'Geo Data'!A:A,'Geo Data'!B:B)</f>
        <v>#NAME?</v>
      </c>
      <c r="E877" t="e">
        <f ca="1">[1]!DXLOOKUP(VolumebyClient[[#This Row],[GEO ID]],GeoName[GEOID],GeoName[GEO Names])</f>
        <v>#NAME?</v>
      </c>
      <c r="F877" t="str">
        <f>"Q" &amp; ROUNDUP(MONTH(VolumebyClient[[#This Row],[Date]])/3,0) &amp; " " &amp; YEAR(VolumebyClient[[#This Row],[Date]])</f>
        <v>Q1 2020</v>
      </c>
      <c r="G877" t="str">
        <f>VLOOKUP(VolumebyClient[[#This Row],[Date]],Quarters[],3,TRUE)</f>
        <v>Q1 2020</v>
      </c>
    </row>
    <row r="878" spans="1:7" x14ac:dyDescent="0.25">
      <c r="A878" s="3" t="s">
        <v>5</v>
      </c>
      <c r="B878" s="3">
        <v>43890</v>
      </c>
      <c r="C878" s="4">
        <v>125</v>
      </c>
      <c r="D878" t="e">
        <f ca="1">[1]!DXLOOKUP(VolumebyClient[[#This Row],[CLID]],'Geo Data'!A:A,'Geo Data'!B:B)</f>
        <v>#NAME?</v>
      </c>
      <c r="E878" t="e">
        <f ca="1">[1]!DXLOOKUP(VolumebyClient[[#This Row],[GEO ID]],GeoName[GEOID],GeoName[GEO Names])</f>
        <v>#NAME?</v>
      </c>
      <c r="F878" t="str">
        <f>"Q" &amp; ROUNDUP(MONTH(VolumebyClient[[#This Row],[Date]])/3,0) &amp; " " &amp; YEAR(VolumebyClient[[#This Row],[Date]])</f>
        <v>Q1 2020</v>
      </c>
      <c r="G878" t="str">
        <f>VLOOKUP(VolumebyClient[[#This Row],[Date]],Quarters[],3,TRUE)</f>
        <v>Q1 2020</v>
      </c>
    </row>
    <row r="879" spans="1:7" x14ac:dyDescent="0.25">
      <c r="A879" s="3" t="s">
        <v>5</v>
      </c>
      <c r="B879" s="3">
        <v>43921</v>
      </c>
      <c r="C879" s="4">
        <v>171</v>
      </c>
      <c r="D879" t="e">
        <f ca="1">[1]!DXLOOKUP(VolumebyClient[[#This Row],[CLID]],'Geo Data'!A:A,'Geo Data'!B:B)</f>
        <v>#NAME?</v>
      </c>
      <c r="E879" t="e">
        <f ca="1">[1]!DXLOOKUP(VolumebyClient[[#This Row],[GEO ID]],GeoName[GEOID],GeoName[GEO Names])</f>
        <v>#NAME?</v>
      </c>
      <c r="F879" t="str">
        <f>"Q" &amp; ROUNDUP(MONTH(VolumebyClient[[#This Row],[Date]])/3,0) &amp; " " &amp; YEAR(VolumebyClient[[#This Row],[Date]])</f>
        <v>Q1 2020</v>
      </c>
      <c r="G879" t="str">
        <f>VLOOKUP(VolumebyClient[[#This Row],[Date]],Quarters[],3,TRUE)</f>
        <v>Q1 2020</v>
      </c>
    </row>
    <row r="880" spans="1:7" x14ac:dyDescent="0.25">
      <c r="A880" s="3" t="s">
        <v>5</v>
      </c>
      <c r="B880" s="3">
        <v>43951</v>
      </c>
      <c r="C880" s="4">
        <v>168</v>
      </c>
      <c r="D880" t="e">
        <f ca="1">[1]!DXLOOKUP(VolumebyClient[[#This Row],[CLID]],'Geo Data'!A:A,'Geo Data'!B:B)</f>
        <v>#NAME?</v>
      </c>
      <c r="E880" t="e">
        <f ca="1">[1]!DXLOOKUP(VolumebyClient[[#This Row],[GEO ID]],GeoName[GEOID],GeoName[GEO Names])</f>
        <v>#NAME?</v>
      </c>
      <c r="F880" t="str">
        <f>"Q" &amp; ROUNDUP(MONTH(VolumebyClient[[#This Row],[Date]])/3,0) &amp; " " &amp; YEAR(VolumebyClient[[#This Row],[Date]])</f>
        <v>Q2 2020</v>
      </c>
      <c r="G880" t="str">
        <f>VLOOKUP(VolumebyClient[[#This Row],[Date]],Quarters[],3,TRUE)</f>
        <v>Q2 2020</v>
      </c>
    </row>
    <row r="881" spans="1:7" x14ac:dyDescent="0.25">
      <c r="A881" s="3" t="s">
        <v>5</v>
      </c>
      <c r="B881" s="3">
        <v>43982</v>
      </c>
      <c r="C881" s="4">
        <v>183</v>
      </c>
      <c r="D881" t="e">
        <f ca="1">[1]!DXLOOKUP(VolumebyClient[[#This Row],[CLID]],'Geo Data'!A:A,'Geo Data'!B:B)</f>
        <v>#NAME?</v>
      </c>
      <c r="E881" t="e">
        <f ca="1">[1]!DXLOOKUP(VolumebyClient[[#This Row],[GEO ID]],GeoName[GEOID],GeoName[GEO Names])</f>
        <v>#NAME?</v>
      </c>
      <c r="F881" t="str">
        <f>"Q" &amp; ROUNDUP(MONTH(VolumebyClient[[#This Row],[Date]])/3,0) &amp; " " &amp; YEAR(VolumebyClient[[#This Row],[Date]])</f>
        <v>Q2 2020</v>
      </c>
      <c r="G881" t="str">
        <f>VLOOKUP(VolumebyClient[[#This Row],[Date]],Quarters[],3,TRUE)</f>
        <v>Q2 2020</v>
      </c>
    </row>
    <row r="882" spans="1:7" x14ac:dyDescent="0.25">
      <c r="A882" s="3" t="s">
        <v>5</v>
      </c>
      <c r="B882" s="3">
        <v>44012</v>
      </c>
      <c r="C882" s="4">
        <v>109</v>
      </c>
      <c r="D882" t="e">
        <f ca="1">[1]!DXLOOKUP(VolumebyClient[[#This Row],[CLID]],'Geo Data'!A:A,'Geo Data'!B:B)</f>
        <v>#NAME?</v>
      </c>
      <c r="E882" t="e">
        <f ca="1">[1]!DXLOOKUP(VolumebyClient[[#This Row],[GEO ID]],GeoName[GEOID],GeoName[GEO Names])</f>
        <v>#NAME?</v>
      </c>
      <c r="F882" t="str">
        <f>"Q" &amp; ROUNDUP(MONTH(VolumebyClient[[#This Row],[Date]])/3,0) &amp; " " &amp; YEAR(VolumebyClient[[#This Row],[Date]])</f>
        <v>Q2 2020</v>
      </c>
      <c r="G882" t="str">
        <f>VLOOKUP(VolumebyClient[[#This Row],[Date]],Quarters[],3,TRUE)</f>
        <v>Q2 2020</v>
      </c>
    </row>
    <row r="883" spans="1:7" x14ac:dyDescent="0.25">
      <c r="A883" s="3" t="s">
        <v>5</v>
      </c>
      <c r="B883" s="3">
        <v>44043</v>
      </c>
      <c r="C883" s="4">
        <v>125</v>
      </c>
      <c r="D883" t="e">
        <f ca="1">[1]!DXLOOKUP(VolumebyClient[[#This Row],[CLID]],'Geo Data'!A:A,'Geo Data'!B:B)</f>
        <v>#NAME?</v>
      </c>
      <c r="E883" t="e">
        <f ca="1">[1]!DXLOOKUP(VolumebyClient[[#This Row],[GEO ID]],GeoName[GEOID],GeoName[GEO Names])</f>
        <v>#NAME?</v>
      </c>
      <c r="F883" t="str">
        <f>"Q" &amp; ROUNDUP(MONTH(VolumebyClient[[#This Row],[Date]])/3,0) &amp; " " &amp; YEAR(VolumebyClient[[#This Row],[Date]])</f>
        <v>Q3 2020</v>
      </c>
      <c r="G883" t="str">
        <f>VLOOKUP(VolumebyClient[[#This Row],[Date]],Quarters[],3,TRUE)</f>
        <v>Q3 2020</v>
      </c>
    </row>
    <row r="884" spans="1:7" x14ac:dyDescent="0.25">
      <c r="A884" s="3" t="s">
        <v>5</v>
      </c>
      <c r="B884" s="3">
        <v>44074</v>
      </c>
      <c r="C884" s="4">
        <v>80</v>
      </c>
      <c r="D884" t="e">
        <f ca="1">[1]!DXLOOKUP(VolumebyClient[[#This Row],[CLID]],'Geo Data'!A:A,'Geo Data'!B:B)</f>
        <v>#NAME?</v>
      </c>
      <c r="E884" t="e">
        <f ca="1">[1]!DXLOOKUP(VolumebyClient[[#This Row],[GEO ID]],GeoName[GEOID],GeoName[GEO Names])</f>
        <v>#NAME?</v>
      </c>
      <c r="F884" t="str">
        <f>"Q" &amp; ROUNDUP(MONTH(VolumebyClient[[#This Row],[Date]])/3,0) &amp; " " &amp; YEAR(VolumebyClient[[#This Row],[Date]])</f>
        <v>Q3 2020</v>
      </c>
      <c r="G884" t="str">
        <f>VLOOKUP(VolumebyClient[[#This Row],[Date]],Quarters[],3,TRUE)</f>
        <v>Q3 2020</v>
      </c>
    </row>
    <row r="885" spans="1:7" x14ac:dyDescent="0.25">
      <c r="A885" s="3" t="s">
        <v>5</v>
      </c>
      <c r="B885" s="3">
        <v>44104</v>
      </c>
      <c r="C885" s="4">
        <v>111</v>
      </c>
      <c r="D885" t="e">
        <f ca="1">[1]!DXLOOKUP(VolumebyClient[[#This Row],[CLID]],'Geo Data'!A:A,'Geo Data'!B:B)</f>
        <v>#NAME?</v>
      </c>
      <c r="E885" t="e">
        <f ca="1">[1]!DXLOOKUP(VolumebyClient[[#This Row],[GEO ID]],GeoName[GEOID],GeoName[GEO Names])</f>
        <v>#NAME?</v>
      </c>
      <c r="F885" t="str">
        <f>"Q" &amp; ROUNDUP(MONTH(VolumebyClient[[#This Row],[Date]])/3,0) &amp; " " &amp; YEAR(VolumebyClient[[#This Row],[Date]])</f>
        <v>Q3 2020</v>
      </c>
      <c r="G885" t="str">
        <f>VLOOKUP(VolumebyClient[[#This Row],[Date]],Quarters[],3,TRUE)</f>
        <v>Q3 2020</v>
      </c>
    </row>
    <row r="886" spans="1:7" x14ac:dyDescent="0.25">
      <c r="A886" s="3" t="s">
        <v>5</v>
      </c>
      <c r="B886" s="3">
        <v>44135</v>
      </c>
      <c r="C886" s="4">
        <v>96</v>
      </c>
      <c r="D886" t="e">
        <f ca="1">[1]!DXLOOKUP(VolumebyClient[[#This Row],[CLID]],'Geo Data'!A:A,'Geo Data'!B:B)</f>
        <v>#NAME?</v>
      </c>
      <c r="E886" t="e">
        <f ca="1">[1]!DXLOOKUP(VolumebyClient[[#This Row],[GEO ID]],GeoName[GEOID],GeoName[GEO Names])</f>
        <v>#NAME?</v>
      </c>
      <c r="F886" t="str">
        <f>"Q" &amp; ROUNDUP(MONTH(VolumebyClient[[#This Row],[Date]])/3,0) &amp; " " &amp; YEAR(VolumebyClient[[#This Row],[Date]])</f>
        <v>Q4 2020</v>
      </c>
      <c r="G886" t="str">
        <f>VLOOKUP(VolumebyClient[[#This Row],[Date]],Quarters[],3,TRUE)</f>
        <v>Q4 2020</v>
      </c>
    </row>
    <row r="887" spans="1:7" x14ac:dyDescent="0.25">
      <c r="A887" s="3" t="s">
        <v>5</v>
      </c>
      <c r="B887" s="3">
        <v>44165</v>
      </c>
      <c r="C887" s="4">
        <v>136</v>
      </c>
      <c r="D887" t="e">
        <f ca="1">[1]!DXLOOKUP(VolumebyClient[[#This Row],[CLID]],'Geo Data'!A:A,'Geo Data'!B:B)</f>
        <v>#NAME?</v>
      </c>
      <c r="E887" t="e">
        <f ca="1">[1]!DXLOOKUP(VolumebyClient[[#This Row],[GEO ID]],GeoName[GEOID],GeoName[GEO Names])</f>
        <v>#NAME?</v>
      </c>
      <c r="F887" t="str">
        <f>"Q" &amp; ROUNDUP(MONTH(VolumebyClient[[#This Row],[Date]])/3,0) &amp; " " &amp; YEAR(VolumebyClient[[#This Row],[Date]])</f>
        <v>Q4 2020</v>
      </c>
      <c r="G887" t="str">
        <f>VLOOKUP(VolumebyClient[[#This Row],[Date]],Quarters[],3,TRUE)</f>
        <v>Q4 2020</v>
      </c>
    </row>
    <row r="888" spans="1:7" x14ac:dyDescent="0.25">
      <c r="A888" s="3" t="s">
        <v>5</v>
      </c>
      <c r="B888" s="3">
        <v>44196</v>
      </c>
      <c r="C888" s="4">
        <v>107</v>
      </c>
      <c r="D888" t="e">
        <f ca="1">[1]!DXLOOKUP(VolumebyClient[[#This Row],[CLID]],'Geo Data'!A:A,'Geo Data'!B:B)</f>
        <v>#NAME?</v>
      </c>
      <c r="E888" t="e">
        <f ca="1">[1]!DXLOOKUP(VolumebyClient[[#This Row],[GEO ID]],GeoName[GEOID],GeoName[GEO Names])</f>
        <v>#NAME?</v>
      </c>
      <c r="F888" t="str">
        <f>"Q" &amp; ROUNDUP(MONTH(VolumebyClient[[#This Row],[Date]])/3,0) &amp; " " &amp; YEAR(VolumebyClient[[#This Row],[Date]])</f>
        <v>Q4 2020</v>
      </c>
      <c r="G888" t="str">
        <f>VLOOKUP(VolumebyClient[[#This Row],[Date]],Quarters[],3,TRUE)</f>
        <v>Q4 2020</v>
      </c>
    </row>
    <row r="889" spans="1:7" x14ac:dyDescent="0.25">
      <c r="A889" s="3" t="s">
        <v>5</v>
      </c>
      <c r="B889" s="3">
        <v>44255</v>
      </c>
      <c r="C889" s="4">
        <v>126</v>
      </c>
      <c r="D889" t="e">
        <f ca="1">[1]!DXLOOKUP(VolumebyClient[[#This Row],[CLID]],'Geo Data'!A:A,'Geo Data'!B:B)</f>
        <v>#NAME?</v>
      </c>
      <c r="E889" t="e">
        <f ca="1">[1]!DXLOOKUP(VolumebyClient[[#This Row],[GEO ID]],GeoName[GEOID],GeoName[GEO Names])</f>
        <v>#NAME?</v>
      </c>
      <c r="F889" t="str">
        <f>"Q" &amp; ROUNDUP(MONTH(VolumebyClient[[#This Row],[Date]])/3,0) &amp; " " &amp; YEAR(VolumebyClient[[#This Row],[Date]])</f>
        <v>Q1 2021</v>
      </c>
      <c r="G889" t="str">
        <f>VLOOKUP(VolumebyClient[[#This Row],[Date]],Quarters[],3,TRUE)</f>
        <v>Q1 2021</v>
      </c>
    </row>
    <row r="890" spans="1:7" x14ac:dyDescent="0.25">
      <c r="A890" s="3" t="s">
        <v>5</v>
      </c>
      <c r="B890" s="3">
        <v>44227</v>
      </c>
      <c r="C890" s="4">
        <v>140</v>
      </c>
      <c r="D890" t="e">
        <f ca="1">[1]!DXLOOKUP(VolumebyClient[[#This Row],[CLID]],'Geo Data'!A:A,'Geo Data'!B:B)</f>
        <v>#NAME?</v>
      </c>
      <c r="E890" t="e">
        <f ca="1">[1]!DXLOOKUP(VolumebyClient[[#This Row],[GEO ID]],GeoName[GEOID],GeoName[GEO Names])</f>
        <v>#NAME?</v>
      </c>
      <c r="F890" t="str">
        <f>"Q" &amp; ROUNDUP(MONTH(VolumebyClient[[#This Row],[Date]])/3,0) &amp; " " &amp; YEAR(VolumebyClient[[#This Row],[Date]])</f>
        <v>Q1 2021</v>
      </c>
      <c r="G890" t="str">
        <f>VLOOKUP(VolumebyClient[[#This Row],[Date]],Quarters[],3,TRUE)</f>
        <v>Q1 2021</v>
      </c>
    </row>
    <row r="891" spans="1:7" x14ac:dyDescent="0.25">
      <c r="A891" s="3" t="s">
        <v>9</v>
      </c>
      <c r="B891" s="3">
        <v>43861</v>
      </c>
      <c r="C891" s="4">
        <v>220</v>
      </c>
      <c r="D891" t="e">
        <f ca="1">[1]!DXLOOKUP(VolumebyClient[[#This Row],[CLID]],'Geo Data'!A:A,'Geo Data'!B:B)</f>
        <v>#NAME?</v>
      </c>
      <c r="E891" t="e">
        <f ca="1">[1]!DXLOOKUP(VolumebyClient[[#This Row],[GEO ID]],GeoName[GEOID],GeoName[GEO Names])</f>
        <v>#NAME?</v>
      </c>
      <c r="F891" t="str">
        <f>"Q" &amp; ROUNDUP(MONTH(VolumebyClient[[#This Row],[Date]])/3,0) &amp; " " &amp; YEAR(VolumebyClient[[#This Row],[Date]])</f>
        <v>Q1 2020</v>
      </c>
      <c r="G891" t="str">
        <f>VLOOKUP(VolumebyClient[[#This Row],[Date]],Quarters[],3,TRUE)</f>
        <v>Q1 2020</v>
      </c>
    </row>
    <row r="892" spans="1:7" x14ac:dyDescent="0.25">
      <c r="A892" s="3" t="s">
        <v>9</v>
      </c>
      <c r="B892" s="3">
        <v>43890</v>
      </c>
      <c r="C892" s="4">
        <v>219</v>
      </c>
      <c r="D892" t="e">
        <f ca="1">[1]!DXLOOKUP(VolumebyClient[[#This Row],[CLID]],'Geo Data'!A:A,'Geo Data'!B:B)</f>
        <v>#NAME?</v>
      </c>
      <c r="E892" t="e">
        <f ca="1">[1]!DXLOOKUP(VolumebyClient[[#This Row],[GEO ID]],GeoName[GEOID],GeoName[GEO Names])</f>
        <v>#NAME?</v>
      </c>
      <c r="F892" t="str">
        <f>"Q" &amp; ROUNDUP(MONTH(VolumebyClient[[#This Row],[Date]])/3,0) &amp; " " &amp; YEAR(VolumebyClient[[#This Row],[Date]])</f>
        <v>Q1 2020</v>
      </c>
      <c r="G892" t="str">
        <f>VLOOKUP(VolumebyClient[[#This Row],[Date]],Quarters[],3,TRUE)</f>
        <v>Q1 2020</v>
      </c>
    </row>
    <row r="893" spans="1:7" x14ac:dyDescent="0.25">
      <c r="A893" s="3" t="s">
        <v>9</v>
      </c>
      <c r="B893" s="3">
        <v>43921</v>
      </c>
      <c r="C893" s="4">
        <v>266</v>
      </c>
      <c r="D893" t="e">
        <f ca="1">[1]!DXLOOKUP(VolumebyClient[[#This Row],[CLID]],'Geo Data'!A:A,'Geo Data'!B:B)</f>
        <v>#NAME?</v>
      </c>
      <c r="E893" t="e">
        <f ca="1">[1]!DXLOOKUP(VolumebyClient[[#This Row],[GEO ID]],GeoName[GEOID],GeoName[GEO Names])</f>
        <v>#NAME?</v>
      </c>
      <c r="F893" t="str">
        <f>"Q" &amp; ROUNDUP(MONTH(VolumebyClient[[#This Row],[Date]])/3,0) &amp; " " &amp; YEAR(VolumebyClient[[#This Row],[Date]])</f>
        <v>Q1 2020</v>
      </c>
      <c r="G893" t="str">
        <f>VLOOKUP(VolumebyClient[[#This Row],[Date]],Quarters[],3,TRUE)</f>
        <v>Q1 2020</v>
      </c>
    </row>
    <row r="894" spans="1:7" x14ac:dyDescent="0.25">
      <c r="A894" s="3" t="s">
        <v>9</v>
      </c>
      <c r="B894" s="3">
        <v>43951</v>
      </c>
      <c r="C894" s="4">
        <v>294</v>
      </c>
      <c r="D894" t="e">
        <f ca="1">[1]!DXLOOKUP(VolumebyClient[[#This Row],[CLID]],'Geo Data'!A:A,'Geo Data'!B:B)</f>
        <v>#NAME?</v>
      </c>
      <c r="E894" t="e">
        <f ca="1">[1]!DXLOOKUP(VolumebyClient[[#This Row],[GEO ID]],GeoName[GEOID],GeoName[GEO Names])</f>
        <v>#NAME?</v>
      </c>
      <c r="F894" t="str">
        <f>"Q" &amp; ROUNDUP(MONTH(VolumebyClient[[#This Row],[Date]])/3,0) &amp; " " &amp; YEAR(VolumebyClient[[#This Row],[Date]])</f>
        <v>Q2 2020</v>
      </c>
      <c r="G894" t="str">
        <f>VLOOKUP(VolumebyClient[[#This Row],[Date]],Quarters[],3,TRUE)</f>
        <v>Q2 2020</v>
      </c>
    </row>
    <row r="895" spans="1:7" x14ac:dyDescent="0.25">
      <c r="A895" s="3" t="s">
        <v>9</v>
      </c>
      <c r="B895" s="3">
        <v>43982</v>
      </c>
      <c r="C895" s="4">
        <v>295</v>
      </c>
      <c r="D895" t="e">
        <f ca="1">[1]!DXLOOKUP(VolumebyClient[[#This Row],[CLID]],'Geo Data'!A:A,'Geo Data'!B:B)</f>
        <v>#NAME?</v>
      </c>
      <c r="E895" t="e">
        <f ca="1">[1]!DXLOOKUP(VolumebyClient[[#This Row],[GEO ID]],GeoName[GEOID],GeoName[GEO Names])</f>
        <v>#NAME?</v>
      </c>
      <c r="F895" t="str">
        <f>"Q" &amp; ROUNDUP(MONTH(VolumebyClient[[#This Row],[Date]])/3,0) &amp; " " &amp; YEAR(VolumebyClient[[#This Row],[Date]])</f>
        <v>Q2 2020</v>
      </c>
      <c r="G895" t="str">
        <f>VLOOKUP(VolumebyClient[[#This Row],[Date]],Quarters[],3,TRUE)</f>
        <v>Q2 2020</v>
      </c>
    </row>
    <row r="896" spans="1:7" x14ac:dyDescent="0.25">
      <c r="A896" s="3" t="s">
        <v>9</v>
      </c>
      <c r="B896" s="3">
        <v>44012</v>
      </c>
      <c r="C896" s="4">
        <v>193</v>
      </c>
      <c r="D896" t="e">
        <f ca="1">[1]!DXLOOKUP(VolumebyClient[[#This Row],[CLID]],'Geo Data'!A:A,'Geo Data'!B:B)</f>
        <v>#NAME?</v>
      </c>
      <c r="E896" t="e">
        <f ca="1">[1]!DXLOOKUP(VolumebyClient[[#This Row],[GEO ID]],GeoName[GEOID],GeoName[GEO Names])</f>
        <v>#NAME?</v>
      </c>
      <c r="F896" t="str">
        <f>"Q" &amp; ROUNDUP(MONTH(VolumebyClient[[#This Row],[Date]])/3,0) &amp; " " &amp; YEAR(VolumebyClient[[#This Row],[Date]])</f>
        <v>Q2 2020</v>
      </c>
      <c r="G896" t="str">
        <f>VLOOKUP(VolumebyClient[[#This Row],[Date]],Quarters[],3,TRUE)</f>
        <v>Q2 2020</v>
      </c>
    </row>
    <row r="897" spans="1:7" x14ac:dyDescent="0.25">
      <c r="A897" s="3" t="s">
        <v>9</v>
      </c>
      <c r="B897" s="3">
        <v>44043</v>
      </c>
      <c r="C897" s="4">
        <v>190</v>
      </c>
      <c r="D897" t="e">
        <f ca="1">[1]!DXLOOKUP(VolumebyClient[[#This Row],[CLID]],'Geo Data'!A:A,'Geo Data'!B:B)</f>
        <v>#NAME?</v>
      </c>
      <c r="E897" t="e">
        <f ca="1">[1]!DXLOOKUP(VolumebyClient[[#This Row],[GEO ID]],GeoName[GEOID],GeoName[GEO Names])</f>
        <v>#NAME?</v>
      </c>
      <c r="F897" t="str">
        <f>"Q" &amp; ROUNDUP(MONTH(VolumebyClient[[#This Row],[Date]])/3,0) &amp; " " &amp; YEAR(VolumebyClient[[#This Row],[Date]])</f>
        <v>Q3 2020</v>
      </c>
      <c r="G897" t="str">
        <f>VLOOKUP(VolumebyClient[[#This Row],[Date]],Quarters[],3,TRUE)</f>
        <v>Q3 2020</v>
      </c>
    </row>
    <row r="898" spans="1:7" x14ac:dyDescent="0.25">
      <c r="A898" s="3" t="s">
        <v>9</v>
      </c>
      <c r="B898" s="3">
        <v>44074</v>
      </c>
      <c r="C898" s="4">
        <v>143</v>
      </c>
      <c r="D898" t="e">
        <f ca="1">[1]!DXLOOKUP(VolumebyClient[[#This Row],[CLID]],'Geo Data'!A:A,'Geo Data'!B:B)</f>
        <v>#NAME?</v>
      </c>
      <c r="E898" t="e">
        <f ca="1">[1]!DXLOOKUP(VolumebyClient[[#This Row],[GEO ID]],GeoName[GEOID],GeoName[GEO Names])</f>
        <v>#NAME?</v>
      </c>
      <c r="F898" t="str">
        <f>"Q" &amp; ROUNDUP(MONTH(VolumebyClient[[#This Row],[Date]])/3,0) &amp; " " &amp; YEAR(VolumebyClient[[#This Row],[Date]])</f>
        <v>Q3 2020</v>
      </c>
      <c r="G898" t="str">
        <f>VLOOKUP(VolumebyClient[[#This Row],[Date]],Quarters[],3,TRUE)</f>
        <v>Q3 2020</v>
      </c>
    </row>
    <row r="899" spans="1:7" x14ac:dyDescent="0.25">
      <c r="A899" s="3" t="s">
        <v>9</v>
      </c>
      <c r="B899" s="3">
        <v>44104</v>
      </c>
      <c r="C899" s="4">
        <v>170</v>
      </c>
      <c r="D899" t="e">
        <f ca="1">[1]!DXLOOKUP(VolumebyClient[[#This Row],[CLID]],'Geo Data'!A:A,'Geo Data'!B:B)</f>
        <v>#NAME?</v>
      </c>
      <c r="E899" t="e">
        <f ca="1">[1]!DXLOOKUP(VolumebyClient[[#This Row],[GEO ID]],GeoName[GEOID],GeoName[GEO Names])</f>
        <v>#NAME?</v>
      </c>
      <c r="F899" t="str">
        <f>"Q" &amp; ROUNDUP(MONTH(VolumebyClient[[#This Row],[Date]])/3,0) &amp; " " &amp; YEAR(VolumebyClient[[#This Row],[Date]])</f>
        <v>Q3 2020</v>
      </c>
      <c r="G899" t="str">
        <f>VLOOKUP(VolumebyClient[[#This Row],[Date]],Quarters[],3,TRUE)</f>
        <v>Q3 2020</v>
      </c>
    </row>
    <row r="900" spans="1:7" x14ac:dyDescent="0.25">
      <c r="A900" s="3" t="s">
        <v>9</v>
      </c>
      <c r="B900" s="3">
        <v>44135</v>
      </c>
      <c r="C900" s="4">
        <v>170</v>
      </c>
      <c r="D900" t="e">
        <f ca="1">[1]!DXLOOKUP(VolumebyClient[[#This Row],[CLID]],'Geo Data'!A:A,'Geo Data'!B:B)</f>
        <v>#NAME?</v>
      </c>
      <c r="E900" t="e">
        <f ca="1">[1]!DXLOOKUP(VolumebyClient[[#This Row],[GEO ID]],GeoName[GEOID],GeoName[GEO Names])</f>
        <v>#NAME?</v>
      </c>
      <c r="F900" t="str">
        <f>"Q" &amp; ROUNDUP(MONTH(VolumebyClient[[#This Row],[Date]])/3,0) &amp; " " &amp; YEAR(VolumebyClient[[#This Row],[Date]])</f>
        <v>Q4 2020</v>
      </c>
      <c r="G900" t="str">
        <f>VLOOKUP(VolumebyClient[[#This Row],[Date]],Quarters[],3,TRUE)</f>
        <v>Q4 2020</v>
      </c>
    </row>
    <row r="901" spans="1:7" x14ac:dyDescent="0.25">
      <c r="A901" s="3" t="s">
        <v>9</v>
      </c>
      <c r="B901" s="3">
        <v>44165</v>
      </c>
      <c r="C901" s="4">
        <v>214</v>
      </c>
      <c r="D901" t="e">
        <f ca="1">[1]!DXLOOKUP(VolumebyClient[[#This Row],[CLID]],'Geo Data'!A:A,'Geo Data'!B:B)</f>
        <v>#NAME?</v>
      </c>
      <c r="E901" t="e">
        <f ca="1">[1]!DXLOOKUP(VolumebyClient[[#This Row],[GEO ID]],GeoName[GEOID],GeoName[GEO Names])</f>
        <v>#NAME?</v>
      </c>
      <c r="F901" t="str">
        <f>"Q" &amp; ROUNDUP(MONTH(VolumebyClient[[#This Row],[Date]])/3,0) &amp; " " &amp; YEAR(VolumebyClient[[#This Row],[Date]])</f>
        <v>Q4 2020</v>
      </c>
      <c r="G901" t="str">
        <f>VLOOKUP(VolumebyClient[[#This Row],[Date]],Quarters[],3,TRUE)</f>
        <v>Q4 2020</v>
      </c>
    </row>
    <row r="902" spans="1:7" x14ac:dyDescent="0.25">
      <c r="A902" s="3" t="s">
        <v>9</v>
      </c>
      <c r="B902" s="3">
        <v>44196</v>
      </c>
      <c r="C902" s="4">
        <v>194</v>
      </c>
      <c r="D902" t="e">
        <f ca="1">[1]!DXLOOKUP(VolumebyClient[[#This Row],[CLID]],'Geo Data'!A:A,'Geo Data'!B:B)</f>
        <v>#NAME?</v>
      </c>
      <c r="E902" t="e">
        <f ca="1">[1]!DXLOOKUP(VolumebyClient[[#This Row],[GEO ID]],GeoName[GEOID],GeoName[GEO Names])</f>
        <v>#NAME?</v>
      </c>
      <c r="F902" t="str">
        <f>"Q" &amp; ROUNDUP(MONTH(VolumebyClient[[#This Row],[Date]])/3,0) &amp; " " &amp; YEAR(VolumebyClient[[#This Row],[Date]])</f>
        <v>Q4 2020</v>
      </c>
      <c r="G902" t="str">
        <f>VLOOKUP(VolumebyClient[[#This Row],[Date]],Quarters[],3,TRUE)</f>
        <v>Q4 2020</v>
      </c>
    </row>
    <row r="903" spans="1:7" x14ac:dyDescent="0.25">
      <c r="A903" s="3" t="s">
        <v>9</v>
      </c>
      <c r="B903" s="3">
        <v>44377</v>
      </c>
      <c r="C903" s="4">
        <v>195</v>
      </c>
      <c r="D903" t="e">
        <f ca="1">[1]!DXLOOKUP(VolumebyClient[[#This Row],[CLID]],'Geo Data'!A:A,'Geo Data'!B:B)</f>
        <v>#NAME?</v>
      </c>
      <c r="E903" t="e">
        <f ca="1">[1]!DXLOOKUP(VolumebyClient[[#This Row],[GEO ID]],GeoName[GEOID],GeoName[GEO Names])</f>
        <v>#NAME?</v>
      </c>
      <c r="F903" t="str">
        <f>"Q" &amp; ROUNDUP(MONTH(VolumebyClient[[#This Row],[Date]])/3,0) &amp; " " &amp; YEAR(VolumebyClient[[#This Row],[Date]])</f>
        <v>Q2 2021</v>
      </c>
      <c r="G903" t="str">
        <f>VLOOKUP(VolumebyClient[[#This Row],[Date]],Quarters[],3,TRUE)</f>
        <v>Q2 2021</v>
      </c>
    </row>
    <row r="904" spans="1:7" x14ac:dyDescent="0.25">
      <c r="A904" s="3" t="s">
        <v>9</v>
      </c>
      <c r="B904" s="3">
        <v>44347</v>
      </c>
      <c r="C904" s="4">
        <v>290</v>
      </c>
      <c r="D904" t="e">
        <f ca="1">[1]!DXLOOKUP(VolumebyClient[[#This Row],[CLID]],'Geo Data'!A:A,'Geo Data'!B:B)</f>
        <v>#NAME?</v>
      </c>
      <c r="E904" t="e">
        <f ca="1">[1]!DXLOOKUP(VolumebyClient[[#This Row],[GEO ID]],GeoName[GEOID],GeoName[GEO Names])</f>
        <v>#NAME?</v>
      </c>
      <c r="F904" t="str">
        <f>"Q" &amp; ROUNDUP(MONTH(VolumebyClient[[#This Row],[Date]])/3,0) &amp; " " &amp; YEAR(VolumebyClient[[#This Row],[Date]])</f>
        <v>Q2 2021</v>
      </c>
      <c r="G904" t="str">
        <f>VLOOKUP(VolumebyClient[[#This Row],[Date]],Quarters[],3,TRUE)</f>
        <v>Q2 2021</v>
      </c>
    </row>
    <row r="905" spans="1:7" x14ac:dyDescent="0.25">
      <c r="A905" s="3" t="s">
        <v>9</v>
      </c>
      <c r="B905" s="3">
        <v>44316</v>
      </c>
      <c r="C905" s="4">
        <v>294</v>
      </c>
      <c r="D905" t="e">
        <f ca="1">[1]!DXLOOKUP(VolumebyClient[[#This Row],[CLID]],'Geo Data'!A:A,'Geo Data'!B:B)</f>
        <v>#NAME?</v>
      </c>
      <c r="E905" t="e">
        <f ca="1">[1]!DXLOOKUP(VolumebyClient[[#This Row],[GEO ID]],GeoName[GEOID],GeoName[GEO Names])</f>
        <v>#NAME?</v>
      </c>
      <c r="F905" t="str">
        <f>"Q" &amp; ROUNDUP(MONTH(VolumebyClient[[#This Row],[Date]])/3,0) &amp; " " &amp; YEAR(VolumebyClient[[#This Row],[Date]])</f>
        <v>Q2 2021</v>
      </c>
      <c r="G905" t="str">
        <f>VLOOKUP(VolumebyClient[[#This Row],[Date]],Quarters[],3,TRUE)</f>
        <v>Q2 2021</v>
      </c>
    </row>
    <row r="906" spans="1:7" x14ac:dyDescent="0.25">
      <c r="A906" s="3" t="s">
        <v>9</v>
      </c>
      <c r="B906" s="3">
        <v>44286</v>
      </c>
      <c r="C906" s="4">
        <v>270</v>
      </c>
      <c r="D906" t="e">
        <f ca="1">[1]!DXLOOKUP(VolumebyClient[[#This Row],[CLID]],'Geo Data'!A:A,'Geo Data'!B:B)</f>
        <v>#NAME?</v>
      </c>
      <c r="E906" t="e">
        <f ca="1">[1]!DXLOOKUP(VolumebyClient[[#This Row],[GEO ID]],GeoName[GEOID],GeoName[GEO Names])</f>
        <v>#NAME?</v>
      </c>
      <c r="F906" t="str">
        <f>"Q" &amp; ROUNDUP(MONTH(VolumebyClient[[#This Row],[Date]])/3,0) &amp; " " &amp; YEAR(VolumebyClient[[#This Row],[Date]])</f>
        <v>Q1 2021</v>
      </c>
      <c r="G906" t="str">
        <f>VLOOKUP(VolumebyClient[[#This Row],[Date]],Quarters[],3,TRUE)</f>
        <v>Q1 2021</v>
      </c>
    </row>
    <row r="907" spans="1:7" x14ac:dyDescent="0.25">
      <c r="A907" s="3" t="s">
        <v>9</v>
      </c>
      <c r="B907" s="3">
        <v>44255</v>
      </c>
      <c r="C907" s="4">
        <v>224</v>
      </c>
      <c r="D907" t="e">
        <f ca="1">[1]!DXLOOKUP(VolumebyClient[[#This Row],[CLID]],'Geo Data'!A:A,'Geo Data'!B:B)</f>
        <v>#NAME?</v>
      </c>
      <c r="E907" t="e">
        <f ca="1">[1]!DXLOOKUP(VolumebyClient[[#This Row],[GEO ID]],GeoName[GEOID],GeoName[GEO Names])</f>
        <v>#NAME?</v>
      </c>
      <c r="F907" t="str">
        <f>"Q" &amp; ROUNDUP(MONTH(VolumebyClient[[#This Row],[Date]])/3,0) &amp; " " &amp; YEAR(VolumebyClient[[#This Row],[Date]])</f>
        <v>Q1 2021</v>
      </c>
      <c r="G907" t="str">
        <f>VLOOKUP(VolumebyClient[[#This Row],[Date]],Quarters[],3,TRUE)</f>
        <v>Q1 2021</v>
      </c>
    </row>
    <row r="908" spans="1:7" x14ac:dyDescent="0.25">
      <c r="A908" s="3" t="s">
        <v>9</v>
      </c>
      <c r="B908" s="3">
        <v>44227</v>
      </c>
      <c r="C908" s="4">
        <v>222</v>
      </c>
      <c r="D908" t="e">
        <f ca="1">[1]!DXLOOKUP(VolumebyClient[[#This Row],[CLID]],'Geo Data'!A:A,'Geo Data'!B:B)</f>
        <v>#NAME?</v>
      </c>
      <c r="E908" t="e">
        <f ca="1">[1]!DXLOOKUP(VolumebyClient[[#This Row],[GEO ID]],GeoName[GEOID],GeoName[GEO Names])</f>
        <v>#NAME?</v>
      </c>
      <c r="F908" t="str">
        <f>"Q" &amp; ROUNDUP(MONTH(VolumebyClient[[#This Row],[Date]])/3,0) &amp; " " &amp; YEAR(VolumebyClient[[#This Row],[Date]])</f>
        <v>Q1 2021</v>
      </c>
      <c r="G908" t="str">
        <f>VLOOKUP(VolumebyClient[[#This Row],[Date]],Quarters[],3,TRUE)</f>
        <v>Q1 2021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J54"/>
  <sheetViews>
    <sheetView workbookViewId="0">
      <selection activeCell="A27" sqref="A27:A30"/>
    </sheetView>
  </sheetViews>
  <sheetFormatPr defaultColWidth="15.6640625" defaultRowHeight="13.2" x14ac:dyDescent="0.25"/>
  <cols>
    <col min="10" max="10" width="15.6640625" style="5"/>
  </cols>
  <sheetData>
    <row r="1" spans="1:10" x14ac:dyDescent="0.25">
      <c r="A1" s="2" t="s">
        <v>0</v>
      </c>
      <c r="B1" s="2" t="s">
        <v>134</v>
      </c>
      <c r="H1" t="s">
        <v>134</v>
      </c>
      <c r="I1" t="s">
        <v>898</v>
      </c>
      <c r="J1" s="5" t="s">
        <v>902</v>
      </c>
    </row>
    <row r="2" spans="1:10" x14ac:dyDescent="0.25">
      <c r="A2" s="2" t="s">
        <v>7</v>
      </c>
      <c r="B2" s="2" t="s">
        <v>57</v>
      </c>
      <c r="H2" t="s">
        <v>57</v>
      </c>
      <c r="I2" t="s">
        <v>899</v>
      </c>
      <c r="J2" s="5">
        <f ca="1">SUMIFS('Volume Data'!C:C,'Volume Data'!D:D,GeoName[[#This Row],[GEOID]])</f>
        <v>0</v>
      </c>
    </row>
    <row r="3" spans="1:10" x14ac:dyDescent="0.25">
      <c r="A3" s="2" t="s">
        <v>1</v>
      </c>
      <c r="B3" s="2" t="s">
        <v>57</v>
      </c>
      <c r="H3" t="s">
        <v>54</v>
      </c>
      <c r="I3" t="s">
        <v>900</v>
      </c>
      <c r="J3" s="5">
        <f ca="1">SUMIFS('Volume Data'!C:C,'Volume Data'!D:D,GeoName[[#This Row],[GEOID]])</f>
        <v>0</v>
      </c>
    </row>
    <row r="4" spans="1:10" x14ac:dyDescent="0.25">
      <c r="A4" s="2" t="s">
        <v>20</v>
      </c>
      <c r="B4" s="2" t="s">
        <v>54</v>
      </c>
      <c r="H4" t="s">
        <v>56</v>
      </c>
      <c r="I4" s="6" t="s">
        <v>904</v>
      </c>
      <c r="J4" s="5">
        <f ca="1">SUMIFS('Volume Data'!C:C,'Volume Data'!D:D,GeoName[[#This Row],[GEOID]])</f>
        <v>0</v>
      </c>
    </row>
    <row r="5" spans="1:10" x14ac:dyDescent="0.25">
      <c r="A5" s="2" t="s">
        <v>17</v>
      </c>
      <c r="B5" s="2" t="s">
        <v>57</v>
      </c>
      <c r="H5" t="s">
        <v>55</v>
      </c>
      <c r="I5" s="6" t="s">
        <v>903</v>
      </c>
      <c r="J5" s="5">
        <f ca="1">SUMIFS('Volume Data'!C:C,'Volume Data'!D:D,GeoName[[#This Row],[GEOID]])</f>
        <v>0</v>
      </c>
    </row>
    <row r="6" spans="1:10" x14ac:dyDescent="0.25">
      <c r="A6" s="2" t="s">
        <v>27</v>
      </c>
      <c r="B6" s="2" t="s">
        <v>54</v>
      </c>
    </row>
    <row r="7" spans="1:10" x14ac:dyDescent="0.25">
      <c r="A7" s="2" t="s">
        <v>36</v>
      </c>
      <c r="B7" s="2" t="s">
        <v>57</v>
      </c>
    </row>
    <row r="8" spans="1:10" x14ac:dyDescent="0.25">
      <c r="A8" s="2" t="s">
        <v>3</v>
      </c>
      <c r="B8" s="2" t="s">
        <v>57</v>
      </c>
    </row>
    <row r="9" spans="1:10" x14ac:dyDescent="0.25">
      <c r="A9" s="2" t="s">
        <v>35</v>
      </c>
      <c r="B9" s="2" t="s">
        <v>57</v>
      </c>
    </row>
    <row r="10" spans="1:10" x14ac:dyDescent="0.25">
      <c r="A10" s="2" t="s">
        <v>43</v>
      </c>
      <c r="B10" s="2" t="s">
        <v>56</v>
      </c>
    </row>
    <row r="11" spans="1:10" x14ac:dyDescent="0.25">
      <c r="A11" s="2" t="s">
        <v>8</v>
      </c>
      <c r="B11" s="2" t="s">
        <v>55</v>
      </c>
    </row>
    <row r="12" spans="1:10" x14ac:dyDescent="0.25">
      <c r="A12" s="2" t="s">
        <v>21</v>
      </c>
      <c r="B12" s="2" t="s">
        <v>57</v>
      </c>
    </row>
    <row r="13" spans="1:10" x14ac:dyDescent="0.25">
      <c r="A13" s="2" t="s">
        <v>53</v>
      </c>
      <c r="B13" s="2" t="s">
        <v>56</v>
      </c>
    </row>
    <row r="14" spans="1:10" x14ac:dyDescent="0.25">
      <c r="A14" s="2" t="s">
        <v>52</v>
      </c>
      <c r="B14" s="2" t="s">
        <v>57</v>
      </c>
    </row>
    <row r="15" spans="1:10" x14ac:dyDescent="0.25">
      <c r="A15" s="2" t="s">
        <v>50</v>
      </c>
      <c r="B15" s="2" t="s">
        <v>55</v>
      </c>
    </row>
    <row r="16" spans="1:10" x14ac:dyDescent="0.25">
      <c r="A16" s="2" t="s">
        <v>51</v>
      </c>
      <c r="B16" s="2" t="s">
        <v>57</v>
      </c>
    </row>
    <row r="17" spans="1:2" x14ac:dyDescent="0.25">
      <c r="A17" s="2" t="s">
        <v>49</v>
      </c>
      <c r="B17" s="2" t="s">
        <v>57</v>
      </c>
    </row>
    <row r="18" spans="1:2" x14ac:dyDescent="0.25">
      <c r="A18" s="2" t="s">
        <v>48</v>
      </c>
      <c r="B18" s="2" t="s">
        <v>57</v>
      </c>
    </row>
    <row r="19" spans="1:2" x14ac:dyDescent="0.25">
      <c r="A19" s="2" t="s">
        <v>47</v>
      </c>
      <c r="B19" s="2" t="s">
        <v>57</v>
      </c>
    </row>
    <row r="20" spans="1:2" x14ac:dyDescent="0.25">
      <c r="A20" s="2" t="s">
        <v>46</v>
      </c>
      <c r="B20" s="2" t="s">
        <v>57</v>
      </c>
    </row>
    <row r="21" spans="1:2" x14ac:dyDescent="0.25">
      <c r="A21" s="2" t="s">
        <v>45</v>
      </c>
      <c r="B21" s="2" t="s">
        <v>57</v>
      </c>
    </row>
    <row r="22" spans="1:2" x14ac:dyDescent="0.25">
      <c r="A22" s="2" t="s">
        <v>44</v>
      </c>
      <c r="B22" s="2" t="s">
        <v>55</v>
      </c>
    </row>
    <row r="23" spans="1:2" x14ac:dyDescent="0.25">
      <c r="A23" s="2" t="s">
        <v>42</v>
      </c>
      <c r="B23" s="2" t="s">
        <v>56</v>
      </c>
    </row>
    <row r="24" spans="1:2" x14ac:dyDescent="0.25">
      <c r="A24" s="2" t="s">
        <v>41</v>
      </c>
      <c r="B24" s="2" t="s">
        <v>55</v>
      </c>
    </row>
    <row r="25" spans="1:2" x14ac:dyDescent="0.25">
      <c r="A25" s="2" t="s">
        <v>40</v>
      </c>
      <c r="B25" s="2" t="s">
        <v>55</v>
      </c>
    </row>
    <row r="26" spans="1:2" x14ac:dyDescent="0.25">
      <c r="A26" s="2" t="s">
        <v>39</v>
      </c>
      <c r="B26" s="2" t="s">
        <v>56</v>
      </c>
    </row>
    <row r="27" spans="1:2" x14ac:dyDescent="0.25">
      <c r="A27" s="2" t="s">
        <v>38</v>
      </c>
      <c r="B27" s="2" t="s">
        <v>57</v>
      </c>
    </row>
    <row r="28" spans="1:2" x14ac:dyDescent="0.25">
      <c r="A28" s="2" t="s">
        <v>37</v>
      </c>
      <c r="B28" s="2" t="s">
        <v>57</v>
      </c>
    </row>
    <row r="29" spans="1:2" x14ac:dyDescent="0.25">
      <c r="A29" s="2" t="s">
        <v>34</v>
      </c>
      <c r="B29" s="2" t="s">
        <v>57</v>
      </c>
    </row>
    <row r="30" spans="1:2" x14ac:dyDescent="0.25">
      <c r="A30" s="2" t="s">
        <v>33</v>
      </c>
      <c r="B30" s="2" t="s">
        <v>57</v>
      </c>
    </row>
    <row r="31" spans="1:2" x14ac:dyDescent="0.25">
      <c r="A31" s="2" t="s">
        <v>32</v>
      </c>
      <c r="B31" s="2" t="s">
        <v>54</v>
      </c>
    </row>
    <row r="32" spans="1:2" x14ac:dyDescent="0.25">
      <c r="A32" s="2" t="s">
        <v>31</v>
      </c>
      <c r="B32" s="2" t="s">
        <v>54</v>
      </c>
    </row>
    <row r="33" spans="1:2" x14ac:dyDescent="0.25">
      <c r="A33" s="2" t="s">
        <v>30</v>
      </c>
      <c r="B33" s="2" t="s">
        <v>56</v>
      </c>
    </row>
    <row r="34" spans="1:2" x14ac:dyDescent="0.25">
      <c r="A34" s="2" t="s">
        <v>29</v>
      </c>
      <c r="B34" s="2" t="s">
        <v>56</v>
      </c>
    </row>
    <row r="35" spans="1:2" x14ac:dyDescent="0.25">
      <c r="A35" s="2" t="s">
        <v>28</v>
      </c>
      <c r="B35" s="2" t="s">
        <v>55</v>
      </c>
    </row>
    <row r="36" spans="1:2" x14ac:dyDescent="0.25">
      <c r="A36" s="2" t="s">
        <v>26</v>
      </c>
      <c r="B36" s="2" t="s">
        <v>57</v>
      </c>
    </row>
    <row r="37" spans="1:2" x14ac:dyDescent="0.25">
      <c r="A37" s="2" t="s">
        <v>25</v>
      </c>
      <c r="B37" s="2" t="s">
        <v>56</v>
      </c>
    </row>
    <row r="38" spans="1:2" x14ac:dyDescent="0.25">
      <c r="A38" s="2" t="s">
        <v>24</v>
      </c>
      <c r="B38" s="2" t="s">
        <v>56</v>
      </c>
    </row>
    <row r="39" spans="1:2" x14ac:dyDescent="0.25">
      <c r="A39" s="2" t="s">
        <v>23</v>
      </c>
      <c r="B39" s="2" t="s">
        <v>55</v>
      </c>
    </row>
    <row r="40" spans="1:2" x14ac:dyDescent="0.25">
      <c r="A40" s="2" t="s">
        <v>22</v>
      </c>
      <c r="B40" s="2" t="s">
        <v>54</v>
      </c>
    </row>
    <row r="41" spans="1:2" x14ac:dyDescent="0.25">
      <c r="A41" s="2" t="s">
        <v>19</v>
      </c>
      <c r="B41" s="2" t="s">
        <v>57</v>
      </c>
    </row>
    <row r="42" spans="1:2" x14ac:dyDescent="0.25">
      <c r="A42" s="2" t="s">
        <v>18</v>
      </c>
      <c r="B42" s="2" t="s">
        <v>54</v>
      </c>
    </row>
    <row r="43" spans="1:2" x14ac:dyDescent="0.25">
      <c r="A43" s="2" t="s">
        <v>16</v>
      </c>
      <c r="B43" s="2" t="s">
        <v>55</v>
      </c>
    </row>
    <row r="44" spans="1:2" x14ac:dyDescent="0.25">
      <c r="A44" s="2" t="s">
        <v>15</v>
      </c>
      <c r="B44" s="2" t="s">
        <v>54</v>
      </c>
    </row>
    <row r="45" spans="1:2" x14ac:dyDescent="0.25">
      <c r="A45" s="2" t="s">
        <v>14</v>
      </c>
      <c r="B45" s="2" t="s">
        <v>55</v>
      </c>
    </row>
    <row r="46" spans="1:2" x14ac:dyDescent="0.25">
      <c r="A46" s="2" t="s">
        <v>13</v>
      </c>
      <c r="B46" s="2" t="s">
        <v>56</v>
      </c>
    </row>
    <row r="47" spans="1:2" x14ac:dyDescent="0.25">
      <c r="A47" s="2" t="s">
        <v>12</v>
      </c>
      <c r="B47" s="2" t="s">
        <v>56</v>
      </c>
    </row>
    <row r="48" spans="1:2" x14ac:dyDescent="0.25">
      <c r="A48" s="2" t="s">
        <v>11</v>
      </c>
      <c r="B48" s="2" t="s">
        <v>55</v>
      </c>
    </row>
    <row r="49" spans="1:2" x14ac:dyDescent="0.25">
      <c r="A49" s="2" t="s">
        <v>10</v>
      </c>
      <c r="B49" s="2" t="s">
        <v>56</v>
      </c>
    </row>
    <row r="50" spans="1:2" x14ac:dyDescent="0.25">
      <c r="A50" s="2" t="s">
        <v>9</v>
      </c>
      <c r="B50" s="2" t="s">
        <v>56</v>
      </c>
    </row>
    <row r="51" spans="1:2" x14ac:dyDescent="0.25">
      <c r="A51" s="2" t="s">
        <v>6</v>
      </c>
      <c r="B51" s="2" t="s">
        <v>55</v>
      </c>
    </row>
    <row r="52" spans="1:2" x14ac:dyDescent="0.25">
      <c r="A52" s="2" t="s">
        <v>5</v>
      </c>
      <c r="B52" s="2" t="s">
        <v>56</v>
      </c>
    </row>
    <row r="53" spans="1:2" x14ac:dyDescent="0.25">
      <c r="A53" s="2" t="s">
        <v>4</v>
      </c>
      <c r="B53" s="2" t="s">
        <v>54</v>
      </c>
    </row>
    <row r="54" spans="1:2" x14ac:dyDescent="0.25">
      <c r="A54" s="2" t="s">
        <v>2</v>
      </c>
      <c r="B54" s="2" t="s">
        <v>56</v>
      </c>
    </row>
  </sheetData>
  <conditionalFormatting sqref="A1:A54">
    <cfRule type="duplicateValues" dxfId="6" priority="1"/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1E5E-658D-4E36-8BA0-761660BC36F2}">
  <dimension ref="A1:C908"/>
  <sheetViews>
    <sheetView workbookViewId="0">
      <selection activeCell="I10" sqref="I10"/>
    </sheetView>
  </sheetViews>
  <sheetFormatPr defaultRowHeight="13.2" x14ac:dyDescent="0.25"/>
  <cols>
    <col min="2" max="2" width="7.109375" customWidth="1"/>
    <col min="3" max="3" width="5.664062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ht="26.4" x14ac:dyDescent="0.25">
      <c r="A2" s="1" t="s">
        <v>23</v>
      </c>
      <c r="B2" s="1" t="s">
        <v>118</v>
      </c>
      <c r="C2" t="s">
        <v>188</v>
      </c>
    </row>
    <row r="3" spans="1:3" ht="26.4" x14ac:dyDescent="0.25">
      <c r="A3" s="1"/>
      <c r="B3" s="1" t="s">
        <v>119</v>
      </c>
      <c r="C3" t="s">
        <v>189</v>
      </c>
    </row>
    <row r="4" spans="1:3" ht="26.4" x14ac:dyDescent="0.25">
      <c r="A4" s="1"/>
      <c r="B4" s="1" t="s">
        <v>120</v>
      </c>
      <c r="C4" t="s">
        <v>190</v>
      </c>
    </row>
    <row r="5" spans="1:3" ht="26.4" x14ac:dyDescent="0.25">
      <c r="A5" s="1"/>
      <c r="B5" s="1" t="s">
        <v>121</v>
      </c>
      <c r="C5" t="s">
        <v>102</v>
      </c>
    </row>
    <row r="6" spans="1:3" ht="26.4" x14ac:dyDescent="0.25">
      <c r="A6" s="1"/>
      <c r="B6" s="1" t="s">
        <v>122</v>
      </c>
      <c r="C6" t="s">
        <v>191</v>
      </c>
    </row>
    <row r="7" spans="1:3" ht="26.4" x14ac:dyDescent="0.25">
      <c r="A7" s="1"/>
      <c r="B7" s="1" t="s">
        <v>123</v>
      </c>
      <c r="C7" t="s">
        <v>79</v>
      </c>
    </row>
    <row r="8" spans="1:3" ht="26.4" x14ac:dyDescent="0.25">
      <c r="A8" s="1"/>
      <c r="B8" s="1" t="s">
        <v>124</v>
      </c>
      <c r="C8" t="s">
        <v>192</v>
      </c>
    </row>
    <row r="9" spans="1:3" ht="26.4" x14ac:dyDescent="0.25">
      <c r="A9" s="1"/>
      <c r="B9" s="1" t="s">
        <v>58</v>
      </c>
      <c r="C9" t="s">
        <v>193</v>
      </c>
    </row>
    <row r="10" spans="1:3" ht="26.4" x14ac:dyDescent="0.25">
      <c r="A10" s="1"/>
      <c r="B10" s="1" t="s">
        <v>59</v>
      </c>
      <c r="C10" t="s">
        <v>194</v>
      </c>
    </row>
    <row r="11" spans="1:3" ht="26.4" x14ac:dyDescent="0.25">
      <c r="A11" s="1"/>
      <c r="B11" s="1" t="s">
        <v>60</v>
      </c>
      <c r="C11" t="s">
        <v>195</v>
      </c>
    </row>
    <row r="12" spans="1:3" ht="26.4" x14ac:dyDescent="0.25">
      <c r="A12" s="1"/>
      <c r="B12" s="1" t="s">
        <v>125</v>
      </c>
      <c r="C12" t="s">
        <v>196</v>
      </c>
    </row>
    <row r="13" spans="1:3" ht="26.4" x14ac:dyDescent="0.25">
      <c r="A13" s="1"/>
      <c r="B13" s="1" t="s">
        <v>126</v>
      </c>
      <c r="C13" t="s">
        <v>197</v>
      </c>
    </row>
    <row r="14" spans="1:3" ht="26.4" x14ac:dyDescent="0.25">
      <c r="A14" s="1"/>
      <c r="B14" s="1" t="s">
        <v>127</v>
      </c>
      <c r="C14" t="s">
        <v>116</v>
      </c>
    </row>
    <row r="15" spans="1:3" ht="26.4" x14ac:dyDescent="0.25">
      <c r="A15" s="1"/>
      <c r="B15" s="1" t="s">
        <v>128</v>
      </c>
      <c r="C15" t="s">
        <v>198</v>
      </c>
    </row>
    <row r="16" spans="1:3" ht="26.4" x14ac:dyDescent="0.25">
      <c r="A16" s="1"/>
      <c r="B16" s="1" t="s">
        <v>129</v>
      </c>
      <c r="C16" t="s">
        <v>199</v>
      </c>
    </row>
    <row r="17" spans="1:3" ht="26.4" x14ac:dyDescent="0.25">
      <c r="A17" s="1"/>
      <c r="B17" s="1" t="s">
        <v>130</v>
      </c>
      <c r="C17" t="s">
        <v>91</v>
      </c>
    </row>
    <row r="18" spans="1:3" ht="26.4" x14ac:dyDescent="0.25">
      <c r="A18" s="1" t="s">
        <v>33</v>
      </c>
      <c r="B18" s="1" t="s">
        <v>131</v>
      </c>
      <c r="C18" t="s">
        <v>200</v>
      </c>
    </row>
    <row r="19" spans="1:3" ht="26.4" x14ac:dyDescent="0.25">
      <c r="A19" s="1"/>
      <c r="B19" s="1" t="s">
        <v>132</v>
      </c>
      <c r="C19" t="s">
        <v>201</v>
      </c>
    </row>
    <row r="20" spans="1:3" ht="26.4" x14ac:dyDescent="0.25">
      <c r="A20" s="1"/>
      <c r="B20" s="1" t="s">
        <v>118</v>
      </c>
      <c r="C20" t="s">
        <v>202</v>
      </c>
    </row>
    <row r="21" spans="1:3" ht="26.4" x14ac:dyDescent="0.25">
      <c r="A21" s="1"/>
      <c r="B21" s="1" t="s">
        <v>119</v>
      </c>
      <c r="C21" t="s">
        <v>203</v>
      </c>
    </row>
    <row r="22" spans="1:3" ht="26.4" x14ac:dyDescent="0.25">
      <c r="A22" s="1"/>
      <c r="B22" s="1" t="s">
        <v>120</v>
      </c>
      <c r="C22" t="s">
        <v>112</v>
      </c>
    </row>
    <row r="23" spans="1:3" ht="26.4" x14ac:dyDescent="0.25">
      <c r="A23" s="1"/>
      <c r="B23" s="1" t="s">
        <v>121</v>
      </c>
      <c r="C23" t="s">
        <v>204</v>
      </c>
    </row>
    <row r="24" spans="1:3" ht="26.4" x14ac:dyDescent="0.25">
      <c r="A24" s="1"/>
      <c r="B24" s="1" t="s">
        <v>122</v>
      </c>
      <c r="C24" t="s">
        <v>205</v>
      </c>
    </row>
    <row r="25" spans="1:3" ht="26.4" x14ac:dyDescent="0.25">
      <c r="A25" s="1"/>
      <c r="B25" s="1" t="s">
        <v>123</v>
      </c>
      <c r="C25" t="s">
        <v>206</v>
      </c>
    </row>
    <row r="26" spans="1:3" ht="26.4" x14ac:dyDescent="0.25">
      <c r="A26" s="1"/>
      <c r="B26" s="1" t="s">
        <v>124</v>
      </c>
      <c r="C26" t="s">
        <v>207</v>
      </c>
    </row>
    <row r="27" spans="1:3" ht="26.4" x14ac:dyDescent="0.25">
      <c r="A27" s="1"/>
      <c r="B27" s="1" t="s">
        <v>58</v>
      </c>
      <c r="C27" t="s">
        <v>208</v>
      </c>
    </row>
    <row r="28" spans="1:3" ht="26.4" x14ac:dyDescent="0.25">
      <c r="A28" s="1"/>
      <c r="B28" s="1" t="s">
        <v>59</v>
      </c>
      <c r="C28" t="s">
        <v>209</v>
      </c>
    </row>
    <row r="29" spans="1:3" ht="26.4" x14ac:dyDescent="0.25">
      <c r="A29" s="1"/>
      <c r="B29" s="1" t="s">
        <v>60</v>
      </c>
      <c r="C29" t="s">
        <v>210</v>
      </c>
    </row>
    <row r="30" spans="1:3" ht="26.4" x14ac:dyDescent="0.25">
      <c r="A30" s="1"/>
      <c r="B30" s="1" t="s">
        <v>125</v>
      </c>
      <c r="C30" t="s">
        <v>211</v>
      </c>
    </row>
    <row r="31" spans="1:3" ht="26.4" x14ac:dyDescent="0.25">
      <c r="A31" s="1"/>
      <c r="B31" s="1" t="s">
        <v>126</v>
      </c>
      <c r="C31" t="s">
        <v>212</v>
      </c>
    </row>
    <row r="32" spans="1:3" ht="26.4" x14ac:dyDescent="0.25">
      <c r="A32" s="1"/>
      <c r="B32" s="1" t="s">
        <v>127</v>
      </c>
      <c r="C32" t="s">
        <v>213</v>
      </c>
    </row>
    <row r="33" spans="1:3" ht="26.4" x14ac:dyDescent="0.25">
      <c r="A33" s="1"/>
      <c r="B33" s="1" t="s">
        <v>128</v>
      </c>
      <c r="C33" t="s">
        <v>214</v>
      </c>
    </row>
    <row r="34" spans="1:3" ht="26.4" x14ac:dyDescent="0.25">
      <c r="A34" s="1"/>
      <c r="B34" s="1" t="s">
        <v>129</v>
      </c>
      <c r="C34" t="s">
        <v>215</v>
      </c>
    </row>
    <row r="35" spans="1:3" ht="26.4" x14ac:dyDescent="0.25">
      <c r="A35" s="1"/>
      <c r="B35" s="1" t="s">
        <v>130</v>
      </c>
      <c r="C35" t="s">
        <v>216</v>
      </c>
    </row>
    <row r="36" spans="1:3" ht="26.4" x14ac:dyDescent="0.25">
      <c r="A36" s="1" t="s">
        <v>22</v>
      </c>
      <c r="B36" s="1" t="s">
        <v>131</v>
      </c>
      <c r="C36" t="s">
        <v>217</v>
      </c>
    </row>
    <row r="37" spans="1:3" ht="26.4" x14ac:dyDescent="0.25">
      <c r="A37" s="1"/>
      <c r="B37" s="1" t="s">
        <v>132</v>
      </c>
      <c r="C37" t="s">
        <v>218</v>
      </c>
    </row>
    <row r="38" spans="1:3" ht="26.4" x14ac:dyDescent="0.25">
      <c r="A38" s="1"/>
      <c r="B38" s="1" t="s">
        <v>118</v>
      </c>
      <c r="C38" t="s">
        <v>219</v>
      </c>
    </row>
    <row r="39" spans="1:3" ht="26.4" x14ac:dyDescent="0.25">
      <c r="A39" s="1"/>
      <c r="B39" s="1" t="s">
        <v>119</v>
      </c>
      <c r="C39" t="s">
        <v>220</v>
      </c>
    </row>
    <row r="40" spans="1:3" ht="26.4" x14ac:dyDescent="0.25">
      <c r="A40" s="1"/>
      <c r="B40" s="1" t="s">
        <v>120</v>
      </c>
      <c r="C40" t="s">
        <v>218</v>
      </c>
    </row>
    <row r="41" spans="1:3" ht="26.4" x14ac:dyDescent="0.25">
      <c r="A41" s="1"/>
      <c r="B41" s="1" t="s">
        <v>121</v>
      </c>
      <c r="C41" t="s">
        <v>221</v>
      </c>
    </row>
    <row r="42" spans="1:3" ht="26.4" x14ac:dyDescent="0.25">
      <c r="A42" s="1"/>
      <c r="B42" s="1" t="s">
        <v>122</v>
      </c>
      <c r="C42" t="s">
        <v>222</v>
      </c>
    </row>
    <row r="43" spans="1:3" ht="26.4" x14ac:dyDescent="0.25">
      <c r="A43" s="1"/>
      <c r="B43" s="1" t="s">
        <v>123</v>
      </c>
      <c r="C43" t="s">
        <v>223</v>
      </c>
    </row>
    <row r="44" spans="1:3" ht="26.4" x14ac:dyDescent="0.25">
      <c r="A44" s="1"/>
      <c r="B44" s="1" t="s">
        <v>124</v>
      </c>
      <c r="C44" t="s">
        <v>224</v>
      </c>
    </row>
    <row r="45" spans="1:3" ht="26.4" x14ac:dyDescent="0.25">
      <c r="A45" s="1"/>
      <c r="B45" s="1" t="s">
        <v>58</v>
      </c>
      <c r="C45" t="s">
        <v>225</v>
      </c>
    </row>
    <row r="46" spans="1:3" ht="26.4" x14ac:dyDescent="0.25">
      <c r="A46" s="1"/>
      <c r="B46" s="1" t="s">
        <v>59</v>
      </c>
      <c r="C46" t="s">
        <v>226</v>
      </c>
    </row>
    <row r="47" spans="1:3" ht="26.4" x14ac:dyDescent="0.25">
      <c r="A47" s="1"/>
      <c r="B47" s="1" t="s">
        <v>60</v>
      </c>
      <c r="C47" t="s">
        <v>221</v>
      </c>
    </row>
    <row r="48" spans="1:3" ht="26.4" x14ac:dyDescent="0.25">
      <c r="A48" s="1"/>
      <c r="B48" s="1" t="s">
        <v>126</v>
      </c>
      <c r="C48" t="s">
        <v>227</v>
      </c>
    </row>
    <row r="49" spans="1:3" ht="26.4" x14ac:dyDescent="0.25">
      <c r="A49" s="1"/>
      <c r="B49" s="1" t="s">
        <v>127</v>
      </c>
      <c r="C49" t="s">
        <v>228</v>
      </c>
    </row>
    <row r="50" spans="1:3" ht="26.4" x14ac:dyDescent="0.25">
      <c r="A50" s="1"/>
      <c r="B50" s="1" t="s">
        <v>128</v>
      </c>
      <c r="C50" t="s">
        <v>229</v>
      </c>
    </row>
    <row r="51" spans="1:3" ht="26.4" x14ac:dyDescent="0.25">
      <c r="A51" s="1"/>
      <c r="B51" s="1" t="s">
        <v>129</v>
      </c>
      <c r="C51" t="s">
        <v>86</v>
      </c>
    </row>
    <row r="52" spans="1:3" ht="26.4" x14ac:dyDescent="0.25">
      <c r="A52" s="1"/>
      <c r="B52" s="1" t="s">
        <v>130</v>
      </c>
      <c r="C52" t="s">
        <v>88</v>
      </c>
    </row>
    <row r="53" spans="1:3" ht="26.4" x14ac:dyDescent="0.25">
      <c r="A53" s="1" t="s">
        <v>49</v>
      </c>
      <c r="B53" s="1" t="s">
        <v>121</v>
      </c>
      <c r="C53" t="s">
        <v>230</v>
      </c>
    </row>
    <row r="54" spans="1:3" ht="26.4" x14ac:dyDescent="0.25">
      <c r="A54" s="1"/>
      <c r="B54" s="1" t="s">
        <v>122</v>
      </c>
      <c r="C54" t="s">
        <v>231</v>
      </c>
    </row>
    <row r="55" spans="1:3" ht="26.4" x14ac:dyDescent="0.25">
      <c r="A55" s="1"/>
      <c r="B55" s="1" t="s">
        <v>123</v>
      </c>
      <c r="C55" t="s">
        <v>232</v>
      </c>
    </row>
    <row r="56" spans="1:3" ht="26.4" x14ac:dyDescent="0.25">
      <c r="A56" s="1"/>
      <c r="B56" s="1" t="s">
        <v>124</v>
      </c>
      <c r="C56" t="s">
        <v>233</v>
      </c>
    </row>
    <row r="57" spans="1:3" ht="26.4" x14ac:dyDescent="0.25">
      <c r="A57" s="1"/>
      <c r="B57" s="1" t="s">
        <v>58</v>
      </c>
      <c r="C57" t="s">
        <v>234</v>
      </c>
    </row>
    <row r="58" spans="1:3" ht="26.4" x14ac:dyDescent="0.25">
      <c r="A58" s="1"/>
      <c r="B58" s="1" t="s">
        <v>59</v>
      </c>
      <c r="C58" t="s">
        <v>235</v>
      </c>
    </row>
    <row r="59" spans="1:3" ht="26.4" x14ac:dyDescent="0.25">
      <c r="A59" s="1"/>
      <c r="B59" s="1" t="s">
        <v>60</v>
      </c>
      <c r="C59" t="s">
        <v>230</v>
      </c>
    </row>
    <row r="60" spans="1:3" ht="26.4" x14ac:dyDescent="0.25">
      <c r="A60" s="1"/>
      <c r="B60" s="1" t="s">
        <v>125</v>
      </c>
      <c r="C60" t="s">
        <v>98</v>
      </c>
    </row>
    <row r="61" spans="1:3" ht="26.4" x14ac:dyDescent="0.25">
      <c r="A61" s="1"/>
      <c r="B61" s="1" t="s">
        <v>126</v>
      </c>
      <c r="C61" t="s">
        <v>236</v>
      </c>
    </row>
    <row r="62" spans="1:3" ht="26.4" x14ac:dyDescent="0.25">
      <c r="A62" s="1"/>
      <c r="B62" s="1" t="s">
        <v>127</v>
      </c>
      <c r="C62" t="s">
        <v>237</v>
      </c>
    </row>
    <row r="63" spans="1:3" ht="26.4" x14ac:dyDescent="0.25">
      <c r="A63" s="1"/>
      <c r="B63" s="1" t="s">
        <v>128</v>
      </c>
      <c r="C63" t="s">
        <v>238</v>
      </c>
    </row>
    <row r="64" spans="1:3" ht="26.4" x14ac:dyDescent="0.25">
      <c r="A64" s="1"/>
      <c r="B64" s="1" t="s">
        <v>129</v>
      </c>
      <c r="C64" t="s">
        <v>239</v>
      </c>
    </row>
    <row r="65" spans="1:3" ht="26.4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ht="26.4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ht="26.4" x14ac:dyDescent="0.25">
      <c r="A84" s="1" t="s">
        <v>44</v>
      </c>
      <c r="B84" s="1" t="s">
        <v>124</v>
      </c>
      <c r="C84" t="s">
        <v>258</v>
      </c>
    </row>
    <row r="85" spans="1:3" ht="26.4" x14ac:dyDescent="0.25">
      <c r="A85" s="1"/>
      <c r="B85" s="1" t="s">
        <v>58</v>
      </c>
      <c r="C85" t="s">
        <v>104</v>
      </c>
    </row>
    <row r="86" spans="1:3" ht="26.4" x14ac:dyDescent="0.25">
      <c r="A86" s="1"/>
      <c r="B86" s="1" t="s">
        <v>59</v>
      </c>
      <c r="C86" t="s">
        <v>259</v>
      </c>
    </row>
    <row r="87" spans="1:3" ht="26.4" x14ac:dyDescent="0.25">
      <c r="A87" s="1"/>
      <c r="B87" s="1" t="s">
        <v>60</v>
      </c>
      <c r="C87" t="s">
        <v>260</v>
      </c>
    </row>
    <row r="88" spans="1:3" ht="26.4" x14ac:dyDescent="0.25">
      <c r="A88" s="1"/>
      <c r="B88" s="1" t="s">
        <v>128</v>
      </c>
      <c r="C88" t="s">
        <v>261</v>
      </c>
    </row>
    <row r="89" spans="1:3" ht="26.4" x14ac:dyDescent="0.25">
      <c r="A89" s="1"/>
      <c r="B89" s="1" t="s">
        <v>129</v>
      </c>
      <c r="C89" t="s">
        <v>262</v>
      </c>
    </row>
    <row r="90" spans="1:3" ht="26.4" x14ac:dyDescent="0.25">
      <c r="A90" s="1"/>
      <c r="B90" s="1" t="s">
        <v>130</v>
      </c>
      <c r="C90" t="s">
        <v>101</v>
      </c>
    </row>
    <row r="91" spans="1:3" ht="26.4" x14ac:dyDescent="0.25">
      <c r="A91" s="1" t="s">
        <v>28</v>
      </c>
      <c r="B91" s="1" t="s">
        <v>131</v>
      </c>
      <c r="C91" t="s">
        <v>263</v>
      </c>
    </row>
    <row r="92" spans="1:3" ht="26.4" x14ac:dyDescent="0.25">
      <c r="A92" s="1"/>
      <c r="B92" s="1" t="s">
        <v>132</v>
      </c>
      <c r="C92" t="s">
        <v>264</v>
      </c>
    </row>
    <row r="93" spans="1:3" ht="26.4" x14ac:dyDescent="0.25">
      <c r="A93" s="1"/>
      <c r="B93" s="1" t="s">
        <v>118</v>
      </c>
      <c r="C93" t="s">
        <v>265</v>
      </c>
    </row>
    <row r="94" spans="1:3" ht="26.4" x14ac:dyDescent="0.25">
      <c r="A94" s="1"/>
      <c r="B94" s="1" t="s">
        <v>119</v>
      </c>
      <c r="C94" t="s">
        <v>266</v>
      </c>
    </row>
    <row r="95" spans="1:3" ht="26.4" x14ac:dyDescent="0.25">
      <c r="A95" s="1"/>
      <c r="B95" s="1" t="s">
        <v>120</v>
      </c>
      <c r="C95" t="s">
        <v>267</v>
      </c>
    </row>
    <row r="96" spans="1:3" ht="26.4" x14ac:dyDescent="0.25">
      <c r="A96" s="1"/>
      <c r="B96" s="1" t="s">
        <v>121</v>
      </c>
      <c r="C96" t="s">
        <v>111</v>
      </c>
    </row>
    <row r="97" spans="1:3" ht="26.4" x14ac:dyDescent="0.25">
      <c r="A97" s="1"/>
      <c r="B97" s="1" t="s">
        <v>122</v>
      </c>
      <c r="C97" t="s">
        <v>268</v>
      </c>
    </row>
    <row r="98" spans="1:3" ht="26.4" x14ac:dyDescent="0.25">
      <c r="A98" s="1"/>
      <c r="B98" s="1" t="s">
        <v>123</v>
      </c>
      <c r="C98" t="s">
        <v>269</v>
      </c>
    </row>
    <row r="99" spans="1:3" ht="26.4" x14ac:dyDescent="0.25">
      <c r="A99" s="1"/>
      <c r="B99" s="1" t="s">
        <v>124</v>
      </c>
      <c r="C99" t="s">
        <v>88</v>
      </c>
    </row>
    <row r="100" spans="1:3" ht="26.4" x14ac:dyDescent="0.25">
      <c r="A100" s="1"/>
      <c r="B100" s="1" t="s">
        <v>58</v>
      </c>
      <c r="C100" t="s">
        <v>218</v>
      </c>
    </row>
    <row r="101" spans="1:3" ht="26.4" x14ac:dyDescent="0.25">
      <c r="A101" s="1"/>
      <c r="B101" s="1" t="s">
        <v>59</v>
      </c>
      <c r="C101" t="s">
        <v>270</v>
      </c>
    </row>
    <row r="102" spans="1:3" ht="26.4" x14ac:dyDescent="0.25">
      <c r="A102" s="1"/>
      <c r="B102" s="1" t="s">
        <v>60</v>
      </c>
      <c r="C102" t="s">
        <v>271</v>
      </c>
    </row>
    <row r="103" spans="1:3" ht="26.4" x14ac:dyDescent="0.25">
      <c r="A103" s="1"/>
      <c r="B103" s="1" t="s">
        <v>125</v>
      </c>
      <c r="C103" t="s">
        <v>94</v>
      </c>
    </row>
    <row r="104" spans="1:3" ht="26.4" x14ac:dyDescent="0.25">
      <c r="A104" s="1"/>
      <c r="B104" s="1" t="s">
        <v>126</v>
      </c>
      <c r="C104" t="s">
        <v>272</v>
      </c>
    </row>
    <row r="105" spans="1:3" ht="26.4" x14ac:dyDescent="0.25">
      <c r="A105" s="1"/>
      <c r="B105" s="1" t="s">
        <v>127</v>
      </c>
      <c r="C105" t="s">
        <v>273</v>
      </c>
    </row>
    <row r="106" spans="1:3" ht="26.4" x14ac:dyDescent="0.25">
      <c r="A106" s="1"/>
      <c r="B106" s="1" t="s">
        <v>128</v>
      </c>
      <c r="C106" t="s">
        <v>274</v>
      </c>
    </row>
    <row r="107" spans="1:3" ht="26.4" x14ac:dyDescent="0.25">
      <c r="A107" s="1"/>
      <c r="B107" s="1" t="s">
        <v>129</v>
      </c>
      <c r="C107" t="s">
        <v>190</v>
      </c>
    </row>
    <row r="108" spans="1:3" ht="26.4" x14ac:dyDescent="0.25">
      <c r="A108" s="1"/>
      <c r="B108" s="1" t="s">
        <v>130</v>
      </c>
      <c r="C108" t="s">
        <v>275</v>
      </c>
    </row>
    <row r="109" spans="1:3" ht="26.4" x14ac:dyDescent="0.25">
      <c r="A109" s="1" t="s">
        <v>30</v>
      </c>
      <c r="B109" s="1" t="s">
        <v>131</v>
      </c>
      <c r="C109" t="s">
        <v>276</v>
      </c>
    </row>
    <row r="110" spans="1:3" ht="26.4" x14ac:dyDescent="0.25">
      <c r="A110" s="1"/>
      <c r="B110" s="1" t="s">
        <v>132</v>
      </c>
      <c r="C110" t="s">
        <v>100</v>
      </c>
    </row>
    <row r="111" spans="1:3" ht="26.4" x14ac:dyDescent="0.25">
      <c r="A111" s="1"/>
      <c r="B111" s="1" t="s">
        <v>118</v>
      </c>
      <c r="C111" t="s">
        <v>277</v>
      </c>
    </row>
    <row r="112" spans="1:3" ht="26.4" x14ac:dyDescent="0.25">
      <c r="A112" s="1"/>
      <c r="B112" s="1" t="s">
        <v>119</v>
      </c>
      <c r="C112" t="s">
        <v>278</v>
      </c>
    </row>
    <row r="113" spans="1:3" ht="26.4" x14ac:dyDescent="0.25">
      <c r="A113" s="1"/>
      <c r="B113" s="1" t="s">
        <v>120</v>
      </c>
      <c r="C113" t="s">
        <v>279</v>
      </c>
    </row>
    <row r="114" spans="1:3" ht="26.4" x14ac:dyDescent="0.25">
      <c r="A114" s="1"/>
      <c r="B114" s="1" t="s">
        <v>121</v>
      </c>
      <c r="C114" t="s">
        <v>280</v>
      </c>
    </row>
    <row r="115" spans="1:3" ht="26.4" x14ac:dyDescent="0.25">
      <c r="A115" s="1"/>
      <c r="B115" s="1" t="s">
        <v>122</v>
      </c>
      <c r="C115" t="s">
        <v>281</v>
      </c>
    </row>
    <row r="116" spans="1:3" ht="26.4" x14ac:dyDescent="0.25">
      <c r="A116" s="1"/>
      <c r="B116" s="1" t="s">
        <v>123</v>
      </c>
      <c r="C116" t="s">
        <v>282</v>
      </c>
    </row>
    <row r="117" spans="1:3" ht="26.4" x14ac:dyDescent="0.25">
      <c r="A117" s="1"/>
      <c r="B117" s="1" t="s">
        <v>124</v>
      </c>
      <c r="C117" t="s">
        <v>83</v>
      </c>
    </row>
    <row r="118" spans="1:3" ht="26.4" x14ac:dyDescent="0.25">
      <c r="A118" s="1"/>
      <c r="B118" s="1" t="s">
        <v>58</v>
      </c>
      <c r="C118" t="s">
        <v>83</v>
      </c>
    </row>
    <row r="119" spans="1:3" ht="26.4" x14ac:dyDescent="0.25">
      <c r="A119" s="1"/>
      <c r="B119" s="1" t="s">
        <v>59</v>
      </c>
      <c r="C119" t="s">
        <v>283</v>
      </c>
    </row>
    <row r="120" spans="1:3" ht="26.4" x14ac:dyDescent="0.25">
      <c r="A120" s="1"/>
      <c r="B120" s="1" t="s">
        <v>60</v>
      </c>
      <c r="C120" t="s">
        <v>284</v>
      </c>
    </row>
    <row r="121" spans="1:3" ht="26.4" x14ac:dyDescent="0.25">
      <c r="A121" s="1"/>
      <c r="B121" s="1" t="s">
        <v>125</v>
      </c>
      <c r="C121" t="s">
        <v>285</v>
      </c>
    </row>
    <row r="122" spans="1:3" ht="26.4" x14ac:dyDescent="0.25">
      <c r="A122" s="1"/>
      <c r="B122" s="1" t="s">
        <v>126</v>
      </c>
      <c r="C122" t="s">
        <v>286</v>
      </c>
    </row>
    <row r="123" spans="1:3" ht="26.4" x14ac:dyDescent="0.25">
      <c r="A123" s="1"/>
      <c r="B123" s="1" t="s">
        <v>127</v>
      </c>
      <c r="C123" t="s">
        <v>287</v>
      </c>
    </row>
    <row r="124" spans="1:3" ht="26.4" x14ac:dyDescent="0.25">
      <c r="A124" s="1"/>
      <c r="B124" s="1" t="s">
        <v>128</v>
      </c>
      <c r="C124" t="s">
        <v>288</v>
      </c>
    </row>
    <row r="125" spans="1:3" ht="26.4" x14ac:dyDescent="0.25">
      <c r="A125" s="1"/>
      <c r="B125" s="1" t="s">
        <v>129</v>
      </c>
      <c r="C125" t="s">
        <v>289</v>
      </c>
    </row>
    <row r="126" spans="1:3" ht="26.4" x14ac:dyDescent="0.25">
      <c r="A126" s="1"/>
      <c r="B126" s="1" t="s">
        <v>130</v>
      </c>
      <c r="C126" t="s">
        <v>228</v>
      </c>
    </row>
    <row r="127" spans="1:3" ht="26.4" x14ac:dyDescent="0.25">
      <c r="A127" s="1" t="s">
        <v>6</v>
      </c>
      <c r="B127" s="1" t="s">
        <v>131</v>
      </c>
      <c r="C127" t="s">
        <v>71</v>
      </c>
    </row>
    <row r="128" spans="1:3" ht="26.4" x14ac:dyDescent="0.25">
      <c r="A128" s="1"/>
      <c r="B128" s="1" t="s">
        <v>132</v>
      </c>
      <c r="C128" t="s">
        <v>290</v>
      </c>
    </row>
    <row r="129" spans="1:3" ht="26.4" x14ac:dyDescent="0.25">
      <c r="A129" s="1"/>
      <c r="B129" s="1" t="s">
        <v>118</v>
      </c>
      <c r="C129" t="s">
        <v>80</v>
      </c>
    </row>
    <row r="130" spans="1:3" ht="26.4" x14ac:dyDescent="0.25">
      <c r="A130" s="1"/>
      <c r="B130" s="1" t="s">
        <v>119</v>
      </c>
      <c r="C130" t="s">
        <v>291</v>
      </c>
    </row>
    <row r="131" spans="1:3" ht="26.4" x14ac:dyDescent="0.25">
      <c r="A131" s="1"/>
      <c r="B131" s="1" t="s">
        <v>120</v>
      </c>
      <c r="C131" t="s">
        <v>292</v>
      </c>
    </row>
    <row r="132" spans="1:3" ht="26.4" x14ac:dyDescent="0.25">
      <c r="A132" s="1"/>
      <c r="B132" s="1" t="s">
        <v>121</v>
      </c>
      <c r="C132" t="s">
        <v>293</v>
      </c>
    </row>
    <row r="133" spans="1:3" ht="26.4" x14ac:dyDescent="0.25">
      <c r="A133" s="1"/>
      <c r="B133" s="1" t="s">
        <v>122</v>
      </c>
      <c r="C133" t="s">
        <v>72</v>
      </c>
    </row>
    <row r="134" spans="1:3" ht="26.4" x14ac:dyDescent="0.25">
      <c r="A134" s="1"/>
      <c r="B134" s="1" t="s">
        <v>123</v>
      </c>
      <c r="C134" t="s">
        <v>294</v>
      </c>
    </row>
    <row r="135" spans="1:3" ht="26.4" x14ac:dyDescent="0.25">
      <c r="A135" s="1"/>
      <c r="B135" s="1" t="s">
        <v>124</v>
      </c>
      <c r="C135" t="s">
        <v>293</v>
      </c>
    </row>
    <row r="136" spans="1:3" ht="26.4" x14ac:dyDescent="0.25">
      <c r="A136" s="1"/>
      <c r="B136" s="1" t="s">
        <v>58</v>
      </c>
      <c r="C136" t="s">
        <v>295</v>
      </c>
    </row>
    <row r="137" spans="1:3" ht="26.4" x14ac:dyDescent="0.25">
      <c r="A137" s="1"/>
      <c r="B137" s="1" t="s">
        <v>59</v>
      </c>
      <c r="C137" t="s">
        <v>296</v>
      </c>
    </row>
    <row r="138" spans="1:3" ht="26.4" x14ac:dyDescent="0.25">
      <c r="A138" s="1"/>
      <c r="B138" s="1" t="s">
        <v>60</v>
      </c>
      <c r="C138" t="s">
        <v>297</v>
      </c>
    </row>
    <row r="139" spans="1:3" ht="26.4" x14ac:dyDescent="0.25">
      <c r="A139" s="1"/>
      <c r="B139" s="1" t="s">
        <v>125</v>
      </c>
      <c r="C139" t="s">
        <v>298</v>
      </c>
    </row>
    <row r="140" spans="1:3" ht="26.4" x14ac:dyDescent="0.25">
      <c r="A140" s="1"/>
      <c r="B140" s="1" t="s">
        <v>126</v>
      </c>
      <c r="C140" t="s">
        <v>299</v>
      </c>
    </row>
    <row r="141" spans="1:3" ht="26.4" x14ac:dyDescent="0.25">
      <c r="A141" s="1"/>
      <c r="B141" s="1" t="s">
        <v>127</v>
      </c>
      <c r="C141" t="s">
        <v>80</v>
      </c>
    </row>
    <row r="142" spans="1:3" ht="26.4" x14ac:dyDescent="0.25">
      <c r="A142" s="1"/>
      <c r="B142" s="1" t="s">
        <v>128</v>
      </c>
      <c r="C142" t="s">
        <v>300</v>
      </c>
    </row>
    <row r="143" spans="1:3" ht="26.4" x14ac:dyDescent="0.25">
      <c r="A143" s="1"/>
      <c r="B143" s="1" t="s">
        <v>129</v>
      </c>
      <c r="C143" t="s">
        <v>301</v>
      </c>
    </row>
    <row r="144" spans="1:3" ht="26.4" x14ac:dyDescent="0.25">
      <c r="A144" s="1"/>
      <c r="B144" s="1" t="s">
        <v>130</v>
      </c>
      <c r="C144" t="s">
        <v>302</v>
      </c>
    </row>
    <row r="145" spans="1:3" ht="26.4" x14ac:dyDescent="0.25">
      <c r="A145" s="1" t="s">
        <v>15</v>
      </c>
      <c r="B145" s="1" t="s">
        <v>131</v>
      </c>
      <c r="C145" t="s">
        <v>303</v>
      </c>
    </row>
    <row r="146" spans="1:3" ht="26.4" x14ac:dyDescent="0.25">
      <c r="A146" s="1"/>
      <c r="B146" s="1" t="s">
        <v>132</v>
      </c>
      <c r="C146" t="s">
        <v>304</v>
      </c>
    </row>
    <row r="147" spans="1:3" ht="26.4" x14ac:dyDescent="0.25">
      <c r="A147" s="1"/>
      <c r="B147" s="1" t="s">
        <v>118</v>
      </c>
      <c r="C147" t="s">
        <v>305</v>
      </c>
    </row>
    <row r="148" spans="1:3" ht="26.4" x14ac:dyDescent="0.25">
      <c r="A148" s="1"/>
      <c r="B148" s="1" t="s">
        <v>119</v>
      </c>
      <c r="C148" t="s">
        <v>306</v>
      </c>
    </row>
    <row r="149" spans="1:3" ht="26.4" x14ac:dyDescent="0.25">
      <c r="A149" s="1"/>
      <c r="B149" s="1" t="s">
        <v>120</v>
      </c>
      <c r="C149" t="s">
        <v>307</v>
      </c>
    </row>
    <row r="150" spans="1:3" ht="26.4" x14ac:dyDescent="0.25">
      <c r="A150" s="1"/>
      <c r="B150" s="1" t="s">
        <v>121</v>
      </c>
      <c r="C150" t="s">
        <v>308</v>
      </c>
    </row>
    <row r="151" spans="1:3" ht="26.4" x14ac:dyDescent="0.25">
      <c r="A151" s="1"/>
      <c r="B151" s="1" t="s">
        <v>122</v>
      </c>
      <c r="C151" t="s">
        <v>309</v>
      </c>
    </row>
    <row r="152" spans="1:3" ht="26.4" x14ac:dyDescent="0.25">
      <c r="A152" s="1"/>
      <c r="B152" s="1" t="s">
        <v>123</v>
      </c>
      <c r="C152" t="s">
        <v>303</v>
      </c>
    </row>
    <row r="153" spans="1:3" ht="26.4" x14ac:dyDescent="0.25">
      <c r="A153" s="1"/>
      <c r="B153" s="1" t="s">
        <v>124</v>
      </c>
      <c r="C153" t="s">
        <v>310</v>
      </c>
    </row>
    <row r="154" spans="1:3" ht="26.4" x14ac:dyDescent="0.25">
      <c r="A154" s="1"/>
      <c r="B154" s="1" t="s">
        <v>58</v>
      </c>
      <c r="C154" t="s">
        <v>311</v>
      </c>
    </row>
    <row r="155" spans="1:3" ht="26.4" x14ac:dyDescent="0.25">
      <c r="A155" s="1"/>
      <c r="B155" s="1" t="s">
        <v>59</v>
      </c>
      <c r="C155" t="s">
        <v>312</v>
      </c>
    </row>
    <row r="156" spans="1:3" ht="26.4" x14ac:dyDescent="0.25">
      <c r="A156" s="1"/>
      <c r="B156" s="1" t="s">
        <v>60</v>
      </c>
      <c r="C156" t="s">
        <v>313</v>
      </c>
    </row>
    <row r="157" spans="1:3" ht="26.4" x14ac:dyDescent="0.25">
      <c r="A157" s="1"/>
      <c r="B157" s="1" t="s">
        <v>125</v>
      </c>
      <c r="C157" t="s">
        <v>314</v>
      </c>
    </row>
    <row r="158" spans="1:3" ht="26.4" x14ac:dyDescent="0.25">
      <c r="A158" s="1"/>
      <c r="B158" s="1" t="s">
        <v>126</v>
      </c>
      <c r="C158" t="s">
        <v>315</v>
      </c>
    </row>
    <row r="159" spans="1:3" ht="26.4" x14ac:dyDescent="0.25">
      <c r="A159" s="1"/>
      <c r="B159" s="1" t="s">
        <v>127</v>
      </c>
      <c r="C159" t="s">
        <v>316</v>
      </c>
    </row>
    <row r="160" spans="1:3" ht="26.4" x14ac:dyDescent="0.25">
      <c r="A160" s="1"/>
      <c r="B160" s="1" t="s">
        <v>128</v>
      </c>
      <c r="C160" t="s">
        <v>317</v>
      </c>
    </row>
    <row r="161" spans="1:3" ht="26.4" x14ac:dyDescent="0.25">
      <c r="A161" s="1"/>
      <c r="B161" s="1" t="s">
        <v>129</v>
      </c>
      <c r="C161" t="s">
        <v>102</v>
      </c>
    </row>
    <row r="162" spans="1:3" ht="26.4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ht="26.4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ht="26.4" x14ac:dyDescent="0.25">
      <c r="A199" s="1" t="s">
        <v>25</v>
      </c>
      <c r="B199" s="1" t="s">
        <v>132</v>
      </c>
      <c r="C199" t="s">
        <v>87</v>
      </c>
    </row>
    <row r="200" spans="1:3" ht="26.4" x14ac:dyDescent="0.25">
      <c r="A200" s="1"/>
      <c r="B200" s="1" t="s">
        <v>118</v>
      </c>
      <c r="C200" t="s">
        <v>352</v>
      </c>
    </row>
    <row r="201" spans="1:3" ht="26.4" x14ac:dyDescent="0.25">
      <c r="A201" s="1"/>
      <c r="B201" s="1" t="s">
        <v>119</v>
      </c>
      <c r="C201" t="s">
        <v>108</v>
      </c>
    </row>
    <row r="202" spans="1:3" ht="26.4" x14ac:dyDescent="0.25">
      <c r="A202" s="1"/>
      <c r="B202" s="1" t="s">
        <v>120</v>
      </c>
      <c r="C202" t="s">
        <v>353</v>
      </c>
    </row>
    <row r="203" spans="1:3" ht="26.4" x14ac:dyDescent="0.25">
      <c r="A203" s="1"/>
      <c r="B203" s="1" t="s">
        <v>121</v>
      </c>
      <c r="C203" t="s">
        <v>354</v>
      </c>
    </row>
    <row r="204" spans="1:3" ht="26.4" x14ac:dyDescent="0.25">
      <c r="A204" s="1"/>
      <c r="B204" s="1" t="s">
        <v>122</v>
      </c>
      <c r="C204" t="s">
        <v>96</v>
      </c>
    </row>
    <row r="205" spans="1:3" ht="26.4" x14ac:dyDescent="0.25">
      <c r="A205" s="1"/>
      <c r="B205" s="1" t="s">
        <v>123</v>
      </c>
      <c r="C205" t="s">
        <v>355</v>
      </c>
    </row>
    <row r="206" spans="1:3" ht="26.4" x14ac:dyDescent="0.25">
      <c r="A206" s="1"/>
      <c r="B206" s="1" t="s">
        <v>124</v>
      </c>
      <c r="C206" t="s">
        <v>356</v>
      </c>
    </row>
    <row r="207" spans="1:3" ht="26.4" x14ac:dyDescent="0.25">
      <c r="A207" s="1"/>
      <c r="B207" s="1" t="s">
        <v>58</v>
      </c>
      <c r="C207" t="s">
        <v>357</v>
      </c>
    </row>
    <row r="208" spans="1:3" ht="26.4" x14ac:dyDescent="0.25">
      <c r="A208" s="1"/>
      <c r="B208" s="1" t="s">
        <v>59</v>
      </c>
      <c r="C208" t="s">
        <v>358</v>
      </c>
    </row>
    <row r="209" spans="1:3" ht="26.4" x14ac:dyDescent="0.25">
      <c r="A209" s="1"/>
      <c r="B209" s="1" t="s">
        <v>60</v>
      </c>
      <c r="C209" t="s">
        <v>354</v>
      </c>
    </row>
    <row r="210" spans="1:3" ht="26.4" x14ac:dyDescent="0.25">
      <c r="A210" s="1"/>
      <c r="B210" s="1" t="s">
        <v>125</v>
      </c>
      <c r="C210" t="s">
        <v>83</v>
      </c>
    </row>
    <row r="211" spans="1:3" ht="26.4" x14ac:dyDescent="0.25">
      <c r="A211" s="1"/>
      <c r="B211" s="1" t="s">
        <v>126</v>
      </c>
      <c r="C211" t="s">
        <v>359</v>
      </c>
    </row>
    <row r="212" spans="1:3" ht="26.4" x14ac:dyDescent="0.25">
      <c r="A212" s="1"/>
      <c r="B212" s="1" t="s">
        <v>127</v>
      </c>
      <c r="C212" t="s">
        <v>106</v>
      </c>
    </row>
    <row r="213" spans="1:3" ht="26.4" x14ac:dyDescent="0.25">
      <c r="A213" s="1"/>
      <c r="B213" s="1" t="s">
        <v>128</v>
      </c>
      <c r="C213" t="s">
        <v>360</v>
      </c>
    </row>
    <row r="214" spans="1:3" ht="26.4" x14ac:dyDescent="0.25">
      <c r="A214" s="1"/>
      <c r="B214" s="1" t="s">
        <v>129</v>
      </c>
      <c r="C214" t="s">
        <v>361</v>
      </c>
    </row>
    <row r="215" spans="1:3" ht="26.4" x14ac:dyDescent="0.25">
      <c r="A215" s="1"/>
      <c r="B215" s="1" t="s">
        <v>130</v>
      </c>
      <c r="C215" t="s">
        <v>362</v>
      </c>
    </row>
    <row r="216" spans="1:3" ht="26.4" x14ac:dyDescent="0.25">
      <c r="A216" s="1" t="s">
        <v>41</v>
      </c>
      <c r="B216" s="1" t="s">
        <v>131</v>
      </c>
      <c r="C216" t="s">
        <v>363</v>
      </c>
    </row>
    <row r="217" spans="1:3" ht="26.4" x14ac:dyDescent="0.25">
      <c r="A217" s="1"/>
      <c r="B217" s="1" t="s">
        <v>132</v>
      </c>
      <c r="C217" t="s">
        <v>364</v>
      </c>
    </row>
    <row r="218" spans="1:3" ht="26.4" x14ac:dyDescent="0.25">
      <c r="A218" s="1"/>
      <c r="B218" s="1" t="s">
        <v>118</v>
      </c>
      <c r="C218" t="s">
        <v>365</v>
      </c>
    </row>
    <row r="219" spans="1:3" ht="26.4" x14ac:dyDescent="0.25">
      <c r="A219" s="1"/>
      <c r="B219" s="1" t="s">
        <v>119</v>
      </c>
      <c r="C219" t="s">
        <v>366</v>
      </c>
    </row>
    <row r="220" spans="1:3" ht="26.4" x14ac:dyDescent="0.25">
      <c r="A220" s="1"/>
      <c r="B220" s="1" t="s">
        <v>120</v>
      </c>
      <c r="C220" t="s">
        <v>367</v>
      </c>
    </row>
    <row r="221" spans="1:3" ht="26.4" x14ac:dyDescent="0.25">
      <c r="A221" s="1"/>
      <c r="B221" s="1" t="s">
        <v>121</v>
      </c>
      <c r="C221" t="s">
        <v>286</v>
      </c>
    </row>
    <row r="222" spans="1:3" ht="26.4" x14ac:dyDescent="0.25">
      <c r="A222" s="1"/>
      <c r="B222" s="1" t="s">
        <v>122</v>
      </c>
      <c r="C222" t="s">
        <v>368</v>
      </c>
    </row>
    <row r="223" spans="1:3" ht="26.4" x14ac:dyDescent="0.25">
      <c r="A223" s="1"/>
      <c r="B223" s="1" t="s">
        <v>123</v>
      </c>
      <c r="C223" t="s">
        <v>369</v>
      </c>
    </row>
    <row r="224" spans="1:3" ht="26.4" x14ac:dyDescent="0.25">
      <c r="A224" s="1"/>
      <c r="B224" s="1" t="s">
        <v>124</v>
      </c>
      <c r="C224" t="s">
        <v>370</v>
      </c>
    </row>
    <row r="225" spans="1:3" ht="26.4" x14ac:dyDescent="0.25">
      <c r="A225" s="1"/>
      <c r="B225" s="1" t="s">
        <v>58</v>
      </c>
      <c r="C225" t="s">
        <v>288</v>
      </c>
    </row>
    <row r="226" spans="1:3" ht="26.4" x14ac:dyDescent="0.25">
      <c r="A226" s="1"/>
      <c r="B226" s="1" t="s">
        <v>59</v>
      </c>
      <c r="C226" t="s">
        <v>371</v>
      </c>
    </row>
    <row r="227" spans="1:3" ht="26.4" x14ac:dyDescent="0.25">
      <c r="A227" s="1"/>
      <c r="B227" s="1" t="s">
        <v>60</v>
      </c>
      <c r="C227" t="s">
        <v>203</v>
      </c>
    </row>
    <row r="228" spans="1:3" ht="26.4" x14ac:dyDescent="0.25">
      <c r="A228" s="1"/>
      <c r="B228" s="1" t="s">
        <v>125</v>
      </c>
      <c r="C228" t="s">
        <v>372</v>
      </c>
    </row>
    <row r="229" spans="1:3" ht="26.4" x14ac:dyDescent="0.25">
      <c r="A229" s="1"/>
      <c r="B229" s="1" t="s">
        <v>126</v>
      </c>
      <c r="C229" t="s">
        <v>109</v>
      </c>
    </row>
    <row r="230" spans="1:3" ht="26.4" x14ac:dyDescent="0.25">
      <c r="A230" s="1"/>
      <c r="B230" s="1" t="s">
        <v>127</v>
      </c>
      <c r="C230" t="s">
        <v>373</v>
      </c>
    </row>
    <row r="231" spans="1:3" ht="26.4" x14ac:dyDescent="0.25">
      <c r="A231" s="1"/>
      <c r="B231" s="1" t="s">
        <v>128</v>
      </c>
      <c r="C231" t="s">
        <v>107</v>
      </c>
    </row>
    <row r="232" spans="1:3" ht="26.4" x14ac:dyDescent="0.25">
      <c r="A232" s="1"/>
      <c r="B232" s="1" t="s">
        <v>129</v>
      </c>
      <c r="C232" t="s">
        <v>117</v>
      </c>
    </row>
    <row r="233" spans="1:3" ht="26.4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ht="26.4" x14ac:dyDescent="0.25">
      <c r="A240" s="1"/>
      <c r="B240" s="1" t="s">
        <v>122</v>
      </c>
      <c r="C240" t="s">
        <v>380</v>
      </c>
    </row>
    <row r="241" spans="1:3" ht="26.4" x14ac:dyDescent="0.25">
      <c r="A241" s="1"/>
      <c r="B241" s="1" t="s">
        <v>123</v>
      </c>
      <c r="C241" t="s">
        <v>381</v>
      </c>
    </row>
    <row r="242" spans="1:3" ht="26.4" x14ac:dyDescent="0.25">
      <c r="A242" s="1"/>
      <c r="B242" s="1" t="s">
        <v>124</v>
      </c>
      <c r="C242" t="s">
        <v>382</v>
      </c>
    </row>
    <row r="243" spans="1:3" ht="26.4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ht="26.4" x14ac:dyDescent="0.25">
      <c r="A252" s="1" t="s">
        <v>14</v>
      </c>
      <c r="B252" s="1" t="s">
        <v>131</v>
      </c>
      <c r="C252" t="s">
        <v>391</v>
      </c>
    </row>
    <row r="253" spans="1:3" ht="26.4" x14ac:dyDescent="0.25">
      <c r="A253" s="1"/>
      <c r="B253" s="1" t="s">
        <v>132</v>
      </c>
      <c r="C253" t="s">
        <v>392</v>
      </c>
    </row>
    <row r="254" spans="1:3" ht="26.4" x14ac:dyDescent="0.25">
      <c r="A254" s="1"/>
      <c r="B254" s="1" t="s">
        <v>118</v>
      </c>
      <c r="C254" t="s">
        <v>393</v>
      </c>
    </row>
    <row r="255" spans="1:3" ht="26.4" x14ac:dyDescent="0.25">
      <c r="A255" s="1"/>
      <c r="B255" s="1" t="s">
        <v>119</v>
      </c>
      <c r="C255" t="s">
        <v>394</v>
      </c>
    </row>
    <row r="256" spans="1:3" ht="26.4" x14ac:dyDescent="0.25">
      <c r="A256" s="1"/>
      <c r="B256" s="1" t="s">
        <v>120</v>
      </c>
      <c r="C256" t="s">
        <v>395</v>
      </c>
    </row>
    <row r="257" spans="1:3" ht="26.4" x14ac:dyDescent="0.25">
      <c r="A257" s="1"/>
      <c r="B257" s="1" t="s">
        <v>121</v>
      </c>
      <c r="C257" t="s">
        <v>393</v>
      </c>
    </row>
    <row r="258" spans="1:3" ht="26.4" x14ac:dyDescent="0.25">
      <c r="A258" s="1"/>
      <c r="B258" s="1" t="s">
        <v>122</v>
      </c>
      <c r="C258" t="s">
        <v>396</v>
      </c>
    </row>
    <row r="259" spans="1:3" ht="26.4" x14ac:dyDescent="0.25">
      <c r="A259" s="1"/>
      <c r="B259" s="1" t="s">
        <v>123</v>
      </c>
      <c r="C259" t="s">
        <v>397</v>
      </c>
    </row>
    <row r="260" spans="1:3" ht="26.4" x14ac:dyDescent="0.25">
      <c r="A260" s="1"/>
      <c r="B260" s="1" t="s">
        <v>124</v>
      </c>
      <c r="C260" t="s">
        <v>398</v>
      </c>
    </row>
    <row r="261" spans="1:3" ht="26.4" x14ac:dyDescent="0.25">
      <c r="A261" s="1"/>
      <c r="B261" s="1" t="s">
        <v>58</v>
      </c>
      <c r="C261" t="s">
        <v>399</v>
      </c>
    </row>
    <row r="262" spans="1:3" ht="26.4" x14ac:dyDescent="0.25">
      <c r="A262" s="1"/>
      <c r="B262" s="1" t="s">
        <v>59</v>
      </c>
      <c r="C262" t="s">
        <v>400</v>
      </c>
    </row>
    <row r="263" spans="1:3" ht="26.4" x14ac:dyDescent="0.25">
      <c r="A263" s="1"/>
      <c r="B263" s="1" t="s">
        <v>60</v>
      </c>
      <c r="C263" t="s">
        <v>222</v>
      </c>
    </row>
    <row r="264" spans="1:3" ht="26.4" x14ac:dyDescent="0.25">
      <c r="A264" s="1"/>
      <c r="B264" s="1" t="s">
        <v>125</v>
      </c>
      <c r="C264" t="s">
        <v>401</v>
      </c>
    </row>
    <row r="265" spans="1:3" ht="26.4" x14ac:dyDescent="0.25">
      <c r="A265" s="1"/>
      <c r="B265" s="1" t="s">
        <v>126</v>
      </c>
      <c r="C265" t="s">
        <v>308</v>
      </c>
    </row>
    <row r="266" spans="1:3" ht="26.4" x14ac:dyDescent="0.25">
      <c r="A266" s="1"/>
      <c r="B266" s="1" t="s">
        <v>127</v>
      </c>
      <c r="C266" t="s">
        <v>402</v>
      </c>
    </row>
    <row r="267" spans="1:3" ht="26.4" x14ac:dyDescent="0.25">
      <c r="A267" s="1"/>
      <c r="B267" s="1" t="s">
        <v>128</v>
      </c>
      <c r="C267" t="s">
        <v>403</v>
      </c>
    </row>
    <row r="268" spans="1:3" ht="26.4" x14ac:dyDescent="0.25">
      <c r="A268" s="1"/>
      <c r="B268" s="1" t="s">
        <v>129</v>
      </c>
      <c r="C268" t="s">
        <v>404</v>
      </c>
    </row>
    <row r="269" spans="1:3" ht="26.4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ht="26.4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ht="26.4" x14ac:dyDescent="0.25">
      <c r="A306" s="1" t="s">
        <v>12</v>
      </c>
      <c r="B306" s="1" t="s">
        <v>122</v>
      </c>
      <c r="C306" t="s">
        <v>439</v>
      </c>
    </row>
    <row r="307" spans="1:3" ht="26.4" x14ac:dyDescent="0.25">
      <c r="A307" s="1"/>
      <c r="B307" s="1" t="s">
        <v>123</v>
      </c>
      <c r="C307" t="s">
        <v>440</v>
      </c>
    </row>
    <row r="308" spans="1:3" ht="26.4" x14ac:dyDescent="0.25">
      <c r="A308" s="1"/>
      <c r="B308" s="1" t="s">
        <v>124</v>
      </c>
      <c r="C308" t="s">
        <v>441</v>
      </c>
    </row>
    <row r="309" spans="1:3" ht="26.4" x14ac:dyDescent="0.25">
      <c r="A309" s="1"/>
      <c r="B309" s="1" t="s">
        <v>58</v>
      </c>
      <c r="C309" t="s">
        <v>442</v>
      </c>
    </row>
    <row r="310" spans="1:3" ht="26.4" x14ac:dyDescent="0.25">
      <c r="A310" s="1"/>
      <c r="B310" s="1" t="s">
        <v>59</v>
      </c>
      <c r="C310" t="s">
        <v>443</v>
      </c>
    </row>
    <row r="311" spans="1:3" ht="26.4" x14ac:dyDescent="0.25">
      <c r="A311" s="1"/>
      <c r="B311" s="1" t="s">
        <v>60</v>
      </c>
      <c r="C311" t="s">
        <v>444</v>
      </c>
    </row>
    <row r="312" spans="1:3" ht="26.4" x14ac:dyDescent="0.25">
      <c r="A312" s="1"/>
      <c r="B312" s="1" t="s">
        <v>125</v>
      </c>
      <c r="C312" t="s">
        <v>445</v>
      </c>
    </row>
    <row r="313" spans="1:3" ht="26.4" x14ac:dyDescent="0.25">
      <c r="A313" s="1"/>
      <c r="B313" s="1" t="s">
        <v>126</v>
      </c>
      <c r="C313" t="s">
        <v>446</v>
      </c>
    </row>
    <row r="314" spans="1:3" ht="26.4" x14ac:dyDescent="0.25">
      <c r="A314" s="1"/>
      <c r="B314" s="1" t="s">
        <v>127</v>
      </c>
      <c r="C314" t="s">
        <v>447</v>
      </c>
    </row>
    <row r="315" spans="1:3" ht="26.4" x14ac:dyDescent="0.25">
      <c r="A315" s="1"/>
      <c r="B315" s="1" t="s">
        <v>128</v>
      </c>
      <c r="C315" t="s">
        <v>448</v>
      </c>
    </row>
    <row r="316" spans="1:3" ht="26.4" x14ac:dyDescent="0.25">
      <c r="A316" s="1"/>
      <c r="B316" s="1" t="s">
        <v>129</v>
      </c>
      <c r="C316" t="s">
        <v>449</v>
      </c>
    </row>
    <row r="317" spans="1:3" ht="26.4" x14ac:dyDescent="0.25">
      <c r="A317" s="1"/>
      <c r="B317" s="1" t="s">
        <v>130</v>
      </c>
      <c r="C317" t="s">
        <v>74</v>
      </c>
    </row>
    <row r="318" spans="1:3" ht="26.4" x14ac:dyDescent="0.25">
      <c r="A318" s="1" t="s">
        <v>51</v>
      </c>
      <c r="B318" s="1" t="s">
        <v>131</v>
      </c>
      <c r="C318" t="s">
        <v>450</v>
      </c>
    </row>
    <row r="319" spans="1:3" ht="26.4" x14ac:dyDescent="0.25">
      <c r="A319" s="1"/>
      <c r="B319" s="1" t="s">
        <v>132</v>
      </c>
      <c r="C319" t="s">
        <v>451</v>
      </c>
    </row>
    <row r="320" spans="1:3" ht="26.4" x14ac:dyDescent="0.25">
      <c r="A320" s="1"/>
      <c r="B320" s="1" t="s">
        <v>118</v>
      </c>
      <c r="C320" t="s">
        <v>452</v>
      </c>
    </row>
    <row r="321" spans="1:3" ht="26.4" x14ac:dyDescent="0.25">
      <c r="A321" s="1"/>
      <c r="B321" s="1" t="s">
        <v>119</v>
      </c>
      <c r="C321" t="s">
        <v>453</v>
      </c>
    </row>
    <row r="322" spans="1:3" ht="26.4" x14ac:dyDescent="0.25">
      <c r="A322" s="1"/>
      <c r="B322" s="1" t="s">
        <v>120</v>
      </c>
      <c r="C322" t="s">
        <v>454</v>
      </c>
    </row>
    <row r="323" spans="1:3" ht="26.4" x14ac:dyDescent="0.25">
      <c r="A323" s="1"/>
      <c r="B323" s="1" t="s">
        <v>121</v>
      </c>
      <c r="C323" t="s">
        <v>455</v>
      </c>
    </row>
    <row r="324" spans="1:3" ht="26.4" x14ac:dyDescent="0.25">
      <c r="A324" s="1"/>
      <c r="B324" s="1" t="s">
        <v>122</v>
      </c>
      <c r="C324" t="s">
        <v>456</v>
      </c>
    </row>
    <row r="325" spans="1:3" ht="26.4" x14ac:dyDescent="0.25">
      <c r="A325" s="1"/>
      <c r="B325" s="1" t="s">
        <v>123</v>
      </c>
      <c r="C325" t="s">
        <v>457</v>
      </c>
    </row>
    <row r="326" spans="1:3" ht="26.4" x14ac:dyDescent="0.25">
      <c r="A326" s="1"/>
      <c r="B326" s="1" t="s">
        <v>124</v>
      </c>
      <c r="C326" t="s">
        <v>458</v>
      </c>
    </row>
    <row r="327" spans="1:3" ht="26.4" x14ac:dyDescent="0.25">
      <c r="A327" s="1"/>
      <c r="B327" s="1" t="s">
        <v>58</v>
      </c>
      <c r="C327" t="s">
        <v>459</v>
      </c>
    </row>
    <row r="328" spans="1:3" ht="26.4" x14ac:dyDescent="0.25">
      <c r="A328" s="1"/>
      <c r="B328" s="1" t="s">
        <v>59</v>
      </c>
      <c r="C328" t="s">
        <v>450</v>
      </c>
    </row>
    <row r="329" spans="1:3" ht="26.4" x14ac:dyDescent="0.25">
      <c r="A329" s="1"/>
      <c r="B329" s="1" t="s">
        <v>60</v>
      </c>
      <c r="C329" t="s">
        <v>460</v>
      </c>
    </row>
    <row r="330" spans="1:3" ht="26.4" x14ac:dyDescent="0.25">
      <c r="A330" s="1"/>
      <c r="B330" s="1" t="s">
        <v>125</v>
      </c>
      <c r="C330" t="s">
        <v>461</v>
      </c>
    </row>
    <row r="331" spans="1:3" ht="26.4" x14ac:dyDescent="0.25">
      <c r="A331" s="1"/>
      <c r="B331" s="1" t="s">
        <v>126</v>
      </c>
      <c r="C331" t="s">
        <v>462</v>
      </c>
    </row>
    <row r="332" spans="1:3" ht="26.4" x14ac:dyDescent="0.25">
      <c r="A332" s="1"/>
      <c r="B332" s="1" t="s">
        <v>127</v>
      </c>
      <c r="C332" t="s">
        <v>463</v>
      </c>
    </row>
    <row r="333" spans="1:3" ht="26.4" x14ac:dyDescent="0.25">
      <c r="A333" s="1"/>
      <c r="B333" s="1" t="s">
        <v>128</v>
      </c>
      <c r="C333" t="s">
        <v>464</v>
      </c>
    </row>
    <row r="334" spans="1:3" ht="26.4" x14ac:dyDescent="0.25">
      <c r="A334" s="1"/>
      <c r="B334" s="1" t="s">
        <v>129</v>
      </c>
      <c r="C334" t="s">
        <v>465</v>
      </c>
    </row>
    <row r="335" spans="1:3" ht="26.4" x14ac:dyDescent="0.25">
      <c r="A335" s="1"/>
      <c r="B335" s="1" t="s">
        <v>130</v>
      </c>
      <c r="C335" t="s">
        <v>466</v>
      </c>
    </row>
    <row r="336" spans="1:3" ht="26.4" x14ac:dyDescent="0.25">
      <c r="A336" s="1" t="s">
        <v>16</v>
      </c>
      <c r="B336" s="1" t="s">
        <v>131</v>
      </c>
      <c r="C336" t="s">
        <v>467</v>
      </c>
    </row>
    <row r="337" spans="1:3" ht="26.4" x14ac:dyDescent="0.25">
      <c r="A337" s="1"/>
      <c r="B337" s="1" t="s">
        <v>132</v>
      </c>
      <c r="C337" t="s">
        <v>468</v>
      </c>
    </row>
    <row r="338" spans="1:3" ht="26.4" x14ac:dyDescent="0.25">
      <c r="A338" s="1"/>
      <c r="B338" s="1" t="s">
        <v>118</v>
      </c>
      <c r="C338" t="s">
        <v>469</v>
      </c>
    </row>
    <row r="339" spans="1:3" ht="26.4" x14ac:dyDescent="0.25">
      <c r="A339" s="1"/>
      <c r="B339" s="1" t="s">
        <v>119</v>
      </c>
      <c r="C339" t="s">
        <v>354</v>
      </c>
    </row>
    <row r="340" spans="1:3" ht="26.4" x14ac:dyDescent="0.25">
      <c r="A340" s="1"/>
      <c r="B340" s="1" t="s">
        <v>120</v>
      </c>
      <c r="C340" t="s">
        <v>470</v>
      </c>
    </row>
    <row r="341" spans="1:3" ht="26.4" x14ac:dyDescent="0.25">
      <c r="A341" s="1"/>
      <c r="B341" s="1" t="s">
        <v>121</v>
      </c>
      <c r="C341" t="s">
        <v>85</v>
      </c>
    </row>
    <row r="342" spans="1:3" ht="26.4" x14ac:dyDescent="0.25">
      <c r="A342" s="1"/>
      <c r="B342" s="1" t="s">
        <v>122</v>
      </c>
      <c r="C342" t="s">
        <v>471</v>
      </c>
    </row>
    <row r="343" spans="1:3" ht="26.4" x14ac:dyDescent="0.25">
      <c r="A343" s="1"/>
      <c r="B343" s="1" t="s">
        <v>123</v>
      </c>
      <c r="C343" t="s">
        <v>472</v>
      </c>
    </row>
    <row r="344" spans="1:3" ht="26.4" x14ac:dyDescent="0.25">
      <c r="A344" s="1"/>
      <c r="B344" s="1" t="s">
        <v>124</v>
      </c>
      <c r="C344" t="s">
        <v>473</v>
      </c>
    </row>
    <row r="345" spans="1:3" ht="26.4" x14ac:dyDescent="0.25">
      <c r="A345" s="1"/>
      <c r="B345" s="1" t="s">
        <v>58</v>
      </c>
      <c r="C345" t="s">
        <v>474</v>
      </c>
    </row>
    <row r="346" spans="1:3" ht="26.4" x14ac:dyDescent="0.25">
      <c r="A346" s="1"/>
      <c r="B346" s="1" t="s">
        <v>59</v>
      </c>
      <c r="C346" t="s">
        <v>475</v>
      </c>
    </row>
    <row r="347" spans="1:3" ht="26.4" x14ac:dyDescent="0.25">
      <c r="A347" s="1"/>
      <c r="B347" s="1" t="s">
        <v>60</v>
      </c>
      <c r="C347" t="s">
        <v>476</v>
      </c>
    </row>
    <row r="348" spans="1:3" ht="26.4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ht="26.4" x14ac:dyDescent="0.25">
      <c r="A367" s="1" t="s">
        <v>26</v>
      </c>
      <c r="B367" s="1" t="s">
        <v>131</v>
      </c>
      <c r="C367" t="s">
        <v>491</v>
      </c>
    </row>
    <row r="368" spans="1:3" ht="26.4" x14ac:dyDescent="0.25">
      <c r="A368" s="1"/>
      <c r="B368" s="1" t="s">
        <v>132</v>
      </c>
      <c r="C368" t="s">
        <v>492</v>
      </c>
    </row>
    <row r="369" spans="1:3" ht="26.4" x14ac:dyDescent="0.25">
      <c r="A369" s="1"/>
      <c r="B369" s="1" t="s">
        <v>118</v>
      </c>
      <c r="C369" t="s">
        <v>493</v>
      </c>
    </row>
    <row r="370" spans="1:3" ht="26.4" x14ac:dyDescent="0.25">
      <c r="A370" s="1"/>
      <c r="B370" s="1" t="s">
        <v>119</v>
      </c>
      <c r="C370" t="s">
        <v>494</v>
      </c>
    </row>
    <row r="371" spans="1:3" ht="26.4" x14ac:dyDescent="0.25">
      <c r="A371" s="1"/>
      <c r="B371" s="1" t="s">
        <v>120</v>
      </c>
      <c r="C371" t="s">
        <v>495</v>
      </c>
    </row>
    <row r="372" spans="1:3" ht="26.4" x14ac:dyDescent="0.25">
      <c r="A372" s="1"/>
      <c r="B372" s="1" t="s">
        <v>121</v>
      </c>
      <c r="C372" t="s">
        <v>496</v>
      </c>
    </row>
    <row r="373" spans="1:3" ht="26.4" x14ac:dyDescent="0.25">
      <c r="A373" s="1"/>
      <c r="B373" s="1" t="s">
        <v>122</v>
      </c>
      <c r="C373" t="s">
        <v>227</v>
      </c>
    </row>
    <row r="374" spans="1:3" ht="26.4" x14ac:dyDescent="0.25">
      <c r="A374" s="1"/>
      <c r="B374" s="1" t="s">
        <v>123</v>
      </c>
      <c r="C374" t="s">
        <v>77</v>
      </c>
    </row>
    <row r="375" spans="1:3" ht="26.4" x14ac:dyDescent="0.25">
      <c r="A375" s="1"/>
      <c r="B375" s="1" t="s">
        <v>124</v>
      </c>
      <c r="C375" t="s">
        <v>497</v>
      </c>
    </row>
    <row r="376" spans="1:3" ht="26.4" x14ac:dyDescent="0.25">
      <c r="A376" s="1"/>
      <c r="B376" s="1" t="s">
        <v>58</v>
      </c>
      <c r="C376" t="s">
        <v>498</v>
      </c>
    </row>
    <row r="377" spans="1:3" ht="26.4" x14ac:dyDescent="0.25">
      <c r="A377" s="1"/>
      <c r="B377" s="1" t="s">
        <v>59</v>
      </c>
      <c r="C377" t="s">
        <v>94</v>
      </c>
    </row>
    <row r="378" spans="1:3" ht="26.4" x14ac:dyDescent="0.25">
      <c r="A378" s="1"/>
      <c r="B378" s="1" t="s">
        <v>60</v>
      </c>
      <c r="C378" t="s">
        <v>496</v>
      </c>
    </row>
    <row r="379" spans="1:3" ht="26.4" x14ac:dyDescent="0.25">
      <c r="A379" s="1"/>
      <c r="B379" s="1" t="s">
        <v>125</v>
      </c>
      <c r="C379" t="s">
        <v>221</v>
      </c>
    </row>
    <row r="380" spans="1:3" ht="26.4" x14ac:dyDescent="0.25">
      <c r="A380" s="1"/>
      <c r="B380" s="1" t="s">
        <v>126</v>
      </c>
      <c r="C380" t="s">
        <v>499</v>
      </c>
    </row>
    <row r="381" spans="1:3" ht="26.4" x14ac:dyDescent="0.25">
      <c r="A381" s="1"/>
      <c r="B381" s="1" t="s">
        <v>127</v>
      </c>
      <c r="C381" t="s">
        <v>500</v>
      </c>
    </row>
    <row r="382" spans="1:3" ht="26.4" x14ac:dyDescent="0.25">
      <c r="A382" s="1"/>
      <c r="B382" s="1" t="s">
        <v>128</v>
      </c>
      <c r="C382" t="s">
        <v>501</v>
      </c>
    </row>
    <row r="383" spans="1:3" ht="26.4" x14ac:dyDescent="0.25">
      <c r="A383" s="1"/>
      <c r="B383" s="1" t="s">
        <v>129</v>
      </c>
      <c r="C383" t="s">
        <v>502</v>
      </c>
    </row>
    <row r="384" spans="1:3" ht="26.4" x14ac:dyDescent="0.25">
      <c r="A384" s="1"/>
      <c r="B384" s="1" t="s">
        <v>130</v>
      </c>
      <c r="C384" t="s">
        <v>503</v>
      </c>
    </row>
    <row r="385" spans="1:3" ht="26.4" x14ac:dyDescent="0.25">
      <c r="A385" s="1" t="s">
        <v>34</v>
      </c>
      <c r="B385" s="1" t="s">
        <v>59</v>
      </c>
      <c r="C385" t="s">
        <v>504</v>
      </c>
    </row>
    <row r="386" spans="1:3" ht="26.4" x14ac:dyDescent="0.25">
      <c r="A386" s="1"/>
      <c r="B386" s="1" t="s">
        <v>60</v>
      </c>
      <c r="C386" t="s">
        <v>505</v>
      </c>
    </row>
    <row r="387" spans="1:3" ht="26.4" x14ac:dyDescent="0.25">
      <c r="A387" s="1"/>
      <c r="B387" s="1" t="s">
        <v>125</v>
      </c>
      <c r="C387" t="s">
        <v>506</v>
      </c>
    </row>
    <row r="388" spans="1:3" ht="26.4" x14ac:dyDescent="0.25">
      <c r="A388" s="1"/>
      <c r="B388" s="1" t="s">
        <v>126</v>
      </c>
      <c r="C388" t="s">
        <v>507</v>
      </c>
    </row>
    <row r="389" spans="1:3" ht="26.4" x14ac:dyDescent="0.25">
      <c r="A389" s="1"/>
      <c r="B389" s="1" t="s">
        <v>127</v>
      </c>
      <c r="C389" t="s">
        <v>508</v>
      </c>
    </row>
    <row r="390" spans="1:3" ht="26.4" x14ac:dyDescent="0.25">
      <c r="A390" s="1"/>
      <c r="B390" s="1" t="s">
        <v>128</v>
      </c>
      <c r="C390" t="s">
        <v>99</v>
      </c>
    </row>
    <row r="391" spans="1:3" ht="26.4" x14ac:dyDescent="0.25">
      <c r="A391" s="1"/>
      <c r="B391" s="1" t="s">
        <v>129</v>
      </c>
      <c r="C391" t="s">
        <v>509</v>
      </c>
    </row>
    <row r="392" spans="1:3" ht="26.4" x14ac:dyDescent="0.25">
      <c r="A392" s="1"/>
      <c r="B392" s="1" t="s">
        <v>130</v>
      </c>
      <c r="C392" t="s">
        <v>100</v>
      </c>
    </row>
    <row r="393" spans="1:3" ht="26.4" x14ac:dyDescent="0.25">
      <c r="A393" s="1" t="s">
        <v>38</v>
      </c>
      <c r="B393" s="1" t="s">
        <v>131</v>
      </c>
      <c r="C393" t="s">
        <v>510</v>
      </c>
    </row>
    <row r="394" spans="1:3" ht="26.4" x14ac:dyDescent="0.25">
      <c r="A394" s="1"/>
      <c r="B394" s="1" t="s">
        <v>132</v>
      </c>
      <c r="C394" t="s">
        <v>511</v>
      </c>
    </row>
    <row r="395" spans="1:3" ht="26.4" x14ac:dyDescent="0.25">
      <c r="A395" s="1"/>
      <c r="B395" s="1" t="s">
        <v>118</v>
      </c>
      <c r="C395" t="s">
        <v>512</v>
      </c>
    </row>
    <row r="396" spans="1:3" ht="26.4" x14ac:dyDescent="0.25">
      <c r="A396" s="1"/>
      <c r="B396" s="1" t="s">
        <v>119</v>
      </c>
      <c r="C396" t="s">
        <v>513</v>
      </c>
    </row>
    <row r="397" spans="1:3" ht="26.4" x14ac:dyDescent="0.25">
      <c r="A397" s="1"/>
      <c r="B397" s="1" t="s">
        <v>120</v>
      </c>
      <c r="C397" t="s">
        <v>514</v>
      </c>
    </row>
    <row r="398" spans="1:3" ht="26.4" x14ac:dyDescent="0.25">
      <c r="A398" s="1"/>
      <c r="B398" s="1" t="s">
        <v>121</v>
      </c>
      <c r="C398" t="s">
        <v>515</v>
      </c>
    </row>
    <row r="399" spans="1:3" ht="26.4" x14ac:dyDescent="0.25">
      <c r="A399" s="1"/>
      <c r="B399" s="1" t="s">
        <v>122</v>
      </c>
      <c r="C399" t="s">
        <v>220</v>
      </c>
    </row>
    <row r="400" spans="1:3" ht="26.4" x14ac:dyDescent="0.25">
      <c r="A400" s="1"/>
      <c r="B400" s="1" t="s">
        <v>123</v>
      </c>
      <c r="C400" t="s">
        <v>516</v>
      </c>
    </row>
    <row r="401" spans="1:3" ht="26.4" x14ac:dyDescent="0.25">
      <c r="A401" s="1"/>
      <c r="B401" s="1" t="s">
        <v>124</v>
      </c>
      <c r="C401" t="s">
        <v>516</v>
      </c>
    </row>
    <row r="402" spans="1:3" ht="26.4" x14ac:dyDescent="0.25">
      <c r="A402" s="1"/>
      <c r="B402" s="1" t="s">
        <v>58</v>
      </c>
      <c r="C402" t="s">
        <v>517</v>
      </c>
    </row>
    <row r="403" spans="1:3" ht="26.4" x14ac:dyDescent="0.25">
      <c r="A403" s="1"/>
      <c r="B403" s="1" t="s">
        <v>59</v>
      </c>
      <c r="C403" t="s">
        <v>518</v>
      </c>
    </row>
    <row r="404" spans="1:3" ht="26.4" x14ac:dyDescent="0.25">
      <c r="A404" s="1"/>
      <c r="B404" s="1" t="s">
        <v>60</v>
      </c>
      <c r="C404" t="s">
        <v>510</v>
      </c>
    </row>
    <row r="405" spans="1:3" ht="26.4" x14ac:dyDescent="0.25">
      <c r="A405" s="1"/>
      <c r="B405" s="1" t="s">
        <v>125</v>
      </c>
      <c r="C405" t="s">
        <v>519</v>
      </c>
    </row>
    <row r="406" spans="1:3" ht="26.4" x14ac:dyDescent="0.25">
      <c r="A406" s="1"/>
      <c r="B406" s="1" t="s">
        <v>126</v>
      </c>
      <c r="C406" t="s">
        <v>520</v>
      </c>
    </row>
    <row r="407" spans="1:3" ht="26.4" x14ac:dyDescent="0.25">
      <c r="A407" s="1"/>
      <c r="B407" s="1" t="s">
        <v>127</v>
      </c>
      <c r="C407" t="s">
        <v>521</v>
      </c>
    </row>
    <row r="408" spans="1:3" ht="26.4" x14ac:dyDescent="0.25">
      <c r="A408" s="1"/>
      <c r="B408" s="1" t="s">
        <v>128</v>
      </c>
      <c r="C408" t="s">
        <v>522</v>
      </c>
    </row>
    <row r="409" spans="1:3" ht="26.4" x14ac:dyDescent="0.25">
      <c r="A409" s="1"/>
      <c r="B409" s="1" t="s">
        <v>129</v>
      </c>
      <c r="C409" t="s">
        <v>523</v>
      </c>
    </row>
    <row r="410" spans="1:3" ht="26.4" x14ac:dyDescent="0.25">
      <c r="A410" s="1"/>
      <c r="B410" s="1" t="s">
        <v>130</v>
      </c>
      <c r="C410" t="s">
        <v>519</v>
      </c>
    </row>
    <row r="411" spans="1:3" ht="26.4" x14ac:dyDescent="0.25">
      <c r="A411" s="1" t="s">
        <v>13</v>
      </c>
      <c r="B411" s="1" t="s">
        <v>131</v>
      </c>
      <c r="C411" t="s">
        <v>524</v>
      </c>
    </row>
    <row r="412" spans="1:3" ht="26.4" x14ac:dyDescent="0.25">
      <c r="A412" s="1"/>
      <c r="B412" s="1" t="s">
        <v>132</v>
      </c>
      <c r="C412" t="s">
        <v>525</v>
      </c>
    </row>
    <row r="413" spans="1:3" ht="26.4" x14ac:dyDescent="0.25">
      <c r="A413" s="1"/>
      <c r="B413" s="1" t="s">
        <v>118</v>
      </c>
      <c r="C413" t="s">
        <v>526</v>
      </c>
    </row>
    <row r="414" spans="1:3" ht="26.4" x14ac:dyDescent="0.25">
      <c r="A414" s="1"/>
      <c r="B414" s="1" t="s">
        <v>119</v>
      </c>
      <c r="C414" t="s">
        <v>527</v>
      </c>
    </row>
    <row r="415" spans="1:3" ht="26.4" x14ac:dyDescent="0.25">
      <c r="A415" s="1"/>
      <c r="B415" s="1" t="s">
        <v>120</v>
      </c>
      <c r="C415" t="s">
        <v>222</v>
      </c>
    </row>
    <row r="416" spans="1:3" ht="26.4" x14ac:dyDescent="0.25">
      <c r="A416" s="1"/>
      <c r="B416" s="1" t="s">
        <v>121</v>
      </c>
      <c r="C416" t="s">
        <v>528</v>
      </c>
    </row>
    <row r="417" spans="1:3" ht="26.4" x14ac:dyDescent="0.25">
      <c r="A417" s="1"/>
      <c r="B417" s="1" t="s">
        <v>122</v>
      </c>
      <c r="C417" t="s">
        <v>529</v>
      </c>
    </row>
    <row r="418" spans="1:3" ht="26.4" x14ac:dyDescent="0.25">
      <c r="A418" s="1"/>
      <c r="B418" s="1" t="s">
        <v>123</v>
      </c>
      <c r="C418" t="s">
        <v>530</v>
      </c>
    </row>
    <row r="419" spans="1:3" ht="26.4" x14ac:dyDescent="0.25">
      <c r="A419" s="1"/>
      <c r="B419" s="1" t="s">
        <v>124</v>
      </c>
      <c r="C419" t="s">
        <v>531</v>
      </c>
    </row>
    <row r="420" spans="1:3" ht="26.4" x14ac:dyDescent="0.25">
      <c r="A420" s="1"/>
      <c r="B420" s="1" t="s">
        <v>58</v>
      </c>
      <c r="C420" t="s">
        <v>532</v>
      </c>
    </row>
    <row r="421" spans="1:3" ht="26.4" x14ac:dyDescent="0.25">
      <c r="A421" s="1"/>
      <c r="B421" s="1" t="s">
        <v>59</v>
      </c>
      <c r="C421" t="s">
        <v>533</v>
      </c>
    </row>
    <row r="422" spans="1:3" ht="26.4" x14ac:dyDescent="0.25">
      <c r="A422" s="1"/>
      <c r="B422" s="1" t="s">
        <v>60</v>
      </c>
      <c r="C422" t="s">
        <v>534</v>
      </c>
    </row>
    <row r="423" spans="1:3" ht="26.4" x14ac:dyDescent="0.25">
      <c r="A423" s="1"/>
      <c r="B423" s="1" t="s">
        <v>125</v>
      </c>
      <c r="C423" t="s">
        <v>535</v>
      </c>
    </row>
    <row r="424" spans="1:3" ht="26.4" x14ac:dyDescent="0.25">
      <c r="A424" s="1"/>
      <c r="B424" s="1" t="s">
        <v>126</v>
      </c>
      <c r="C424" t="s">
        <v>403</v>
      </c>
    </row>
    <row r="425" spans="1:3" ht="26.4" x14ac:dyDescent="0.25">
      <c r="A425" s="1"/>
      <c r="B425" s="1" t="s">
        <v>127</v>
      </c>
      <c r="C425" t="s">
        <v>536</v>
      </c>
    </row>
    <row r="426" spans="1:3" ht="26.4" x14ac:dyDescent="0.25">
      <c r="A426" s="1"/>
      <c r="B426" s="1" t="s">
        <v>128</v>
      </c>
      <c r="C426" t="s">
        <v>84</v>
      </c>
    </row>
    <row r="427" spans="1:3" ht="26.4" x14ac:dyDescent="0.25">
      <c r="A427" s="1"/>
      <c r="B427" s="1" t="s">
        <v>129</v>
      </c>
      <c r="C427" t="s">
        <v>537</v>
      </c>
    </row>
    <row r="428" spans="1:3" ht="26.4" x14ac:dyDescent="0.25">
      <c r="A428" s="1"/>
      <c r="B428" s="1" t="s">
        <v>130</v>
      </c>
      <c r="C428" t="s">
        <v>78</v>
      </c>
    </row>
    <row r="429" spans="1:3" ht="26.4" x14ac:dyDescent="0.25">
      <c r="A429" s="1" t="s">
        <v>48</v>
      </c>
      <c r="B429" s="1" t="s">
        <v>131</v>
      </c>
      <c r="C429" t="s">
        <v>538</v>
      </c>
    </row>
    <row r="430" spans="1:3" ht="26.4" x14ac:dyDescent="0.25">
      <c r="A430" s="1"/>
      <c r="B430" s="1" t="s">
        <v>132</v>
      </c>
      <c r="C430" t="s">
        <v>539</v>
      </c>
    </row>
    <row r="431" spans="1:3" ht="26.4" x14ac:dyDescent="0.25">
      <c r="A431" s="1"/>
      <c r="B431" s="1" t="s">
        <v>118</v>
      </c>
      <c r="C431" t="s">
        <v>540</v>
      </c>
    </row>
    <row r="432" spans="1:3" ht="26.4" x14ac:dyDescent="0.25">
      <c r="A432" s="1"/>
      <c r="B432" s="1" t="s">
        <v>119</v>
      </c>
      <c r="C432" t="s">
        <v>541</v>
      </c>
    </row>
    <row r="433" spans="1:3" ht="26.4" x14ac:dyDescent="0.25">
      <c r="A433" s="1"/>
      <c r="B433" s="1" t="s">
        <v>120</v>
      </c>
      <c r="C433" t="s">
        <v>542</v>
      </c>
    </row>
    <row r="434" spans="1:3" ht="26.4" x14ac:dyDescent="0.25">
      <c r="A434" s="1"/>
      <c r="B434" s="1" t="s">
        <v>121</v>
      </c>
      <c r="C434" t="s">
        <v>543</v>
      </c>
    </row>
    <row r="435" spans="1:3" ht="26.4" x14ac:dyDescent="0.25">
      <c r="A435" s="1"/>
      <c r="B435" s="1" t="s">
        <v>122</v>
      </c>
      <c r="C435" t="s">
        <v>544</v>
      </c>
    </row>
    <row r="436" spans="1:3" ht="26.4" x14ac:dyDescent="0.25">
      <c r="A436" s="1"/>
      <c r="B436" s="1" t="s">
        <v>123</v>
      </c>
      <c r="C436" t="s">
        <v>545</v>
      </c>
    </row>
    <row r="437" spans="1:3" ht="26.4" x14ac:dyDescent="0.25">
      <c r="A437" s="1"/>
      <c r="B437" s="1" t="s">
        <v>124</v>
      </c>
      <c r="C437" t="s">
        <v>546</v>
      </c>
    </row>
    <row r="438" spans="1:3" ht="26.4" x14ac:dyDescent="0.25">
      <c r="A438" s="1"/>
      <c r="B438" s="1" t="s">
        <v>58</v>
      </c>
      <c r="C438" t="s">
        <v>544</v>
      </c>
    </row>
    <row r="439" spans="1:3" ht="26.4" x14ac:dyDescent="0.25">
      <c r="A439" s="1"/>
      <c r="B439" s="1" t="s">
        <v>59</v>
      </c>
      <c r="C439" t="s">
        <v>538</v>
      </c>
    </row>
    <row r="440" spans="1:3" ht="26.4" x14ac:dyDescent="0.25">
      <c r="A440" s="1"/>
      <c r="B440" s="1" t="s">
        <v>60</v>
      </c>
      <c r="C440" t="s">
        <v>543</v>
      </c>
    </row>
    <row r="441" spans="1:3" ht="26.4" x14ac:dyDescent="0.25">
      <c r="A441" s="1"/>
      <c r="B441" s="1" t="s">
        <v>125</v>
      </c>
      <c r="C441" t="s">
        <v>547</v>
      </c>
    </row>
    <row r="442" spans="1:3" ht="26.4" x14ac:dyDescent="0.25">
      <c r="A442" s="1"/>
      <c r="B442" s="1" t="s">
        <v>126</v>
      </c>
      <c r="C442" t="s">
        <v>548</v>
      </c>
    </row>
    <row r="443" spans="1:3" ht="26.4" x14ac:dyDescent="0.25">
      <c r="A443" s="1"/>
      <c r="B443" s="1" t="s">
        <v>127</v>
      </c>
      <c r="C443" t="s">
        <v>549</v>
      </c>
    </row>
    <row r="444" spans="1:3" ht="26.4" x14ac:dyDescent="0.25">
      <c r="A444" s="1"/>
      <c r="B444" s="1" t="s">
        <v>128</v>
      </c>
      <c r="C444" t="s">
        <v>550</v>
      </c>
    </row>
    <row r="445" spans="1:3" ht="26.4" x14ac:dyDescent="0.25">
      <c r="A445" s="1"/>
      <c r="B445" s="1" t="s">
        <v>129</v>
      </c>
      <c r="C445" t="s">
        <v>551</v>
      </c>
    </row>
    <row r="446" spans="1:3" ht="26.4" x14ac:dyDescent="0.25">
      <c r="A446" s="1"/>
      <c r="B446" s="1" t="s">
        <v>130</v>
      </c>
      <c r="C446" t="s">
        <v>552</v>
      </c>
    </row>
    <row r="447" spans="1:3" ht="26.4" x14ac:dyDescent="0.25">
      <c r="A447" s="1" t="s">
        <v>24</v>
      </c>
      <c r="B447" s="1" t="s">
        <v>131</v>
      </c>
      <c r="C447" t="s">
        <v>553</v>
      </c>
    </row>
    <row r="448" spans="1:3" ht="26.4" x14ac:dyDescent="0.25">
      <c r="A448" s="1"/>
      <c r="B448" s="1" t="s">
        <v>132</v>
      </c>
      <c r="C448" t="s">
        <v>554</v>
      </c>
    </row>
    <row r="449" spans="1:3" ht="26.4" x14ac:dyDescent="0.25">
      <c r="A449" s="1"/>
      <c r="B449" s="1" t="s">
        <v>118</v>
      </c>
      <c r="C449" t="s">
        <v>554</v>
      </c>
    </row>
    <row r="450" spans="1:3" ht="26.4" x14ac:dyDescent="0.25">
      <c r="A450" s="1"/>
      <c r="B450" s="1" t="s">
        <v>119</v>
      </c>
      <c r="C450" t="s">
        <v>555</v>
      </c>
    </row>
    <row r="451" spans="1:3" ht="26.4" x14ac:dyDescent="0.25">
      <c r="A451" s="1"/>
      <c r="B451" s="1" t="s">
        <v>120</v>
      </c>
      <c r="C451" t="s">
        <v>556</v>
      </c>
    </row>
    <row r="452" spans="1:3" ht="26.4" x14ac:dyDescent="0.25">
      <c r="A452" s="1"/>
      <c r="B452" s="1" t="s">
        <v>121</v>
      </c>
      <c r="C452" t="s">
        <v>557</v>
      </c>
    </row>
    <row r="453" spans="1:3" ht="26.4" x14ac:dyDescent="0.25">
      <c r="A453" s="1"/>
      <c r="B453" s="1" t="s">
        <v>122</v>
      </c>
      <c r="C453" t="s">
        <v>558</v>
      </c>
    </row>
    <row r="454" spans="1:3" ht="26.4" x14ac:dyDescent="0.25">
      <c r="A454" s="1"/>
      <c r="B454" s="1" t="s">
        <v>123</v>
      </c>
      <c r="C454" t="s">
        <v>559</v>
      </c>
    </row>
    <row r="455" spans="1:3" ht="26.4" x14ac:dyDescent="0.25">
      <c r="A455" s="1"/>
      <c r="B455" s="1" t="s">
        <v>124</v>
      </c>
      <c r="C455" t="s">
        <v>560</v>
      </c>
    </row>
    <row r="456" spans="1:3" ht="26.4" x14ac:dyDescent="0.25">
      <c r="A456" s="1"/>
      <c r="B456" s="1" t="s">
        <v>58</v>
      </c>
      <c r="C456" t="s">
        <v>561</v>
      </c>
    </row>
    <row r="457" spans="1:3" ht="26.4" x14ac:dyDescent="0.25">
      <c r="A457" s="1"/>
      <c r="B457" s="1" t="s">
        <v>59</v>
      </c>
      <c r="C457" t="s">
        <v>562</v>
      </c>
    </row>
    <row r="458" spans="1:3" ht="26.4" x14ac:dyDescent="0.25">
      <c r="A458" s="1"/>
      <c r="B458" s="1" t="s">
        <v>60</v>
      </c>
      <c r="C458" t="s">
        <v>563</v>
      </c>
    </row>
    <row r="459" spans="1:3" ht="26.4" x14ac:dyDescent="0.25">
      <c r="A459" s="1"/>
      <c r="B459" s="1" t="s">
        <v>125</v>
      </c>
      <c r="C459" t="s">
        <v>564</v>
      </c>
    </row>
    <row r="460" spans="1:3" ht="26.4" x14ac:dyDescent="0.25">
      <c r="A460" s="1"/>
      <c r="B460" s="1" t="s">
        <v>126</v>
      </c>
      <c r="C460" t="s">
        <v>565</v>
      </c>
    </row>
    <row r="461" spans="1:3" ht="26.4" x14ac:dyDescent="0.25">
      <c r="A461" s="1"/>
      <c r="B461" s="1" t="s">
        <v>127</v>
      </c>
      <c r="C461" t="s">
        <v>566</v>
      </c>
    </row>
    <row r="462" spans="1:3" ht="26.4" x14ac:dyDescent="0.25">
      <c r="A462" s="1"/>
      <c r="B462" s="1" t="s">
        <v>128</v>
      </c>
      <c r="C462" t="s">
        <v>93</v>
      </c>
    </row>
    <row r="463" spans="1:3" ht="26.4" x14ac:dyDescent="0.25">
      <c r="A463" s="1"/>
      <c r="B463" s="1" t="s">
        <v>129</v>
      </c>
      <c r="C463" t="s">
        <v>111</v>
      </c>
    </row>
    <row r="464" spans="1:3" ht="26.4" x14ac:dyDescent="0.25">
      <c r="A464" s="1"/>
      <c r="B464" s="1" t="s">
        <v>130</v>
      </c>
      <c r="C464" t="s">
        <v>199</v>
      </c>
    </row>
    <row r="465" spans="1:3" ht="26.4" x14ac:dyDescent="0.25">
      <c r="A465" s="1" t="s">
        <v>52</v>
      </c>
      <c r="B465" s="1" t="s">
        <v>131</v>
      </c>
      <c r="C465" t="s">
        <v>567</v>
      </c>
    </row>
    <row r="466" spans="1:3" ht="26.4" x14ac:dyDescent="0.25">
      <c r="A466" s="1"/>
      <c r="B466" s="1" t="s">
        <v>132</v>
      </c>
      <c r="C466" t="s">
        <v>568</v>
      </c>
    </row>
    <row r="467" spans="1:3" ht="26.4" x14ac:dyDescent="0.25">
      <c r="A467" s="1"/>
      <c r="B467" s="1" t="s">
        <v>118</v>
      </c>
      <c r="C467" t="s">
        <v>569</v>
      </c>
    </row>
    <row r="468" spans="1:3" ht="26.4" x14ac:dyDescent="0.25">
      <c r="A468" s="1"/>
      <c r="B468" s="1" t="s">
        <v>119</v>
      </c>
      <c r="C468" t="s">
        <v>570</v>
      </c>
    </row>
    <row r="469" spans="1:3" ht="26.4" x14ac:dyDescent="0.25">
      <c r="A469" s="1"/>
      <c r="B469" s="1" t="s">
        <v>120</v>
      </c>
      <c r="C469" t="s">
        <v>571</v>
      </c>
    </row>
    <row r="470" spans="1:3" ht="26.4" x14ac:dyDescent="0.25">
      <c r="A470" s="1"/>
      <c r="B470" s="1" t="s">
        <v>121</v>
      </c>
      <c r="C470" t="s">
        <v>572</v>
      </c>
    </row>
    <row r="471" spans="1:3" ht="26.4" x14ac:dyDescent="0.25">
      <c r="A471" s="1"/>
      <c r="B471" s="1" t="s">
        <v>122</v>
      </c>
      <c r="C471" t="s">
        <v>573</v>
      </c>
    </row>
    <row r="472" spans="1:3" ht="26.4" x14ac:dyDescent="0.25">
      <c r="A472" s="1"/>
      <c r="B472" s="1" t="s">
        <v>123</v>
      </c>
      <c r="C472" t="s">
        <v>574</v>
      </c>
    </row>
    <row r="473" spans="1:3" ht="26.4" x14ac:dyDescent="0.25">
      <c r="A473" s="1"/>
      <c r="B473" s="1" t="s">
        <v>124</v>
      </c>
      <c r="C473" t="s">
        <v>575</v>
      </c>
    </row>
    <row r="474" spans="1:3" ht="26.4" x14ac:dyDescent="0.25">
      <c r="A474" s="1"/>
      <c r="B474" s="1" t="s">
        <v>58</v>
      </c>
      <c r="C474" t="s">
        <v>576</v>
      </c>
    </row>
    <row r="475" spans="1:3" ht="26.4" x14ac:dyDescent="0.25">
      <c r="A475" s="1"/>
      <c r="B475" s="1" t="s">
        <v>59</v>
      </c>
      <c r="C475" t="s">
        <v>577</v>
      </c>
    </row>
    <row r="476" spans="1:3" ht="26.4" x14ac:dyDescent="0.25">
      <c r="A476" s="1"/>
      <c r="B476" s="1" t="s">
        <v>60</v>
      </c>
      <c r="C476" t="s">
        <v>578</v>
      </c>
    </row>
    <row r="477" spans="1:3" ht="26.4" x14ac:dyDescent="0.25">
      <c r="A477" s="1"/>
      <c r="B477" s="1" t="s">
        <v>125</v>
      </c>
      <c r="C477" t="s">
        <v>579</v>
      </c>
    </row>
    <row r="478" spans="1:3" ht="26.4" x14ac:dyDescent="0.25">
      <c r="A478" s="1"/>
      <c r="B478" s="1" t="s">
        <v>126</v>
      </c>
      <c r="C478" t="s">
        <v>580</v>
      </c>
    </row>
    <row r="479" spans="1:3" ht="26.4" x14ac:dyDescent="0.25">
      <c r="A479" s="1"/>
      <c r="B479" s="1" t="s">
        <v>127</v>
      </c>
      <c r="C479" t="s">
        <v>581</v>
      </c>
    </row>
    <row r="480" spans="1:3" ht="26.4" x14ac:dyDescent="0.25">
      <c r="A480" s="1"/>
      <c r="B480" s="1" t="s">
        <v>128</v>
      </c>
      <c r="C480" t="s">
        <v>582</v>
      </c>
    </row>
    <row r="481" spans="1:3" ht="26.4" x14ac:dyDescent="0.25">
      <c r="A481" s="1"/>
      <c r="B481" s="1" t="s">
        <v>129</v>
      </c>
      <c r="C481" t="s">
        <v>583</v>
      </c>
    </row>
    <row r="482" spans="1:3" ht="26.4" x14ac:dyDescent="0.25">
      <c r="A482" s="1"/>
      <c r="B482" s="1" t="s">
        <v>130</v>
      </c>
      <c r="C482" t="s">
        <v>584</v>
      </c>
    </row>
    <row r="483" spans="1:3" ht="26.4" x14ac:dyDescent="0.25">
      <c r="A483" s="1" t="s">
        <v>37</v>
      </c>
      <c r="B483" s="1" t="s">
        <v>131</v>
      </c>
      <c r="C483" t="s">
        <v>585</v>
      </c>
    </row>
    <row r="484" spans="1:3" ht="26.4" x14ac:dyDescent="0.25">
      <c r="A484" s="1"/>
      <c r="B484" s="1" t="s">
        <v>132</v>
      </c>
      <c r="C484" t="s">
        <v>586</v>
      </c>
    </row>
    <row r="485" spans="1:3" ht="26.4" x14ac:dyDescent="0.25">
      <c r="A485" s="1"/>
      <c r="B485" s="1" t="s">
        <v>118</v>
      </c>
      <c r="C485" t="s">
        <v>587</v>
      </c>
    </row>
    <row r="486" spans="1:3" ht="26.4" x14ac:dyDescent="0.25">
      <c r="A486" s="1"/>
      <c r="B486" s="1" t="s">
        <v>119</v>
      </c>
      <c r="C486" t="s">
        <v>110</v>
      </c>
    </row>
    <row r="487" spans="1:3" ht="26.4" x14ac:dyDescent="0.25">
      <c r="A487" s="1"/>
      <c r="B487" s="1" t="s">
        <v>120</v>
      </c>
      <c r="C487" t="s">
        <v>588</v>
      </c>
    </row>
    <row r="488" spans="1:3" ht="26.4" x14ac:dyDescent="0.25">
      <c r="A488" s="1"/>
      <c r="B488" s="1" t="s">
        <v>121</v>
      </c>
      <c r="C488" t="s">
        <v>108</v>
      </c>
    </row>
    <row r="489" spans="1:3" ht="26.4" x14ac:dyDescent="0.25">
      <c r="A489" s="1"/>
      <c r="B489" s="1" t="s">
        <v>122</v>
      </c>
      <c r="C489" t="s">
        <v>274</v>
      </c>
    </row>
    <row r="490" spans="1:3" ht="26.4" x14ac:dyDescent="0.25">
      <c r="A490" s="1"/>
      <c r="B490" s="1" t="s">
        <v>123</v>
      </c>
      <c r="C490" t="s">
        <v>589</v>
      </c>
    </row>
    <row r="491" spans="1:3" ht="26.4" x14ac:dyDescent="0.25">
      <c r="A491" s="1"/>
      <c r="B491" s="1" t="s">
        <v>124</v>
      </c>
      <c r="C491" t="s">
        <v>204</v>
      </c>
    </row>
    <row r="492" spans="1:3" ht="26.4" x14ac:dyDescent="0.25">
      <c r="A492" s="1"/>
      <c r="B492" s="1" t="s">
        <v>58</v>
      </c>
      <c r="C492" t="s">
        <v>264</v>
      </c>
    </row>
    <row r="493" spans="1:3" ht="26.4" x14ac:dyDescent="0.25">
      <c r="A493" s="1"/>
      <c r="B493" s="1" t="s">
        <v>59</v>
      </c>
      <c r="C493" t="s">
        <v>590</v>
      </c>
    </row>
    <row r="494" spans="1:3" ht="26.4" x14ac:dyDescent="0.25">
      <c r="A494" s="1"/>
      <c r="B494" s="1" t="s">
        <v>60</v>
      </c>
      <c r="C494" t="s">
        <v>108</v>
      </c>
    </row>
    <row r="495" spans="1:3" ht="26.4" x14ac:dyDescent="0.25">
      <c r="A495" s="1"/>
      <c r="B495" s="1" t="s">
        <v>127</v>
      </c>
      <c r="C495" t="s">
        <v>591</v>
      </c>
    </row>
    <row r="496" spans="1:3" ht="26.4" x14ac:dyDescent="0.25">
      <c r="A496" s="1"/>
      <c r="B496" s="1" t="s">
        <v>128</v>
      </c>
      <c r="C496" t="s">
        <v>592</v>
      </c>
    </row>
    <row r="497" spans="1:3" ht="26.4" x14ac:dyDescent="0.25">
      <c r="A497" s="1"/>
      <c r="B497" s="1" t="s">
        <v>129</v>
      </c>
      <c r="C497" t="s">
        <v>593</v>
      </c>
    </row>
    <row r="498" spans="1:3" ht="26.4" x14ac:dyDescent="0.25">
      <c r="A498" s="1"/>
      <c r="B498" s="1" t="s">
        <v>130</v>
      </c>
      <c r="C498" t="s">
        <v>594</v>
      </c>
    </row>
    <row r="499" spans="1:3" ht="26.4" x14ac:dyDescent="0.25">
      <c r="A499" s="1" t="s">
        <v>11</v>
      </c>
      <c r="B499" s="1" t="s">
        <v>131</v>
      </c>
      <c r="C499" t="s">
        <v>595</v>
      </c>
    </row>
    <row r="500" spans="1:3" ht="26.4" x14ac:dyDescent="0.25">
      <c r="A500" s="1"/>
      <c r="B500" s="1" t="s">
        <v>132</v>
      </c>
      <c r="C500" t="s">
        <v>596</v>
      </c>
    </row>
    <row r="501" spans="1:3" ht="26.4" x14ac:dyDescent="0.25">
      <c r="A501" s="1"/>
      <c r="B501" s="1" t="s">
        <v>118</v>
      </c>
      <c r="C501" t="s">
        <v>597</v>
      </c>
    </row>
    <row r="502" spans="1:3" ht="26.4" x14ac:dyDescent="0.25">
      <c r="A502" s="1"/>
      <c r="B502" s="1" t="s">
        <v>119</v>
      </c>
      <c r="C502" t="s">
        <v>534</v>
      </c>
    </row>
    <row r="503" spans="1:3" ht="26.4" x14ac:dyDescent="0.25">
      <c r="A503" s="1"/>
      <c r="B503" s="1" t="s">
        <v>120</v>
      </c>
      <c r="C503" t="s">
        <v>598</v>
      </c>
    </row>
    <row r="504" spans="1:3" ht="26.4" x14ac:dyDescent="0.25">
      <c r="A504" s="1"/>
      <c r="B504" s="1" t="s">
        <v>121</v>
      </c>
      <c r="C504" t="s">
        <v>599</v>
      </c>
    </row>
    <row r="505" spans="1:3" ht="26.4" x14ac:dyDescent="0.25">
      <c r="A505" s="1"/>
      <c r="B505" s="1" t="s">
        <v>122</v>
      </c>
      <c r="C505" t="s">
        <v>600</v>
      </c>
    </row>
    <row r="506" spans="1:3" ht="26.4" x14ac:dyDescent="0.25">
      <c r="A506" s="1"/>
      <c r="B506" s="1" t="s">
        <v>123</v>
      </c>
      <c r="C506" t="s">
        <v>601</v>
      </c>
    </row>
    <row r="507" spans="1:3" ht="26.4" x14ac:dyDescent="0.25">
      <c r="A507" s="1"/>
      <c r="B507" s="1" t="s">
        <v>124</v>
      </c>
      <c r="C507" t="s">
        <v>602</v>
      </c>
    </row>
    <row r="508" spans="1:3" ht="26.4" x14ac:dyDescent="0.25">
      <c r="A508" s="1"/>
      <c r="B508" s="1" t="s">
        <v>58</v>
      </c>
      <c r="C508" t="s">
        <v>531</v>
      </c>
    </row>
    <row r="509" spans="1:3" ht="26.4" x14ac:dyDescent="0.25">
      <c r="A509" s="1"/>
      <c r="B509" s="1" t="s">
        <v>59</v>
      </c>
      <c r="C509" t="s">
        <v>603</v>
      </c>
    </row>
    <row r="510" spans="1:3" ht="26.4" x14ac:dyDescent="0.25">
      <c r="A510" s="1"/>
      <c r="B510" s="1" t="s">
        <v>60</v>
      </c>
      <c r="C510" t="s">
        <v>599</v>
      </c>
    </row>
    <row r="511" spans="1:3" ht="26.4" x14ac:dyDescent="0.25">
      <c r="A511" s="1"/>
      <c r="B511" s="1" t="s">
        <v>125</v>
      </c>
      <c r="C511" t="s">
        <v>604</v>
      </c>
    </row>
    <row r="512" spans="1:3" ht="26.4" x14ac:dyDescent="0.25">
      <c r="A512" s="1"/>
      <c r="B512" s="1" t="s">
        <v>126</v>
      </c>
      <c r="C512" t="s">
        <v>598</v>
      </c>
    </row>
    <row r="513" spans="1:3" ht="26.4" x14ac:dyDescent="0.25">
      <c r="A513" s="1"/>
      <c r="B513" s="1" t="s">
        <v>127</v>
      </c>
      <c r="C513" t="s">
        <v>471</v>
      </c>
    </row>
    <row r="514" spans="1:3" ht="26.4" x14ac:dyDescent="0.25">
      <c r="A514" s="1"/>
      <c r="B514" s="1" t="s">
        <v>128</v>
      </c>
      <c r="C514" t="s">
        <v>312</v>
      </c>
    </row>
    <row r="515" spans="1:3" ht="26.4" x14ac:dyDescent="0.25">
      <c r="A515" s="1"/>
      <c r="B515" s="1" t="s">
        <v>129</v>
      </c>
      <c r="C515" t="s">
        <v>596</v>
      </c>
    </row>
    <row r="516" spans="1:3" ht="26.4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ht="26.4" x14ac:dyDescent="0.25">
      <c r="A535" s="1" t="s">
        <v>31</v>
      </c>
      <c r="B535" s="1" t="s">
        <v>131</v>
      </c>
      <c r="C535" t="s">
        <v>622</v>
      </c>
    </row>
    <row r="536" spans="1:3" ht="26.4" x14ac:dyDescent="0.25">
      <c r="A536" s="1"/>
      <c r="B536" s="1" t="s">
        <v>132</v>
      </c>
      <c r="C536" t="s">
        <v>623</v>
      </c>
    </row>
    <row r="537" spans="1:3" ht="26.4" x14ac:dyDescent="0.25">
      <c r="A537" s="1"/>
      <c r="B537" s="1" t="s">
        <v>118</v>
      </c>
      <c r="C537" t="s">
        <v>624</v>
      </c>
    </row>
    <row r="538" spans="1:3" ht="26.4" x14ac:dyDescent="0.25">
      <c r="A538" s="1"/>
      <c r="B538" s="1" t="s">
        <v>119</v>
      </c>
      <c r="C538" t="s">
        <v>625</v>
      </c>
    </row>
    <row r="539" spans="1:3" ht="26.4" x14ac:dyDescent="0.25">
      <c r="A539" s="1"/>
      <c r="B539" s="1" t="s">
        <v>120</v>
      </c>
      <c r="C539" t="s">
        <v>626</v>
      </c>
    </row>
    <row r="540" spans="1:3" ht="26.4" x14ac:dyDescent="0.25">
      <c r="A540" s="1"/>
      <c r="B540" s="1" t="s">
        <v>121</v>
      </c>
      <c r="C540" t="s">
        <v>627</v>
      </c>
    </row>
    <row r="541" spans="1:3" ht="26.4" x14ac:dyDescent="0.25">
      <c r="A541" s="1"/>
      <c r="B541" s="1" t="s">
        <v>122</v>
      </c>
      <c r="C541" t="s">
        <v>628</v>
      </c>
    </row>
    <row r="542" spans="1:3" ht="26.4" x14ac:dyDescent="0.25">
      <c r="A542" s="1"/>
      <c r="B542" s="1" t="s">
        <v>123</v>
      </c>
      <c r="C542" t="s">
        <v>263</v>
      </c>
    </row>
    <row r="543" spans="1:3" ht="26.4" x14ac:dyDescent="0.25">
      <c r="A543" s="1"/>
      <c r="B543" s="1" t="s">
        <v>124</v>
      </c>
      <c r="C543" t="s">
        <v>629</v>
      </c>
    </row>
    <row r="544" spans="1:3" ht="26.4" x14ac:dyDescent="0.25">
      <c r="A544" s="1"/>
      <c r="B544" s="1" t="s">
        <v>58</v>
      </c>
      <c r="C544" t="s">
        <v>630</v>
      </c>
    </row>
    <row r="545" spans="1:3" ht="26.4" x14ac:dyDescent="0.25">
      <c r="A545" s="1"/>
      <c r="B545" s="1" t="s">
        <v>59</v>
      </c>
      <c r="C545" t="s">
        <v>622</v>
      </c>
    </row>
    <row r="546" spans="1:3" ht="26.4" x14ac:dyDescent="0.25">
      <c r="A546" s="1"/>
      <c r="B546" s="1" t="s">
        <v>60</v>
      </c>
      <c r="C546" t="s">
        <v>517</v>
      </c>
    </row>
    <row r="547" spans="1:3" ht="26.4" x14ac:dyDescent="0.25">
      <c r="A547" s="1"/>
      <c r="B547" s="1" t="s">
        <v>125</v>
      </c>
      <c r="C547" t="s">
        <v>631</v>
      </c>
    </row>
    <row r="548" spans="1:3" ht="26.4" x14ac:dyDescent="0.25">
      <c r="A548" s="1"/>
      <c r="B548" s="1" t="s">
        <v>126</v>
      </c>
      <c r="C548" t="s">
        <v>632</v>
      </c>
    </row>
    <row r="549" spans="1:3" ht="26.4" x14ac:dyDescent="0.25">
      <c r="A549" s="1"/>
      <c r="B549" s="1" t="s">
        <v>127</v>
      </c>
      <c r="C549" t="s">
        <v>633</v>
      </c>
    </row>
    <row r="550" spans="1:3" ht="26.4" x14ac:dyDescent="0.25">
      <c r="A550" s="1"/>
      <c r="B550" s="1" t="s">
        <v>128</v>
      </c>
      <c r="C550" t="s">
        <v>95</v>
      </c>
    </row>
    <row r="551" spans="1:3" ht="26.4" x14ac:dyDescent="0.25">
      <c r="A551" s="1"/>
      <c r="B551" s="1" t="s">
        <v>129</v>
      </c>
      <c r="C551" t="s">
        <v>634</v>
      </c>
    </row>
    <row r="552" spans="1:3" ht="26.4" x14ac:dyDescent="0.25">
      <c r="A552" s="1"/>
      <c r="B552" s="1" t="s">
        <v>130</v>
      </c>
      <c r="C552" t="s">
        <v>635</v>
      </c>
    </row>
    <row r="553" spans="1:3" ht="26.4" x14ac:dyDescent="0.25">
      <c r="A553" s="1" t="s">
        <v>53</v>
      </c>
      <c r="B553" s="1" t="s">
        <v>131</v>
      </c>
      <c r="C553" t="s">
        <v>636</v>
      </c>
    </row>
    <row r="554" spans="1:3" ht="26.4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ht="26.4" x14ac:dyDescent="0.25">
      <c r="A558" s="1"/>
      <c r="B558" s="1" t="s">
        <v>121</v>
      </c>
      <c r="C558" t="s">
        <v>640</v>
      </c>
    </row>
    <row r="559" spans="1:3" ht="26.4" x14ac:dyDescent="0.25">
      <c r="A559" s="1"/>
      <c r="B559" s="1" t="s">
        <v>122</v>
      </c>
      <c r="C559" t="s">
        <v>641</v>
      </c>
    </row>
    <row r="560" spans="1:3" ht="26.4" x14ac:dyDescent="0.25">
      <c r="A560" s="1"/>
      <c r="B560" s="1" t="s">
        <v>123</v>
      </c>
      <c r="C560" t="s">
        <v>642</v>
      </c>
    </row>
    <row r="561" spans="1:3" ht="26.4" x14ac:dyDescent="0.25">
      <c r="A561" s="1"/>
      <c r="B561" s="1" t="s">
        <v>124</v>
      </c>
      <c r="C561" t="s">
        <v>643</v>
      </c>
    </row>
    <row r="562" spans="1:3" ht="26.4" x14ac:dyDescent="0.25">
      <c r="A562" s="1"/>
      <c r="B562" s="1" t="s">
        <v>58</v>
      </c>
      <c r="C562" t="s">
        <v>644</v>
      </c>
    </row>
    <row r="563" spans="1:3" ht="26.4" x14ac:dyDescent="0.25">
      <c r="A563" s="1"/>
      <c r="B563" s="1" t="s">
        <v>59</v>
      </c>
      <c r="C563" t="s">
        <v>636</v>
      </c>
    </row>
    <row r="564" spans="1:3" ht="26.4" x14ac:dyDescent="0.25">
      <c r="A564" s="1"/>
      <c r="B564" s="1" t="s">
        <v>60</v>
      </c>
      <c r="C564" t="s">
        <v>645</v>
      </c>
    </row>
    <row r="565" spans="1:3" ht="26.4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ht="26.4" x14ac:dyDescent="0.25">
      <c r="A569" s="1"/>
      <c r="B569" s="1" t="s">
        <v>129</v>
      </c>
      <c r="C569" t="s">
        <v>650</v>
      </c>
    </row>
    <row r="570" spans="1:3" ht="26.4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ht="26.4" x14ac:dyDescent="0.25">
      <c r="A589" s="1" t="s">
        <v>10</v>
      </c>
      <c r="B589" s="1" t="s">
        <v>131</v>
      </c>
      <c r="C589" t="s">
        <v>666</v>
      </c>
    </row>
    <row r="590" spans="1:3" ht="26.4" x14ac:dyDescent="0.25">
      <c r="A590" s="1"/>
      <c r="B590" s="1" t="s">
        <v>132</v>
      </c>
      <c r="C590" t="s">
        <v>299</v>
      </c>
    </row>
    <row r="591" spans="1:3" ht="26.4" x14ac:dyDescent="0.25">
      <c r="A591" s="1"/>
      <c r="B591" s="1" t="s">
        <v>118</v>
      </c>
      <c r="C591" t="s">
        <v>667</v>
      </c>
    </row>
    <row r="592" spans="1:3" ht="26.4" x14ac:dyDescent="0.25">
      <c r="A592" s="1"/>
      <c r="B592" s="1" t="s">
        <v>119</v>
      </c>
      <c r="C592" t="s">
        <v>668</v>
      </c>
    </row>
    <row r="593" spans="1:3" ht="26.4" x14ac:dyDescent="0.25">
      <c r="A593" s="1"/>
      <c r="B593" s="1" t="s">
        <v>120</v>
      </c>
      <c r="C593" t="s">
        <v>669</v>
      </c>
    </row>
    <row r="594" spans="1:3" ht="26.4" x14ac:dyDescent="0.25">
      <c r="A594" s="1"/>
      <c r="B594" s="1" t="s">
        <v>121</v>
      </c>
      <c r="C594" t="s">
        <v>70</v>
      </c>
    </row>
    <row r="595" spans="1:3" ht="26.4" x14ac:dyDescent="0.25">
      <c r="A595" s="1"/>
      <c r="B595" s="1" t="s">
        <v>122</v>
      </c>
      <c r="C595" t="s">
        <v>670</v>
      </c>
    </row>
    <row r="596" spans="1:3" ht="26.4" x14ac:dyDescent="0.25">
      <c r="A596" s="1"/>
      <c r="B596" s="1" t="s">
        <v>123</v>
      </c>
      <c r="C596" t="s">
        <v>671</v>
      </c>
    </row>
    <row r="597" spans="1:3" ht="26.4" x14ac:dyDescent="0.25">
      <c r="A597" s="1"/>
      <c r="B597" s="1" t="s">
        <v>124</v>
      </c>
      <c r="C597" t="s">
        <v>672</v>
      </c>
    </row>
    <row r="598" spans="1:3" ht="26.4" x14ac:dyDescent="0.25">
      <c r="A598" s="1"/>
      <c r="B598" s="1" t="s">
        <v>58</v>
      </c>
      <c r="C598" t="s">
        <v>673</v>
      </c>
    </row>
    <row r="599" spans="1:3" ht="26.4" x14ac:dyDescent="0.25">
      <c r="A599" s="1"/>
      <c r="B599" s="1" t="s">
        <v>59</v>
      </c>
      <c r="C599" t="s">
        <v>82</v>
      </c>
    </row>
    <row r="600" spans="1:3" ht="26.4" x14ac:dyDescent="0.25">
      <c r="A600" s="1"/>
      <c r="B600" s="1" t="s">
        <v>60</v>
      </c>
      <c r="C600" t="s">
        <v>672</v>
      </c>
    </row>
    <row r="601" spans="1:3" ht="26.4" x14ac:dyDescent="0.25">
      <c r="A601" s="1"/>
      <c r="B601" s="1" t="s">
        <v>125</v>
      </c>
      <c r="C601" t="s">
        <v>674</v>
      </c>
    </row>
    <row r="602" spans="1:3" ht="26.4" x14ac:dyDescent="0.25">
      <c r="A602" s="1"/>
      <c r="B602" s="1" t="s">
        <v>126</v>
      </c>
      <c r="C602" t="s">
        <v>675</v>
      </c>
    </row>
    <row r="603" spans="1:3" ht="26.4" x14ac:dyDescent="0.25">
      <c r="A603" s="1"/>
      <c r="B603" s="1" t="s">
        <v>127</v>
      </c>
      <c r="C603" t="s">
        <v>73</v>
      </c>
    </row>
    <row r="604" spans="1:3" ht="26.4" x14ac:dyDescent="0.25">
      <c r="A604" s="1"/>
      <c r="B604" s="1" t="s">
        <v>128</v>
      </c>
      <c r="C604" t="s">
        <v>668</v>
      </c>
    </row>
    <row r="605" spans="1:3" ht="26.4" x14ac:dyDescent="0.25">
      <c r="A605" s="1"/>
      <c r="B605" s="1" t="s">
        <v>129</v>
      </c>
      <c r="C605" t="s">
        <v>676</v>
      </c>
    </row>
    <row r="606" spans="1:3" ht="26.4" x14ac:dyDescent="0.25">
      <c r="A606" s="1"/>
      <c r="B606" s="1" t="s">
        <v>130</v>
      </c>
      <c r="C606" t="s">
        <v>677</v>
      </c>
    </row>
    <row r="607" spans="1:3" ht="26.4" x14ac:dyDescent="0.25">
      <c r="A607" s="1" t="s">
        <v>46</v>
      </c>
      <c r="B607" s="1" t="s">
        <v>131</v>
      </c>
      <c r="C607" t="s">
        <v>678</v>
      </c>
    </row>
    <row r="608" spans="1:3" ht="26.4" x14ac:dyDescent="0.25">
      <c r="A608" s="1"/>
      <c r="B608" s="1" t="s">
        <v>132</v>
      </c>
      <c r="C608" t="s">
        <v>679</v>
      </c>
    </row>
    <row r="609" spans="1:3" ht="26.4" x14ac:dyDescent="0.25">
      <c r="A609" s="1"/>
      <c r="B609" s="1" t="s">
        <v>118</v>
      </c>
      <c r="C609" t="s">
        <v>680</v>
      </c>
    </row>
    <row r="610" spans="1:3" ht="26.4" x14ac:dyDescent="0.25">
      <c r="A610" s="1"/>
      <c r="B610" s="1" t="s">
        <v>119</v>
      </c>
      <c r="C610" t="s">
        <v>681</v>
      </c>
    </row>
    <row r="611" spans="1:3" ht="26.4" x14ac:dyDescent="0.25">
      <c r="A611" s="1"/>
      <c r="B611" s="1" t="s">
        <v>120</v>
      </c>
      <c r="C611" t="s">
        <v>682</v>
      </c>
    </row>
    <row r="612" spans="1:3" ht="26.4" x14ac:dyDescent="0.25">
      <c r="A612" s="1"/>
      <c r="B612" s="1" t="s">
        <v>121</v>
      </c>
      <c r="C612" t="s">
        <v>683</v>
      </c>
    </row>
    <row r="613" spans="1:3" ht="26.4" x14ac:dyDescent="0.25">
      <c r="A613" s="1"/>
      <c r="B613" s="1" t="s">
        <v>122</v>
      </c>
      <c r="C613" t="s">
        <v>114</v>
      </c>
    </row>
    <row r="614" spans="1:3" ht="26.4" x14ac:dyDescent="0.25">
      <c r="A614" s="1"/>
      <c r="B614" s="1" t="s">
        <v>123</v>
      </c>
      <c r="C614" t="s">
        <v>635</v>
      </c>
    </row>
    <row r="615" spans="1:3" ht="26.4" x14ac:dyDescent="0.25">
      <c r="A615" s="1"/>
      <c r="B615" s="1" t="s">
        <v>124</v>
      </c>
      <c r="C615" t="s">
        <v>684</v>
      </c>
    </row>
    <row r="616" spans="1:3" ht="26.4" x14ac:dyDescent="0.25">
      <c r="A616" s="1"/>
      <c r="B616" s="1" t="s">
        <v>58</v>
      </c>
      <c r="C616" t="s">
        <v>685</v>
      </c>
    </row>
    <row r="617" spans="1:3" ht="26.4" x14ac:dyDescent="0.25">
      <c r="A617" s="1"/>
      <c r="B617" s="1" t="s">
        <v>59</v>
      </c>
      <c r="C617" t="s">
        <v>678</v>
      </c>
    </row>
    <row r="618" spans="1:3" ht="26.4" x14ac:dyDescent="0.25">
      <c r="A618" s="1"/>
      <c r="B618" s="1" t="s">
        <v>60</v>
      </c>
      <c r="C618" t="s">
        <v>683</v>
      </c>
    </row>
    <row r="619" spans="1:3" ht="26.4" x14ac:dyDescent="0.25">
      <c r="A619" s="1"/>
      <c r="B619" s="1" t="s">
        <v>125</v>
      </c>
      <c r="C619" t="s">
        <v>686</v>
      </c>
    </row>
    <row r="620" spans="1:3" ht="26.4" x14ac:dyDescent="0.25">
      <c r="A620" s="1"/>
      <c r="B620" s="1" t="s">
        <v>126</v>
      </c>
      <c r="C620" t="s">
        <v>687</v>
      </c>
    </row>
    <row r="621" spans="1:3" ht="26.4" x14ac:dyDescent="0.25">
      <c r="A621" s="1"/>
      <c r="B621" s="1" t="s">
        <v>127</v>
      </c>
      <c r="C621" t="s">
        <v>688</v>
      </c>
    </row>
    <row r="622" spans="1:3" ht="26.4" x14ac:dyDescent="0.25">
      <c r="A622" s="1"/>
      <c r="B622" s="1" t="s">
        <v>128</v>
      </c>
      <c r="C622" t="s">
        <v>689</v>
      </c>
    </row>
    <row r="623" spans="1:3" ht="26.4" x14ac:dyDescent="0.25">
      <c r="A623" s="1"/>
      <c r="B623" s="1" t="s">
        <v>129</v>
      </c>
      <c r="C623" t="s">
        <v>690</v>
      </c>
    </row>
    <row r="624" spans="1:3" ht="26.4" x14ac:dyDescent="0.25">
      <c r="A624" s="1"/>
      <c r="B624" s="1" t="s">
        <v>130</v>
      </c>
      <c r="C624" t="s">
        <v>691</v>
      </c>
    </row>
    <row r="625" spans="1:3" ht="26.4" x14ac:dyDescent="0.25">
      <c r="A625" s="1" t="s">
        <v>40</v>
      </c>
      <c r="B625" s="1" t="s">
        <v>131</v>
      </c>
      <c r="C625" t="s">
        <v>692</v>
      </c>
    </row>
    <row r="626" spans="1:3" ht="26.4" x14ac:dyDescent="0.25">
      <c r="A626" s="1"/>
      <c r="B626" s="1" t="s">
        <v>132</v>
      </c>
      <c r="C626" t="s">
        <v>693</v>
      </c>
    </row>
    <row r="627" spans="1:3" ht="26.4" x14ac:dyDescent="0.25">
      <c r="A627" s="1"/>
      <c r="B627" s="1" t="s">
        <v>118</v>
      </c>
      <c r="C627" t="s">
        <v>694</v>
      </c>
    </row>
    <row r="628" spans="1:3" ht="26.4" x14ac:dyDescent="0.25">
      <c r="A628" s="1"/>
      <c r="B628" s="1" t="s">
        <v>119</v>
      </c>
      <c r="C628" t="s">
        <v>695</v>
      </c>
    </row>
    <row r="629" spans="1:3" ht="26.4" x14ac:dyDescent="0.25">
      <c r="A629" s="1"/>
      <c r="B629" s="1" t="s">
        <v>120</v>
      </c>
      <c r="C629" t="s">
        <v>696</v>
      </c>
    </row>
    <row r="630" spans="1:3" ht="26.4" x14ac:dyDescent="0.25">
      <c r="A630" s="1"/>
      <c r="B630" s="1" t="s">
        <v>121</v>
      </c>
      <c r="C630" t="s">
        <v>697</v>
      </c>
    </row>
    <row r="631" spans="1:3" ht="26.4" x14ac:dyDescent="0.25">
      <c r="A631" s="1"/>
      <c r="B631" s="1" t="s">
        <v>122</v>
      </c>
      <c r="C631" t="s">
        <v>685</v>
      </c>
    </row>
    <row r="632" spans="1:3" ht="26.4" x14ac:dyDescent="0.25">
      <c r="A632" s="1"/>
      <c r="B632" s="1" t="s">
        <v>123</v>
      </c>
      <c r="C632" t="s">
        <v>352</v>
      </c>
    </row>
    <row r="633" spans="1:3" ht="26.4" x14ac:dyDescent="0.25">
      <c r="A633" s="1"/>
      <c r="B633" s="1" t="s">
        <v>124</v>
      </c>
      <c r="C633" t="s">
        <v>352</v>
      </c>
    </row>
    <row r="634" spans="1:3" ht="26.4" x14ac:dyDescent="0.25">
      <c r="A634" s="1"/>
      <c r="B634" s="1" t="s">
        <v>58</v>
      </c>
      <c r="C634" t="s">
        <v>698</v>
      </c>
    </row>
    <row r="635" spans="1:3" ht="26.4" x14ac:dyDescent="0.25">
      <c r="A635" s="1"/>
      <c r="B635" s="1" t="s">
        <v>59</v>
      </c>
      <c r="C635" t="s">
        <v>697</v>
      </c>
    </row>
    <row r="636" spans="1:3" ht="26.4" x14ac:dyDescent="0.25">
      <c r="A636" s="1"/>
      <c r="B636" s="1" t="s">
        <v>60</v>
      </c>
      <c r="C636" t="s">
        <v>692</v>
      </c>
    </row>
    <row r="637" spans="1:3" ht="26.4" x14ac:dyDescent="0.25">
      <c r="A637" s="1"/>
      <c r="B637" s="1" t="s">
        <v>125</v>
      </c>
      <c r="C637" t="s">
        <v>506</v>
      </c>
    </row>
    <row r="638" spans="1:3" ht="26.4" x14ac:dyDescent="0.25">
      <c r="A638" s="1"/>
      <c r="B638" s="1" t="s">
        <v>126</v>
      </c>
      <c r="C638" t="s">
        <v>699</v>
      </c>
    </row>
    <row r="639" spans="1:3" ht="26.4" x14ac:dyDescent="0.25">
      <c r="A639" s="1"/>
      <c r="B639" s="1" t="s">
        <v>127</v>
      </c>
      <c r="C639" t="s">
        <v>115</v>
      </c>
    </row>
    <row r="640" spans="1:3" ht="26.4" x14ac:dyDescent="0.25">
      <c r="A640" s="1"/>
      <c r="B640" s="1" t="s">
        <v>128</v>
      </c>
      <c r="C640" t="s">
        <v>101</v>
      </c>
    </row>
    <row r="641" spans="1:3" ht="26.4" x14ac:dyDescent="0.25">
      <c r="A641" s="1"/>
      <c r="B641" s="1" t="s">
        <v>129</v>
      </c>
      <c r="C641" t="s">
        <v>700</v>
      </c>
    </row>
    <row r="642" spans="1:3" ht="26.4" x14ac:dyDescent="0.25">
      <c r="A642" s="1"/>
      <c r="B642" s="1" t="s">
        <v>130</v>
      </c>
      <c r="C642" t="s">
        <v>701</v>
      </c>
    </row>
    <row r="643" spans="1:3" ht="26.4" x14ac:dyDescent="0.25">
      <c r="A643" s="1" t="s">
        <v>2</v>
      </c>
      <c r="B643" s="1" t="s">
        <v>131</v>
      </c>
      <c r="C643" t="s">
        <v>64</v>
      </c>
    </row>
    <row r="644" spans="1:3" ht="26.4" x14ac:dyDescent="0.25">
      <c r="A644" s="1"/>
      <c r="B644" s="1" t="s">
        <v>132</v>
      </c>
      <c r="C644" t="s">
        <v>702</v>
      </c>
    </row>
    <row r="645" spans="1:3" ht="26.4" x14ac:dyDescent="0.25">
      <c r="A645" s="1"/>
      <c r="B645" s="1" t="s">
        <v>118</v>
      </c>
      <c r="C645" t="s">
        <v>68</v>
      </c>
    </row>
    <row r="646" spans="1:3" ht="26.4" x14ac:dyDescent="0.25">
      <c r="A646" s="1"/>
      <c r="B646" s="1" t="s">
        <v>119</v>
      </c>
      <c r="C646" t="s">
        <v>703</v>
      </c>
    </row>
    <row r="647" spans="1:3" ht="26.4" x14ac:dyDescent="0.25">
      <c r="A647" s="1"/>
      <c r="B647" s="1" t="s">
        <v>120</v>
      </c>
      <c r="C647" t="s">
        <v>68</v>
      </c>
    </row>
    <row r="648" spans="1:3" ht="26.4" x14ac:dyDescent="0.25">
      <c r="A648" s="1"/>
      <c r="B648" s="1" t="s">
        <v>121</v>
      </c>
      <c r="C648" t="s">
        <v>704</v>
      </c>
    </row>
    <row r="649" spans="1:3" ht="26.4" x14ac:dyDescent="0.25">
      <c r="A649" s="1"/>
      <c r="B649" s="1" t="s">
        <v>122</v>
      </c>
      <c r="C649" t="s">
        <v>705</v>
      </c>
    </row>
    <row r="650" spans="1:3" ht="26.4" x14ac:dyDescent="0.25">
      <c r="A650" s="1"/>
      <c r="B650" s="1" t="s">
        <v>123</v>
      </c>
      <c r="C650" t="s">
        <v>706</v>
      </c>
    </row>
    <row r="651" spans="1:3" ht="26.4" x14ac:dyDescent="0.25">
      <c r="A651" s="1"/>
      <c r="B651" s="1" t="s">
        <v>124</v>
      </c>
      <c r="C651" t="s">
        <v>65</v>
      </c>
    </row>
    <row r="652" spans="1:3" ht="26.4" x14ac:dyDescent="0.25">
      <c r="A652" s="1"/>
      <c r="B652" s="1" t="s">
        <v>58</v>
      </c>
      <c r="C652" t="s">
        <v>707</v>
      </c>
    </row>
    <row r="653" spans="1:3" ht="26.4" x14ac:dyDescent="0.25">
      <c r="A653" s="1"/>
      <c r="B653" s="1" t="s">
        <v>59</v>
      </c>
      <c r="C653" t="s">
        <v>708</v>
      </c>
    </row>
    <row r="654" spans="1:3" ht="26.4" x14ac:dyDescent="0.25">
      <c r="A654" s="1"/>
      <c r="B654" s="1" t="s">
        <v>60</v>
      </c>
      <c r="C654" t="s">
        <v>62</v>
      </c>
    </row>
    <row r="655" spans="1:3" ht="26.4" x14ac:dyDescent="0.25">
      <c r="A655" s="1"/>
      <c r="B655" s="1" t="s">
        <v>125</v>
      </c>
      <c r="C655" t="s">
        <v>62</v>
      </c>
    </row>
    <row r="656" spans="1:3" ht="26.4" x14ac:dyDescent="0.25">
      <c r="A656" s="1"/>
      <c r="B656" s="1" t="s">
        <v>126</v>
      </c>
      <c r="C656" t="s">
        <v>709</v>
      </c>
    </row>
    <row r="657" spans="1:3" ht="26.4" x14ac:dyDescent="0.25">
      <c r="A657" s="1"/>
      <c r="B657" s="1" t="s">
        <v>127</v>
      </c>
      <c r="C657" t="s">
        <v>710</v>
      </c>
    </row>
    <row r="658" spans="1:3" ht="26.4" x14ac:dyDescent="0.25">
      <c r="A658" s="1"/>
      <c r="B658" s="1" t="s">
        <v>128</v>
      </c>
      <c r="C658" t="s">
        <v>68</v>
      </c>
    </row>
    <row r="659" spans="1:3" ht="26.4" x14ac:dyDescent="0.25">
      <c r="A659" s="1"/>
      <c r="B659" s="1" t="s">
        <v>129</v>
      </c>
      <c r="C659" t="s">
        <v>711</v>
      </c>
    </row>
    <row r="660" spans="1:3" ht="26.4" x14ac:dyDescent="0.25">
      <c r="A660" s="1"/>
      <c r="B660" s="1" t="s">
        <v>130</v>
      </c>
      <c r="C660" t="s">
        <v>703</v>
      </c>
    </row>
    <row r="661" spans="1:3" ht="26.4" x14ac:dyDescent="0.25">
      <c r="A661" s="1" t="s">
        <v>45</v>
      </c>
      <c r="B661" s="1" t="s">
        <v>131</v>
      </c>
      <c r="C661" t="s">
        <v>712</v>
      </c>
    </row>
    <row r="662" spans="1:3" ht="26.4" x14ac:dyDescent="0.25">
      <c r="A662" s="1"/>
      <c r="B662" s="1" t="s">
        <v>132</v>
      </c>
      <c r="C662" t="s">
        <v>713</v>
      </c>
    </row>
    <row r="663" spans="1:3" ht="26.4" x14ac:dyDescent="0.25">
      <c r="A663" s="1"/>
      <c r="B663" s="1" t="s">
        <v>118</v>
      </c>
      <c r="C663" t="s">
        <v>714</v>
      </c>
    </row>
    <row r="664" spans="1:3" ht="26.4" x14ac:dyDescent="0.25">
      <c r="A664" s="1"/>
      <c r="B664" s="1" t="s">
        <v>119</v>
      </c>
      <c r="C664" t="s">
        <v>715</v>
      </c>
    </row>
    <row r="665" spans="1:3" ht="26.4" x14ac:dyDescent="0.25">
      <c r="A665" s="1"/>
      <c r="B665" s="1" t="s">
        <v>120</v>
      </c>
      <c r="C665" t="s">
        <v>716</v>
      </c>
    </row>
    <row r="666" spans="1:3" ht="26.4" x14ac:dyDescent="0.25">
      <c r="A666" s="1"/>
      <c r="B666" s="1" t="s">
        <v>121</v>
      </c>
      <c r="C666" t="s">
        <v>717</v>
      </c>
    </row>
    <row r="667" spans="1:3" ht="26.4" x14ac:dyDescent="0.25">
      <c r="A667" s="1"/>
      <c r="B667" s="1" t="s">
        <v>122</v>
      </c>
      <c r="C667" t="s">
        <v>718</v>
      </c>
    </row>
    <row r="668" spans="1:3" ht="26.4" x14ac:dyDescent="0.25">
      <c r="A668" s="1"/>
      <c r="B668" s="1" t="s">
        <v>123</v>
      </c>
      <c r="C668" t="s">
        <v>719</v>
      </c>
    </row>
    <row r="669" spans="1:3" ht="26.4" x14ac:dyDescent="0.25">
      <c r="A669" s="1"/>
      <c r="B669" s="1" t="s">
        <v>124</v>
      </c>
      <c r="C669" t="s">
        <v>283</v>
      </c>
    </row>
    <row r="670" spans="1:3" ht="26.4" x14ac:dyDescent="0.25">
      <c r="A670" s="1"/>
      <c r="B670" s="1" t="s">
        <v>58</v>
      </c>
      <c r="C670" t="s">
        <v>720</v>
      </c>
    </row>
    <row r="671" spans="1:3" ht="26.4" x14ac:dyDescent="0.25">
      <c r="A671" s="1"/>
      <c r="B671" s="1" t="s">
        <v>59</v>
      </c>
      <c r="C671" t="s">
        <v>721</v>
      </c>
    </row>
    <row r="672" spans="1:3" ht="26.4" x14ac:dyDescent="0.25">
      <c r="A672" s="1"/>
      <c r="B672" s="1" t="s">
        <v>60</v>
      </c>
      <c r="C672" t="s">
        <v>722</v>
      </c>
    </row>
    <row r="673" spans="1:3" ht="26.4" x14ac:dyDescent="0.25">
      <c r="A673" s="1"/>
      <c r="B673" s="1" t="s">
        <v>125</v>
      </c>
      <c r="C673" t="s">
        <v>723</v>
      </c>
    </row>
    <row r="674" spans="1:3" ht="26.4" x14ac:dyDescent="0.25">
      <c r="A674" s="1"/>
      <c r="B674" s="1" t="s">
        <v>126</v>
      </c>
      <c r="C674" t="s">
        <v>724</v>
      </c>
    </row>
    <row r="675" spans="1:3" ht="26.4" x14ac:dyDescent="0.25">
      <c r="A675" s="1"/>
      <c r="B675" s="1" t="s">
        <v>127</v>
      </c>
      <c r="C675" t="s">
        <v>725</v>
      </c>
    </row>
    <row r="676" spans="1:3" ht="26.4" x14ac:dyDescent="0.25">
      <c r="A676" s="1"/>
      <c r="B676" s="1" t="s">
        <v>128</v>
      </c>
      <c r="C676" t="s">
        <v>726</v>
      </c>
    </row>
    <row r="677" spans="1:3" ht="26.4" x14ac:dyDescent="0.25">
      <c r="A677" s="1"/>
      <c r="B677" s="1" t="s">
        <v>129</v>
      </c>
      <c r="C677" t="s">
        <v>727</v>
      </c>
    </row>
    <row r="678" spans="1:3" ht="26.4" x14ac:dyDescent="0.25">
      <c r="A678" s="1"/>
      <c r="B678" s="1" t="s">
        <v>130</v>
      </c>
      <c r="C678" t="s">
        <v>279</v>
      </c>
    </row>
    <row r="679" spans="1:3" ht="26.4" x14ac:dyDescent="0.25">
      <c r="A679" s="1" t="s">
        <v>42</v>
      </c>
      <c r="B679" s="1" t="s">
        <v>131</v>
      </c>
      <c r="C679" t="s">
        <v>216</v>
      </c>
    </row>
    <row r="680" spans="1:3" ht="26.4" x14ac:dyDescent="0.25">
      <c r="A680" s="1"/>
      <c r="B680" s="1" t="s">
        <v>132</v>
      </c>
      <c r="C680" t="s">
        <v>728</v>
      </c>
    </row>
    <row r="681" spans="1:3" ht="26.4" x14ac:dyDescent="0.25">
      <c r="A681" s="1"/>
      <c r="B681" s="1" t="s">
        <v>118</v>
      </c>
      <c r="C681" t="s">
        <v>729</v>
      </c>
    </row>
    <row r="682" spans="1:3" ht="26.4" x14ac:dyDescent="0.25">
      <c r="A682" s="1"/>
      <c r="B682" s="1" t="s">
        <v>119</v>
      </c>
      <c r="C682" t="s">
        <v>730</v>
      </c>
    </row>
    <row r="683" spans="1:3" ht="26.4" x14ac:dyDescent="0.25">
      <c r="A683" s="1"/>
      <c r="B683" s="1" t="s">
        <v>120</v>
      </c>
      <c r="C683" t="s">
        <v>513</v>
      </c>
    </row>
    <row r="684" spans="1:3" ht="26.4" x14ac:dyDescent="0.25">
      <c r="A684" s="1"/>
      <c r="B684" s="1" t="s">
        <v>121</v>
      </c>
      <c r="C684" t="s">
        <v>731</v>
      </c>
    </row>
    <row r="685" spans="1:3" ht="26.4" x14ac:dyDescent="0.25">
      <c r="A685" s="1"/>
      <c r="B685" s="1" t="s">
        <v>122</v>
      </c>
      <c r="C685" t="s">
        <v>732</v>
      </c>
    </row>
    <row r="686" spans="1:3" ht="26.4" x14ac:dyDescent="0.25">
      <c r="A686" s="1"/>
      <c r="B686" s="1" t="s">
        <v>123</v>
      </c>
      <c r="C686" t="s">
        <v>733</v>
      </c>
    </row>
    <row r="687" spans="1:3" ht="26.4" x14ac:dyDescent="0.25">
      <c r="A687" s="1"/>
      <c r="B687" s="1" t="s">
        <v>124</v>
      </c>
      <c r="C687" t="s">
        <v>734</v>
      </c>
    </row>
    <row r="688" spans="1:3" ht="26.4" x14ac:dyDescent="0.25">
      <c r="A688" s="1"/>
      <c r="B688" s="1" t="s">
        <v>58</v>
      </c>
      <c r="C688" t="s">
        <v>735</v>
      </c>
    </row>
    <row r="689" spans="1:3" ht="26.4" x14ac:dyDescent="0.25">
      <c r="A689" s="1"/>
      <c r="B689" s="1" t="s">
        <v>59</v>
      </c>
      <c r="C689" t="s">
        <v>697</v>
      </c>
    </row>
    <row r="690" spans="1:3" ht="26.4" x14ac:dyDescent="0.25">
      <c r="A690" s="1"/>
      <c r="B690" s="1" t="s">
        <v>60</v>
      </c>
      <c r="C690" t="s">
        <v>736</v>
      </c>
    </row>
    <row r="691" spans="1:3" ht="26.4" x14ac:dyDescent="0.25">
      <c r="A691" s="1"/>
      <c r="B691" s="1" t="s">
        <v>125</v>
      </c>
      <c r="C691" t="s">
        <v>737</v>
      </c>
    </row>
    <row r="692" spans="1:3" ht="26.4" x14ac:dyDescent="0.25">
      <c r="A692" s="1"/>
      <c r="B692" s="1" t="s">
        <v>126</v>
      </c>
      <c r="C692" t="s">
        <v>738</v>
      </c>
    </row>
    <row r="693" spans="1:3" ht="26.4" x14ac:dyDescent="0.25">
      <c r="A693" s="1"/>
      <c r="B693" s="1" t="s">
        <v>127</v>
      </c>
      <c r="C693" t="s">
        <v>739</v>
      </c>
    </row>
    <row r="694" spans="1:3" ht="26.4" x14ac:dyDescent="0.25">
      <c r="A694" s="1"/>
      <c r="B694" s="1" t="s">
        <v>128</v>
      </c>
      <c r="C694" t="s">
        <v>740</v>
      </c>
    </row>
    <row r="695" spans="1:3" ht="26.4" x14ac:dyDescent="0.25">
      <c r="A695" s="1"/>
      <c r="B695" s="1" t="s">
        <v>129</v>
      </c>
      <c r="C695" t="s">
        <v>741</v>
      </c>
    </row>
    <row r="696" spans="1:3" ht="26.4" x14ac:dyDescent="0.25">
      <c r="A696" s="1"/>
      <c r="B696" s="1" t="s">
        <v>130</v>
      </c>
      <c r="C696" t="s">
        <v>742</v>
      </c>
    </row>
    <row r="697" spans="1:3" ht="26.4" x14ac:dyDescent="0.25">
      <c r="A697" s="1" t="s">
        <v>50</v>
      </c>
      <c r="B697" s="1" t="s">
        <v>131</v>
      </c>
      <c r="C697" t="s">
        <v>743</v>
      </c>
    </row>
    <row r="698" spans="1:3" ht="26.4" x14ac:dyDescent="0.25">
      <c r="A698" s="1"/>
      <c r="B698" s="1" t="s">
        <v>132</v>
      </c>
      <c r="C698" t="s">
        <v>744</v>
      </c>
    </row>
    <row r="699" spans="1:3" ht="26.4" x14ac:dyDescent="0.25">
      <c r="A699" s="1"/>
      <c r="B699" s="1" t="s">
        <v>118</v>
      </c>
      <c r="C699" t="s">
        <v>745</v>
      </c>
    </row>
    <row r="700" spans="1:3" ht="26.4" x14ac:dyDescent="0.25">
      <c r="A700" s="1"/>
      <c r="B700" s="1" t="s">
        <v>119</v>
      </c>
      <c r="C700" t="s">
        <v>746</v>
      </c>
    </row>
    <row r="701" spans="1:3" ht="26.4" x14ac:dyDescent="0.25">
      <c r="A701" s="1"/>
      <c r="B701" s="1" t="s">
        <v>120</v>
      </c>
      <c r="C701" t="s">
        <v>747</v>
      </c>
    </row>
    <row r="702" spans="1:3" ht="26.4" x14ac:dyDescent="0.25">
      <c r="A702" s="1"/>
      <c r="B702" s="1" t="s">
        <v>121</v>
      </c>
      <c r="C702" t="s">
        <v>748</v>
      </c>
    </row>
    <row r="703" spans="1:3" ht="26.4" x14ac:dyDescent="0.25">
      <c r="A703" s="1"/>
      <c r="B703" s="1" t="s">
        <v>122</v>
      </c>
      <c r="C703" t="s">
        <v>749</v>
      </c>
    </row>
    <row r="704" spans="1:3" ht="26.4" x14ac:dyDescent="0.25">
      <c r="A704" s="1"/>
      <c r="B704" s="1" t="s">
        <v>123</v>
      </c>
      <c r="C704" t="s">
        <v>750</v>
      </c>
    </row>
    <row r="705" spans="1:3" ht="26.4" x14ac:dyDescent="0.25">
      <c r="A705" s="1"/>
      <c r="B705" s="1" t="s">
        <v>124</v>
      </c>
      <c r="C705" t="s">
        <v>751</v>
      </c>
    </row>
    <row r="706" spans="1:3" ht="26.4" x14ac:dyDescent="0.25">
      <c r="A706" s="1"/>
      <c r="B706" s="1" t="s">
        <v>58</v>
      </c>
      <c r="C706" t="s">
        <v>752</v>
      </c>
    </row>
    <row r="707" spans="1:3" ht="26.4" x14ac:dyDescent="0.25">
      <c r="A707" s="1"/>
      <c r="B707" s="1" t="s">
        <v>59</v>
      </c>
      <c r="C707" t="s">
        <v>753</v>
      </c>
    </row>
    <row r="708" spans="1:3" ht="26.4" x14ac:dyDescent="0.25">
      <c r="A708" s="1"/>
      <c r="B708" s="1" t="s">
        <v>60</v>
      </c>
      <c r="C708" t="s">
        <v>754</v>
      </c>
    </row>
    <row r="709" spans="1:3" ht="26.4" x14ac:dyDescent="0.25">
      <c r="A709" s="1"/>
      <c r="B709" s="1" t="s">
        <v>125</v>
      </c>
      <c r="C709" t="s">
        <v>755</v>
      </c>
    </row>
    <row r="710" spans="1:3" ht="26.4" x14ac:dyDescent="0.25">
      <c r="A710" s="1"/>
      <c r="B710" s="1" t="s">
        <v>126</v>
      </c>
      <c r="C710" t="s">
        <v>756</v>
      </c>
    </row>
    <row r="711" spans="1:3" ht="26.4" x14ac:dyDescent="0.25">
      <c r="A711" s="1"/>
      <c r="B711" s="1" t="s">
        <v>127</v>
      </c>
      <c r="C711" t="s">
        <v>757</v>
      </c>
    </row>
    <row r="712" spans="1:3" ht="26.4" x14ac:dyDescent="0.25">
      <c r="A712" s="1"/>
      <c r="B712" s="1" t="s">
        <v>128</v>
      </c>
      <c r="C712" t="s">
        <v>758</v>
      </c>
    </row>
    <row r="713" spans="1:3" ht="26.4" x14ac:dyDescent="0.25">
      <c r="A713" s="1"/>
      <c r="B713" s="1" t="s">
        <v>129</v>
      </c>
      <c r="C713" t="s">
        <v>759</v>
      </c>
    </row>
    <row r="714" spans="1:3" ht="26.4" x14ac:dyDescent="0.25">
      <c r="A714" s="1"/>
      <c r="B714" s="1" t="s">
        <v>130</v>
      </c>
      <c r="C714" t="s">
        <v>760</v>
      </c>
    </row>
    <row r="715" spans="1:3" ht="26.4" x14ac:dyDescent="0.25">
      <c r="A715" s="1" t="s">
        <v>18</v>
      </c>
      <c r="B715" s="1" t="s">
        <v>131</v>
      </c>
      <c r="C715" t="s">
        <v>761</v>
      </c>
    </row>
    <row r="716" spans="1:3" ht="26.4" x14ac:dyDescent="0.25">
      <c r="A716" s="1"/>
      <c r="B716" s="1" t="s">
        <v>132</v>
      </c>
      <c r="C716" t="s">
        <v>446</v>
      </c>
    </row>
    <row r="717" spans="1:3" ht="26.4" x14ac:dyDescent="0.25">
      <c r="A717" s="1"/>
      <c r="B717" s="1" t="s">
        <v>118</v>
      </c>
      <c r="C717" t="s">
        <v>564</v>
      </c>
    </row>
    <row r="718" spans="1:3" ht="26.4" x14ac:dyDescent="0.25">
      <c r="A718" s="1"/>
      <c r="B718" s="1" t="s">
        <v>119</v>
      </c>
      <c r="C718" t="s">
        <v>762</v>
      </c>
    </row>
    <row r="719" spans="1:3" ht="26.4" x14ac:dyDescent="0.25">
      <c r="A719" s="1"/>
      <c r="B719" s="1" t="s">
        <v>120</v>
      </c>
      <c r="C719" t="s">
        <v>763</v>
      </c>
    </row>
    <row r="720" spans="1:3" ht="26.4" x14ac:dyDescent="0.25">
      <c r="A720" s="1"/>
      <c r="B720" s="1" t="s">
        <v>121</v>
      </c>
      <c r="C720" t="s">
        <v>764</v>
      </c>
    </row>
    <row r="721" spans="1:3" ht="26.4" x14ac:dyDescent="0.25">
      <c r="A721" s="1"/>
      <c r="B721" s="1" t="s">
        <v>122</v>
      </c>
      <c r="C721" t="s">
        <v>765</v>
      </c>
    </row>
    <row r="722" spans="1:3" ht="26.4" x14ac:dyDescent="0.25">
      <c r="A722" s="1"/>
      <c r="B722" s="1" t="s">
        <v>123</v>
      </c>
      <c r="C722" t="s">
        <v>766</v>
      </c>
    </row>
    <row r="723" spans="1:3" ht="26.4" x14ac:dyDescent="0.25">
      <c r="A723" s="1"/>
      <c r="B723" s="1" t="s">
        <v>124</v>
      </c>
      <c r="C723" t="s">
        <v>767</v>
      </c>
    </row>
    <row r="724" spans="1:3" ht="26.4" x14ac:dyDescent="0.25">
      <c r="A724" s="1"/>
      <c r="B724" s="1" t="s">
        <v>58</v>
      </c>
      <c r="C724" t="s">
        <v>768</v>
      </c>
    </row>
    <row r="725" spans="1:3" ht="26.4" x14ac:dyDescent="0.25">
      <c r="A725" s="1"/>
      <c r="B725" s="1" t="s">
        <v>59</v>
      </c>
      <c r="C725" t="s">
        <v>761</v>
      </c>
    </row>
    <row r="726" spans="1:3" ht="26.4" x14ac:dyDescent="0.25">
      <c r="A726" s="1"/>
      <c r="B726" s="1" t="s">
        <v>60</v>
      </c>
      <c r="C726" t="s">
        <v>769</v>
      </c>
    </row>
    <row r="727" spans="1:3" ht="26.4" x14ac:dyDescent="0.25">
      <c r="A727" s="1"/>
      <c r="B727" s="1" t="s">
        <v>125</v>
      </c>
      <c r="C727" t="s">
        <v>770</v>
      </c>
    </row>
    <row r="728" spans="1:3" ht="26.4" x14ac:dyDescent="0.25">
      <c r="A728" s="1"/>
      <c r="B728" s="1" t="s">
        <v>126</v>
      </c>
      <c r="C728" t="s">
        <v>92</v>
      </c>
    </row>
    <row r="729" spans="1:3" ht="26.4" x14ac:dyDescent="0.25">
      <c r="A729" s="1"/>
      <c r="B729" s="1" t="s">
        <v>127</v>
      </c>
      <c r="C729" t="s">
        <v>762</v>
      </c>
    </row>
    <row r="730" spans="1:3" ht="26.4" x14ac:dyDescent="0.25">
      <c r="A730" s="1"/>
      <c r="B730" s="1" t="s">
        <v>128</v>
      </c>
      <c r="C730" t="s">
        <v>771</v>
      </c>
    </row>
    <row r="731" spans="1:3" ht="26.4" x14ac:dyDescent="0.25">
      <c r="A731" s="1"/>
      <c r="B731" s="1" t="s">
        <v>129</v>
      </c>
      <c r="C731" t="s">
        <v>772</v>
      </c>
    </row>
    <row r="732" spans="1:3" ht="26.4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ht="26.4" x14ac:dyDescent="0.25">
      <c r="A751" s="1" t="s">
        <v>32</v>
      </c>
      <c r="B751" s="1" t="s">
        <v>131</v>
      </c>
      <c r="C751" t="s">
        <v>788</v>
      </c>
    </row>
    <row r="752" spans="1:3" ht="26.4" x14ac:dyDescent="0.25">
      <c r="A752" s="1"/>
      <c r="B752" s="1" t="s">
        <v>132</v>
      </c>
      <c r="C752" t="s">
        <v>789</v>
      </c>
    </row>
    <row r="753" spans="1:3" ht="26.4" x14ac:dyDescent="0.25">
      <c r="A753" s="1"/>
      <c r="B753" s="1" t="s">
        <v>118</v>
      </c>
      <c r="C753" t="s">
        <v>790</v>
      </c>
    </row>
    <row r="754" spans="1:3" ht="26.4" x14ac:dyDescent="0.25">
      <c r="A754" s="1"/>
      <c r="B754" s="1" t="s">
        <v>119</v>
      </c>
      <c r="C754" t="s">
        <v>791</v>
      </c>
    </row>
    <row r="755" spans="1:3" ht="26.4" x14ac:dyDescent="0.25">
      <c r="A755" s="1"/>
      <c r="B755" s="1" t="s">
        <v>120</v>
      </c>
      <c r="C755" t="s">
        <v>792</v>
      </c>
    </row>
    <row r="756" spans="1:3" ht="26.4" x14ac:dyDescent="0.25">
      <c r="A756" s="1"/>
      <c r="B756" s="1" t="s">
        <v>121</v>
      </c>
      <c r="C756" t="s">
        <v>793</v>
      </c>
    </row>
    <row r="757" spans="1:3" ht="26.4" x14ac:dyDescent="0.25">
      <c r="A757" s="1"/>
      <c r="B757" s="1" t="s">
        <v>122</v>
      </c>
      <c r="C757" t="s">
        <v>794</v>
      </c>
    </row>
    <row r="758" spans="1:3" ht="26.4" x14ac:dyDescent="0.25">
      <c r="A758" s="1"/>
      <c r="B758" s="1" t="s">
        <v>123</v>
      </c>
      <c r="C758" t="s">
        <v>795</v>
      </c>
    </row>
    <row r="759" spans="1:3" ht="26.4" x14ac:dyDescent="0.25">
      <c r="A759" s="1"/>
      <c r="B759" s="1" t="s">
        <v>124</v>
      </c>
      <c r="C759" t="s">
        <v>194</v>
      </c>
    </row>
    <row r="760" spans="1:3" ht="26.4" x14ac:dyDescent="0.25">
      <c r="A760" s="1"/>
      <c r="B760" s="1" t="s">
        <v>58</v>
      </c>
      <c r="C760" t="s">
        <v>796</v>
      </c>
    </row>
    <row r="761" spans="1:3" ht="26.4" x14ac:dyDescent="0.25">
      <c r="A761" s="1"/>
      <c r="B761" s="1" t="s">
        <v>59</v>
      </c>
      <c r="C761" t="s">
        <v>215</v>
      </c>
    </row>
    <row r="762" spans="1:3" ht="26.4" x14ac:dyDescent="0.25">
      <c r="A762" s="1"/>
      <c r="B762" s="1" t="s">
        <v>60</v>
      </c>
      <c r="C762" t="s">
        <v>797</v>
      </c>
    </row>
    <row r="763" spans="1:3" ht="26.4" x14ac:dyDescent="0.25">
      <c r="A763" s="1"/>
      <c r="B763" s="1" t="s">
        <v>125</v>
      </c>
      <c r="C763" t="s">
        <v>798</v>
      </c>
    </row>
    <row r="764" spans="1:3" ht="26.4" x14ac:dyDescent="0.25">
      <c r="A764" s="1"/>
      <c r="B764" s="1" t="s">
        <v>126</v>
      </c>
      <c r="C764" t="s">
        <v>372</v>
      </c>
    </row>
    <row r="765" spans="1:3" ht="26.4" x14ac:dyDescent="0.25">
      <c r="A765" s="1"/>
      <c r="B765" s="1" t="s">
        <v>127</v>
      </c>
      <c r="C765" t="s">
        <v>799</v>
      </c>
    </row>
    <row r="766" spans="1:3" ht="26.4" x14ac:dyDescent="0.25">
      <c r="A766" s="1"/>
      <c r="B766" s="1" t="s">
        <v>128</v>
      </c>
      <c r="C766" t="s">
        <v>800</v>
      </c>
    </row>
    <row r="767" spans="1:3" ht="26.4" x14ac:dyDescent="0.25">
      <c r="A767" s="1"/>
      <c r="B767" s="1" t="s">
        <v>129</v>
      </c>
      <c r="C767" t="s">
        <v>113</v>
      </c>
    </row>
    <row r="768" spans="1:3" ht="26.4" x14ac:dyDescent="0.25">
      <c r="A768" s="1"/>
      <c r="B768" s="1" t="s">
        <v>130</v>
      </c>
      <c r="C768" t="s">
        <v>801</v>
      </c>
    </row>
    <row r="769" spans="1:3" ht="26.4" x14ac:dyDescent="0.25">
      <c r="A769" s="1" t="s">
        <v>4</v>
      </c>
      <c r="B769" s="1" t="s">
        <v>131</v>
      </c>
      <c r="C769" t="s">
        <v>802</v>
      </c>
    </row>
    <row r="770" spans="1:3" ht="26.4" x14ac:dyDescent="0.25">
      <c r="A770" s="1"/>
      <c r="B770" s="1" t="s">
        <v>132</v>
      </c>
      <c r="C770" t="s">
        <v>294</v>
      </c>
    </row>
    <row r="771" spans="1:3" ht="26.4" x14ac:dyDescent="0.25">
      <c r="A771" s="1"/>
      <c r="B771" s="1" t="s">
        <v>118</v>
      </c>
      <c r="C771" t="s">
        <v>803</v>
      </c>
    </row>
    <row r="772" spans="1:3" ht="26.4" x14ac:dyDescent="0.25">
      <c r="A772" s="1"/>
      <c r="B772" s="1" t="s">
        <v>119</v>
      </c>
      <c r="C772" t="s">
        <v>804</v>
      </c>
    </row>
    <row r="773" spans="1:3" ht="26.4" x14ac:dyDescent="0.25">
      <c r="A773" s="1"/>
      <c r="B773" s="1" t="s">
        <v>120</v>
      </c>
      <c r="C773" t="s">
        <v>805</v>
      </c>
    </row>
    <row r="774" spans="1:3" ht="26.4" x14ac:dyDescent="0.25">
      <c r="A774" s="1"/>
      <c r="B774" s="1" t="s">
        <v>121</v>
      </c>
      <c r="C774" t="s">
        <v>806</v>
      </c>
    </row>
    <row r="775" spans="1:3" ht="26.4" x14ac:dyDescent="0.25">
      <c r="A775" s="1"/>
      <c r="B775" s="1" t="s">
        <v>122</v>
      </c>
      <c r="C775" t="s">
        <v>807</v>
      </c>
    </row>
    <row r="776" spans="1:3" ht="26.4" x14ac:dyDescent="0.25">
      <c r="A776" s="1"/>
      <c r="B776" s="1" t="s">
        <v>123</v>
      </c>
      <c r="C776" t="s">
        <v>808</v>
      </c>
    </row>
    <row r="777" spans="1:3" ht="26.4" x14ac:dyDescent="0.25">
      <c r="A777" s="1"/>
      <c r="B777" s="1" t="s">
        <v>124</v>
      </c>
      <c r="C777" t="s">
        <v>63</v>
      </c>
    </row>
    <row r="778" spans="1:3" ht="26.4" x14ac:dyDescent="0.25">
      <c r="A778" s="1"/>
      <c r="B778" s="1" t="s">
        <v>58</v>
      </c>
      <c r="C778" t="s">
        <v>809</v>
      </c>
    </row>
    <row r="779" spans="1:3" ht="26.4" x14ac:dyDescent="0.25">
      <c r="A779" s="1"/>
      <c r="B779" s="1" t="s">
        <v>59</v>
      </c>
      <c r="C779" t="s">
        <v>810</v>
      </c>
    </row>
    <row r="780" spans="1:3" ht="26.4" x14ac:dyDescent="0.25">
      <c r="A780" s="1"/>
      <c r="B780" s="1" t="s">
        <v>60</v>
      </c>
      <c r="C780" t="s">
        <v>806</v>
      </c>
    </row>
    <row r="781" spans="1:3" ht="26.4" x14ac:dyDescent="0.25">
      <c r="A781" s="1"/>
      <c r="B781" s="1" t="s">
        <v>125</v>
      </c>
      <c r="C781" t="s">
        <v>811</v>
      </c>
    </row>
    <row r="782" spans="1:3" ht="26.4" x14ac:dyDescent="0.25">
      <c r="A782" s="1"/>
      <c r="B782" s="1" t="s">
        <v>126</v>
      </c>
      <c r="C782" t="s">
        <v>812</v>
      </c>
    </row>
    <row r="783" spans="1:3" ht="26.4" x14ac:dyDescent="0.25">
      <c r="A783" s="1"/>
      <c r="B783" s="1" t="s">
        <v>127</v>
      </c>
      <c r="C783" t="s">
        <v>813</v>
      </c>
    </row>
    <row r="784" spans="1:3" ht="26.4" x14ac:dyDescent="0.25">
      <c r="A784" s="1"/>
      <c r="B784" s="1" t="s">
        <v>128</v>
      </c>
      <c r="C784" t="s">
        <v>67</v>
      </c>
    </row>
    <row r="785" spans="1:3" ht="26.4" x14ac:dyDescent="0.25">
      <c r="A785" s="1"/>
      <c r="B785" s="1" t="s">
        <v>129</v>
      </c>
      <c r="C785" t="s">
        <v>814</v>
      </c>
    </row>
    <row r="786" spans="1:3" ht="26.4" x14ac:dyDescent="0.25">
      <c r="A786" s="1"/>
      <c r="B786" s="1" t="s">
        <v>130</v>
      </c>
      <c r="C786" t="s">
        <v>815</v>
      </c>
    </row>
    <row r="787" spans="1:3" ht="26.4" x14ac:dyDescent="0.25">
      <c r="A787" s="1" t="s">
        <v>19</v>
      </c>
      <c r="B787" s="1" t="s">
        <v>131</v>
      </c>
      <c r="C787" t="s">
        <v>816</v>
      </c>
    </row>
    <row r="788" spans="1:3" ht="26.4" x14ac:dyDescent="0.25">
      <c r="A788" s="1"/>
      <c r="B788" s="1" t="s">
        <v>132</v>
      </c>
      <c r="C788" t="s">
        <v>817</v>
      </c>
    </row>
    <row r="789" spans="1:3" ht="26.4" x14ac:dyDescent="0.25">
      <c r="A789" s="1"/>
      <c r="B789" s="1" t="s">
        <v>118</v>
      </c>
      <c r="C789" t="s">
        <v>818</v>
      </c>
    </row>
    <row r="790" spans="1:3" ht="26.4" x14ac:dyDescent="0.25">
      <c r="A790" s="1"/>
      <c r="B790" s="1" t="s">
        <v>119</v>
      </c>
      <c r="C790" t="s">
        <v>796</v>
      </c>
    </row>
    <row r="791" spans="1:3" ht="26.4" x14ac:dyDescent="0.25">
      <c r="A791" s="1"/>
      <c r="B791" s="1" t="s">
        <v>120</v>
      </c>
      <c r="C791" t="s">
        <v>819</v>
      </c>
    </row>
    <row r="792" spans="1:3" ht="26.4" x14ac:dyDescent="0.25">
      <c r="A792" s="1"/>
      <c r="B792" s="1" t="s">
        <v>121</v>
      </c>
      <c r="C792" t="s">
        <v>820</v>
      </c>
    </row>
    <row r="793" spans="1:3" ht="26.4" x14ac:dyDescent="0.25">
      <c r="A793" s="1"/>
      <c r="B793" s="1" t="s">
        <v>122</v>
      </c>
      <c r="C793" t="s">
        <v>305</v>
      </c>
    </row>
    <row r="794" spans="1:3" ht="26.4" x14ac:dyDescent="0.25">
      <c r="A794" s="1"/>
      <c r="B794" s="1" t="s">
        <v>123</v>
      </c>
      <c r="C794" t="s">
        <v>764</v>
      </c>
    </row>
    <row r="795" spans="1:3" ht="26.4" x14ac:dyDescent="0.25">
      <c r="A795" s="1"/>
      <c r="B795" s="1" t="s">
        <v>124</v>
      </c>
      <c r="C795" t="s">
        <v>821</v>
      </c>
    </row>
    <row r="796" spans="1:3" ht="26.4" x14ac:dyDescent="0.25">
      <c r="A796" s="1"/>
      <c r="B796" s="1" t="s">
        <v>58</v>
      </c>
      <c r="C796" t="s">
        <v>446</v>
      </c>
    </row>
    <row r="797" spans="1:3" ht="26.4" x14ac:dyDescent="0.25">
      <c r="A797" s="1"/>
      <c r="B797" s="1" t="s">
        <v>59</v>
      </c>
      <c r="C797" t="s">
        <v>192</v>
      </c>
    </row>
    <row r="798" spans="1:3" ht="26.4" x14ac:dyDescent="0.25">
      <c r="A798" s="1"/>
      <c r="B798" s="1" t="s">
        <v>60</v>
      </c>
      <c r="C798" t="s">
        <v>822</v>
      </c>
    </row>
    <row r="799" spans="1:3" ht="26.4" x14ac:dyDescent="0.25">
      <c r="A799" s="1"/>
      <c r="B799" s="1" t="s">
        <v>125</v>
      </c>
      <c r="C799" t="s">
        <v>823</v>
      </c>
    </row>
    <row r="800" spans="1:3" ht="26.4" x14ac:dyDescent="0.25">
      <c r="A800" s="1"/>
      <c r="B800" s="1" t="s">
        <v>126</v>
      </c>
      <c r="C800" t="s">
        <v>824</v>
      </c>
    </row>
    <row r="801" spans="1:3" ht="26.4" x14ac:dyDescent="0.25">
      <c r="A801" s="1"/>
      <c r="B801" s="1" t="s">
        <v>127</v>
      </c>
      <c r="C801" t="s">
        <v>825</v>
      </c>
    </row>
    <row r="802" spans="1:3" ht="26.4" x14ac:dyDescent="0.25">
      <c r="A802" s="1"/>
      <c r="B802" s="1" t="s">
        <v>128</v>
      </c>
      <c r="C802" t="s">
        <v>90</v>
      </c>
    </row>
    <row r="803" spans="1:3" ht="26.4" x14ac:dyDescent="0.25">
      <c r="A803" s="1"/>
      <c r="B803" s="1" t="s">
        <v>129</v>
      </c>
      <c r="C803" t="s">
        <v>81</v>
      </c>
    </row>
    <row r="804" spans="1:3" ht="26.4" x14ac:dyDescent="0.25">
      <c r="A804" s="1"/>
      <c r="B804" s="1" t="s">
        <v>130</v>
      </c>
      <c r="C804" t="s">
        <v>559</v>
      </c>
    </row>
    <row r="805" spans="1:3" ht="26.4" x14ac:dyDescent="0.25">
      <c r="A805" s="1" t="s">
        <v>29</v>
      </c>
      <c r="B805" s="1" t="s">
        <v>131</v>
      </c>
      <c r="C805" t="s">
        <v>826</v>
      </c>
    </row>
    <row r="806" spans="1:3" ht="26.4" x14ac:dyDescent="0.25">
      <c r="A806" s="1"/>
      <c r="B806" s="1" t="s">
        <v>132</v>
      </c>
      <c r="C806" t="s">
        <v>827</v>
      </c>
    </row>
    <row r="807" spans="1:3" ht="26.4" x14ac:dyDescent="0.25">
      <c r="A807" s="1"/>
      <c r="B807" s="1" t="s">
        <v>118</v>
      </c>
      <c r="C807" t="s">
        <v>718</v>
      </c>
    </row>
    <row r="808" spans="1:3" ht="26.4" x14ac:dyDescent="0.25">
      <c r="A808" s="1"/>
      <c r="B808" s="1" t="s">
        <v>119</v>
      </c>
      <c r="C808" t="s">
        <v>828</v>
      </c>
    </row>
    <row r="809" spans="1:3" ht="26.4" x14ac:dyDescent="0.25">
      <c r="A809" s="1"/>
      <c r="B809" s="1" t="s">
        <v>120</v>
      </c>
      <c r="C809" t="s">
        <v>105</v>
      </c>
    </row>
    <row r="810" spans="1:3" ht="26.4" x14ac:dyDescent="0.25">
      <c r="A810" s="1"/>
      <c r="B810" s="1" t="s">
        <v>121</v>
      </c>
      <c r="C810" t="s">
        <v>829</v>
      </c>
    </row>
    <row r="811" spans="1:3" ht="26.4" x14ac:dyDescent="0.25">
      <c r="A811" s="1"/>
      <c r="B811" s="1" t="s">
        <v>122</v>
      </c>
      <c r="C811" t="s">
        <v>830</v>
      </c>
    </row>
    <row r="812" spans="1:3" ht="26.4" x14ac:dyDescent="0.25">
      <c r="A812" s="1"/>
      <c r="B812" s="1" t="s">
        <v>123</v>
      </c>
      <c r="C812" t="s">
        <v>831</v>
      </c>
    </row>
    <row r="813" spans="1:3" ht="26.4" x14ac:dyDescent="0.25">
      <c r="A813" s="1"/>
      <c r="B813" s="1" t="s">
        <v>124</v>
      </c>
      <c r="C813" t="s">
        <v>103</v>
      </c>
    </row>
    <row r="814" spans="1:3" ht="26.4" x14ac:dyDescent="0.25">
      <c r="A814" s="1"/>
      <c r="B814" s="1" t="s">
        <v>58</v>
      </c>
      <c r="C814" t="s">
        <v>103</v>
      </c>
    </row>
    <row r="815" spans="1:3" ht="26.4" x14ac:dyDescent="0.25">
      <c r="A815" s="1"/>
      <c r="B815" s="1" t="s">
        <v>59</v>
      </c>
      <c r="C815" t="s">
        <v>556</v>
      </c>
    </row>
    <row r="816" spans="1:3" ht="26.4" x14ac:dyDescent="0.25">
      <c r="A816" s="1"/>
      <c r="B816" s="1" t="s">
        <v>60</v>
      </c>
      <c r="C816" t="s">
        <v>832</v>
      </c>
    </row>
    <row r="817" spans="1:3" ht="26.4" x14ac:dyDescent="0.25">
      <c r="A817" s="1"/>
      <c r="B817" s="1" t="s">
        <v>125</v>
      </c>
      <c r="C817" t="s">
        <v>204</v>
      </c>
    </row>
    <row r="818" spans="1:3" ht="26.4" x14ac:dyDescent="0.25">
      <c r="A818" s="1"/>
      <c r="B818" s="1" t="s">
        <v>126</v>
      </c>
      <c r="C818" t="s">
        <v>833</v>
      </c>
    </row>
    <row r="819" spans="1:3" ht="26.4" x14ac:dyDescent="0.25">
      <c r="A819" s="1"/>
      <c r="B819" s="1" t="s">
        <v>127</v>
      </c>
      <c r="C819" t="s">
        <v>97</v>
      </c>
    </row>
    <row r="820" spans="1:3" ht="26.4" x14ac:dyDescent="0.25">
      <c r="A820" s="1"/>
      <c r="B820" s="1" t="s">
        <v>128</v>
      </c>
      <c r="C820" t="s">
        <v>834</v>
      </c>
    </row>
    <row r="821" spans="1:3" ht="26.4" x14ac:dyDescent="0.25">
      <c r="A821" s="1"/>
      <c r="B821" s="1" t="s">
        <v>129</v>
      </c>
      <c r="C821" t="s">
        <v>276</v>
      </c>
    </row>
    <row r="822" spans="1:3" ht="26.4" x14ac:dyDescent="0.25">
      <c r="A822" s="1"/>
      <c r="B822" s="1" t="s">
        <v>130</v>
      </c>
      <c r="C822" t="s">
        <v>835</v>
      </c>
    </row>
    <row r="823" spans="1:3" ht="26.4" x14ac:dyDescent="0.25">
      <c r="A823" s="1" t="s">
        <v>39</v>
      </c>
      <c r="B823" s="1" t="s">
        <v>131</v>
      </c>
      <c r="C823" t="s">
        <v>836</v>
      </c>
    </row>
    <row r="824" spans="1:3" ht="26.4" x14ac:dyDescent="0.25">
      <c r="A824" s="1"/>
      <c r="B824" s="1" t="s">
        <v>132</v>
      </c>
      <c r="C824" t="s">
        <v>837</v>
      </c>
    </row>
    <row r="825" spans="1:3" ht="26.4" x14ac:dyDescent="0.25">
      <c r="A825" s="1"/>
      <c r="B825" s="1" t="s">
        <v>118</v>
      </c>
      <c r="C825" t="s">
        <v>838</v>
      </c>
    </row>
    <row r="826" spans="1:3" ht="26.4" x14ac:dyDescent="0.25">
      <c r="A826" s="1"/>
      <c r="B826" s="1" t="s">
        <v>119</v>
      </c>
      <c r="C826" t="s">
        <v>839</v>
      </c>
    </row>
    <row r="827" spans="1:3" ht="26.4" x14ac:dyDescent="0.25">
      <c r="A827" s="1"/>
      <c r="B827" s="1" t="s">
        <v>120</v>
      </c>
      <c r="C827" t="s">
        <v>840</v>
      </c>
    </row>
    <row r="828" spans="1:3" ht="26.4" x14ac:dyDescent="0.25">
      <c r="A828" s="1"/>
      <c r="B828" s="1" t="s">
        <v>121</v>
      </c>
      <c r="C828" t="s">
        <v>841</v>
      </c>
    </row>
    <row r="829" spans="1:3" ht="26.4" x14ac:dyDescent="0.25">
      <c r="A829" s="1"/>
      <c r="B829" s="1" t="s">
        <v>122</v>
      </c>
      <c r="C829" t="s">
        <v>500</v>
      </c>
    </row>
    <row r="830" spans="1:3" ht="26.4" x14ac:dyDescent="0.25">
      <c r="A830" s="1"/>
      <c r="B830" s="1" t="s">
        <v>123</v>
      </c>
      <c r="C830" t="s">
        <v>842</v>
      </c>
    </row>
    <row r="831" spans="1:3" ht="26.4" x14ac:dyDescent="0.25">
      <c r="A831" s="1"/>
      <c r="B831" s="1" t="s">
        <v>124</v>
      </c>
      <c r="C831" t="s">
        <v>274</v>
      </c>
    </row>
    <row r="832" spans="1:3" ht="26.4" x14ac:dyDescent="0.25">
      <c r="A832" s="1"/>
      <c r="B832" s="1" t="s">
        <v>58</v>
      </c>
      <c r="C832" t="s">
        <v>207</v>
      </c>
    </row>
    <row r="833" spans="1:3" ht="26.4" x14ac:dyDescent="0.25">
      <c r="A833" s="1"/>
      <c r="B833" s="1" t="s">
        <v>59</v>
      </c>
      <c r="C833" t="s">
        <v>843</v>
      </c>
    </row>
    <row r="834" spans="1:3" ht="26.4" x14ac:dyDescent="0.25">
      <c r="A834" s="1"/>
      <c r="B834" s="1" t="s">
        <v>60</v>
      </c>
      <c r="C834" t="s">
        <v>844</v>
      </c>
    </row>
    <row r="835" spans="1:3" ht="26.4" x14ac:dyDescent="0.25">
      <c r="A835" s="1"/>
      <c r="B835" s="1" t="s">
        <v>125</v>
      </c>
      <c r="C835" t="s">
        <v>845</v>
      </c>
    </row>
    <row r="836" spans="1:3" ht="26.4" x14ac:dyDescent="0.25">
      <c r="A836" s="1"/>
      <c r="B836" s="1" t="s">
        <v>126</v>
      </c>
      <c r="C836" t="s">
        <v>846</v>
      </c>
    </row>
    <row r="837" spans="1:3" ht="26.4" x14ac:dyDescent="0.25">
      <c r="A837" s="1"/>
      <c r="B837" s="1" t="s">
        <v>127</v>
      </c>
      <c r="C837" t="s">
        <v>847</v>
      </c>
    </row>
    <row r="838" spans="1:3" ht="26.4" x14ac:dyDescent="0.25">
      <c r="A838" s="1"/>
      <c r="B838" s="1" t="s">
        <v>128</v>
      </c>
      <c r="C838" t="s">
        <v>848</v>
      </c>
    </row>
    <row r="839" spans="1:3" ht="26.4" x14ac:dyDescent="0.25">
      <c r="A839" s="1"/>
      <c r="B839" s="1" t="s">
        <v>129</v>
      </c>
      <c r="C839" t="s">
        <v>849</v>
      </c>
    </row>
    <row r="840" spans="1:3" ht="26.4" x14ac:dyDescent="0.25">
      <c r="A840" s="1"/>
      <c r="B840" s="1" t="s">
        <v>130</v>
      </c>
      <c r="C840" t="s">
        <v>850</v>
      </c>
    </row>
    <row r="841" spans="1:3" ht="26.4" x14ac:dyDescent="0.25">
      <c r="A841" s="1" t="s">
        <v>47</v>
      </c>
      <c r="B841" s="1" t="s">
        <v>131</v>
      </c>
      <c r="C841" t="s">
        <v>587</v>
      </c>
    </row>
    <row r="842" spans="1:3" ht="26.4" x14ac:dyDescent="0.25">
      <c r="A842" s="1"/>
      <c r="B842" s="1" t="s">
        <v>132</v>
      </c>
      <c r="C842" t="s">
        <v>851</v>
      </c>
    </row>
    <row r="843" spans="1:3" ht="26.4" x14ac:dyDescent="0.25">
      <c r="A843" s="1"/>
      <c r="B843" s="1" t="s">
        <v>118</v>
      </c>
      <c r="C843" t="s">
        <v>852</v>
      </c>
    </row>
    <row r="844" spans="1:3" ht="26.4" x14ac:dyDescent="0.25">
      <c r="A844" s="1"/>
      <c r="B844" s="1" t="s">
        <v>119</v>
      </c>
      <c r="C844" t="s">
        <v>853</v>
      </c>
    </row>
    <row r="845" spans="1:3" ht="26.4" x14ac:dyDescent="0.25">
      <c r="A845" s="1"/>
      <c r="B845" s="1" t="s">
        <v>120</v>
      </c>
      <c r="C845" t="s">
        <v>854</v>
      </c>
    </row>
    <row r="846" spans="1:3" ht="26.4" x14ac:dyDescent="0.25">
      <c r="A846" s="1"/>
      <c r="B846" s="1" t="s">
        <v>121</v>
      </c>
      <c r="C846" t="s">
        <v>855</v>
      </c>
    </row>
    <row r="847" spans="1:3" ht="26.4" x14ac:dyDescent="0.25">
      <c r="A847" s="1"/>
      <c r="B847" s="1" t="s">
        <v>122</v>
      </c>
      <c r="C847" t="s">
        <v>856</v>
      </c>
    </row>
    <row r="848" spans="1:3" ht="26.4" x14ac:dyDescent="0.25">
      <c r="A848" s="1"/>
      <c r="B848" s="1" t="s">
        <v>123</v>
      </c>
      <c r="C848" t="s">
        <v>857</v>
      </c>
    </row>
    <row r="849" spans="1:3" ht="26.4" x14ac:dyDescent="0.25">
      <c r="A849" s="1"/>
      <c r="B849" s="1" t="s">
        <v>124</v>
      </c>
      <c r="C849" t="s">
        <v>858</v>
      </c>
    </row>
    <row r="850" spans="1:3" ht="26.4" x14ac:dyDescent="0.25">
      <c r="A850" s="1"/>
      <c r="B850" s="1" t="s">
        <v>58</v>
      </c>
      <c r="C850" t="s">
        <v>859</v>
      </c>
    </row>
    <row r="851" spans="1:3" ht="26.4" x14ac:dyDescent="0.25">
      <c r="A851" s="1"/>
      <c r="B851" s="1" t="s">
        <v>59</v>
      </c>
      <c r="C851" t="s">
        <v>693</v>
      </c>
    </row>
    <row r="852" spans="1:3" ht="26.4" x14ac:dyDescent="0.25">
      <c r="A852" s="1"/>
      <c r="B852" s="1" t="s">
        <v>60</v>
      </c>
      <c r="C852" t="s">
        <v>239</v>
      </c>
    </row>
    <row r="853" spans="1:3" ht="26.4" x14ac:dyDescent="0.25">
      <c r="A853" s="1"/>
      <c r="B853" s="1" t="s">
        <v>125</v>
      </c>
      <c r="C853" t="s">
        <v>212</v>
      </c>
    </row>
    <row r="854" spans="1:3" ht="26.4" x14ac:dyDescent="0.25">
      <c r="A854" s="1"/>
      <c r="B854" s="1" t="s">
        <v>126</v>
      </c>
      <c r="C854" t="s">
        <v>860</v>
      </c>
    </row>
    <row r="855" spans="1:3" ht="26.4" x14ac:dyDescent="0.25">
      <c r="A855" s="1"/>
      <c r="B855" s="1" t="s">
        <v>127</v>
      </c>
      <c r="C855" t="s">
        <v>861</v>
      </c>
    </row>
    <row r="856" spans="1:3" ht="26.4" x14ac:dyDescent="0.25">
      <c r="A856" s="1"/>
      <c r="B856" s="1" t="s">
        <v>128</v>
      </c>
      <c r="C856" t="s">
        <v>862</v>
      </c>
    </row>
    <row r="857" spans="1:3" ht="26.4" x14ac:dyDescent="0.25">
      <c r="A857" s="1"/>
      <c r="B857" s="1" t="s">
        <v>129</v>
      </c>
      <c r="C857" t="s">
        <v>863</v>
      </c>
    </row>
    <row r="858" spans="1:3" ht="26.4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ht="26.4" x14ac:dyDescent="0.25">
      <c r="A877" s="1" t="s">
        <v>5</v>
      </c>
      <c r="B877" s="1" t="s">
        <v>131</v>
      </c>
      <c r="C877" t="s">
        <v>293</v>
      </c>
    </row>
    <row r="878" spans="1:3" ht="26.4" x14ac:dyDescent="0.25">
      <c r="A878" s="1"/>
      <c r="B878" s="1" t="s">
        <v>132</v>
      </c>
      <c r="C878" t="s">
        <v>66</v>
      </c>
    </row>
    <row r="879" spans="1:3" ht="26.4" x14ac:dyDescent="0.25">
      <c r="A879" s="1"/>
      <c r="B879" s="1" t="s">
        <v>118</v>
      </c>
      <c r="C879" t="s">
        <v>880</v>
      </c>
    </row>
    <row r="880" spans="1:3" ht="26.4" x14ac:dyDescent="0.25">
      <c r="A880" s="1"/>
      <c r="B880" s="1" t="s">
        <v>119</v>
      </c>
      <c r="C880" t="s">
        <v>290</v>
      </c>
    </row>
    <row r="881" spans="1:3" ht="26.4" x14ac:dyDescent="0.25">
      <c r="A881" s="1"/>
      <c r="B881" s="1" t="s">
        <v>120</v>
      </c>
      <c r="C881" t="s">
        <v>296</v>
      </c>
    </row>
    <row r="882" spans="1:3" ht="26.4" x14ac:dyDescent="0.25">
      <c r="A882" s="1"/>
      <c r="B882" s="1" t="s">
        <v>121</v>
      </c>
      <c r="C882" t="s">
        <v>812</v>
      </c>
    </row>
    <row r="883" spans="1:3" ht="26.4" x14ac:dyDescent="0.25">
      <c r="A883" s="1"/>
      <c r="B883" s="1" t="s">
        <v>122</v>
      </c>
      <c r="C883" t="s">
        <v>66</v>
      </c>
    </row>
    <row r="884" spans="1:3" ht="26.4" x14ac:dyDescent="0.25">
      <c r="A884" s="1"/>
      <c r="B884" s="1" t="s">
        <v>123</v>
      </c>
      <c r="C884" t="s">
        <v>881</v>
      </c>
    </row>
    <row r="885" spans="1:3" ht="26.4" x14ac:dyDescent="0.25">
      <c r="A885" s="1"/>
      <c r="B885" s="1" t="s">
        <v>124</v>
      </c>
      <c r="C885" t="s">
        <v>882</v>
      </c>
    </row>
    <row r="886" spans="1:3" ht="26.4" x14ac:dyDescent="0.25">
      <c r="A886" s="1"/>
      <c r="B886" s="1" t="s">
        <v>58</v>
      </c>
      <c r="C886" t="s">
        <v>883</v>
      </c>
    </row>
    <row r="887" spans="1:3" ht="26.4" x14ac:dyDescent="0.25">
      <c r="A887" s="1"/>
      <c r="B887" s="1" t="s">
        <v>59</v>
      </c>
      <c r="C887" t="s">
        <v>884</v>
      </c>
    </row>
    <row r="888" spans="1:3" ht="26.4" x14ac:dyDescent="0.25">
      <c r="A888" s="1"/>
      <c r="B888" s="1" t="s">
        <v>60</v>
      </c>
      <c r="C888" t="s">
        <v>885</v>
      </c>
    </row>
    <row r="889" spans="1:3" ht="26.4" x14ac:dyDescent="0.25">
      <c r="A889" s="1"/>
      <c r="B889" s="1" t="s">
        <v>129</v>
      </c>
      <c r="C889" t="s">
        <v>804</v>
      </c>
    </row>
    <row r="890" spans="1:3" ht="26.4" x14ac:dyDescent="0.25">
      <c r="A890" s="1"/>
      <c r="B890" s="1" t="s">
        <v>130</v>
      </c>
      <c r="C890" t="s">
        <v>69</v>
      </c>
    </row>
    <row r="891" spans="1:3" ht="26.4" x14ac:dyDescent="0.25">
      <c r="A891" s="1" t="s">
        <v>9</v>
      </c>
      <c r="B891" s="1" t="s">
        <v>131</v>
      </c>
      <c r="C891" t="s">
        <v>674</v>
      </c>
    </row>
    <row r="892" spans="1:3" ht="26.4" x14ac:dyDescent="0.25">
      <c r="A892" s="1"/>
      <c r="B892" s="1" t="s">
        <v>132</v>
      </c>
      <c r="C892" t="s">
        <v>886</v>
      </c>
    </row>
    <row r="893" spans="1:3" ht="26.4" x14ac:dyDescent="0.25">
      <c r="A893" s="1"/>
      <c r="B893" s="1" t="s">
        <v>118</v>
      </c>
      <c r="C893" t="s">
        <v>887</v>
      </c>
    </row>
    <row r="894" spans="1:3" ht="26.4" x14ac:dyDescent="0.25">
      <c r="A894" s="1"/>
      <c r="B894" s="1" t="s">
        <v>119</v>
      </c>
      <c r="C894" t="s">
        <v>89</v>
      </c>
    </row>
    <row r="895" spans="1:3" ht="26.4" x14ac:dyDescent="0.25">
      <c r="A895" s="1"/>
      <c r="B895" s="1" t="s">
        <v>120</v>
      </c>
      <c r="C895" t="s">
        <v>888</v>
      </c>
    </row>
    <row r="896" spans="1:3" ht="26.4" x14ac:dyDescent="0.25">
      <c r="A896" s="1"/>
      <c r="B896" s="1" t="s">
        <v>121</v>
      </c>
      <c r="C896" t="s">
        <v>76</v>
      </c>
    </row>
    <row r="897" spans="1:3" ht="26.4" x14ac:dyDescent="0.25">
      <c r="A897" s="1"/>
      <c r="B897" s="1" t="s">
        <v>122</v>
      </c>
      <c r="C897" t="s">
        <v>302</v>
      </c>
    </row>
    <row r="898" spans="1:3" ht="26.4" x14ac:dyDescent="0.25">
      <c r="A898" s="1"/>
      <c r="B898" s="1" t="s">
        <v>123</v>
      </c>
      <c r="C898" t="s">
        <v>889</v>
      </c>
    </row>
    <row r="899" spans="1:3" ht="26.4" x14ac:dyDescent="0.25">
      <c r="A899" s="1"/>
      <c r="B899" s="1" t="s">
        <v>124</v>
      </c>
      <c r="C899" t="s">
        <v>890</v>
      </c>
    </row>
    <row r="900" spans="1:3" ht="26.4" x14ac:dyDescent="0.25">
      <c r="A900" s="1"/>
      <c r="B900" s="1" t="s">
        <v>58</v>
      </c>
      <c r="C900" t="s">
        <v>890</v>
      </c>
    </row>
    <row r="901" spans="1:3" ht="26.4" x14ac:dyDescent="0.25">
      <c r="A901" s="1"/>
      <c r="B901" s="1" t="s">
        <v>59</v>
      </c>
      <c r="C901" t="s">
        <v>891</v>
      </c>
    </row>
    <row r="902" spans="1:3" ht="26.4" x14ac:dyDescent="0.25">
      <c r="A902" s="1"/>
      <c r="B902" s="1" t="s">
        <v>60</v>
      </c>
      <c r="C902" t="s">
        <v>892</v>
      </c>
    </row>
    <row r="903" spans="1:3" ht="26.4" x14ac:dyDescent="0.25">
      <c r="A903" s="1"/>
      <c r="B903" s="1" t="s">
        <v>125</v>
      </c>
      <c r="C903" t="s">
        <v>601</v>
      </c>
    </row>
    <row r="904" spans="1:3" ht="26.4" x14ac:dyDescent="0.25">
      <c r="A904" s="1"/>
      <c r="B904" s="1" t="s">
        <v>126</v>
      </c>
      <c r="C904" t="s">
        <v>893</v>
      </c>
    </row>
    <row r="905" spans="1:3" ht="26.4" x14ac:dyDescent="0.25">
      <c r="A905" s="1"/>
      <c r="B905" s="1" t="s">
        <v>127</v>
      </c>
      <c r="C905" t="s">
        <v>89</v>
      </c>
    </row>
    <row r="906" spans="1:3" ht="26.4" x14ac:dyDescent="0.25">
      <c r="A906" s="1"/>
      <c r="B906" s="1" t="s">
        <v>128</v>
      </c>
      <c r="C906" t="s">
        <v>894</v>
      </c>
    </row>
    <row r="907" spans="1:3" ht="26.4" x14ac:dyDescent="0.25">
      <c r="A907" s="1"/>
      <c r="B907" s="1" t="s">
        <v>129</v>
      </c>
      <c r="C907" t="s">
        <v>895</v>
      </c>
    </row>
    <row r="908" spans="1:3" ht="26.4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FDC7-2298-4327-99CE-99C69B4173AA}">
  <dimension ref="A1:B54"/>
  <sheetViews>
    <sheetView workbookViewId="0">
      <selection activeCell="I10" sqref="I10"/>
    </sheetView>
  </sheetViews>
  <sheetFormatPr defaultRowHeight="13.2" x14ac:dyDescent="0.25"/>
  <cols>
    <col min="3" max="3" width="8" customWidth="1"/>
  </cols>
  <sheetData>
    <row r="1" spans="1:2" x14ac:dyDescent="0.25">
      <c r="A1" t="s">
        <v>0</v>
      </c>
      <c r="B1" t="s">
        <v>134</v>
      </c>
    </row>
    <row r="2" spans="1:2" ht="26.4" x14ac:dyDescent="0.25">
      <c r="A2" t="s">
        <v>135</v>
      </c>
      <c r="B2" t="s">
        <v>57</v>
      </c>
    </row>
    <row r="3" spans="1:2" ht="26.4" x14ac:dyDescent="0.25">
      <c r="A3" t="s">
        <v>136</v>
      </c>
      <c r="B3" t="s">
        <v>57</v>
      </c>
    </row>
    <row r="4" spans="1:2" ht="26.4" x14ac:dyDescent="0.25">
      <c r="A4" t="s">
        <v>137</v>
      </c>
      <c r="B4" t="s">
        <v>54</v>
      </c>
    </row>
    <row r="5" spans="1:2" ht="26.4" x14ac:dyDescent="0.25">
      <c r="A5" t="s">
        <v>138</v>
      </c>
      <c r="B5" t="s">
        <v>57</v>
      </c>
    </row>
    <row r="6" spans="1:2" ht="26.4" x14ac:dyDescent="0.25">
      <c r="A6" t="s">
        <v>139</v>
      </c>
      <c r="B6" t="s">
        <v>54</v>
      </c>
    </row>
    <row r="7" spans="1:2" ht="26.4" x14ac:dyDescent="0.25">
      <c r="A7" t="s">
        <v>140</v>
      </c>
      <c r="B7" t="s">
        <v>57</v>
      </c>
    </row>
    <row r="8" spans="1:2" ht="26.4" x14ac:dyDescent="0.25">
      <c r="A8" t="s">
        <v>141</v>
      </c>
      <c r="B8" t="s">
        <v>57</v>
      </c>
    </row>
    <row r="9" spans="1:2" ht="26.4" x14ac:dyDescent="0.25">
      <c r="A9" t="s">
        <v>142</v>
      </c>
      <c r="B9" t="s">
        <v>57</v>
      </c>
    </row>
    <row r="10" spans="1:2" ht="26.4" x14ac:dyDescent="0.25">
      <c r="A10" t="s">
        <v>143</v>
      </c>
      <c r="B10" t="s">
        <v>56</v>
      </c>
    </row>
    <row r="11" spans="1:2" ht="26.4" x14ac:dyDescent="0.25">
      <c r="A11" t="s">
        <v>144</v>
      </c>
      <c r="B11" t="s">
        <v>55</v>
      </c>
    </row>
    <row r="12" spans="1:2" ht="26.4" x14ac:dyDescent="0.25">
      <c r="A12" t="s">
        <v>145</v>
      </c>
      <c r="B12" t="s">
        <v>57</v>
      </c>
    </row>
    <row r="13" spans="1:2" ht="26.4" x14ac:dyDescent="0.25">
      <c r="A13" t="s">
        <v>146</v>
      </c>
      <c r="B13" t="s">
        <v>56</v>
      </c>
    </row>
    <row r="14" spans="1:2" ht="26.4" x14ac:dyDescent="0.25">
      <c r="A14" t="s">
        <v>147</v>
      </c>
      <c r="B14" t="s">
        <v>57</v>
      </c>
    </row>
    <row r="15" spans="1:2" ht="26.4" x14ac:dyDescent="0.25">
      <c r="A15" t="s">
        <v>148</v>
      </c>
      <c r="B15" t="s">
        <v>55</v>
      </c>
    </row>
    <row r="16" spans="1:2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</vt:lpstr>
      <vt:lpstr>Volume Data</vt:lpstr>
      <vt:lpstr>Geo Data</vt:lpstr>
      <vt:lpstr>EXT0070122021 (OG)</vt:lpstr>
      <vt:lpstr>Sheet3 (OG)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WALED SAIED</cp:lastModifiedBy>
  <cp:lastPrinted>2012-07-07T00:19:34Z</cp:lastPrinted>
  <dcterms:created xsi:type="dcterms:W3CDTF">2009-09-15T21:43:27Z</dcterms:created>
  <dcterms:modified xsi:type="dcterms:W3CDTF">2023-07-13T13:35:02Z</dcterms:modified>
</cp:coreProperties>
</file>