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its x Orders" sheetId="1" r:id="rId4"/>
    <sheet state="visible" name="Visits" sheetId="2" r:id="rId5"/>
    <sheet state="visible" name="Q1" sheetId="3" r:id="rId6"/>
    <sheet state="visible" name="Q2" sheetId="4" r:id="rId7"/>
    <sheet state="visible" name="Q3" sheetId="5" r:id="rId8"/>
    <sheet state="visible" name="Q4" sheetId="6" r:id="rId9"/>
    <sheet state="visible" name="Q5" sheetId="7" r:id="rId10"/>
    <sheet state="visible" name="Q6" sheetId="8" r:id="rId11"/>
    <sheet state="visible" name="Insights" sheetId="9" r:id="rId12"/>
    <sheet state="visible" name="Questions" sheetId="10" r:id="rId13"/>
  </sheets>
  <definedNames>
    <definedName name="souce">Visits!$1:$1048576</definedName>
  </definedNames>
  <calcPr/>
  <extLst>
    <ext uri="GoogleSheetsCustomDataVersion2">
      <go:sheetsCustomData xmlns:go="http://customooxmlschemas.google.com/" r:id="rId14" roundtripDataChecksum="Lcz8G15zpKXudAdxMQqUcP7TEXND4ME1oFOZrtG1lew="/>
    </ext>
  </extLst>
</workbook>
</file>

<file path=xl/sharedStrings.xml><?xml version="1.0" encoding="utf-8"?>
<sst xmlns="http://schemas.openxmlformats.org/spreadsheetml/2006/main" count="14074" uniqueCount="69">
  <si>
    <t>retailer_id</t>
  </si>
  <si>
    <t>order_created</t>
  </si>
  <si>
    <t>sales_order_id</t>
  </si>
  <si>
    <t>order_price</t>
  </si>
  <si>
    <t>count_of_products</t>
  </si>
  <si>
    <t>retailer_type</t>
  </si>
  <si>
    <t>channel</t>
  </si>
  <si>
    <t>agent_id</t>
  </si>
  <si>
    <t>visits created</t>
  </si>
  <si>
    <t xml:space="preserve">time diff in minutes </t>
  </si>
  <si>
    <t>visit time</t>
  </si>
  <si>
    <t>order time</t>
  </si>
  <si>
    <t>segment</t>
  </si>
  <si>
    <t>Retention</t>
  </si>
  <si>
    <t>telesales</t>
  </si>
  <si>
    <t>Returning</t>
  </si>
  <si>
    <t>retailer</t>
  </si>
  <si>
    <t>acquisition</t>
  </si>
  <si>
    <t>Segment</t>
  </si>
  <si>
    <t>visit_date</t>
  </si>
  <si>
    <t>time</t>
  </si>
  <si>
    <t>Koshk</t>
  </si>
  <si>
    <t>Bulk</t>
  </si>
  <si>
    <t>Monazefat</t>
  </si>
  <si>
    <t>Be2ala</t>
  </si>
  <si>
    <t>1. Calculate number of visits per Agent</t>
  </si>
  <si>
    <t>Row Labels</t>
  </si>
  <si>
    <t>Visits</t>
  </si>
  <si>
    <t>Grand Total</t>
  </si>
  <si>
    <t>2. Calculate number of visited retailers per Agent &amp; Unique percantage of visits</t>
  </si>
  <si>
    <t>Visited Retailers</t>
  </si>
  <si>
    <t>Unique Percentage</t>
  </si>
  <si>
    <t>Success Rate From Visits To orders</t>
  </si>
  <si>
    <t>Orders</t>
  </si>
  <si>
    <t>Success Rate</t>
  </si>
  <si>
    <t>4. Calculate orders, retailers and Net sales per type per Agent</t>
  </si>
  <si>
    <t>Retailers</t>
  </si>
  <si>
    <t>Net Sales</t>
  </si>
  <si>
    <t>5. Analyze the segments in visits and orders</t>
  </si>
  <si>
    <t xml:space="preserve">Total Bookings </t>
  </si>
  <si>
    <t xml:space="preserve"> and avg deal size </t>
  </si>
  <si>
    <t>Agnet</t>
  </si>
  <si>
    <t>Revenue</t>
  </si>
  <si>
    <t>AvgDealSize</t>
  </si>
  <si>
    <t>PercentRank</t>
  </si>
  <si>
    <t>Sum of order_price</t>
  </si>
  <si>
    <t>Avg Deal Size</t>
  </si>
  <si>
    <t>7. extract business insights based on your understanding</t>
  </si>
  <si>
    <t xml:space="preserve">Average Deal Size for each segment </t>
  </si>
  <si>
    <t xml:space="preserve">To determine  the suitable cost per acquistion from knowing thr evenue gained from them  </t>
  </si>
  <si>
    <t xml:space="preserve">Purchase Frequancy </t>
  </si>
  <si>
    <t xml:space="preserve">total number of orders / unique number of customers </t>
  </si>
  <si>
    <t>Higher PF __&gt; Higher Revenue</t>
  </si>
  <si>
    <t>AOV</t>
  </si>
  <si>
    <t>Total Revenue/ total number of Orders</t>
  </si>
  <si>
    <t xml:space="preserve">to understand your Retailer's spending habits </t>
  </si>
  <si>
    <t xml:space="preserve">Loyalty Rate </t>
  </si>
  <si>
    <t xml:space="preserve">Total of Returning Retailers / total unique number of retailers </t>
  </si>
  <si>
    <t xml:space="preserve">Returning </t>
  </si>
  <si>
    <t>Toal Retailers</t>
  </si>
  <si>
    <t xml:space="preserve">3. Calculate success rate from visits to orders </t>
  </si>
  <si>
    <t>6. Cluster the Agents based on their perfrormance</t>
  </si>
  <si>
    <t>Bonus Question:</t>
  </si>
  <si>
    <t xml:space="preserve"> - Answer 3 of the above questions using SQL</t>
  </si>
  <si>
    <t xml:space="preserve">Visits </t>
  </si>
  <si>
    <t xml:space="preserve">Sales Agent visit a retailer in order to sell products to him </t>
  </si>
  <si>
    <t>Order</t>
  </si>
  <si>
    <t xml:space="preserve">retailer did an order through his MaxAB app or Telesales </t>
  </si>
  <si>
    <t>Number of bought products per 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</si>
</sst>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-F400]h:mm:ss\ AM/PM"/>
    <numFmt numFmtId="165" formatCode="mmmm\ d\,\ yyyy\,\ h:mm\ AM/PM"/>
    <numFmt numFmtId="166" formatCode="#,##0.##"/>
    <numFmt numFmtId="167" formatCode="mmmm\ d\,\ yyyy"/>
    <numFmt numFmtId="168" formatCode="_(&quot;$&quot;* #,##0_);_(&quot;$&quot;* \(#,##0\);_(&quot;$&quot;* &quot;-&quot;??_);_(@_)"/>
  </numFmts>
  <fonts count="7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b/>
      <sz val="14.0"/>
      <color theme="0"/>
      <name val="Calibri"/>
    </font>
    <font>
      <sz val="11.0"/>
      <color theme="0"/>
      <name val="Calibri"/>
    </font>
    <font>
      <b/>
      <sz val="16.0"/>
      <color theme="0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5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3" xfId="0" applyFont="1" applyNumberFormat="1"/>
    <xf borderId="0" fillId="0" fontId="1" numFmtId="49" xfId="0" applyFont="1" applyNumberFormat="1"/>
    <xf borderId="0" fillId="0" fontId="2" numFmtId="167" xfId="0" applyFont="1" applyNumberFormat="1"/>
    <xf borderId="0" fillId="0" fontId="2" numFmtId="18" xfId="0" applyFont="1" applyNumberFormat="1"/>
    <xf borderId="1" fillId="2" fontId="3" numFmtId="0" xfId="0" applyBorder="1" applyFill="1" applyFont="1"/>
    <xf borderId="1" fillId="2" fontId="4" numFmtId="0" xfId="0" applyBorder="1" applyFont="1"/>
    <xf borderId="0" fillId="0" fontId="2" numFmtId="0" xfId="0" applyFont="1"/>
    <xf borderId="0" fillId="0" fontId="1" numFmtId="0" xfId="0" applyFont="1"/>
    <xf borderId="0" fillId="0" fontId="2" numFmtId="0" xfId="0" applyAlignment="1" applyFont="1">
      <alignment horizontal="left"/>
    </xf>
    <xf borderId="1" fillId="3" fontId="2" numFmtId="0" xfId="0" applyBorder="1" applyFill="1" applyFont="1"/>
    <xf borderId="0" fillId="0" fontId="2" numFmtId="10" xfId="0" applyFont="1" applyNumberFormat="1"/>
    <xf borderId="0" fillId="0" fontId="2" numFmtId="9" xfId="0" applyFont="1" applyNumberFormat="1"/>
    <xf borderId="1" fillId="2" fontId="5" numFmtId="0" xfId="0" applyBorder="1" applyFont="1"/>
    <xf borderId="0" fillId="0" fontId="2" numFmtId="1" xfId="0" applyFont="1" applyNumberFormat="1"/>
    <xf borderId="2" fillId="3" fontId="2" numFmtId="0" xfId="0" applyBorder="1" applyFont="1"/>
    <xf borderId="3" fillId="3" fontId="2" numFmtId="0" xfId="0" applyBorder="1" applyFont="1"/>
    <xf borderId="4" fillId="3" fontId="2" numFmtId="0" xfId="0" applyBorder="1" applyFont="1"/>
    <xf borderId="5" fillId="3" fontId="2" numFmtId="0" xfId="0" applyBorder="1" applyFont="1"/>
    <xf borderId="1" fillId="3" fontId="2" numFmtId="0" xfId="0" applyAlignment="1" applyBorder="1" applyFont="1">
      <alignment horizontal="left"/>
    </xf>
    <xf borderId="1" fillId="3" fontId="2" numFmtId="9" xfId="0" applyBorder="1" applyFont="1" applyNumberFormat="1"/>
    <xf borderId="6" fillId="3" fontId="2" numFmtId="0" xfId="0" applyBorder="1" applyFont="1"/>
    <xf borderId="7" fillId="3" fontId="2" numFmtId="0" xfId="0" applyBorder="1" applyFont="1"/>
    <xf borderId="8" fillId="3" fontId="2" numFmtId="0" xfId="0" applyBorder="1" applyFont="1"/>
    <xf borderId="9" fillId="3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1" fillId="0" fontId="2" numFmtId="1" xfId="0" applyBorder="1" applyFont="1" applyNumberFormat="1"/>
    <xf borderId="11" fillId="0" fontId="2" numFmtId="9" xfId="0" applyBorder="1" applyFont="1" applyNumberFormat="1"/>
    <xf borderId="12" fillId="0" fontId="2" numFmtId="0" xfId="0" applyBorder="1" applyFont="1"/>
    <xf borderId="0" fillId="0" fontId="2" numFmtId="168" xfId="0" applyFont="1" applyNumberForma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6" fillId="0" fontId="2" numFmtId="1" xfId="0" applyBorder="1" applyFont="1" applyNumberFormat="1"/>
    <xf borderId="16" fillId="0" fontId="2" numFmtId="9" xfId="0" applyBorder="1" applyFont="1" applyNumberForma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Alignment="1" applyBorder="1" applyFont="1">
      <alignment horizontal="left"/>
    </xf>
    <xf borderId="10" fillId="0" fontId="2" numFmtId="1" xfId="0" applyBorder="1" applyFont="1" applyNumberFormat="1"/>
    <xf borderId="12" fillId="0" fontId="2" numFmtId="1" xfId="0" applyBorder="1" applyFont="1" applyNumberFormat="1"/>
    <xf borderId="23" fillId="0" fontId="2" numFmtId="0" xfId="0" applyAlignment="1" applyBorder="1" applyFont="1">
      <alignment horizontal="left"/>
    </xf>
    <xf borderId="13" fillId="0" fontId="2" numFmtId="1" xfId="0" applyBorder="1" applyFont="1" applyNumberFormat="1"/>
    <xf borderId="14" fillId="0" fontId="2" numFmtId="1" xfId="0" applyBorder="1" applyFont="1" applyNumberFormat="1"/>
    <xf borderId="24" fillId="0" fontId="2" numFmtId="0" xfId="0" applyAlignment="1" applyBorder="1" applyFont="1">
      <alignment horizontal="left"/>
    </xf>
    <xf borderId="18" fillId="0" fontId="2" numFmtId="0" xfId="0" applyAlignment="1" applyBorder="1" applyFont="1">
      <alignment horizontal="left"/>
    </xf>
    <xf borderId="15" fillId="0" fontId="2" numFmtId="1" xfId="0" applyBorder="1" applyFont="1" applyNumberFormat="1"/>
    <xf borderId="17" fillId="0" fontId="2" numFmtId="1" xfId="0" applyBorder="1" applyFont="1" applyNumberFormat="1"/>
    <xf borderId="10" fillId="0" fontId="2" numFmtId="0" xfId="0" applyAlignment="1" applyBorder="1" applyFont="1">
      <alignment horizontal="left"/>
    </xf>
    <xf borderId="13" fillId="0" fontId="2" numFmtId="0" xfId="0" applyAlignment="1" applyBorder="1" applyFont="1">
      <alignment horizontal="left"/>
    </xf>
    <xf borderId="5" fillId="3" fontId="2" numFmtId="9" xfId="0" applyBorder="1" applyFont="1" applyNumberFormat="1"/>
    <xf borderId="3" fillId="3" fontId="2" numFmtId="1" xfId="0" applyBorder="1" applyFont="1" applyNumberFormat="1"/>
    <xf borderId="1" fillId="4" fontId="2" numFmtId="0" xfId="0" applyBorder="1" applyFill="1" applyFont="1"/>
    <xf borderId="1" fillId="3" fontId="6" numFmtId="0" xfId="0" applyBorder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Visits x Orders-style">
      <tableStyleElement dxfId="1" type="headerRow"/>
      <tableStyleElement dxfId="2" type="firstRowStripe"/>
      <tableStyleElement dxfId="2" type="secondRowStripe"/>
    </tableStyle>
    <tableStyle count="3" pivot="0" name="Visit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2563" displayName="Table_1" id="1">
  <tableColumns count="13">
    <tableColumn name="retailer_id" id="1"/>
    <tableColumn name="order_created" id="2"/>
    <tableColumn name="sales_order_id" id="3"/>
    <tableColumn name="order_price" id="4"/>
    <tableColumn name="count_of_products" id="5"/>
    <tableColumn name="retailer_type" id="6"/>
    <tableColumn name="channel" id="7"/>
    <tableColumn name="agent_id" id="8"/>
    <tableColumn name="visits created" id="9"/>
    <tableColumn name="time diff in minutes " id="10"/>
    <tableColumn name="visit time" id="11"/>
    <tableColumn name="order time" id="12"/>
    <tableColumn name="segment" id="13"/>
  </tableColumns>
  <tableStyleInfo name="Visits x Orders-style" showColumnStripes="0" showFirstColumn="1" showLastColumn="1" showRowStripes="1"/>
</table>
</file>

<file path=xl/tables/table2.xml><?xml version="1.0" encoding="utf-8"?>
<table xmlns="http://schemas.openxmlformats.org/spreadsheetml/2006/main" ref="A1:E8837" displayName="Table_2" id="2">
  <tableColumns count="5">
    <tableColumn name="agent_id" id="1"/>
    <tableColumn name="retailer_id" id="2"/>
    <tableColumn name="Segment" id="3"/>
    <tableColumn name="visit_date" id="4"/>
    <tableColumn name="time" id="5"/>
  </tableColumns>
  <tableStyleInfo name="Visi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29"/>
    <col customWidth="1" min="2" max="2" width="27.71"/>
    <col customWidth="1" min="3" max="3" width="25.14"/>
    <col customWidth="1" min="4" max="4" width="15.43"/>
    <col customWidth="1" min="5" max="5" width="20.14"/>
    <col customWidth="1" min="6" max="6" width="16.71"/>
    <col customWidth="1" min="7" max="7" width="13.14"/>
    <col customWidth="1" min="8" max="8" width="13.0"/>
    <col customWidth="1" min="9" max="9" width="27.71"/>
    <col customWidth="1" min="10" max="12" width="21.57"/>
    <col customWidth="1" min="13" max="13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</row>
    <row r="2" ht="14.25" customHeight="1">
      <c r="A2" s="2">
        <v>112982.0</v>
      </c>
      <c r="B2" s="4">
        <v>44721.56560185185</v>
      </c>
      <c r="C2" s="2">
        <v>5040826.0</v>
      </c>
      <c r="D2" s="5">
        <v>829.75</v>
      </c>
      <c r="E2" s="6">
        <v>8.0</v>
      </c>
      <c r="F2" s="1" t="s">
        <v>13</v>
      </c>
      <c r="G2" s="1" t="s">
        <v>14</v>
      </c>
      <c r="H2" s="2">
        <v>2313.0</v>
      </c>
      <c r="I2" s="4">
        <v>44721.56123842593</v>
      </c>
      <c r="J2" s="6">
        <v>-6.0</v>
      </c>
      <c r="K2" s="3" t="str">
        <f>Table2[[#This Row],[visits created]]</f>
        <v>#ERROR!</v>
      </c>
      <c r="L2" s="3" t="str">
        <f>Table2[[#This Row],[order_created]]</f>
        <v>#ERROR!</v>
      </c>
      <c r="M2" s="7" t="str">
        <f t="array" ref="M2">INDEX(Visits!$C$2:$C$8837,MATCH(A2,Visits!$B$2:$B$8837,0))</f>
        <v>Be2ala</v>
      </c>
    </row>
    <row r="3" ht="14.25" customHeight="1">
      <c r="A3" s="2">
        <v>113206.0</v>
      </c>
      <c r="B3" s="4">
        <v>44717.911469907405</v>
      </c>
      <c r="C3" s="2">
        <v>4999110.0</v>
      </c>
      <c r="D3" s="5">
        <v>12585.75</v>
      </c>
      <c r="E3" s="6">
        <v>49.0</v>
      </c>
      <c r="F3" s="1" t="s">
        <v>13</v>
      </c>
      <c r="G3" s="1" t="s">
        <v>14</v>
      </c>
      <c r="H3" s="2">
        <v>5343.0</v>
      </c>
      <c r="I3" s="4">
        <v>44717.90493055555</v>
      </c>
      <c r="J3" s="6">
        <v>-9.0</v>
      </c>
      <c r="K3" s="3" t="str">
        <f>Table2[[#This Row],[visits created]]</f>
        <v>#ERROR!</v>
      </c>
      <c r="L3" s="3" t="str">
        <f>Table2[[#This Row],[order_created]]</f>
        <v>#ERROR!</v>
      </c>
      <c r="M3" s="7" t="str">
        <f t="array" ref="M3">INDEX(Visits!$C$2:$C$8837,MATCH(A3,Visits!$B$2:$B$8837,0))</f>
        <v>Be2ala</v>
      </c>
    </row>
    <row r="4" ht="14.25" customHeight="1">
      <c r="A4" s="2">
        <v>113206.0</v>
      </c>
      <c r="B4" s="4">
        <v>44731.729675925926</v>
      </c>
      <c r="C4" s="2">
        <v>5147632.0</v>
      </c>
      <c r="D4" s="6">
        <v>380.0</v>
      </c>
      <c r="E4" s="6">
        <v>3.0</v>
      </c>
      <c r="F4" s="1" t="s">
        <v>13</v>
      </c>
      <c r="G4" s="1" t="s">
        <v>14</v>
      </c>
      <c r="H4" s="2">
        <v>4083.0</v>
      </c>
      <c r="I4" s="4">
        <v>44731.728217592594</v>
      </c>
      <c r="J4" s="6">
        <v>-2.0</v>
      </c>
      <c r="K4" s="3" t="str">
        <f>Table2[[#This Row],[visits created]]</f>
        <v>#ERROR!</v>
      </c>
      <c r="L4" s="3" t="str">
        <f>Table2[[#This Row],[order_created]]</f>
        <v>#ERROR!</v>
      </c>
      <c r="M4" s="7" t="str">
        <f t="array" ref="M4">INDEX(Visits!$C$2:$C$8837,MATCH(A4,Visits!$B$2:$B$8837,0))</f>
        <v>Be2ala</v>
      </c>
    </row>
    <row r="5" ht="14.25" customHeight="1">
      <c r="A5" s="2">
        <v>113612.0</v>
      </c>
      <c r="B5" s="4">
        <v>44717.745150462964</v>
      </c>
      <c r="C5" s="2">
        <v>4995720.0</v>
      </c>
      <c r="D5" s="5">
        <v>6048.5</v>
      </c>
      <c r="E5" s="6">
        <v>42.0</v>
      </c>
      <c r="F5" s="1" t="s">
        <v>15</v>
      </c>
      <c r="G5" s="1" t="s">
        <v>14</v>
      </c>
      <c r="H5" s="2">
        <v>2313.0</v>
      </c>
      <c r="I5" s="4">
        <v>44717.73939814815</v>
      </c>
      <c r="J5" s="6">
        <v>-8.0</v>
      </c>
      <c r="K5" s="3" t="str">
        <f>Table2[[#This Row],[visits created]]</f>
        <v>#ERROR!</v>
      </c>
      <c r="L5" s="3" t="str">
        <f>Table2[[#This Row],[order_created]]</f>
        <v>#ERROR!</v>
      </c>
      <c r="M5" s="7" t="str">
        <f t="array" ref="M5">INDEX(Visits!$C$2:$C$8837,MATCH(A5,Visits!$B$2:$B$8837,0))</f>
        <v>Be2ala</v>
      </c>
    </row>
    <row r="6" ht="14.25" customHeight="1">
      <c r="A6" s="2">
        <v>113662.0</v>
      </c>
      <c r="B6" s="4">
        <v>44721.77763888889</v>
      </c>
      <c r="C6" s="2">
        <v>5044706.0</v>
      </c>
      <c r="D6" s="5">
        <v>1029.75</v>
      </c>
      <c r="E6" s="6">
        <v>12.0</v>
      </c>
      <c r="F6" s="1" t="s">
        <v>15</v>
      </c>
      <c r="G6" s="1" t="s">
        <v>14</v>
      </c>
      <c r="H6" s="2">
        <v>2313.0</v>
      </c>
      <c r="I6" s="4">
        <v>44721.772199074076</v>
      </c>
      <c r="J6" s="6">
        <v>-7.0</v>
      </c>
      <c r="K6" s="3" t="str">
        <f>Table2[[#This Row],[visits created]]</f>
        <v>#ERROR!</v>
      </c>
      <c r="L6" s="3" t="str">
        <f>Table2[[#This Row],[order_created]]</f>
        <v>#ERROR!</v>
      </c>
      <c r="M6" s="7" t="str">
        <f t="array" ref="M6">INDEX(Visits!$C$2:$C$8837,MATCH(A6,Visits!$B$2:$B$8837,0))</f>
        <v>Be2ala</v>
      </c>
    </row>
    <row r="7" ht="14.25" customHeight="1">
      <c r="A7" s="2">
        <v>114786.0</v>
      </c>
      <c r="B7" s="4">
        <v>44721.54886574074</v>
      </c>
      <c r="C7" s="2">
        <v>5040542.0</v>
      </c>
      <c r="D7" s="5">
        <v>1356.75</v>
      </c>
      <c r="E7" s="6">
        <v>4.0</v>
      </c>
      <c r="F7" s="1" t="s">
        <v>13</v>
      </c>
      <c r="G7" s="1" t="s">
        <v>14</v>
      </c>
      <c r="H7" s="2">
        <v>2313.0</v>
      </c>
      <c r="I7" s="4">
        <v>44721.545625</v>
      </c>
      <c r="J7" s="6">
        <v>-4.0</v>
      </c>
      <c r="K7" s="3" t="str">
        <f>Table2[[#This Row],[visits created]]</f>
        <v>#ERROR!</v>
      </c>
      <c r="L7" s="3" t="str">
        <f>Table2[[#This Row],[order_created]]</f>
        <v>#ERROR!</v>
      </c>
      <c r="M7" s="7" t="str">
        <f t="array" ref="M7">INDEX(Visits!$C$2:$C$8837,MATCH(A7,Visits!$B$2:$B$8837,0))</f>
        <v>Be2ala</v>
      </c>
    </row>
    <row r="8" ht="14.25" customHeight="1">
      <c r="A8" s="2">
        <v>116004.0</v>
      </c>
      <c r="B8" s="4">
        <v>44717.600023148145</v>
      </c>
      <c r="C8" s="2">
        <v>4992172.0</v>
      </c>
      <c r="D8" s="6">
        <v>212.0</v>
      </c>
      <c r="E8" s="6">
        <v>5.0</v>
      </c>
      <c r="F8" s="1" t="s">
        <v>15</v>
      </c>
      <c r="G8" s="1" t="s">
        <v>16</v>
      </c>
      <c r="H8" s="2">
        <v>2313.0</v>
      </c>
      <c r="I8" s="4">
        <v>44717.60028935185</v>
      </c>
      <c r="J8" s="6">
        <v>0.0</v>
      </c>
      <c r="K8" s="3" t="str">
        <f>Table2[[#This Row],[visits created]]</f>
        <v>#ERROR!</v>
      </c>
      <c r="L8" s="3" t="str">
        <f>Table2[[#This Row],[order_created]]</f>
        <v>#ERROR!</v>
      </c>
      <c r="M8" s="7" t="str">
        <f t="array" ref="M8">INDEX(Visits!$C$2:$C$8837,MATCH(A8,Visits!$B$2:$B$8837,0))</f>
        <v>Be2ala</v>
      </c>
    </row>
    <row r="9" ht="14.25" customHeight="1">
      <c r="A9" s="2">
        <v>116106.0</v>
      </c>
      <c r="B9" s="4">
        <v>44728.678252314814</v>
      </c>
      <c r="C9" s="2">
        <v>5117392.0</v>
      </c>
      <c r="D9" s="5">
        <v>1344.5</v>
      </c>
      <c r="E9" s="6">
        <v>3.0</v>
      </c>
      <c r="F9" s="1" t="s">
        <v>15</v>
      </c>
      <c r="G9" s="1" t="s">
        <v>14</v>
      </c>
      <c r="H9" s="2">
        <v>4533.0</v>
      </c>
      <c r="I9" s="4">
        <v>44728.675729166665</v>
      </c>
      <c r="J9" s="6">
        <v>-3.0</v>
      </c>
      <c r="K9" s="3" t="str">
        <f>Table2[[#This Row],[visits created]]</f>
        <v>#ERROR!</v>
      </c>
      <c r="L9" s="3" t="str">
        <f>Table2[[#This Row],[order_created]]</f>
        <v>#ERROR!</v>
      </c>
      <c r="M9" s="7" t="str">
        <f t="array" ref="M9">INDEX(Visits!$C$2:$C$8837,MATCH(A9,Visits!$B$2:$B$8837,0))</f>
        <v>Be2ala</v>
      </c>
    </row>
    <row r="10" ht="14.25" customHeight="1">
      <c r="A10" s="2">
        <v>116412.0</v>
      </c>
      <c r="B10" s="4">
        <v>44720.69836805556</v>
      </c>
      <c r="C10" s="2">
        <v>5032292.0</v>
      </c>
      <c r="D10" s="5">
        <v>717.25</v>
      </c>
      <c r="E10" s="6">
        <v>16.0</v>
      </c>
      <c r="F10" s="1" t="s">
        <v>13</v>
      </c>
      <c r="G10" s="1" t="s">
        <v>16</v>
      </c>
      <c r="H10" s="2">
        <v>1899.0</v>
      </c>
      <c r="I10" s="4">
        <v>44720.69929398148</v>
      </c>
      <c r="J10" s="6">
        <v>1.0</v>
      </c>
      <c r="K10" s="3" t="str">
        <f>Table2[[#This Row],[visits created]]</f>
        <v>#ERROR!</v>
      </c>
      <c r="L10" s="3" t="str">
        <f>Table2[[#This Row],[order_created]]</f>
        <v>#ERROR!</v>
      </c>
      <c r="M10" s="7" t="str">
        <f t="array" ref="M10">INDEX(Visits!$C$2:$C$8837,MATCH(A10,Visits!$B$2:$B$8837,0))</f>
        <v>Be2ala</v>
      </c>
    </row>
    <row r="11" ht="14.25" customHeight="1">
      <c r="A11" s="2">
        <v>116858.0</v>
      </c>
      <c r="B11" s="4">
        <v>44732.63638888889</v>
      </c>
      <c r="C11" s="2">
        <v>5157208.0</v>
      </c>
      <c r="D11" s="5">
        <v>1121.25</v>
      </c>
      <c r="E11" s="6">
        <v>9.0</v>
      </c>
      <c r="F11" s="1" t="s">
        <v>15</v>
      </c>
      <c r="G11" s="1" t="s">
        <v>14</v>
      </c>
      <c r="H11" s="2">
        <v>2313.0</v>
      </c>
      <c r="I11" s="4">
        <v>44732.63243055555</v>
      </c>
      <c r="J11" s="6">
        <v>-5.0</v>
      </c>
      <c r="K11" s="3" t="str">
        <f>Table2[[#This Row],[visits created]]</f>
        <v>#ERROR!</v>
      </c>
      <c r="L11" s="3" t="str">
        <f>Table2[[#This Row],[order_created]]</f>
        <v>#ERROR!</v>
      </c>
      <c r="M11" s="7" t="str">
        <f t="array" ref="M11">INDEX(Visits!$C$2:$C$8837,MATCH(A11,Visits!$B$2:$B$8837,0))</f>
        <v>Be2ala</v>
      </c>
    </row>
    <row r="12" ht="14.25" customHeight="1">
      <c r="A12" s="2">
        <v>116910.0</v>
      </c>
      <c r="B12" s="4">
        <v>44717.62501157408</v>
      </c>
      <c r="C12" s="2">
        <v>4992756.0</v>
      </c>
      <c r="D12" s="6">
        <v>898.0</v>
      </c>
      <c r="E12" s="6">
        <v>7.0</v>
      </c>
      <c r="F12" s="1" t="s">
        <v>13</v>
      </c>
      <c r="G12" s="1" t="s">
        <v>14</v>
      </c>
      <c r="H12" s="2">
        <v>2313.0</v>
      </c>
      <c r="I12" s="4">
        <v>44717.62300925926</v>
      </c>
      <c r="J12" s="6">
        <v>-2.0</v>
      </c>
      <c r="K12" s="3" t="str">
        <f>Table2[[#This Row],[visits created]]</f>
        <v>#ERROR!</v>
      </c>
      <c r="L12" s="3" t="str">
        <f>Table2[[#This Row],[order_created]]</f>
        <v>#ERROR!</v>
      </c>
      <c r="M12" s="7" t="str">
        <f t="array" ref="M12">INDEX(Visits!$C$2:$C$8837,MATCH(A12,Visits!$B$2:$B$8837,0))</f>
        <v>Be2ala</v>
      </c>
    </row>
    <row r="13" ht="14.25" customHeight="1">
      <c r="A13" s="2">
        <v>116916.0</v>
      </c>
      <c r="B13" s="4">
        <v>44718.708657407406</v>
      </c>
      <c r="C13" s="2">
        <v>5006624.0</v>
      </c>
      <c r="D13" s="5">
        <v>1189.75</v>
      </c>
      <c r="E13" s="6">
        <v>9.0</v>
      </c>
      <c r="F13" s="1" t="s">
        <v>15</v>
      </c>
      <c r="G13" s="1" t="s">
        <v>16</v>
      </c>
      <c r="H13" s="2">
        <v>1899.0</v>
      </c>
      <c r="I13" s="4">
        <v>44718.710231481484</v>
      </c>
      <c r="J13" s="6">
        <v>2.0</v>
      </c>
      <c r="K13" s="3" t="str">
        <f>Table2[[#This Row],[visits created]]</f>
        <v>#ERROR!</v>
      </c>
      <c r="L13" s="3" t="str">
        <f>Table2[[#This Row],[order_created]]</f>
        <v>#ERROR!</v>
      </c>
      <c r="M13" s="7" t="str">
        <f t="array" ref="M13">INDEX(Visits!$C$2:$C$8837,MATCH(A13,Visits!$B$2:$B$8837,0))</f>
        <v>Be2ala</v>
      </c>
    </row>
    <row r="14" ht="14.25" customHeight="1">
      <c r="A14" s="2">
        <v>116930.0</v>
      </c>
      <c r="B14" s="4">
        <v>44718.69431712963</v>
      </c>
      <c r="C14" s="2">
        <v>5006282.0</v>
      </c>
      <c r="D14" s="6">
        <v>847.0</v>
      </c>
      <c r="E14" s="6">
        <v>4.0</v>
      </c>
      <c r="F14" s="1" t="s">
        <v>13</v>
      </c>
      <c r="G14" s="1" t="s">
        <v>16</v>
      </c>
      <c r="H14" s="2">
        <v>1899.0</v>
      </c>
      <c r="I14" s="4">
        <v>44718.69503472222</v>
      </c>
      <c r="J14" s="6">
        <v>1.0</v>
      </c>
      <c r="K14" s="3" t="str">
        <f>Table2[[#This Row],[visits created]]</f>
        <v>#ERROR!</v>
      </c>
      <c r="L14" s="3" t="str">
        <f>Table2[[#This Row],[order_created]]</f>
        <v>#ERROR!</v>
      </c>
      <c r="M14" s="7" t="str">
        <f t="array" ref="M14">INDEX(Visits!$C$2:$C$8837,MATCH(A14,Visits!$B$2:$B$8837,0))</f>
        <v>Be2ala</v>
      </c>
    </row>
    <row r="15" ht="14.25" customHeight="1">
      <c r="A15" s="2">
        <v>117018.0</v>
      </c>
      <c r="B15" s="4">
        <v>44716.57375</v>
      </c>
      <c r="C15" s="2">
        <v>4978742.0</v>
      </c>
      <c r="D15" s="5">
        <v>1977.25</v>
      </c>
      <c r="E15" s="6">
        <v>17.0</v>
      </c>
      <c r="F15" s="1" t="s">
        <v>15</v>
      </c>
      <c r="G15" s="1" t="s">
        <v>14</v>
      </c>
      <c r="H15" s="2">
        <v>4533.0</v>
      </c>
      <c r="I15" s="4">
        <v>44716.56376157407</v>
      </c>
      <c r="J15" s="6">
        <v>-14.0</v>
      </c>
      <c r="K15" s="3" t="str">
        <f>Table2[[#This Row],[visits created]]</f>
        <v>#ERROR!</v>
      </c>
      <c r="L15" s="3" t="str">
        <f>Table2[[#This Row],[order_created]]</f>
        <v>#ERROR!</v>
      </c>
      <c r="M15" s="7" t="str">
        <f t="array" ref="M15">INDEX(Visits!$C$2:$C$8837,MATCH(A15,Visits!$B$2:$B$8837,0))</f>
        <v>Be2ala</v>
      </c>
    </row>
    <row r="16" ht="14.25" customHeight="1">
      <c r="A16" s="2">
        <v>117214.0</v>
      </c>
      <c r="B16" s="4">
        <v>44717.693657407406</v>
      </c>
      <c r="C16" s="2">
        <v>4994352.0</v>
      </c>
      <c r="D16" s="5">
        <v>3795.75</v>
      </c>
      <c r="E16" s="6">
        <v>15.0</v>
      </c>
      <c r="F16" s="1" t="s">
        <v>13</v>
      </c>
      <c r="G16" s="1" t="s">
        <v>14</v>
      </c>
      <c r="H16" s="2">
        <v>4083.0</v>
      </c>
      <c r="I16" s="4">
        <v>44717.685011574074</v>
      </c>
      <c r="J16" s="6">
        <v>-12.0</v>
      </c>
      <c r="K16" s="3" t="str">
        <f>Table2[[#This Row],[visits created]]</f>
        <v>#ERROR!</v>
      </c>
      <c r="L16" s="3" t="str">
        <f>Table2[[#This Row],[order_created]]</f>
        <v>#ERROR!</v>
      </c>
      <c r="M16" s="7" t="str">
        <f t="array" ref="M16">INDEX(Visits!$C$2:$C$8837,MATCH(A16,Visits!$B$2:$B$8837,0))</f>
        <v>Be2ala</v>
      </c>
    </row>
    <row r="17" ht="14.25" customHeight="1">
      <c r="A17" s="2">
        <v>117216.0</v>
      </c>
      <c r="B17" s="4">
        <v>44721.63003472222</v>
      </c>
      <c r="C17" s="2">
        <v>5042018.0</v>
      </c>
      <c r="D17" s="6">
        <v>1092.0</v>
      </c>
      <c r="E17" s="6">
        <v>10.0</v>
      </c>
      <c r="F17" s="1" t="s">
        <v>13</v>
      </c>
      <c r="G17" s="1" t="s">
        <v>16</v>
      </c>
      <c r="H17" s="2">
        <v>1899.0</v>
      </c>
      <c r="I17" s="4">
        <v>44721.63049768518</v>
      </c>
      <c r="J17" s="6">
        <v>0.0</v>
      </c>
      <c r="K17" s="3" t="str">
        <f>Table2[[#This Row],[visits created]]</f>
        <v>#ERROR!</v>
      </c>
      <c r="L17" s="3" t="str">
        <f>Table2[[#This Row],[order_created]]</f>
        <v>#ERROR!</v>
      </c>
      <c r="M17" s="7" t="str">
        <f t="array" ref="M17">INDEX(Visits!$C$2:$C$8837,MATCH(A17,Visits!$B$2:$B$8837,0))</f>
        <v>Be2ala</v>
      </c>
    </row>
    <row r="18" ht="14.25" customHeight="1">
      <c r="A18" s="2">
        <v>117232.0</v>
      </c>
      <c r="B18" s="4">
        <v>44728.61461805556</v>
      </c>
      <c r="C18" s="2">
        <v>5116304.0</v>
      </c>
      <c r="D18" s="5">
        <v>582.75</v>
      </c>
      <c r="E18" s="6">
        <v>7.0</v>
      </c>
      <c r="F18" s="1" t="s">
        <v>13</v>
      </c>
      <c r="G18" s="1" t="s">
        <v>16</v>
      </c>
      <c r="H18" s="2">
        <v>1899.0</v>
      </c>
      <c r="I18" s="4">
        <v>44728.61476851852</v>
      </c>
      <c r="J18" s="6">
        <v>0.0</v>
      </c>
      <c r="K18" s="3" t="str">
        <f>Table2[[#This Row],[visits created]]</f>
        <v>#ERROR!</v>
      </c>
      <c r="L18" s="3" t="str">
        <f>Table2[[#This Row],[order_created]]</f>
        <v>#ERROR!</v>
      </c>
      <c r="M18" s="7" t="str">
        <f t="array" ref="M18">INDEX(Visits!$C$2:$C$8837,MATCH(A18,Visits!$B$2:$B$8837,0))</f>
        <v>Be2ala</v>
      </c>
    </row>
    <row r="19" ht="14.25" customHeight="1">
      <c r="A19" s="2">
        <v>117316.0</v>
      </c>
      <c r="B19" s="4">
        <v>44719.8278587963</v>
      </c>
      <c r="C19" s="2">
        <v>5022880.0</v>
      </c>
      <c r="D19" s="5">
        <v>855.48</v>
      </c>
      <c r="E19" s="6">
        <v>9.0</v>
      </c>
      <c r="F19" s="1" t="s">
        <v>15</v>
      </c>
      <c r="G19" s="1" t="s">
        <v>16</v>
      </c>
      <c r="H19" s="2">
        <v>1899.0</v>
      </c>
      <c r="I19" s="4">
        <v>44719.82774305555</v>
      </c>
      <c r="J19" s="6">
        <v>0.0</v>
      </c>
      <c r="K19" s="3" t="str">
        <f>Table2[[#This Row],[visits created]]</f>
        <v>#ERROR!</v>
      </c>
      <c r="L19" s="3" t="str">
        <f>Table2[[#This Row],[order_created]]</f>
        <v>#ERROR!</v>
      </c>
      <c r="M19" s="7" t="str">
        <f t="array" ref="M19">INDEX(Visits!$C$2:$C$8837,MATCH(A19,Visits!$B$2:$B$8837,0))</f>
        <v>Be2ala</v>
      </c>
    </row>
    <row r="20" ht="14.25" customHeight="1">
      <c r="A20" s="2">
        <v>117408.0</v>
      </c>
      <c r="B20" s="4">
        <v>44719.78023148148</v>
      </c>
      <c r="C20" s="2">
        <v>5021824.0</v>
      </c>
      <c r="D20" s="5">
        <v>3445.1</v>
      </c>
      <c r="E20" s="6">
        <v>10.0</v>
      </c>
      <c r="F20" s="1" t="s">
        <v>13</v>
      </c>
      <c r="G20" s="1" t="s">
        <v>16</v>
      </c>
      <c r="H20" s="2">
        <v>1899.0</v>
      </c>
      <c r="I20" s="4">
        <v>44719.780752314815</v>
      </c>
      <c r="J20" s="6">
        <v>0.0</v>
      </c>
      <c r="K20" s="3" t="str">
        <f>Table2[[#This Row],[visits created]]</f>
        <v>#ERROR!</v>
      </c>
      <c r="L20" s="3" t="str">
        <f>Table2[[#This Row],[order_created]]</f>
        <v>#ERROR!</v>
      </c>
      <c r="M20" s="7" t="str">
        <f t="array" ref="M20">INDEX(Visits!$C$2:$C$8837,MATCH(A20,Visits!$B$2:$B$8837,0))</f>
        <v>Be2ala</v>
      </c>
    </row>
    <row r="21" ht="14.25" customHeight="1">
      <c r="A21" s="2">
        <v>117532.0</v>
      </c>
      <c r="B21" s="4">
        <v>44732.94945601852</v>
      </c>
      <c r="C21" s="2">
        <v>5164260.0</v>
      </c>
      <c r="D21" s="6">
        <v>831.0</v>
      </c>
      <c r="E21" s="6">
        <v>6.0</v>
      </c>
      <c r="F21" s="1" t="s">
        <v>15</v>
      </c>
      <c r="G21" s="1" t="s">
        <v>14</v>
      </c>
      <c r="H21" s="2">
        <v>1899.0</v>
      </c>
      <c r="I21" s="4">
        <v>44732.912210648145</v>
      </c>
      <c r="J21" s="6">
        <v>-53.0</v>
      </c>
      <c r="K21" s="3" t="str">
        <f>Table2[[#This Row],[visits created]]</f>
        <v>#ERROR!</v>
      </c>
      <c r="L21" s="3" t="str">
        <f>Table2[[#This Row],[order_created]]</f>
        <v>#ERROR!</v>
      </c>
      <c r="M21" s="7" t="str">
        <f t="array" ref="M21">INDEX(Visits!$C$2:$C$8837,MATCH(A21,Visits!$B$2:$B$8837,0))</f>
        <v>Be2ala</v>
      </c>
    </row>
    <row r="22" ht="14.25" customHeight="1">
      <c r="A22" s="2">
        <v>117772.0</v>
      </c>
      <c r="B22" s="4">
        <v>44723.87849537037</v>
      </c>
      <c r="C22" s="2">
        <v>5062626.0</v>
      </c>
      <c r="D22" s="6">
        <v>226.0</v>
      </c>
      <c r="E22" s="6">
        <v>4.0</v>
      </c>
      <c r="F22" s="1" t="s">
        <v>13</v>
      </c>
      <c r="G22" s="1" t="s">
        <v>16</v>
      </c>
      <c r="H22" s="2">
        <v>5343.0</v>
      </c>
      <c r="I22" s="4">
        <v>44723.824224537035</v>
      </c>
      <c r="J22" s="6">
        <v>-78.0</v>
      </c>
      <c r="K22" s="3" t="str">
        <f>Table2[[#This Row],[visits created]]</f>
        <v>#ERROR!</v>
      </c>
      <c r="L22" s="3" t="str">
        <f>Table2[[#This Row],[order_created]]</f>
        <v>#ERROR!</v>
      </c>
      <c r="M22" s="7" t="str">
        <f t="array" ref="M22">INDEX(Visits!$C$2:$C$8837,MATCH(A22,Visits!$B$2:$B$8837,0))</f>
        <v>Be2ala</v>
      </c>
    </row>
    <row r="23" ht="14.25" customHeight="1">
      <c r="A23" s="2">
        <v>117796.0</v>
      </c>
      <c r="B23" s="4">
        <v>44721.65280092593</v>
      </c>
      <c r="C23" s="2">
        <v>5042532.0</v>
      </c>
      <c r="D23" s="6">
        <v>1043.0</v>
      </c>
      <c r="E23" s="6">
        <v>5.0</v>
      </c>
      <c r="F23" s="1" t="s">
        <v>15</v>
      </c>
      <c r="G23" s="1" t="s">
        <v>14</v>
      </c>
      <c r="H23" s="2">
        <v>2313.0</v>
      </c>
      <c r="I23" s="4">
        <v>44721.64550925926</v>
      </c>
      <c r="J23" s="6">
        <v>-10.0</v>
      </c>
      <c r="K23" s="3" t="str">
        <f>Table2[[#This Row],[visits created]]</f>
        <v>#ERROR!</v>
      </c>
      <c r="L23" s="3" t="str">
        <f>Table2[[#This Row],[order_created]]</f>
        <v>#ERROR!</v>
      </c>
      <c r="M23" s="7" t="str">
        <f t="array" ref="M23">INDEX(Visits!$C$2:$C$8837,MATCH(A23,Visits!$B$2:$B$8837,0))</f>
        <v>Be2ala</v>
      </c>
    </row>
    <row r="24" ht="14.25" customHeight="1">
      <c r="A24" s="2">
        <v>117822.0</v>
      </c>
      <c r="B24" s="4">
        <v>44727.833599537036</v>
      </c>
      <c r="C24" s="2">
        <v>5110090.0</v>
      </c>
      <c r="D24" s="6">
        <v>285.0</v>
      </c>
      <c r="E24" s="6">
        <v>1.0</v>
      </c>
      <c r="F24" s="1" t="s">
        <v>13</v>
      </c>
      <c r="G24" s="1" t="s">
        <v>14</v>
      </c>
      <c r="H24" s="2">
        <v>5343.0</v>
      </c>
      <c r="I24" s="4">
        <v>44727.824525462966</v>
      </c>
      <c r="J24" s="6">
        <v>-13.0</v>
      </c>
      <c r="K24" s="3" t="str">
        <f>Table2[[#This Row],[visits created]]</f>
        <v>#ERROR!</v>
      </c>
      <c r="L24" s="3" t="str">
        <f>Table2[[#This Row],[order_created]]</f>
        <v>#ERROR!</v>
      </c>
      <c r="M24" s="7" t="str">
        <f t="array" ref="M24">INDEX(Visits!$C$2:$C$8837,MATCH(A24,Visits!$B$2:$B$8837,0))</f>
        <v>Be2ala</v>
      </c>
    </row>
    <row r="25" ht="14.25" customHeight="1">
      <c r="A25" s="2">
        <v>117862.0</v>
      </c>
      <c r="B25" s="4">
        <v>44732.765011574076</v>
      </c>
      <c r="C25" s="2">
        <v>5160360.0</v>
      </c>
      <c r="D25" s="5">
        <v>1007.5</v>
      </c>
      <c r="E25" s="6">
        <v>3.0</v>
      </c>
      <c r="F25" s="1" t="s">
        <v>13</v>
      </c>
      <c r="G25" s="1" t="s">
        <v>16</v>
      </c>
      <c r="H25" s="2">
        <v>1899.0</v>
      </c>
      <c r="I25" s="4">
        <v>44732.76542824074</v>
      </c>
      <c r="J25" s="6">
        <v>0.0</v>
      </c>
      <c r="K25" s="3" t="str">
        <f>Table2[[#This Row],[visits created]]</f>
        <v>#ERROR!</v>
      </c>
      <c r="L25" s="3" t="str">
        <f>Table2[[#This Row],[order_created]]</f>
        <v>#ERROR!</v>
      </c>
      <c r="M25" s="7" t="str">
        <f t="array" ref="M25">INDEX(Visits!$C$2:$C$8837,MATCH(A25,Visits!$B$2:$B$8837,0))</f>
        <v>Be2ala</v>
      </c>
    </row>
    <row r="26" ht="14.25" customHeight="1">
      <c r="A26" s="2">
        <v>117918.0</v>
      </c>
      <c r="B26" s="4">
        <v>44724.75814814815</v>
      </c>
      <c r="C26" s="2">
        <v>5072334.0</v>
      </c>
      <c r="D26" s="5">
        <v>807.4</v>
      </c>
      <c r="E26" s="6">
        <v>3.0</v>
      </c>
      <c r="F26" s="1" t="s">
        <v>13</v>
      </c>
      <c r="G26" s="1" t="s">
        <v>14</v>
      </c>
      <c r="H26" s="2">
        <v>4083.0</v>
      </c>
      <c r="I26" s="4">
        <v>44724.758680555555</v>
      </c>
      <c r="J26" s="6">
        <v>0.0</v>
      </c>
      <c r="K26" s="3" t="str">
        <f>Table2[[#This Row],[visits created]]</f>
        <v>#ERROR!</v>
      </c>
      <c r="L26" s="3" t="str">
        <f>Table2[[#This Row],[order_created]]</f>
        <v>#ERROR!</v>
      </c>
      <c r="M26" s="7" t="str">
        <f t="array" ref="M26">INDEX(Visits!$C$2:$C$8837,MATCH(A26,Visits!$B$2:$B$8837,0))</f>
        <v>Be2ala</v>
      </c>
    </row>
    <row r="27" ht="14.25" customHeight="1">
      <c r="A27" s="2">
        <v>118210.0</v>
      </c>
      <c r="B27" s="4">
        <v>44716.7315625</v>
      </c>
      <c r="C27" s="2">
        <v>4982424.0</v>
      </c>
      <c r="D27" s="5">
        <v>250.5</v>
      </c>
      <c r="E27" s="6">
        <v>5.0</v>
      </c>
      <c r="F27" s="1" t="s">
        <v>15</v>
      </c>
      <c r="G27" s="1" t="s">
        <v>16</v>
      </c>
      <c r="H27" s="2">
        <v>5343.0</v>
      </c>
      <c r="I27" s="4">
        <v>44716.73292824074</v>
      </c>
      <c r="J27" s="6">
        <v>1.0</v>
      </c>
      <c r="K27" s="3" t="str">
        <f>Table2[[#This Row],[visits created]]</f>
        <v>#ERROR!</v>
      </c>
      <c r="L27" s="3" t="str">
        <f>Table2[[#This Row],[order_created]]</f>
        <v>#ERROR!</v>
      </c>
      <c r="M27" s="7" t="str">
        <f t="array" ref="M27">INDEX(Visits!$C$2:$C$8837,MATCH(A27,Visits!$B$2:$B$8837,0))</f>
        <v>Be2ala</v>
      </c>
    </row>
    <row r="28" ht="14.25" customHeight="1">
      <c r="A28" s="2">
        <v>118280.0</v>
      </c>
      <c r="B28" s="4">
        <v>44716.797164351854</v>
      </c>
      <c r="C28" s="2">
        <v>4984092.0</v>
      </c>
      <c r="D28" s="5">
        <v>1557.5</v>
      </c>
      <c r="E28" s="6">
        <v>6.0</v>
      </c>
      <c r="F28" s="1" t="s">
        <v>13</v>
      </c>
      <c r="G28" s="1" t="s">
        <v>16</v>
      </c>
      <c r="H28" s="2">
        <v>5343.0</v>
      </c>
      <c r="I28" s="4">
        <v>44716.79755787037</v>
      </c>
      <c r="J28" s="6">
        <v>0.0</v>
      </c>
      <c r="K28" s="3" t="str">
        <f>Table2[[#This Row],[visits created]]</f>
        <v>#ERROR!</v>
      </c>
      <c r="L28" s="3" t="str">
        <f>Table2[[#This Row],[order_created]]</f>
        <v>#ERROR!</v>
      </c>
      <c r="M28" s="7" t="str">
        <f t="array" ref="M28">INDEX(Visits!$C$2:$C$8837,MATCH(A28,Visits!$B$2:$B$8837,0))</f>
        <v>Be2ala</v>
      </c>
    </row>
    <row r="29" ht="14.25" customHeight="1">
      <c r="A29" s="2">
        <v>118328.0</v>
      </c>
      <c r="B29" s="4">
        <v>44721.75480324074</v>
      </c>
      <c r="C29" s="2">
        <v>5044306.0</v>
      </c>
      <c r="D29" s="5">
        <v>807.5</v>
      </c>
      <c r="E29" s="6">
        <v>7.0</v>
      </c>
      <c r="F29" s="1" t="s">
        <v>13</v>
      </c>
      <c r="G29" s="1" t="s">
        <v>14</v>
      </c>
      <c r="H29" s="2">
        <v>2313.0</v>
      </c>
      <c r="I29" s="4">
        <v>44721.75289351852</v>
      </c>
      <c r="J29" s="6">
        <v>-2.0</v>
      </c>
      <c r="K29" s="3" t="str">
        <f>Table2[[#This Row],[visits created]]</f>
        <v>#ERROR!</v>
      </c>
      <c r="L29" s="3" t="str">
        <f>Table2[[#This Row],[order_created]]</f>
        <v>#ERROR!</v>
      </c>
      <c r="M29" s="7" t="str">
        <f t="array" ref="M29">INDEX(Visits!$C$2:$C$8837,MATCH(A29,Visits!$B$2:$B$8837,0))</f>
        <v>Be2ala</v>
      </c>
    </row>
    <row r="30" ht="14.25" customHeight="1">
      <c r="A30" s="2">
        <v>118356.0</v>
      </c>
      <c r="B30" s="4">
        <v>44714.74322916667</v>
      </c>
      <c r="C30" s="2">
        <v>4965584.0</v>
      </c>
      <c r="D30" s="5">
        <v>210.25</v>
      </c>
      <c r="E30" s="6">
        <v>5.0</v>
      </c>
      <c r="F30" s="1" t="s">
        <v>13</v>
      </c>
      <c r="G30" s="1" t="s">
        <v>14</v>
      </c>
      <c r="H30" s="2">
        <v>2313.0</v>
      </c>
      <c r="I30" s="4">
        <v>44714.73657407407</v>
      </c>
      <c r="J30" s="6">
        <v>-9.0</v>
      </c>
      <c r="K30" s="3" t="str">
        <f>Table2[[#This Row],[visits created]]</f>
        <v>#ERROR!</v>
      </c>
      <c r="L30" s="3" t="str">
        <f>Table2[[#This Row],[order_created]]</f>
        <v>#ERROR!</v>
      </c>
      <c r="M30" s="7" t="str">
        <f t="array" ref="M30">INDEX(Visits!$C$2:$C$8837,MATCH(A30,Visits!$B$2:$B$8837,0))</f>
        <v>Be2ala</v>
      </c>
    </row>
    <row r="31" ht="14.25" customHeight="1">
      <c r="A31" s="2">
        <v>118562.0</v>
      </c>
      <c r="B31" s="4">
        <v>44731.76996527778</v>
      </c>
      <c r="C31" s="2">
        <v>5148638.0</v>
      </c>
      <c r="D31" s="6">
        <v>125.0</v>
      </c>
      <c r="E31" s="6">
        <v>1.0</v>
      </c>
      <c r="F31" s="1" t="s">
        <v>15</v>
      </c>
      <c r="G31" s="1" t="s">
        <v>16</v>
      </c>
      <c r="H31" s="2">
        <v>5343.0</v>
      </c>
      <c r="I31" s="4">
        <v>44731.771840277775</v>
      </c>
      <c r="J31" s="6">
        <v>2.0</v>
      </c>
      <c r="K31" s="3" t="str">
        <f>Table2[[#This Row],[visits created]]</f>
        <v>#ERROR!</v>
      </c>
      <c r="L31" s="3" t="str">
        <f>Table2[[#This Row],[order_created]]</f>
        <v>#ERROR!</v>
      </c>
      <c r="M31" s="7" t="str">
        <f t="array" ref="M31">INDEX(Visits!$C$2:$C$8837,MATCH(A31,Visits!$B$2:$B$8837,0))</f>
        <v>Be2ala</v>
      </c>
    </row>
    <row r="32" ht="14.25" customHeight="1">
      <c r="A32" s="2">
        <v>118704.0</v>
      </c>
      <c r="B32" s="4">
        <v>44719.87259259259</v>
      </c>
      <c r="C32" s="2">
        <v>5024020.0</v>
      </c>
      <c r="D32" s="6">
        <v>2116.0</v>
      </c>
      <c r="E32" s="6">
        <v>10.0</v>
      </c>
      <c r="F32" s="1" t="s">
        <v>15</v>
      </c>
      <c r="G32" s="1" t="s">
        <v>14</v>
      </c>
      <c r="H32" s="2">
        <v>1899.0</v>
      </c>
      <c r="I32" s="4">
        <v>44719.8709375</v>
      </c>
      <c r="J32" s="6">
        <v>-2.0</v>
      </c>
      <c r="K32" s="3" t="str">
        <f>Table2[[#This Row],[visits created]]</f>
        <v>#ERROR!</v>
      </c>
      <c r="L32" s="3" t="str">
        <f>Table2[[#This Row],[order_created]]</f>
        <v>#ERROR!</v>
      </c>
      <c r="M32" s="7" t="str">
        <f t="array" ref="M32">INDEX(Visits!$C$2:$C$8837,MATCH(A32,Visits!$B$2:$B$8837,0))</f>
        <v>Be2ala</v>
      </c>
    </row>
    <row r="33" ht="14.25" customHeight="1">
      <c r="A33" s="2">
        <v>118792.0</v>
      </c>
      <c r="B33" s="4">
        <v>44724.75232638889</v>
      </c>
      <c r="C33" s="2">
        <v>5072190.0</v>
      </c>
      <c r="D33" s="6">
        <v>232.0</v>
      </c>
      <c r="E33" s="6">
        <v>6.0</v>
      </c>
      <c r="F33" s="1" t="s">
        <v>13</v>
      </c>
      <c r="G33" s="1" t="s">
        <v>14</v>
      </c>
      <c r="H33" s="2">
        <v>5343.0</v>
      </c>
      <c r="I33" s="4">
        <v>44724.74875</v>
      </c>
      <c r="J33" s="6">
        <v>-5.0</v>
      </c>
      <c r="K33" s="3" t="str">
        <f>Table2[[#This Row],[visits created]]</f>
        <v>#ERROR!</v>
      </c>
      <c r="L33" s="3" t="str">
        <f>Table2[[#This Row],[order_created]]</f>
        <v>#ERROR!</v>
      </c>
      <c r="M33" s="7" t="str">
        <f t="array" ref="M33">INDEX(Visits!$C$2:$C$8837,MATCH(A33,Visits!$B$2:$B$8837,0))</f>
        <v>Be2ala</v>
      </c>
    </row>
    <row r="34" ht="14.25" customHeight="1">
      <c r="A34" s="2">
        <v>118878.0</v>
      </c>
      <c r="B34" s="4">
        <v>44720.5959375</v>
      </c>
      <c r="C34" s="2">
        <v>5030180.0</v>
      </c>
      <c r="D34" s="6">
        <v>1645.0</v>
      </c>
      <c r="E34" s="6">
        <v>3.0</v>
      </c>
      <c r="F34" s="1" t="s">
        <v>13</v>
      </c>
      <c r="G34" s="1" t="s">
        <v>14</v>
      </c>
      <c r="H34" s="2">
        <v>2313.0</v>
      </c>
      <c r="I34" s="4">
        <v>44720.58459490741</v>
      </c>
      <c r="J34" s="6">
        <v>-16.0</v>
      </c>
      <c r="K34" s="3" t="str">
        <f>Table2[[#This Row],[visits created]]</f>
        <v>#ERROR!</v>
      </c>
      <c r="L34" s="3" t="str">
        <f>Table2[[#This Row],[order_created]]</f>
        <v>#ERROR!</v>
      </c>
      <c r="M34" s="7" t="str">
        <f t="array" ref="M34">INDEX(Visits!$C$2:$C$8837,MATCH(A34,Visits!$B$2:$B$8837,0))</f>
        <v>Be2ala</v>
      </c>
    </row>
    <row r="35" ht="14.25" customHeight="1">
      <c r="A35" s="2">
        <v>118906.0</v>
      </c>
      <c r="B35" s="4">
        <v>44720.57939814815</v>
      </c>
      <c r="C35" s="2">
        <v>5029848.0</v>
      </c>
      <c r="D35" s="5">
        <v>823.98</v>
      </c>
      <c r="E35" s="6">
        <v>2.0</v>
      </c>
      <c r="F35" s="1" t="s">
        <v>13</v>
      </c>
      <c r="G35" s="1" t="s">
        <v>14</v>
      </c>
      <c r="H35" s="2">
        <v>2313.0</v>
      </c>
      <c r="I35" s="4">
        <v>44720.578101851854</v>
      </c>
      <c r="J35" s="6">
        <v>-1.0</v>
      </c>
      <c r="K35" s="3" t="str">
        <f>Table2[[#This Row],[visits created]]</f>
        <v>#ERROR!</v>
      </c>
      <c r="L35" s="3" t="str">
        <f>Table2[[#This Row],[order_created]]</f>
        <v>#ERROR!</v>
      </c>
      <c r="M35" s="7" t="str">
        <f t="array" ref="M35">INDEX(Visits!$C$2:$C$8837,MATCH(A35,Visits!$B$2:$B$8837,0))</f>
        <v>Be2ala</v>
      </c>
    </row>
    <row r="36" ht="14.25" customHeight="1">
      <c r="A36" s="2">
        <v>118908.0</v>
      </c>
      <c r="B36" s="4">
        <v>44725.95621527778</v>
      </c>
      <c r="C36" s="2">
        <v>5088372.0</v>
      </c>
      <c r="D36" s="5">
        <v>850.5</v>
      </c>
      <c r="E36" s="6">
        <v>7.0</v>
      </c>
      <c r="F36" s="1" t="s">
        <v>13</v>
      </c>
      <c r="G36" s="1" t="s">
        <v>14</v>
      </c>
      <c r="H36" s="2">
        <v>5343.0</v>
      </c>
      <c r="I36" s="4">
        <v>44725.953125</v>
      </c>
      <c r="J36" s="6">
        <v>-4.0</v>
      </c>
      <c r="K36" s="3" t="str">
        <f>Table2[[#This Row],[visits created]]</f>
        <v>#ERROR!</v>
      </c>
      <c r="L36" s="3" t="str">
        <f>Table2[[#This Row],[order_created]]</f>
        <v>#ERROR!</v>
      </c>
      <c r="M36" s="7" t="str">
        <f t="array" ref="M36">INDEX(Visits!$C$2:$C$8837,MATCH(A36,Visits!$B$2:$B$8837,0))</f>
        <v>Be2ala</v>
      </c>
    </row>
    <row r="37" ht="14.25" customHeight="1">
      <c r="A37" s="2">
        <v>118960.0</v>
      </c>
      <c r="B37" s="4">
        <v>44726.750925925924</v>
      </c>
      <c r="C37" s="2">
        <v>5095926.0</v>
      </c>
      <c r="D37" s="6">
        <v>483.0</v>
      </c>
      <c r="E37" s="6">
        <v>9.0</v>
      </c>
      <c r="F37" s="1" t="s">
        <v>13</v>
      </c>
      <c r="G37" s="1" t="s">
        <v>16</v>
      </c>
      <c r="H37" s="2">
        <v>5343.0</v>
      </c>
      <c r="I37" s="4">
        <v>44726.89252314815</v>
      </c>
      <c r="J37" s="6">
        <v>203.0</v>
      </c>
      <c r="K37" s="3" t="str">
        <f>Table2[[#This Row],[visits created]]</f>
        <v>#ERROR!</v>
      </c>
      <c r="L37" s="3" t="str">
        <f>Table2[[#This Row],[order_created]]</f>
        <v>#ERROR!</v>
      </c>
      <c r="M37" s="7" t="str">
        <f t="array" ref="M37">INDEX(Visits!$C$2:$C$8837,MATCH(A37,Visits!$B$2:$B$8837,0))</f>
        <v>Be2ala</v>
      </c>
    </row>
    <row r="38" ht="14.25" customHeight="1">
      <c r="A38" s="2">
        <v>119044.0</v>
      </c>
      <c r="B38" s="4">
        <v>44728.825277777774</v>
      </c>
      <c r="C38" s="2">
        <v>5119888.0</v>
      </c>
      <c r="D38" s="5">
        <v>225.25</v>
      </c>
      <c r="E38" s="6">
        <v>3.0</v>
      </c>
      <c r="F38" s="1" t="s">
        <v>13</v>
      </c>
      <c r="G38" s="1" t="s">
        <v>14</v>
      </c>
      <c r="H38" s="2">
        <v>5343.0</v>
      </c>
      <c r="I38" s="4">
        <v>44728.823275462964</v>
      </c>
      <c r="J38" s="6">
        <v>-2.0</v>
      </c>
      <c r="K38" s="3" t="str">
        <f>Table2[[#This Row],[visits created]]</f>
        <v>#ERROR!</v>
      </c>
      <c r="L38" s="3" t="str">
        <f>Table2[[#This Row],[order_created]]</f>
        <v>#ERROR!</v>
      </c>
      <c r="M38" s="7" t="str">
        <f t="array" ref="M38">INDEX(Visits!$C$2:$C$8837,MATCH(A38,Visits!$B$2:$B$8837,0))</f>
        <v>Be2ala</v>
      </c>
    </row>
    <row r="39" ht="14.25" customHeight="1">
      <c r="A39" s="2">
        <v>119414.0</v>
      </c>
      <c r="B39" s="4">
        <v>44725.63997685185</v>
      </c>
      <c r="C39" s="2">
        <v>5081468.0</v>
      </c>
      <c r="D39" s="6">
        <v>5275.0</v>
      </c>
      <c r="E39" s="6">
        <v>17.0</v>
      </c>
      <c r="F39" s="1" t="s">
        <v>13</v>
      </c>
      <c r="G39" s="1" t="s">
        <v>14</v>
      </c>
      <c r="H39" s="2">
        <v>2313.0</v>
      </c>
      <c r="I39" s="4">
        <v>44725.63484953704</v>
      </c>
      <c r="J39" s="6">
        <v>-7.0</v>
      </c>
      <c r="K39" s="3" t="str">
        <f>Table2[[#This Row],[visits created]]</f>
        <v>#ERROR!</v>
      </c>
      <c r="L39" s="3" t="str">
        <f>Table2[[#This Row],[order_created]]</f>
        <v>#ERROR!</v>
      </c>
      <c r="M39" s="7" t="str">
        <f t="array" ref="M39">INDEX(Visits!$C$2:$C$8837,MATCH(A39,Visits!$B$2:$B$8837,0))</f>
        <v>Be2ala</v>
      </c>
    </row>
    <row r="40" ht="14.25" customHeight="1">
      <c r="A40" s="2">
        <v>119682.0</v>
      </c>
      <c r="B40" s="4">
        <v>44726.770266203705</v>
      </c>
      <c r="C40" s="2">
        <v>5096386.0</v>
      </c>
      <c r="D40" s="5">
        <v>214.75</v>
      </c>
      <c r="E40" s="6">
        <v>12.0</v>
      </c>
      <c r="F40" s="1" t="s">
        <v>15</v>
      </c>
      <c r="G40" s="1" t="s">
        <v>14</v>
      </c>
      <c r="H40" s="2">
        <v>4533.0</v>
      </c>
      <c r="I40" s="4">
        <v>44726.76565972222</v>
      </c>
      <c r="J40" s="6">
        <v>-6.0</v>
      </c>
      <c r="K40" s="3" t="str">
        <f>Table2[[#This Row],[visits created]]</f>
        <v>#ERROR!</v>
      </c>
      <c r="L40" s="3" t="str">
        <f>Table2[[#This Row],[order_created]]</f>
        <v>#ERROR!</v>
      </c>
      <c r="M40" s="7" t="str">
        <f t="array" ref="M40">INDEX(Visits!$C$2:$C$8837,MATCH(A40,Visits!$B$2:$B$8837,0))</f>
        <v>Be2ala</v>
      </c>
    </row>
    <row r="41" ht="14.25" customHeight="1">
      <c r="A41" s="2">
        <v>120036.0</v>
      </c>
      <c r="B41" s="4">
        <v>44718.52978009259</v>
      </c>
      <c r="C41" s="2">
        <v>5002926.0</v>
      </c>
      <c r="D41" s="6">
        <v>984.0</v>
      </c>
      <c r="E41" s="6">
        <v>1.0</v>
      </c>
      <c r="F41" s="1" t="s">
        <v>13</v>
      </c>
      <c r="G41" s="1" t="s">
        <v>16</v>
      </c>
      <c r="H41" s="2">
        <v>4083.0</v>
      </c>
      <c r="I41" s="4">
        <v>44718.55002314815</v>
      </c>
      <c r="J41" s="6">
        <v>29.0</v>
      </c>
      <c r="K41" s="3" t="str">
        <f>Table2[[#This Row],[visits created]]</f>
        <v>#ERROR!</v>
      </c>
      <c r="L41" s="3" t="str">
        <f>Table2[[#This Row],[order_created]]</f>
        <v>#ERROR!</v>
      </c>
      <c r="M41" s="7" t="str">
        <f t="array" ref="M41">INDEX(Visits!$C$2:$C$8837,MATCH(A41,Visits!$B$2:$B$8837,0))</f>
        <v>Be2ala</v>
      </c>
    </row>
    <row r="42" ht="14.25" customHeight="1">
      <c r="A42" s="2">
        <v>120046.0</v>
      </c>
      <c r="B42" s="4">
        <v>44726.82826388889</v>
      </c>
      <c r="C42" s="2">
        <v>5097702.0</v>
      </c>
      <c r="D42" s="5">
        <v>379.25</v>
      </c>
      <c r="E42" s="6">
        <v>4.0</v>
      </c>
      <c r="F42" s="1" t="s">
        <v>13</v>
      </c>
      <c r="G42" s="1" t="s">
        <v>16</v>
      </c>
      <c r="H42" s="2">
        <v>5343.0</v>
      </c>
      <c r="I42" s="4">
        <v>44726.81508101852</v>
      </c>
      <c r="J42" s="6">
        <v>-18.0</v>
      </c>
      <c r="K42" s="3" t="str">
        <f>Table2[[#This Row],[visits created]]</f>
        <v>#ERROR!</v>
      </c>
      <c r="L42" s="3" t="str">
        <f>Table2[[#This Row],[order_created]]</f>
        <v>#ERROR!</v>
      </c>
      <c r="M42" s="7" t="str">
        <f t="array" ref="M42">INDEX(Visits!$C$2:$C$8837,MATCH(A42,Visits!$B$2:$B$8837,0))</f>
        <v>Be2ala</v>
      </c>
    </row>
    <row r="43" ht="14.25" customHeight="1">
      <c r="A43" s="2">
        <v>120074.0</v>
      </c>
      <c r="B43" s="4">
        <v>44723.6550462963</v>
      </c>
      <c r="C43" s="2">
        <v>5057194.0</v>
      </c>
      <c r="D43" s="5">
        <v>804.96</v>
      </c>
      <c r="E43" s="6">
        <v>7.0</v>
      </c>
      <c r="F43" s="1" t="s">
        <v>15</v>
      </c>
      <c r="G43" s="1" t="s">
        <v>14</v>
      </c>
      <c r="H43" s="2">
        <v>5343.0</v>
      </c>
      <c r="I43" s="4">
        <v>44723.65372685185</v>
      </c>
      <c r="J43" s="6">
        <v>-1.0</v>
      </c>
      <c r="K43" s="3" t="str">
        <f>Table2[[#This Row],[visits created]]</f>
        <v>#ERROR!</v>
      </c>
      <c r="L43" s="3" t="str">
        <f>Table2[[#This Row],[order_created]]</f>
        <v>#ERROR!</v>
      </c>
      <c r="M43" s="7" t="str">
        <f t="array" ref="M43">INDEX(Visits!$C$2:$C$8837,MATCH(A43,Visits!$B$2:$B$8837,0))</f>
        <v>Be2ala</v>
      </c>
    </row>
    <row r="44" ht="14.25" customHeight="1">
      <c r="A44" s="2">
        <v>120188.0</v>
      </c>
      <c r="B44" s="4">
        <v>44724.85518518519</v>
      </c>
      <c r="C44" s="2">
        <v>5074670.0</v>
      </c>
      <c r="D44" s="5">
        <v>849.19</v>
      </c>
      <c r="E44" s="6">
        <v>4.0</v>
      </c>
      <c r="F44" s="1" t="s">
        <v>15</v>
      </c>
      <c r="G44" s="1" t="s">
        <v>14</v>
      </c>
      <c r="H44" s="2">
        <v>1899.0</v>
      </c>
      <c r="I44" s="4">
        <v>44724.852997685186</v>
      </c>
      <c r="J44" s="6">
        <v>-3.0</v>
      </c>
      <c r="K44" s="3" t="str">
        <f>Table2[[#This Row],[visits created]]</f>
        <v>#ERROR!</v>
      </c>
      <c r="L44" s="3" t="str">
        <f>Table2[[#This Row],[order_created]]</f>
        <v>#ERROR!</v>
      </c>
      <c r="M44" s="7" t="str">
        <f t="array" ref="M44">INDEX(Visits!$C$2:$C$8837,MATCH(A44,Visits!$B$2:$B$8837,0))</f>
        <v>Be2ala</v>
      </c>
    </row>
    <row r="45" ht="14.25" customHeight="1">
      <c r="A45" s="2">
        <v>120222.0</v>
      </c>
      <c r="B45" s="4">
        <v>44726.61373842593</v>
      </c>
      <c r="C45" s="2">
        <v>5093052.0</v>
      </c>
      <c r="D45" s="6">
        <v>800.0</v>
      </c>
      <c r="E45" s="6">
        <v>7.0</v>
      </c>
      <c r="F45" s="1" t="s">
        <v>15</v>
      </c>
      <c r="G45" s="1" t="s">
        <v>14</v>
      </c>
      <c r="H45" s="2">
        <v>2313.0</v>
      </c>
      <c r="I45" s="4">
        <v>44726.6030787037</v>
      </c>
      <c r="J45" s="6">
        <v>-15.0</v>
      </c>
      <c r="K45" s="3" t="str">
        <f>Table2[[#This Row],[visits created]]</f>
        <v>#ERROR!</v>
      </c>
      <c r="L45" s="3" t="str">
        <f>Table2[[#This Row],[order_created]]</f>
        <v>#ERROR!</v>
      </c>
      <c r="M45" s="7" t="str">
        <f t="array" ref="M45">INDEX(Visits!$C$2:$C$8837,MATCH(A45,Visits!$B$2:$B$8837,0))</f>
        <v>Be2ala</v>
      </c>
    </row>
    <row r="46" ht="14.25" customHeight="1">
      <c r="A46" s="2">
        <v>120258.0</v>
      </c>
      <c r="B46" s="4">
        <v>44728.7115625</v>
      </c>
      <c r="C46" s="2">
        <v>5117994.0</v>
      </c>
      <c r="D46" s="5">
        <v>838.46</v>
      </c>
      <c r="E46" s="6">
        <v>11.0</v>
      </c>
      <c r="F46" s="1" t="s">
        <v>15</v>
      </c>
      <c r="G46" s="1" t="s">
        <v>14</v>
      </c>
      <c r="H46" s="2">
        <v>1899.0</v>
      </c>
      <c r="I46" s="4">
        <v>44728.706192129626</v>
      </c>
      <c r="J46" s="6">
        <v>-7.0</v>
      </c>
      <c r="K46" s="3" t="str">
        <f>Table2[[#This Row],[visits created]]</f>
        <v>#ERROR!</v>
      </c>
      <c r="L46" s="3" t="str">
        <f>Table2[[#This Row],[order_created]]</f>
        <v>#ERROR!</v>
      </c>
      <c r="M46" s="7" t="str">
        <f t="array" ref="M46">INDEX(Visits!$C$2:$C$8837,MATCH(A46,Visits!$B$2:$B$8837,0))</f>
        <v>Be2ala</v>
      </c>
    </row>
    <row r="47" ht="14.25" customHeight="1">
      <c r="A47" s="2">
        <v>120446.0</v>
      </c>
      <c r="B47" s="4">
        <v>44730.85142361111</v>
      </c>
      <c r="C47" s="2">
        <v>5137986.0</v>
      </c>
      <c r="D47" s="6">
        <v>990.0</v>
      </c>
      <c r="E47" s="6">
        <v>3.0</v>
      </c>
      <c r="F47" s="1" t="s">
        <v>13</v>
      </c>
      <c r="G47" s="1" t="s">
        <v>14</v>
      </c>
      <c r="H47" s="2">
        <v>2313.0</v>
      </c>
      <c r="I47" s="4">
        <v>44730.848541666666</v>
      </c>
      <c r="J47" s="6">
        <v>-4.0</v>
      </c>
      <c r="K47" s="3" t="str">
        <f>Table2[[#This Row],[visits created]]</f>
        <v>#ERROR!</v>
      </c>
      <c r="L47" s="3" t="str">
        <f>Table2[[#This Row],[order_created]]</f>
        <v>#ERROR!</v>
      </c>
      <c r="M47" s="7" t="str">
        <f t="array" ref="M47">INDEX(Visits!$C$2:$C$8837,MATCH(A47,Visits!$B$2:$B$8837,0))</f>
        <v>Be2ala</v>
      </c>
    </row>
    <row r="48" ht="14.25" customHeight="1">
      <c r="A48" s="2">
        <v>120462.0</v>
      </c>
      <c r="B48" s="4">
        <v>44721.69464120371</v>
      </c>
      <c r="C48" s="2">
        <v>5043244.0</v>
      </c>
      <c r="D48" s="5">
        <v>682.25</v>
      </c>
      <c r="E48" s="6">
        <v>9.0</v>
      </c>
      <c r="F48" s="1" t="s">
        <v>13</v>
      </c>
      <c r="G48" s="1" t="s">
        <v>16</v>
      </c>
      <c r="H48" s="2">
        <v>1899.0</v>
      </c>
      <c r="I48" s="4">
        <v>44721.69564814815</v>
      </c>
      <c r="J48" s="6">
        <v>1.0</v>
      </c>
      <c r="K48" s="3" t="str">
        <f>Table2[[#This Row],[visits created]]</f>
        <v>#ERROR!</v>
      </c>
      <c r="L48" s="3" t="str">
        <f>Table2[[#This Row],[order_created]]</f>
        <v>#ERROR!</v>
      </c>
      <c r="M48" s="7" t="str">
        <f t="array" ref="M48">INDEX(Visits!$C$2:$C$8837,MATCH(A48,Visits!$B$2:$B$8837,0))</f>
        <v>Be2ala</v>
      </c>
    </row>
    <row r="49" ht="14.25" customHeight="1">
      <c r="A49" s="2">
        <v>120766.0</v>
      </c>
      <c r="B49" s="4">
        <v>44731.86591435185</v>
      </c>
      <c r="C49" s="2">
        <v>5150712.0</v>
      </c>
      <c r="D49" s="6">
        <v>842.0</v>
      </c>
      <c r="E49" s="6">
        <v>7.0</v>
      </c>
      <c r="F49" s="1" t="s">
        <v>13</v>
      </c>
      <c r="G49" s="1" t="s">
        <v>14</v>
      </c>
      <c r="H49" s="2">
        <v>5343.0</v>
      </c>
      <c r="I49" s="4">
        <v>44731.869988425926</v>
      </c>
      <c r="J49" s="6">
        <v>5.0</v>
      </c>
      <c r="K49" s="3" t="str">
        <f>Table2[[#This Row],[visits created]]</f>
        <v>#ERROR!</v>
      </c>
      <c r="L49" s="3" t="str">
        <f>Table2[[#This Row],[order_created]]</f>
        <v>#ERROR!</v>
      </c>
      <c r="M49" s="7" t="str">
        <f t="array" ref="M49">INDEX(Visits!$C$2:$C$8837,MATCH(A49,Visits!$B$2:$B$8837,0))</f>
        <v>Be2ala</v>
      </c>
    </row>
    <row r="50" ht="14.25" customHeight="1">
      <c r="A50" s="2">
        <v>120766.0</v>
      </c>
      <c r="B50" s="4">
        <v>44731.878587962965</v>
      </c>
      <c r="C50" s="2">
        <v>5150994.0</v>
      </c>
      <c r="D50" s="6">
        <v>968.0</v>
      </c>
      <c r="E50" s="6">
        <v>10.0</v>
      </c>
      <c r="F50" s="1" t="s">
        <v>13</v>
      </c>
      <c r="G50" s="1" t="s">
        <v>14</v>
      </c>
      <c r="H50" s="2">
        <v>5343.0</v>
      </c>
      <c r="I50" s="4">
        <v>44731.869988425926</v>
      </c>
      <c r="J50" s="6">
        <v>-12.0</v>
      </c>
      <c r="K50" s="3" t="str">
        <f>Table2[[#This Row],[visits created]]</f>
        <v>#ERROR!</v>
      </c>
      <c r="L50" s="3" t="str">
        <f>Table2[[#This Row],[order_created]]</f>
        <v>#ERROR!</v>
      </c>
      <c r="M50" s="7" t="str">
        <f t="array" ref="M50">INDEX(Visits!$C$2:$C$8837,MATCH(A50,Visits!$B$2:$B$8837,0))</f>
        <v>Be2ala</v>
      </c>
    </row>
    <row r="51" ht="14.25" customHeight="1">
      <c r="A51" s="2">
        <v>121360.0</v>
      </c>
      <c r="B51" s="4">
        <v>44728.935520833336</v>
      </c>
      <c r="C51" s="2">
        <v>5121186.0</v>
      </c>
      <c r="D51" s="6">
        <v>3656.0</v>
      </c>
      <c r="E51" s="6">
        <v>22.0</v>
      </c>
      <c r="F51" s="1" t="s">
        <v>15</v>
      </c>
      <c r="G51" s="1" t="s">
        <v>16</v>
      </c>
      <c r="H51" s="2">
        <v>5586.0</v>
      </c>
      <c r="I51" s="4">
        <v>44728.70537037037</v>
      </c>
      <c r="J51" s="6">
        <v>-331.0</v>
      </c>
      <c r="K51" s="3" t="str">
        <f>Table2[[#This Row],[visits created]]</f>
        <v>#ERROR!</v>
      </c>
      <c r="L51" s="3" t="str">
        <f>Table2[[#This Row],[order_created]]</f>
        <v>#ERROR!</v>
      </c>
      <c r="M51" s="7" t="str">
        <f t="array" ref="M51">INDEX(Visits!$C$2:$C$8837,MATCH(A51,Visits!$B$2:$B$8837,0))</f>
        <v>Be2ala</v>
      </c>
    </row>
    <row r="52" ht="14.25" customHeight="1">
      <c r="A52" s="2">
        <v>121366.0</v>
      </c>
      <c r="B52" s="4">
        <v>44716.765081018515</v>
      </c>
      <c r="C52" s="2">
        <v>4983260.0</v>
      </c>
      <c r="D52" s="5">
        <v>806.75</v>
      </c>
      <c r="E52" s="6">
        <v>9.0</v>
      </c>
      <c r="F52" s="1" t="s">
        <v>15</v>
      </c>
      <c r="G52" s="1" t="s">
        <v>16</v>
      </c>
      <c r="H52" s="2">
        <v>1899.0</v>
      </c>
      <c r="I52" s="4">
        <v>44716.76582175926</v>
      </c>
      <c r="J52" s="6">
        <v>1.0</v>
      </c>
      <c r="K52" s="3" t="str">
        <f>Table2[[#This Row],[visits created]]</f>
        <v>#ERROR!</v>
      </c>
      <c r="L52" s="3" t="str">
        <f>Table2[[#This Row],[order_created]]</f>
        <v>#ERROR!</v>
      </c>
      <c r="M52" s="7" t="str">
        <f t="array" ref="M52">INDEX(Visits!$C$2:$C$8837,MATCH(A52,Visits!$B$2:$B$8837,0))</f>
        <v>Be2ala</v>
      </c>
    </row>
    <row r="53" ht="14.25" customHeight="1">
      <c r="A53" s="2">
        <v>121502.0</v>
      </c>
      <c r="B53" s="4">
        <v>44726.66232638889</v>
      </c>
      <c r="C53" s="2">
        <v>5094070.0</v>
      </c>
      <c r="D53" s="6">
        <v>6471.0</v>
      </c>
      <c r="E53" s="6">
        <v>5.0</v>
      </c>
      <c r="F53" s="1" t="s">
        <v>13</v>
      </c>
      <c r="G53" s="1" t="s">
        <v>16</v>
      </c>
      <c r="H53" s="2">
        <v>5343.0</v>
      </c>
      <c r="I53" s="4">
        <v>44726.662939814814</v>
      </c>
      <c r="J53" s="6">
        <v>0.0</v>
      </c>
      <c r="K53" s="3" t="str">
        <f>Table2[[#This Row],[visits created]]</f>
        <v>#ERROR!</v>
      </c>
      <c r="L53" s="3" t="str">
        <f>Table2[[#This Row],[order_created]]</f>
        <v>#ERROR!</v>
      </c>
      <c r="M53" s="7" t="str">
        <f t="array" ref="M53">INDEX(Visits!$C$2:$C$8837,MATCH(A53,Visits!$B$2:$B$8837,0))</f>
        <v>Be2ala</v>
      </c>
    </row>
    <row r="54" ht="14.25" customHeight="1">
      <c r="A54" s="2">
        <v>121538.0</v>
      </c>
      <c r="B54" s="4">
        <v>44728.848275462966</v>
      </c>
      <c r="C54" s="2">
        <v>5120228.0</v>
      </c>
      <c r="D54" s="6">
        <v>258.0</v>
      </c>
      <c r="E54" s="6">
        <v>9.0</v>
      </c>
      <c r="F54" s="1" t="s">
        <v>13</v>
      </c>
      <c r="G54" s="1" t="s">
        <v>16</v>
      </c>
      <c r="H54" s="2">
        <v>5343.0</v>
      </c>
      <c r="I54" s="4">
        <v>44728.84712962963</v>
      </c>
      <c r="J54" s="6">
        <v>-1.0</v>
      </c>
      <c r="K54" s="3" t="str">
        <f>Table2[[#This Row],[visits created]]</f>
        <v>#ERROR!</v>
      </c>
      <c r="L54" s="3" t="str">
        <f>Table2[[#This Row],[order_created]]</f>
        <v>#ERROR!</v>
      </c>
      <c r="M54" s="7" t="str">
        <f t="array" ref="M54">INDEX(Visits!$C$2:$C$8837,MATCH(A54,Visits!$B$2:$B$8837,0))</f>
        <v>Be2ala</v>
      </c>
    </row>
    <row r="55" ht="14.25" customHeight="1">
      <c r="A55" s="2">
        <v>121552.0</v>
      </c>
      <c r="B55" s="4">
        <v>44718.55810185185</v>
      </c>
      <c r="C55" s="2">
        <v>5003426.0</v>
      </c>
      <c r="D55" s="5">
        <v>873.25</v>
      </c>
      <c r="E55" s="6">
        <v>11.0</v>
      </c>
      <c r="F55" s="1" t="s">
        <v>13</v>
      </c>
      <c r="G55" s="1" t="s">
        <v>16</v>
      </c>
      <c r="H55" s="2">
        <v>1899.0</v>
      </c>
      <c r="I55" s="4">
        <v>44718.624340277776</v>
      </c>
      <c r="J55" s="6">
        <v>95.0</v>
      </c>
      <c r="K55" s="3" t="str">
        <f>Table2[[#This Row],[visits created]]</f>
        <v>#ERROR!</v>
      </c>
      <c r="L55" s="3" t="str">
        <f>Table2[[#This Row],[order_created]]</f>
        <v>#ERROR!</v>
      </c>
      <c r="M55" s="7" t="str">
        <f t="array" ref="M55">INDEX(Visits!$C$2:$C$8837,MATCH(A55,Visits!$B$2:$B$8837,0))</f>
        <v>Be2ala</v>
      </c>
    </row>
    <row r="56" ht="14.25" customHeight="1">
      <c r="A56" s="2">
        <v>121590.0</v>
      </c>
      <c r="B56" s="4">
        <v>44713.611979166664</v>
      </c>
      <c r="C56" s="2">
        <v>4949446.0</v>
      </c>
      <c r="D56" s="6">
        <v>400.0</v>
      </c>
      <c r="E56" s="6">
        <v>7.0</v>
      </c>
      <c r="F56" s="1" t="s">
        <v>13</v>
      </c>
      <c r="G56" s="1" t="s">
        <v>16</v>
      </c>
      <c r="H56" s="2">
        <v>2313.0</v>
      </c>
      <c r="I56" s="4">
        <v>44713.61219907407</v>
      </c>
      <c r="J56" s="6">
        <v>0.0</v>
      </c>
      <c r="K56" s="3" t="str">
        <f>Table2[[#This Row],[visits created]]</f>
        <v>#ERROR!</v>
      </c>
      <c r="L56" s="3" t="str">
        <f>Table2[[#This Row],[order_created]]</f>
        <v>#ERROR!</v>
      </c>
      <c r="M56" s="7" t="str">
        <f t="array" ref="M56">INDEX(Visits!$C$2:$C$8837,MATCH(A56,Visits!$B$2:$B$8837,0))</f>
        <v>Be2ala</v>
      </c>
    </row>
    <row r="57" ht="14.25" customHeight="1">
      <c r="A57" s="2">
        <v>121654.0</v>
      </c>
      <c r="B57" s="4">
        <v>44713.757581018515</v>
      </c>
      <c r="C57" s="2">
        <v>4953246.0</v>
      </c>
      <c r="D57" s="5">
        <v>246.25</v>
      </c>
      <c r="E57" s="6">
        <v>4.0</v>
      </c>
      <c r="F57" s="1" t="s">
        <v>17</v>
      </c>
      <c r="G57" s="1" t="s">
        <v>16</v>
      </c>
      <c r="H57" s="2">
        <v>3507.0</v>
      </c>
      <c r="I57" s="4">
        <v>44713.78670138889</v>
      </c>
      <c r="J57" s="6">
        <v>41.0</v>
      </c>
      <c r="K57" s="3" t="str">
        <f>Table2[[#This Row],[visits created]]</f>
        <v>#ERROR!</v>
      </c>
      <c r="L57" s="3" t="str">
        <f>Table2[[#This Row],[order_created]]</f>
        <v>#ERROR!</v>
      </c>
      <c r="M57" s="7" t="str">
        <f t="array" ref="M57">INDEX(Visits!$C$2:$C$8837,MATCH(A57,Visits!$B$2:$B$8837,0))</f>
        <v>Be2ala</v>
      </c>
    </row>
    <row r="58" ht="14.25" customHeight="1">
      <c r="A58" s="2">
        <v>121672.0</v>
      </c>
      <c r="B58" s="4">
        <v>44718.8365162037</v>
      </c>
      <c r="C58" s="2">
        <v>5010156.0</v>
      </c>
      <c r="D58" s="5">
        <v>834.25</v>
      </c>
      <c r="E58" s="6">
        <v>9.0</v>
      </c>
      <c r="F58" s="1" t="s">
        <v>15</v>
      </c>
      <c r="G58" s="1" t="s">
        <v>16</v>
      </c>
      <c r="H58" s="2">
        <v>1899.0</v>
      </c>
      <c r="I58" s="4">
        <v>44718.83684027778</v>
      </c>
      <c r="J58" s="6">
        <v>0.0</v>
      </c>
      <c r="K58" s="3" t="str">
        <f>Table2[[#This Row],[visits created]]</f>
        <v>#ERROR!</v>
      </c>
      <c r="L58" s="3" t="str">
        <f>Table2[[#This Row],[order_created]]</f>
        <v>#ERROR!</v>
      </c>
      <c r="M58" s="7" t="str">
        <f t="array" ref="M58">INDEX(Visits!$C$2:$C$8837,MATCH(A58,Visits!$B$2:$B$8837,0))</f>
        <v>Be2ala</v>
      </c>
    </row>
    <row r="59" ht="14.25" customHeight="1">
      <c r="A59" s="2">
        <v>122028.0</v>
      </c>
      <c r="B59" s="4">
        <v>44725.677719907406</v>
      </c>
      <c r="C59" s="2">
        <v>5082294.0</v>
      </c>
      <c r="D59" s="5">
        <v>328.5</v>
      </c>
      <c r="E59" s="6">
        <v>8.0</v>
      </c>
      <c r="F59" s="1" t="s">
        <v>13</v>
      </c>
      <c r="G59" s="1" t="s">
        <v>16</v>
      </c>
      <c r="H59" s="2">
        <v>1899.0</v>
      </c>
      <c r="I59" s="4">
        <v>44725.67857638889</v>
      </c>
      <c r="J59" s="6">
        <v>1.0</v>
      </c>
      <c r="K59" s="3" t="str">
        <f>Table2[[#This Row],[visits created]]</f>
        <v>#ERROR!</v>
      </c>
      <c r="L59" s="3" t="str">
        <f>Table2[[#This Row],[order_created]]</f>
        <v>#ERROR!</v>
      </c>
      <c r="M59" s="7" t="str">
        <f t="array" ref="M59">INDEX(Visits!$C$2:$C$8837,MATCH(A59,Visits!$B$2:$B$8837,0))</f>
        <v>Be2ala</v>
      </c>
    </row>
    <row r="60" ht="14.25" customHeight="1">
      <c r="A60" s="2">
        <v>122260.0</v>
      </c>
      <c r="B60" s="4">
        <v>44719.73091435185</v>
      </c>
      <c r="C60" s="2">
        <v>5020520.0</v>
      </c>
      <c r="D60" s="5">
        <v>840.75</v>
      </c>
      <c r="E60" s="6">
        <v>6.0</v>
      </c>
      <c r="F60" s="1" t="s">
        <v>15</v>
      </c>
      <c r="G60" s="1" t="s">
        <v>16</v>
      </c>
      <c r="H60" s="2">
        <v>1899.0</v>
      </c>
      <c r="I60" s="4">
        <v>44719.73125</v>
      </c>
      <c r="J60" s="6">
        <v>0.0</v>
      </c>
      <c r="K60" s="3" t="str">
        <f>Table2[[#This Row],[visits created]]</f>
        <v>#ERROR!</v>
      </c>
      <c r="L60" s="3" t="str">
        <f>Table2[[#This Row],[order_created]]</f>
        <v>#ERROR!</v>
      </c>
      <c r="M60" s="7" t="str">
        <f t="array" ref="M60">INDEX(Visits!$C$2:$C$8837,MATCH(A60,Visits!$B$2:$B$8837,0))</f>
        <v>Be2ala</v>
      </c>
    </row>
    <row r="61" ht="14.25" customHeight="1">
      <c r="A61" s="2">
        <v>122274.0</v>
      </c>
      <c r="B61" s="4">
        <v>44725.68278935185</v>
      </c>
      <c r="C61" s="2">
        <v>5082410.0</v>
      </c>
      <c r="D61" s="5">
        <v>802.4</v>
      </c>
      <c r="E61" s="6">
        <v>9.0</v>
      </c>
      <c r="F61" s="1" t="s">
        <v>13</v>
      </c>
      <c r="G61" s="1" t="s">
        <v>14</v>
      </c>
      <c r="H61" s="2">
        <v>2313.0</v>
      </c>
      <c r="I61" s="4">
        <v>44725.678402777776</v>
      </c>
      <c r="J61" s="6">
        <v>-6.0</v>
      </c>
      <c r="K61" s="3" t="str">
        <f>Table2[[#This Row],[visits created]]</f>
        <v>#ERROR!</v>
      </c>
      <c r="L61" s="3" t="str">
        <f>Table2[[#This Row],[order_created]]</f>
        <v>#ERROR!</v>
      </c>
      <c r="M61" s="7" t="str">
        <f t="array" ref="M61">INDEX(Visits!$C$2:$C$8837,MATCH(A61,Visits!$B$2:$B$8837,0))</f>
        <v>Be2ala</v>
      </c>
    </row>
    <row r="62" ht="14.25" customHeight="1">
      <c r="A62" s="2">
        <v>122690.0</v>
      </c>
      <c r="B62" s="4">
        <v>44731.57809027778</v>
      </c>
      <c r="C62" s="2">
        <v>5144186.0</v>
      </c>
      <c r="D62" s="5">
        <v>852.75</v>
      </c>
      <c r="E62" s="6">
        <v>5.0</v>
      </c>
      <c r="F62" s="1" t="s">
        <v>13</v>
      </c>
      <c r="G62" s="1" t="s">
        <v>14</v>
      </c>
      <c r="H62" s="2">
        <v>2313.0</v>
      </c>
      <c r="I62" s="4">
        <v>44731.5762962963</v>
      </c>
      <c r="J62" s="6">
        <v>-2.0</v>
      </c>
      <c r="K62" s="3" t="str">
        <f>Table2[[#This Row],[visits created]]</f>
        <v>#ERROR!</v>
      </c>
      <c r="L62" s="3" t="str">
        <f>Table2[[#This Row],[order_created]]</f>
        <v>#ERROR!</v>
      </c>
      <c r="M62" s="7" t="str">
        <f t="array" ref="M62">INDEX(Visits!$C$2:$C$8837,MATCH(A62,Visits!$B$2:$B$8837,0))</f>
        <v>Be2ala</v>
      </c>
    </row>
    <row r="63" ht="14.25" customHeight="1">
      <c r="A63" s="2">
        <v>122756.0</v>
      </c>
      <c r="B63" s="4">
        <v>44720.646053240744</v>
      </c>
      <c r="C63" s="2">
        <v>5031192.0</v>
      </c>
      <c r="D63" s="5">
        <v>1281.5</v>
      </c>
      <c r="E63" s="6">
        <v>8.0</v>
      </c>
      <c r="F63" s="1" t="s">
        <v>13</v>
      </c>
      <c r="G63" s="1" t="s">
        <v>16</v>
      </c>
      <c r="H63" s="2">
        <v>5343.0</v>
      </c>
      <c r="I63" s="4">
        <v>44720.64677083334</v>
      </c>
      <c r="J63" s="6">
        <v>1.0</v>
      </c>
      <c r="K63" s="3" t="str">
        <f>Table2[[#This Row],[visits created]]</f>
        <v>#ERROR!</v>
      </c>
      <c r="L63" s="3" t="str">
        <f>Table2[[#This Row],[order_created]]</f>
        <v>#ERROR!</v>
      </c>
      <c r="M63" s="7" t="str">
        <f t="array" ref="M63">INDEX(Visits!$C$2:$C$8837,MATCH(A63,Visits!$B$2:$B$8837,0))</f>
        <v>Be2ala</v>
      </c>
    </row>
    <row r="64" ht="14.25" customHeight="1">
      <c r="A64" s="2">
        <v>122820.0</v>
      </c>
      <c r="B64" s="4">
        <v>44718.85738425926</v>
      </c>
      <c r="C64" s="2">
        <v>5010762.0</v>
      </c>
      <c r="D64" s="6">
        <v>2725.0</v>
      </c>
      <c r="E64" s="6">
        <v>10.0</v>
      </c>
      <c r="F64" s="1" t="s">
        <v>13</v>
      </c>
      <c r="G64" s="1" t="s">
        <v>16</v>
      </c>
      <c r="H64" s="2">
        <v>4533.0</v>
      </c>
      <c r="I64" s="4">
        <v>44718.85753472222</v>
      </c>
      <c r="J64" s="6">
        <v>0.0</v>
      </c>
      <c r="K64" s="3" t="str">
        <f>Table2[[#This Row],[visits created]]</f>
        <v>#ERROR!</v>
      </c>
      <c r="L64" s="3" t="str">
        <f>Table2[[#This Row],[order_created]]</f>
        <v>#ERROR!</v>
      </c>
      <c r="M64" s="7" t="str">
        <f t="array" ref="M64">INDEX(Visits!$C$2:$C$8837,MATCH(A64,Visits!$B$2:$B$8837,0))</f>
        <v>Be2ala</v>
      </c>
    </row>
    <row r="65" ht="14.25" customHeight="1">
      <c r="A65" s="2">
        <v>123048.0</v>
      </c>
      <c r="B65" s="4">
        <v>44714.66263888889</v>
      </c>
      <c r="C65" s="2">
        <v>4963730.0</v>
      </c>
      <c r="D65" s="6">
        <v>1020.0</v>
      </c>
      <c r="E65" s="6">
        <v>4.0</v>
      </c>
      <c r="F65" s="1" t="s">
        <v>13</v>
      </c>
      <c r="G65" s="1" t="s">
        <v>16</v>
      </c>
      <c r="H65" s="2">
        <v>1899.0</v>
      </c>
      <c r="I65" s="4">
        <v>44714.66423611111</v>
      </c>
      <c r="J65" s="6">
        <v>2.0</v>
      </c>
      <c r="K65" s="3" t="str">
        <f>Table2[[#This Row],[visits created]]</f>
        <v>#ERROR!</v>
      </c>
      <c r="L65" s="3" t="str">
        <f>Table2[[#This Row],[order_created]]</f>
        <v>#ERROR!</v>
      </c>
      <c r="M65" s="7" t="str">
        <f t="array" ref="M65">INDEX(Visits!$C$2:$C$8837,MATCH(A65,Visits!$B$2:$B$8837,0))</f>
        <v>Be2ala</v>
      </c>
    </row>
    <row r="66" ht="14.25" customHeight="1">
      <c r="A66" s="2">
        <v>123078.0</v>
      </c>
      <c r="B66" s="4">
        <v>44718.55386574074</v>
      </c>
      <c r="C66" s="2">
        <v>5003358.0</v>
      </c>
      <c r="D66" s="5">
        <v>1150.1</v>
      </c>
      <c r="E66" s="6">
        <v>5.0</v>
      </c>
      <c r="F66" s="1" t="s">
        <v>13</v>
      </c>
      <c r="G66" s="1" t="s">
        <v>14</v>
      </c>
      <c r="H66" s="2">
        <v>2313.0</v>
      </c>
      <c r="I66" s="4">
        <v>44718.548472222225</v>
      </c>
      <c r="J66" s="6">
        <v>-7.0</v>
      </c>
      <c r="K66" s="3" t="str">
        <f>Table2[[#This Row],[visits created]]</f>
        <v>#ERROR!</v>
      </c>
      <c r="L66" s="3" t="str">
        <f>Table2[[#This Row],[order_created]]</f>
        <v>#ERROR!</v>
      </c>
      <c r="M66" s="7" t="str">
        <f t="array" ref="M66">INDEX(Visits!$C$2:$C$8837,MATCH(A66,Visits!$B$2:$B$8837,0))</f>
        <v>Be2ala</v>
      </c>
    </row>
    <row r="67" ht="14.25" customHeight="1">
      <c r="A67" s="2">
        <v>123102.0</v>
      </c>
      <c r="B67" s="4">
        <v>44731.624189814815</v>
      </c>
      <c r="C67" s="2">
        <v>5145196.0</v>
      </c>
      <c r="D67" s="5">
        <v>2113.5</v>
      </c>
      <c r="E67" s="6">
        <v>16.0</v>
      </c>
      <c r="F67" s="1" t="s">
        <v>15</v>
      </c>
      <c r="G67" s="1" t="s">
        <v>16</v>
      </c>
      <c r="H67" s="2">
        <v>2313.0</v>
      </c>
      <c r="I67" s="4">
        <v>44731.61935185185</v>
      </c>
      <c r="J67" s="6">
        <v>-6.0</v>
      </c>
      <c r="K67" s="3" t="str">
        <f>Table2[[#This Row],[visits created]]</f>
        <v>#ERROR!</v>
      </c>
      <c r="L67" s="3" t="str">
        <f>Table2[[#This Row],[order_created]]</f>
        <v>#ERROR!</v>
      </c>
      <c r="M67" s="7" t="str">
        <f t="array" ref="M67">INDEX(Visits!$C$2:$C$8837,MATCH(A67,Visits!$B$2:$B$8837,0))</f>
        <v>Be2ala</v>
      </c>
    </row>
    <row r="68" ht="14.25" customHeight="1">
      <c r="A68" s="2">
        <v>123340.0</v>
      </c>
      <c r="B68" s="4">
        <v>44718.673263888886</v>
      </c>
      <c r="C68" s="2">
        <v>5005794.0</v>
      </c>
      <c r="D68" s="5">
        <v>883.5</v>
      </c>
      <c r="E68" s="6">
        <v>5.0</v>
      </c>
      <c r="F68" s="1" t="s">
        <v>15</v>
      </c>
      <c r="G68" s="1" t="s">
        <v>14</v>
      </c>
      <c r="H68" s="2">
        <v>2313.0</v>
      </c>
      <c r="I68" s="4">
        <v>44718.66616898148</v>
      </c>
      <c r="J68" s="6">
        <v>-10.0</v>
      </c>
      <c r="K68" s="3" t="str">
        <f>Table2[[#This Row],[visits created]]</f>
        <v>#ERROR!</v>
      </c>
      <c r="L68" s="3" t="str">
        <f>Table2[[#This Row],[order_created]]</f>
        <v>#ERROR!</v>
      </c>
      <c r="M68" s="7" t="str">
        <f t="array" ref="M68">INDEX(Visits!$C$2:$C$8837,MATCH(A68,Visits!$B$2:$B$8837,0))</f>
        <v>Be2ala</v>
      </c>
    </row>
    <row r="69" ht="14.25" customHeight="1">
      <c r="A69" s="2">
        <v>123594.0</v>
      </c>
      <c r="B69" s="4">
        <v>44716.63548611111</v>
      </c>
      <c r="C69" s="2">
        <v>4980146.0</v>
      </c>
      <c r="D69" s="5">
        <v>266.75</v>
      </c>
      <c r="E69" s="6">
        <v>5.0</v>
      </c>
      <c r="F69" s="1" t="s">
        <v>15</v>
      </c>
      <c r="G69" s="1" t="s">
        <v>14</v>
      </c>
      <c r="H69" s="2">
        <v>5343.0</v>
      </c>
      <c r="I69" s="4">
        <v>44716.633738425924</v>
      </c>
      <c r="J69" s="6">
        <v>-2.0</v>
      </c>
      <c r="K69" s="3" t="str">
        <f>Table2[[#This Row],[visits created]]</f>
        <v>#ERROR!</v>
      </c>
      <c r="L69" s="3" t="str">
        <f>Table2[[#This Row],[order_created]]</f>
        <v>#ERROR!</v>
      </c>
      <c r="M69" s="7" t="str">
        <f t="array" ref="M69">INDEX(Visits!$C$2:$C$8837,MATCH(A69,Visits!$B$2:$B$8837,0))</f>
        <v>Be2ala</v>
      </c>
    </row>
    <row r="70" ht="14.25" customHeight="1">
      <c r="A70" s="2">
        <v>123772.0</v>
      </c>
      <c r="B70" s="4">
        <v>44713.5880787037</v>
      </c>
      <c r="C70" s="2">
        <v>4948938.0</v>
      </c>
      <c r="D70" s="6">
        <v>354.0</v>
      </c>
      <c r="E70" s="6">
        <v>5.0</v>
      </c>
      <c r="F70" s="1" t="s">
        <v>15</v>
      </c>
      <c r="G70" s="1" t="s">
        <v>16</v>
      </c>
      <c r="H70" s="2">
        <v>2313.0</v>
      </c>
      <c r="I70" s="4">
        <v>44713.589375</v>
      </c>
      <c r="J70" s="6">
        <v>1.0</v>
      </c>
      <c r="K70" s="3" t="str">
        <f>Table2[[#This Row],[visits created]]</f>
        <v>#ERROR!</v>
      </c>
      <c r="L70" s="3" t="str">
        <f>Table2[[#This Row],[order_created]]</f>
        <v>#ERROR!</v>
      </c>
      <c r="M70" s="7" t="str">
        <f t="array" ref="M70">INDEX(Visits!$C$2:$C$8837,MATCH(A70,Visits!$B$2:$B$8837,0))</f>
        <v>Be2ala</v>
      </c>
    </row>
    <row r="71" ht="14.25" customHeight="1">
      <c r="A71" s="2">
        <v>124716.0</v>
      </c>
      <c r="B71" s="4">
        <v>44718.66019675926</v>
      </c>
      <c r="C71" s="2">
        <v>5005512.0</v>
      </c>
      <c r="D71" s="5">
        <v>801.5</v>
      </c>
      <c r="E71" s="6">
        <v>7.0</v>
      </c>
      <c r="F71" s="1" t="s">
        <v>13</v>
      </c>
      <c r="G71" s="1" t="s">
        <v>16</v>
      </c>
      <c r="H71" s="2">
        <v>2313.0</v>
      </c>
      <c r="I71" s="4">
        <v>44718.65658564815</v>
      </c>
      <c r="J71" s="6">
        <v>-5.0</v>
      </c>
      <c r="K71" s="3" t="str">
        <f>Table2[[#This Row],[visits created]]</f>
        <v>#ERROR!</v>
      </c>
      <c r="L71" s="3" t="str">
        <f>Table2[[#This Row],[order_created]]</f>
        <v>#ERROR!</v>
      </c>
      <c r="M71" s="7" t="str">
        <f t="array" ref="M71">INDEX(Visits!$C$2:$C$8837,MATCH(A71,Visits!$B$2:$B$8837,0))</f>
        <v>Be2ala</v>
      </c>
    </row>
    <row r="72" ht="14.25" customHeight="1">
      <c r="A72" s="2">
        <v>126772.0</v>
      </c>
      <c r="B72" s="4">
        <v>44730.625613425924</v>
      </c>
      <c r="C72" s="2">
        <v>5132786.0</v>
      </c>
      <c r="D72" s="6">
        <v>851.0</v>
      </c>
      <c r="E72" s="6">
        <v>6.0</v>
      </c>
      <c r="F72" s="1" t="s">
        <v>13</v>
      </c>
      <c r="G72" s="1" t="s">
        <v>14</v>
      </c>
      <c r="H72" s="2">
        <v>2313.0</v>
      </c>
      <c r="I72" s="4">
        <v>44730.6228125</v>
      </c>
      <c r="J72" s="6">
        <v>-4.0</v>
      </c>
      <c r="K72" s="3" t="str">
        <f>Table2[[#This Row],[visits created]]</f>
        <v>#ERROR!</v>
      </c>
      <c r="L72" s="3" t="str">
        <f>Table2[[#This Row],[order_created]]</f>
        <v>#ERROR!</v>
      </c>
      <c r="M72" s="7" t="str">
        <f t="array" ref="M72">INDEX(Visits!$C$2:$C$8837,MATCH(A72,Visits!$B$2:$B$8837,0))</f>
        <v>Be2ala</v>
      </c>
    </row>
    <row r="73" ht="14.25" customHeight="1">
      <c r="A73" s="2">
        <v>127306.0</v>
      </c>
      <c r="B73" s="4">
        <v>44713.63224537037</v>
      </c>
      <c r="C73" s="2">
        <v>4949990.0</v>
      </c>
      <c r="D73" s="5">
        <v>262.25</v>
      </c>
      <c r="E73" s="6">
        <v>5.0</v>
      </c>
      <c r="F73" s="1" t="s">
        <v>15</v>
      </c>
      <c r="G73" s="1" t="s">
        <v>14</v>
      </c>
      <c r="H73" s="2">
        <v>2313.0</v>
      </c>
      <c r="I73" s="4">
        <v>44713.6247337963</v>
      </c>
      <c r="J73" s="6">
        <v>-10.0</v>
      </c>
      <c r="K73" s="3" t="str">
        <f>Table2[[#This Row],[visits created]]</f>
        <v>#ERROR!</v>
      </c>
      <c r="L73" s="3" t="str">
        <f>Table2[[#This Row],[order_created]]</f>
        <v>#ERROR!</v>
      </c>
      <c r="M73" s="7" t="str">
        <f t="array" ref="M73">INDEX(Visits!$C$2:$C$8837,MATCH(A73,Visits!$B$2:$B$8837,0))</f>
        <v>Be2ala</v>
      </c>
    </row>
    <row r="74" ht="14.25" customHeight="1">
      <c r="A74" s="2">
        <v>127796.0</v>
      </c>
      <c r="B74" s="4">
        <v>44716.63395833333</v>
      </c>
      <c r="C74" s="2">
        <v>4980096.0</v>
      </c>
      <c r="D74" s="5">
        <v>1901.35</v>
      </c>
      <c r="E74" s="6">
        <v>9.0</v>
      </c>
      <c r="F74" s="1" t="s">
        <v>15</v>
      </c>
      <c r="G74" s="1" t="s">
        <v>16</v>
      </c>
      <c r="H74" s="2">
        <v>1899.0</v>
      </c>
      <c r="I74" s="4">
        <v>44716.63549768519</v>
      </c>
      <c r="J74" s="6">
        <v>2.0</v>
      </c>
      <c r="K74" s="3" t="str">
        <f>Table2[[#This Row],[visits created]]</f>
        <v>#ERROR!</v>
      </c>
      <c r="L74" s="3" t="str">
        <f>Table2[[#This Row],[order_created]]</f>
        <v>#ERROR!</v>
      </c>
      <c r="M74" s="7" t="str">
        <f t="array" ref="M74">INDEX(Visits!$C$2:$C$8837,MATCH(A74,Visits!$B$2:$B$8837,0))</f>
        <v>Be2ala</v>
      </c>
    </row>
    <row r="75" ht="14.25" customHeight="1">
      <c r="A75" s="2">
        <v>129532.0</v>
      </c>
      <c r="B75" s="4">
        <v>44723.64581018518</v>
      </c>
      <c r="C75" s="2">
        <v>5056984.0</v>
      </c>
      <c r="D75" s="5">
        <v>204.75</v>
      </c>
      <c r="E75" s="6">
        <v>5.0</v>
      </c>
      <c r="F75" s="1" t="s">
        <v>13</v>
      </c>
      <c r="G75" s="1" t="s">
        <v>16</v>
      </c>
      <c r="H75" s="2">
        <v>4533.0</v>
      </c>
      <c r="I75" s="4">
        <v>44723.645949074074</v>
      </c>
      <c r="J75" s="6">
        <v>0.0</v>
      </c>
      <c r="K75" s="3" t="str">
        <f>Table2[[#This Row],[visits created]]</f>
        <v>#ERROR!</v>
      </c>
      <c r="L75" s="3" t="str">
        <f>Table2[[#This Row],[order_created]]</f>
        <v>#ERROR!</v>
      </c>
      <c r="M75" s="7" t="str">
        <f t="array" ref="M75">INDEX(Visits!$C$2:$C$8837,MATCH(A75,Visits!$B$2:$B$8837,0))</f>
        <v>Be2ala</v>
      </c>
    </row>
    <row r="76" ht="14.25" customHeight="1">
      <c r="A76" s="2">
        <v>130550.0</v>
      </c>
      <c r="B76" s="4">
        <v>44718.90825231482</v>
      </c>
      <c r="C76" s="2">
        <v>5012052.0</v>
      </c>
      <c r="D76" s="5">
        <v>845.45</v>
      </c>
      <c r="E76" s="6">
        <v>15.0</v>
      </c>
      <c r="F76" s="1" t="s">
        <v>13</v>
      </c>
      <c r="G76" s="1" t="s">
        <v>16</v>
      </c>
      <c r="H76" s="2">
        <v>4533.0</v>
      </c>
      <c r="I76" s="4">
        <v>44718.90849537037</v>
      </c>
      <c r="J76" s="6">
        <v>0.0</v>
      </c>
      <c r="K76" s="3" t="str">
        <f>Table2[[#This Row],[visits created]]</f>
        <v>#ERROR!</v>
      </c>
      <c r="L76" s="3" t="str">
        <f>Table2[[#This Row],[order_created]]</f>
        <v>#ERROR!</v>
      </c>
      <c r="M76" s="7" t="str">
        <f t="array" ref="M76">INDEX(Visits!$C$2:$C$8837,MATCH(A76,Visits!$B$2:$B$8837,0))</f>
        <v>Be2ala</v>
      </c>
    </row>
    <row r="77" ht="14.25" customHeight="1">
      <c r="A77" s="2">
        <v>130692.0</v>
      </c>
      <c r="B77" s="4">
        <v>44732.84081018518</v>
      </c>
      <c r="C77" s="2">
        <v>5162196.0</v>
      </c>
      <c r="D77" s="6">
        <v>816.0</v>
      </c>
      <c r="E77" s="6">
        <v>4.0</v>
      </c>
      <c r="F77" s="1" t="s">
        <v>15</v>
      </c>
      <c r="G77" s="1" t="s">
        <v>14</v>
      </c>
      <c r="H77" s="2">
        <v>1899.0</v>
      </c>
      <c r="I77" s="4">
        <v>44732.82711805555</v>
      </c>
      <c r="J77" s="6">
        <v>-19.0</v>
      </c>
      <c r="K77" s="3" t="str">
        <f>Table2[[#This Row],[visits created]]</f>
        <v>#ERROR!</v>
      </c>
      <c r="L77" s="3" t="str">
        <f>Table2[[#This Row],[order_created]]</f>
        <v>#ERROR!</v>
      </c>
      <c r="M77" s="7" t="str">
        <f t="array" ref="M77">INDEX(Visits!$C$2:$C$8837,MATCH(A77,Visits!$B$2:$B$8837,0))</f>
        <v>Be2ala</v>
      </c>
    </row>
    <row r="78" ht="14.25" customHeight="1">
      <c r="A78" s="2">
        <v>130840.0</v>
      </c>
      <c r="B78" s="4">
        <v>44731.71351851852</v>
      </c>
      <c r="C78" s="2">
        <v>5147260.0</v>
      </c>
      <c r="D78" s="6">
        <v>168.0</v>
      </c>
      <c r="E78" s="6">
        <v>2.0</v>
      </c>
      <c r="F78" s="1" t="s">
        <v>15</v>
      </c>
      <c r="G78" s="1" t="s">
        <v>14</v>
      </c>
      <c r="H78" s="2">
        <v>2313.0</v>
      </c>
      <c r="I78" s="4">
        <v>44731.637824074074</v>
      </c>
      <c r="J78" s="6">
        <v>-109.0</v>
      </c>
      <c r="K78" s="3" t="str">
        <f>Table2[[#This Row],[visits created]]</f>
        <v>#ERROR!</v>
      </c>
      <c r="L78" s="3" t="str">
        <f>Table2[[#This Row],[order_created]]</f>
        <v>#ERROR!</v>
      </c>
      <c r="M78" s="7" t="str">
        <f t="array" ref="M78">INDEX(Visits!$C$2:$C$8837,MATCH(A78,Visits!$B$2:$B$8837,0))</f>
        <v>Be2ala</v>
      </c>
    </row>
    <row r="79" ht="14.25" customHeight="1">
      <c r="A79" s="2">
        <v>130948.0</v>
      </c>
      <c r="B79" s="4">
        <v>44714.8446875</v>
      </c>
      <c r="C79" s="2">
        <v>4967616.0</v>
      </c>
      <c r="D79" s="5">
        <v>1041.75</v>
      </c>
      <c r="E79" s="6">
        <v>11.0</v>
      </c>
      <c r="F79" s="1" t="s">
        <v>15</v>
      </c>
      <c r="G79" s="1" t="s">
        <v>16</v>
      </c>
      <c r="H79" s="2">
        <v>1899.0</v>
      </c>
      <c r="I79" s="4">
        <v>44714.84306712963</v>
      </c>
      <c r="J79" s="6">
        <v>-2.0</v>
      </c>
      <c r="K79" s="3" t="str">
        <f>Table2[[#This Row],[visits created]]</f>
        <v>#ERROR!</v>
      </c>
      <c r="L79" s="3" t="str">
        <f>Table2[[#This Row],[order_created]]</f>
        <v>#ERROR!</v>
      </c>
      <c r="M79" s="7" t="str">
        <f t="array" ref="M79">INDEX(Visits!$C$2:$C$8837,MATCH(A79,Visits!$B$2:$B$8837,0))</f>
        <v>Be2ala</v>
      </c>
    </row>
    <row r="80" ht="14.25" customHeight="1">
      <c r="A80" s="2">
        <v>131478.0</v>
      </c>
      <c r="B80" s="4">
        <v>44724.572905092595</v>
      </c>
      <c r="C80" s="2">
        <v>5068022.0</v>
      </c>
      <c r="D80" s="5">
        <v>823.75</v>
      </c>
      <c r="E80" s="6">
        <v>6.0</v>
      </c>
      <c r="F80" s="1" t="s">
        <v>13</v>
      </c>
      <c r="G80" s="1" t="s">
        <v>14</v>
      </c>
      <c r="H80" s="2">
        <v>2313.0</v>
      </c>
      <c r="I80" s="4">
        <v>44724.56951388889</v>
      </c>
      <c r="J80" s="6">
        <v>-4.0</v>
      </c>
      <c r="K80" s="3" t="str">
        <f>Table2[[#This Row],[visits created]]</f>
        <v>#ERROR!</v>
      </c>
      <c r="L80" s="3" t="str">
        <f>Table2[[#This Row],[order_created]]</f>
        <v>#ERROR!</v>
      </c>
      <c r="M80" s="7" t="str">
        <f t="array" ref="M80">INDEX(Visits!$C$2:$C$8837,MATCH(A80,Visits!$B$2:$B$8837,0))</f>
        <v>Be2ala</v>
      </c>
    </row>
    <row r="81" ht="14.25" customHeight="1">
      <c r="A81" s="2">
        <v>131596.0</v>
      </c>
      <c r="B81" s="4">
        <v>44726.63596064815</v>
      </c>
      <c r="C81" s="2">
        <v>5093530.0</v>
      </c>
      <c r="D81" s="5">
        <v>169.25</v>
      </c>
      <c r="E81" s="6">
        <v>3.0</v>
      </c>
      <c r="F81" s="1" t="s">
        <v>15</v>
      </c>
      <c r="G81" s="1" t="s">
        <v>16</v>
      </c>
      <c r="H81" s="2">
        <v>2313.0</v>
      </c>
      <c r="I81" s="4">
        <v>44726.63471064815</v>
      </c>
      <c r="J81" s="6">
        <v>-1.0</v>
      </c>
      <c r="K81" s="3" t="str">
        <f>Table2[[#This Row],[visits created]]</f>
        <v>#ERROR!</v>
      </c>
      <c r="L81" s="3" t="str">
        <f>Table2[[#This Row],[order_created]]</f>
        <v>#ERROR!</v>
      </c>
      <c r="M81" s="7" t="str">
        <f t="array" ref="M81">INDEX(Visits!$C$2:$C$8837,MATCH(A81,Visits!$B$2:$B$8837,0))</f>
        <v>Be2ala</v>
      </c>
    </row>
    <row r="82" ht="14.25" customHeight="1">
      <c r="A82" s="2">
        <v>131602.0</v>
      </c>
      <c r="B82" s="4">
        <v>44723.63390046296</v>
      </c>
      <c r="C82" s="2">
        <v>5056744.0</v>
      </c>
      <c r="D82" s="6">
        <v>178.0</v>
      </c>
      <c r="E82" s="6">
        <v>4.0</v>
      </c>
      <c r="F82" s="1" t="s">
        <v>13</v>
      </c>
      <c r="G82" s="1" t="s">
        <v>14</v>
      </c>
      <c r="H82" s="2">
        <v>5343.0</v>
      </c>
      <c r="I82" s="4">
        <v>44723.63427083333</v>
      </c>
      <c r="J82" s="6">
        <v>0.0</v>
      </c>
      <c r="K82" s="3" t="str">
        <f>Table2[[#This Row],[visits created]]</f>
        <v>#ERROR!</v>
      </c>
      <c r="L82" s="3" t="str">
        <f>Table2[[#This Row],[order_created]]</f>
        <v>#ERROR!</v>
      </c>
      <c r="M82" s="7" t="str">
        <f t="array" ref="M82">INDEX(Visits!$C$2:$C$8837,MATCH(A82,Visits!$B$2:$B$8837,0))</f>
        <v>Be2ala</v>
      </c>
    </row>
    <row r="83" ht="14.25" customHeight="1">
      <c r="A83" s="2">
        <v>132018.0</v>
      </c>
      <c r="B83" s="4">
        <v>44726.82386574074</v>
      </c>
      <c r="C83" s="2">
        <v>5097598.0</v>
      </c>
      <c r="D83" s="6">
        <v>930.0</v>
      </c>
      <c r="E83" s="6">
        <v>3.0</v>
      </c>
      <c r="F83" s="1" t="s">
        <v>15</v>
      </c>
      <c r="G83" s="1" t="s">
        <v>14</v>
      </c>
      <c r="H83" s="2">
        <v>4083.0</v>
      </c>
      <c r="I83" s="4">
        <v>44726.82072916667</v>
      </c>
      <c r="J83" s="6">
        <v>-4.0</v>
      </c>
      <c r="K83" s="3" t="str">
        <f>Table2[[#This Row],[visits created]]</f>
        <v>#ERROR!</v>
      </c>
      <c r="L83" s="3" t="str">
        <f>Table2[[#This Row],[order_created]]</f>
        <v>#ERROR!</v>
      </c>
      <c r="M83" s="7" t="str">
        <f t="array" ref="M83">INDEX(Visits!$C$2:$C$8837,MATCH(A83,Visits!$B$2:$B$8837,0))</f>
        <v>Be2ala</v>
      </c>
    </row>
    <row r="84" ht="14.25" customHeight="1">
      <c r="A84" s="2">
        <v>132230.0</v>
      </c>
      <c r="B84" s="4">
        <v>44718.87951388889</v>
      </c>
      <c r="C84" s="2">
        <v>5011426.0</v>
      </c>
      <c r="D84" s="6">
        <v>2504.0</v>
      </c>
      <c r="E84" s="6">
        <v>6.0</v>
      </c>
      <c r="F84" s="1" t="s">
        <v>15</v>
      </c>
      <c r="G84" s="1" t="s">
        <v>14</v>
      </c>
      <c r="H84" s="2">
        <v>5343.0</v>
      </c>
      <c r="I84" s="4">
        <v>44718.85967592592</v>
      </c>
      <c r="J84" s="6">
        <v>-28.0</v>
      </c>
      <c r="K84" s="3" t="str">
        <f>Table2[[#This Row],[visits created]]</f>
        <v>#ERROR!</v>
      </c>
      <c r="L84" s="3" t="str">
        <f>Table2[[#This Row],[order_created]]</f>
        <v>#ERROR!</v>
      </c>
      <c r="M84" s="7" t="str">
        <f t="array" ref="M84">INDEX(Visits!$C$2:$C$8837,MATCH(A84,Visits!$B$2:$B$8837,0))</f>
        <v>Be2ala</v>
      </c>
    </row>
    <row r="85" ht="14.25" customHeight="1">
      <c r="A85" s="2">
        <v>132304.0</v>
      </c>
      <c r="B85" s="4">
        <v>44726.602430555555</v>
      </c>
      <c r="C85" s="2">
        <v>5092836.0</v>
      </c>
      <c r="D85" s="6">
        <v>808.0</v>
      </c>
      <c r="E85" s="6">
        <v>4.0</v>
      </c>
      <c r="F85" s="1" t="s">
        <v>13</v>
      </c>
      <c r="G85" s="1" t="s">
        <v>16</v>
      </c>
      <c r="H85" s="2">
        <v>5343.0</v>
      </c>
      <c r="I85" s="4">
        <v>44726.603321759256</v>
      </c>
      <c r="J85" s="6">
        <v>1.0</v>
      </c>
      <c r="K85" s="3" t="str">
        <f>Table2[[#This Row],[visits created]]</f>
        <v>#ERROR!</v>
      </c>
      <c r="L85" s="3" t="str">
        <f>Table2[[#This Row],[order_created]]</f>
        <v>#ERROR!</v>
      </c>
      <c r="M85" s="7" t="str">
        <f t="array" ref="M85">INDEX(Visits!$C$2:$C$8837,MATCH(A85,Visits!$B$2:$B$8837,0))</f>
        <v>Be2ala</v>
      </c>
    </row>
    <row r="86" ht="14.25" customHeight="1">
      <c r="A86" s="2">
        <v>132406.0</v>
      </c>
      <c r="B86" s="4">
        <v>44718.871296296296</v>
      </c>
      <c r="C86" s="2">
        <v>5011148.0</v>
      </c>
      <c r="D86" s="6">
        <v>2568.0</v>
      </c>
      <c r="E86" s="6">
        <v>8.0</v>
      </c>
      <c r="F86" s="1" t="s">
        <v>13</v>
      </c>
      <c r="G86" s="1" t="s">
        <v>16</v>
      </c>
      <c r="H86" s="2">
        <v>5343.0</v>
      </c>
      <c r="I86" s="4">
        <v>44718.69532407408</v>
      </c>
      <c r="J86" s="6">
        <v>-253.0</v>
      </c>
      <c r="K86" s="3" t="str">
        <f>Table2[[#This Row],[visits created]]</f>
        <v>#ERROR!</v>
      </c>
      <c r="L86" s="3" t="str">
        <f>Table2[[#This Row],[order_created]]</f>
        <v>#ERROR!</v>
      </c>
      <c r="M86" s="7" t="str">
        <f t="array" ref="M86">INDEX(Visits!$C$2:$C$8837,MATCH(A86,Visits!$B$2:$B$8837,0))</f>
        <v>Be2ala</v>
      </c>
    </row>
    <row r="87" ht="14.25" customHeight="1">
      <c r="A87" s="2">
        <v>132506.0</v>
      </c>
      <c r="B87" s="4">
        <v>44728.7274537037</v>
      </c>
      <c r="C87" s="2">
        <v>5118276.0</v>
      </c>
      <c r="D87" s="5">
        <v>176.75</v>
      </c>
      <c r="E87" s="6">
        <v>4.0</v>
      </c>
      <c r="F87" s="1" t="s">
        <v>13</v>
      </c>
      <c r="G87" s="1" t="s">
        <v>16</v>
      </c>
      <c r="H87" s="2">
        <v>5343.0</v>
      </c>
      <c r="I87" s="4">
        <v>44728.72827546296</v>
      </c>
      <c r="J87" s="6">
        <v>1.0</v>
      </c>
      <c r="K87" s="3" t="str">
        <f>Table2[[#This Row],[visits created]]</f>
        <v>#ERROR!</v>
      </c>
      <c r="L87" s="3" t="str">
        <f>Table2[[#This Row],[order_created]]</f>
        <v>#ERROR!</v>
      </c>
      <c r="M87" s="7" t="str">
        <f t="array" ref="M87">INDEX(Visits!$C$2:$C$8837,MATCH(A87,Visits!$B$2:$B$8837,0))</f>
        <v>Be2ala</v>
      </c>
    </row>
    <row r="88" ht="14.25" customHeight="1">
      <c r="A88" s="2">
        <v>132540.0</v>
      </c>
      <c r="B88" s="4">
        <v>44721.85655092593</v>
      </c>
      <c r="C88" s="2">
        <v>5045876.0</v>
      </c>
      <c r="D88" s="5">
        <v>270.25</v>
      </c>
      <c r="E88" s="6">
        <v>5.0</v>
      </c>
      <c r="F88" s="1" t="s">
        <v>13</v>
      </c>
      <c r="G88" s="1" t="s">
        <v>14</v>
      </c>
      <c r="H88" s="2">
        <v>5343.0</v>
      </c>
      <c r="I88" s="4">
        <v>44721.85105324074</v>
      </c>
      <c r="J88" s="6">
        <v>-7.0</v>
      </c>
      <c r="K88" s="3" t="str">
        <f>Table2[[#This Row],[visits created]]</f>
        <v>#ERROR!</v>
      </c>
      <c r="L88" s="3" t="str">
        <f>Table2[[#This Row],[order_created]]</f>
        <v>#ERROR!</v>
      </c>
      <c r="M88" s="7" t="str">
        <f t="array" ref="M88">INDEX(Visits!$C$2:$C$8837,MATCH(A88,Visits!$B$2:$B$8837,0))</f>
        <v>Be2ala</v>
      </c>
    </row>
    <row r="89" ht="14.25" customHeight="1">
      <c r="A89" s="2">
        <v>133268.0</v>
      </c>
      <c r="B89" s="4">
        <v>44719.652407407404</v>
      </c>
      <c r="C89" s="2">
        <v>5018530.0</v>
      </c>
      <c r="D89" s="5">
        <v>1223.5</v>
      </c>
      <c r="E89" s="6">
        <v>8.0</v>
      </c>
      <c r="F89" s="1" t="s">
        <v>15</v>
      </c>
      <c r="G89" s="1" t="s">
        <v>14</v>
      </c>
      <c r="H89" s="2">
        <v>4533.0</v>
      </c>
      <c r="I89" s="4">
        <v>44719.646053240744</v>
      </c>
      <c r="J89" s="6">
        <v>-9.0</v>
      </c>
      <c r="K89" s="3" t="str">
        <f>Table2[[#This Row],[visits created]]</f>
        <v>#ERROR!</v>
      </c>
      <c r="L89" s="3" t="str">
        <f>Table2[[#This Row],[order_created]]</f>
        <v>#ERROR!</v>
      </c>
      <c r="M89" s="7" t="str">
        <f t="array" ref="M89">INDEX(Visits!$C$2:$C$8837,MATCH(A89,Visits!$B$2:$B$8837,0))</f>
        <v>Be2ala</v>
      </c>
    </row>
    <row r="90" ht="14.25" customHeight="1">
      <c r="A90" s="2">
        <v>133550.0</v>
      </c>
      <c r="B90" s="4">
        <v>44718.84480324074</v>
      </c>
      <c r="C90" s="2">
        <v>5010426.0</v>
      </c>
      <c r="D90" s="6">
        <v>884.0</v>
      </c>
      <c r="E90" s="6">
        <v>9.0</v>
      </c>
      <c r="F90" s="1" t="s">
        <v>13</v>
      </c>
      <c r="G90" s="1" t="s">
        <v>14</v>
      </c>
      <c r="H90" s="2">
        <v>5343.0</v>
      </c>
      <c r="I90" s="4">
        <v>44718.84575231482</v>
      </c>
      <c r="J90" s="6">
        <v>1.0</v>
      </c>
      <c r="K90" s="3" t="str">
        <f>Table2[[#This Row],[visits created]]</f>
        <v>#ERROR!</v>
      </c>
      <c r="L90" s="3" t="str">
        <f>Table2[[#This Row],[order_created]]</f>
        <v>#ERROR!</v>
      </c>
      <c r="M90" s="7" t="str">
        <f t="array" ref="M90">INDEX(Visits!$C$2:$C$8837,MATCH(A90,Visits!$B$2:$B$8837,0))</f>
        <v>Be2ala</v>
      </c>
    </row>
    <row r="91" ht="14.25" customHeight="1">
      <c r="A91" s="2">
        <v>133550.0</v>
      </c>
      <c r="B91" s="4">
        <v>44730.66123842593</v>
      </c>
      <c r="C91" s="2">
        <v>5133590.0</v>
      </c>
      <c r="D91" s="5">
        <v>2013.5</v>
      </c>
      <c r="E91" s="6">
        <v>9.0</v>
      </c>
      <c r="F91" s="1" t="s">
        <v>13</v>
      </c>
      <c r="G91" s="1" t="s">
        <v>14</v>
      </c>
      <c r="H91" s="2">
        <v>5343.0</v>
      </c>
      <c r="I91" s="4">
        <v>44730.66173611111</v>
      </c>
      <c r="J91" s="6">
        <v>0.0</v>
      </c>
      <c r="K91" s="3" t="str">
        <f>Table2[[#This Row],[visits created]]</f>
        <v>#ERROR!</v>
      </c>
      <c r="L91" s="3" t="str">
        <f>Table2[[#This Row],[order_created]]</f>
        <v>#ERROR!</v>
      </c>
      <c r="M91" s="7" t="str">
        <f t="array" ref="M91">INDEX(Visits!$C$2:$C$8837,MATCH(A91,Visits!$B$2:$B$8837,0))</f>
        <v>Be2ala</v>
      </c>
    </row>
    <row r="92" ht="14.25" customHeight="1">
      <c r="A92" s="2">
        <v>133654.0</v>
      </c>
      <c r="B92" s="4">
        <v>44723.8434375</v>
      </c>
      <c r="C92" s="2">
        <v>5061702.0</v>
      </c>
      <c r="D92" s="6">
        <v>874.0</v>
      </c>
      <c r="E92" s="6">
        <v>3.0</v>
      </c>
      <c r="F92" s="1" t="s">
        <v>15</v>
      </c>
      <c r="G92" s="1" t="s">
        <v>14</v>
      </c>
      <c r="H92" s="2">
        <v>1899.0</v>
      </c>
      <c r="I92" s="4">
        <v>44723.843564814815</v>
      </c>
      <c r="J92" s="6">
        <v>0.0</v>
      </c>
      <c r="K92" s="3" t="str">
        <f>Table2[[#This Row],[visits created]]</f>
        <v>#ERROR!</v>
      </c>
      <c r="L92" s="3" t="str">
        <f>Table2[[#This Row],[order_created]]</f>
        <v>#ERROR!</v>
      </c>
      <c r="M92" s="7" t="str">
        <f t="array" ref="M92">INDEX(Visits!$C$2:$C$8837,MATCH(A92,Visits!$B$2:$B$8837,0))</f>
        <v>Be2ala</v>
      </c>
    </row>
    <row r="93" ht="14.25" customHeight="1">
      <c r="A93" s="2">
        <v>133670.0</v>
      </c>
      <c r="B93" s="4">
        <v>44730.76658564815</v>
      </c>
      <c r="C93" s="2">
        <v>5135982.0</v>
      </c>
      <c r="D93" s="5">
        <v>7123.96</v>
      </c>
      <c r="E93" s="6">
        <v>47.0</v>
      </c>
      <c r="F93" s="1" t="s">
        <v>13</v>
      </c>
      <c r="G93" s="1" t="s">
        <v>16</v>
      </c>
      <c r="H93" s="2">
        <v>2313.0</v>
      </c>
      <c r="I93" s="4">
        <v>44730.76755787037</v>
      </c>
      <c r="J93" s="6">
        <v>1.0</v>
      </c>
      <c r="K93" s="3" t="str">
        <f>Table2[[#This Row],[visits created]]</f>
        <v>#ERROR!</v>
      </c>
      <c r="L93" s="3" t="str">
        <f>Table2[[#This Row],[order_created]]</f>
        <v>#ERROR!</v>
      </c>
      <c r="M93" s="7" t="str">
        <f t="array" ref="M93">INDEX(Visits!$C$2:$C$8837,MATCH(A93,Visits!$B$2:$B$8837,0))</f>
        <v>Be2ala</v>
      </c>
    </row>
    <row r="94" ht="14.25" customHeight="1">
      <c r="A94" s="2">
        <v>134254.0</v>
      </c>
      <c r="B94" s="4">
        <v>44724.575208333335</v>
      </c>
      <c r="C94" s="2">
        <v>5068070.0</v>
      </c>
      <c r="D94" s="5">
        <v>907.15</v>
      </c>
      <c r="E94" s="6">
        <v>7.0</v>
      </c>
      <c r="F94" s="1" t="s">
        <v>13</v>
      </c>
      <c r="G94" s="1" t="s">
        <v>16</v>
      </c>
      <c r="H94" s="2">
        <v>4533.0</v>
      </c>
      <c r="I94" s="4">
        <v>44724.576053240744</v>
      </c>
      <c r="J94" s="6">
        <v>1.0</v>
      </c>
      <c r="K94" s="3" t="str">
        <f>Table2[[#This Row],[visits created]]</f>
        <v>#ERROR!</v>
      </c>
      <c r="L94" s="3" t="str">
        <f>Table2[[#This Row],[order_created]]</f>
        <v>#ERROR!</v>
      </c>
      <c r="M94" s="7" t="str">
        <f t="array" ref="M94">INDEX(Visits!$C$2:$C$8837,MATCH(A94,Visits!$B$2:$B$8837,0))</f>
        <v>Be2ala</v>
      </c>
    </row>
    <row r="95" ht="14.25" customHeight="1">
      <c r="A95" s="2">
        <v>136388.0</v>
      </c>
      <c r="B95" s="4">
        <v>44723.73451388889</v>
      </c>
      <c r="C95" s="2">
        <v>5059010.0</v>
      </c>
      <c r="D95" s="6">
        <v>844.0</v>
      </c>
      <c r="E95" s="6">
        <v>1.0</v>
      </c>
      <c r="F95" s="1" t="s">
        <v>15</v>
      </c>
      <c r="G95" s="1" t="s">
        <v>14</v>
      </c>
      <c r="H95" s="2">
        <v>2313.0</v>
      </c>
      <c r="I95" s="4">
        <v>44723.72615740741</v>
      </c>
      <c r="J95" s="6">
        <v>-12.0</v>
      </c>
      <c r="K95" s="3" t="str">
        <f>Table2[[#This Row],[visits created]]</f>
        <v>#ERROR!</v>
      </c>
      <c r="L95" s="3" t="str">
        <f>Table2[[#This Row],[order_created]]</f>
        <v>#ERROR!</v>
      </c>
      <c r="M95" s="7" t="str">
        <f t="array" ref="M95">INDEX(Visits!$C$2:$C$8837,MATCH(A95,Visits!$B$2:$B$8837,0))</f>
        <v>Be2ala</v>
      </c>
    </row>
    <row r="96" ht="14.25" customHeight="1">
      <c r="A96" s="2">
        <v>136620.0</v>
      </c>
      <c r="B96" s="4">
        <v>44732.85811342593</v>
      </c>
      <c r="C96" s="2">
        <v>5162694.0</v>
      </c>
      <c r="D96" s="6">
        <v>811.0</v>
      </c>
      <c r="E96" s="6">
        <v>10.0</v>
      </c>
      <c r="F96" s="1" t="s">
        <v>13</v>
      </c>
      <c r="G96" s="1" t="s">
        <v>16</v>
      </c>
      <c r="H96" s="2">
        <v>1899.0</v>
      </c>
      <c r="I96" s="4">
        <v>44732.858715277776</v>
      </c>
      <c r="J96" s="6">
        <v>0.0</v>
      </c>
      <c r="K96" s="3" t="str">
        <f>Table2[[#This Row],[visits created]]</f>
        <v>#ERROR!</v>
      </c>
      <c r="L96" s="3" t="str">
        <f>Table2[[#This Row],[order_created]]</f>
        <v>#ERROR!</v>
      </c>
      <c r="M96" s="7" t="str">
        <f t="array" ref="M96">INDEX(Visits!$C$2:$C$8837,MATCH(A96,Visits!$B$2:$B$8837,0))</f>
        <v>Be2ala</v>
      </c>
    </row>
    <row r="97" ht="14.25" customHeight="1">
      <c r="A97" s="2">
        <v>136656.0</v>
      </c>
      <c r="B97" s="4">
        <v>44730.50407407407</v>
      </c>
      <c r="C97" s="2">
        <v>5130528.0</v>
      </c>
      <c r="D97" s="5">
        <v>1655.5</v>
      </c>
      <c r="E97" s="6">
        <v>12.0</v>
      </c>
      <c r="F97" s="1" t="s">
        <v>13</v>
      </c>
      <c r="G97" s="1" t="s">
        <v>14</v>
      </c>
      <c r="H97" s="2">
        <v>1899.0</v>
      </c>
      <c r="I97" s="4">
        <v>44730.607094907406</v>
      </c>
      <c r="J97" s="6">
        <v>148.0</v>
      </c>
      <c r="K97" s="3" t="str">
        <f>Table2[[#This Row],[visits created]]</f>
        <v>#ERROR!</v>
      </c>
      <c r="L97" s="3" t="str">
        <f>Table2[[#This Row],[order_created]]</f>
        <v>#ERROR!</v>
      </c>
      <c r="M97" s="7" t="str">
        <f t="array" ref="M97">INDEX(Visits!$C$2:$C$8837,MATCH(A97,Visits!$B$2:$B$8837,0))</f>
        <v>Be2ala</v>
      </c>
    </row>
    <row r="98" ht="14.25" customHeight="1">
      <c r="A98" s="2">
        <v>136664.0</v>
      </c>
      <c r="B98" s="4">
        <v>44726.659212962964</v>
      </c>
      <c r="C98" s="2">
        <v>5094012.0</v>
      </c>
      <c r="D98" s="5">
        <v>979.5</v>
      </c>
      <c r="E98" s="6">
        <v>6.0</v>
      </c>
      <c r="F98" s="1" t="s">
        <v>15</v>
      </c>
      <c r="G98" s="1" t="s">
        <v>14</v>
      </c>
      <c r="H98" s="2">
        <v>2313.0</v>
      </c>
      <c r="I98" s="4">
        <v>44726.65280092593</v>
      </c>
      <c r="J98" s="6">
        <v>-9.0</v>
      </c>
      <c r="K98" s="3" t="str">
        <f>Table2[[#This Row],[visits created]]</f>
        <v>#ERROR!</v>
      </c>
      <c r="L98" s="3" t="str">
        <f>Table2[[#This Row],[order_created]]</f>
        <v>#ERROR!</v>
      </c>
      <c r="M98" s="7" t="str">
        <f t="array" ref="M98">INDEX(Visits!$C$2:$C$8837,MATCH(A98,Visits!$B$2:$B$8837,0))</f>
        <v>Be2ala</v>
      </c>
    </row>
    <row r="99" ht="14.25" customHeight="1">
      <c r="A99" s="2">
        <v>137118.0</v>
      </c>
      <c r="B99" s="4">
        <v>44719.638761574075</v>
      </c>
      <c r="C99" s="2">
        <v>5018208.0</v>
      </c>
      <c r="D99" s="5">
        <v>2484.35</v>
      </c>
      <c r="E99" s="6">
        <v>17.0</v>
      </c>
      <c r="F99" s="1" t="s">
        <v>13</v>
      </c>
      <c r="G99" s="1" t="s">
        <v>14</v>
      </c>
      <c r="H99" s="2">
        <v>2313.0</v>
      </c>
      <c r="I99" s="4">
        <v>44719.63428240741</v>
      </c>
      <c r="J99" s="6">
        <v>-6.0</v>
      </c>
      <c r="K99" s="3" t="str">
        <f>Table2[[#This Row],[visits created]]</f>
        <v>#ERROR!</v>
      </c>
      <c r="L99" s="3" t="str">
        <f>Table2[[#This Row],[order_created]]</f>
        <v>#ERROR!</v>
      </c>
      <c r="M99" s="7" t="str">
        <f t="array" ref="M99">INDEX(Visits!$C$2:$C$8837,MATCH(A99,Visits!$B$2:$B$8837,0))</f>
        <v>Be2ala</v>
      </c>
    </row>
    <row r="100" ht="14.25" customHeight="1">
      <c r="A100" s="2">
        <v>137592.0</v>
      </c>
      <c r="B100" s="4">
        <v>44730.68832175926</v>
      </c>
      <c r="C100" s="2">
        <v>5134144.0</v>
      </c>
      <c r="D100" s="6">
        <v>943.0</v>
      </c>
      <c r="E100" s="6">
        <v>10.0</v>
      </c>
      <c r="F100" s="1" t="s">
        <v>13</v>
      </c>
      <c r="G100" s="1" t="s">
        <v>16</v>
      </c>
      <c r="H100" s="2">
        <v>1899.0</v>
      </c>
      <c r="I100" s="4">
        <v>44730.68865740741</v>
      </c>
      <c r="J100" s="6">
        <v>0.0</v>
      </c>
      <c r="K100" s="3" t="str">
        <f>Table2[[#This Row],[visits created]]</f>
        <v>#ERROR!</v>
      </c>
      <c r="L100" s="3" t="str">
        <f>Table2[[#This Row],[order_created]]</f>
        <v>#ERROR!</v>
      </c>
      <c r="M100" s="7" t="str">
        <f t="array" ref="M100">INDEX(Visits!$C$2:$C$8837,MATCH(A100,Visits!$B$2:$B$8837,0))</f>
        <v>Be2ala</v>
      </c>
    </row>
    <row r="101" ht="14.25" customHeight="1">
      <c r="A101" s="2">
        <v>137642.0</v>
      </c>
      <c r="B101" s="4">
        <v>44717.828356481485</v>
      </c>
      <c r="C101" s="2">
        <v>4997528.0</v>
      </c>
      <c r="D101" s="5">
        <v>2635.25</v>
      </c>
      <c r="E101" s="6">
        <v>18.0</v>
      </c>
      <c r="F101" s="1" t="s">
        <v>13</v>
      </c>
      <c r="G101" s="1" t="s">
        <v>16</v>
      </c>
      <c r="H101" s="2">
        <v>1899.0</v>
      </c>
      <c r="I101" s="4">
        <v>44717.832766203705</v>
      </c>
      <c r="J101" s="6">
        <v>6.0</v>
      </c>
      <c r="K101" s="3" t="str">
        <f>Table2[[#This Row],[visits created]]</f>
        <v>#ERROR!</v>
      </c>
      <c r="L101" s="3" t="str">
        <f>Table2[[#This Row],[order_created]]</f>
        <v>#ERROR!</v>
      </c>
      <c r="M101" s="7" t="str">
        <f t="array" ref="M101">INDEX(Visits!$C$2:$C$8837,MATCH(A101,Visits!$B$2:$B$8837,0))</f>
        <v>Be2ala</v>
      </c>
    </row>
    <row r="102" ht="14.25" customHeight="1">
      <c r="A102" s="2">
        <v>138234.0</v>
      </c>
      <c r="B102" s="4">
        <v>44725.72152777778</v>
      </c>
      <c r="C102" s="2">
        <v>5083286.0</v>
      </c>
      <c r="D102" s="5">
        <v>996.5</v>
      </c>
      <c r="E102" s="6">
        <v>11.0</v>
      </c>
      <c r="F102" s="1" t="s">
        <v>13</v>
      </c>
      <c r="G102" s="1" t="s">
        <v>14</v>
      </c>
      <c r="H102" s="2">
        <v>1899.0</v>
      </c>
      <c r="I102" s="4">
        <v>44725.71769675926</v>
      </c>
      <c r="J102" s="6">
        <v>-5.0</v>
      </c>
      <c r="K102" s="3" t="str">
        <f>Table2[[#This Row],[visits created]]</f>
        <v>#ERROR!</v>
      </c>
      <c r="L102" s="3" t="str">
        <f>Table2[[#This Row],[order_created]]</f>
        <v>#ERROR!</v>
      </c>
      <c r="M102" s="7" t="str">
        <f t="array" ref="M102">INDEX(Visits!$C$2:$C$8837,MATCH(A102,Visits!$B$2:$B$8837,0))</f>
        <v>Be2ala</v>
      </c>
    </row>
    <row r="103" ht="14.25" customHeight="1">
      <c r="A103" s="2">
        <v>138234.0</v>
      </c>
      <c r="B103" s="4">
        <v>44731.796851851854</v>
      </c>
      <c r="C103" s="2">
        <v>5149290.0</v>
      </c>
      <c r="D103" s="5">
        <v>850.5</v>
      </c>
      <c r="E103" s="6">
        <v>13.0</v>
      </c>
      <c r="F103" s="1" t="s">
        <v>13</v>
      </c>
      <c r="G103" s="1" t="s">
        <v>14</v>
      </c>
      <c r="H103" s="2">
        <v>1899.0</v>
      </c>
      <c r="I103" s="4">
        <v>44731.79498842593</v>
      </c>
      <c r="J103" s="6">
        <v>-2.0</v>
      </c>
      <c r="K103" s="3" t="str">
        <f>Table2[[#This Row],[visits created]]</f>
        <v>#ERROR!</v>
      </c>
      <c r="L103" s="3" t="str">
        <f>Table2[[#This Row],[order_created]]</f>
        <v>#ERROR!</v>
      </c>
      <c r="M103" s="7" t="str">
        <f t="array" ref="M103">INDEX(Visits!$C$2:$C$8837,MATCH(A103,Visits!$B$2:$B$8837,0))</f>
        <v>Be2ala</v>
      </c>
    </row>
    <row r="104" ht="14.25" customHeight="1">
      <c r="A104" s="2">
        <v>138294.0</v>
      </c>
      <c r="B104" s="4">
        <v>44714.7875</v>
      </c>
      <c r="C104" s="2">
        <v>4966540.0</v>
      </c>
      <c r="D104" s="5">
        <v>916.5</v>
      </c>
      <c r="E104" s="6">
        <v>8.0</v>
      </c>
      <c r="F104" s="1" t="s">
        <v>13</v>
      </c>
      <c r="G104" s="1" t="s">
        <v>16</v>
      </c>
      <c r="H104" s="2">
        <v>2313.0</v>
      </c>
      <c r="I104" s="4">
        <v>44714.78613425926</v>
      </c>
      <c r="J104" s="6">
        <v>-1.0</v>
      </c>
      <c r="K104" s="3" t="str">
        <f>Table2[[#This Row],[visits created]]</f>
        <v>#ERROR!</v>
      </c>
      <c r="L104" s="3" t="str">
        <f>Table2[[#This Row],[order_created]]</f>
        <v>#ERROR!</v>
      </c>
      <c r="M104" s="7" t="str">
        <f t="array" ref="M104">INDEX(Visits!$C$2:$C$8837,MATCH(A104,Visits!$B$2:$B$8837,0))</f>
        <v>Be2ala</v>
      </c>
    </row>
    <row r="105" ht="14.25" customHeight="1">
      <c r="A105" s="2">
        <v>138368.0</v>
      </c>
      <c r="B105" s="4">
        <v>44717.61487268518</v>
      </c>
      <c r="C105" s="2">
        <v>4992532.0</v>
      </c>
      <c r="D105" s="5">
        <v>817.5</v>
      </c>
      <c r="E105" s="6">
        <v>7.0</v>
      </c>
      <c r="F105" s="1" t="s">
        <v>13</v>
      </c>
      <c r="G105" s="1" t="s">
        <v>14</v>
      </c>
      <c r="H105" s="2">
        <v>2313.0</v>
      </c>
      <c r="I105" s="4">
        <v>44717.612546296295</v>
      </c>
      <c r="J105" s="6">
        <v>-3.0</v>
      </c>
      <c r="K105" s="3" t="str">
        <f>Table2[[#This Row],[visits created]]</f>
        <v>#ERROR!</v>
      </c>
      <c r="L105" s="3" t="str">
        <f>Table2[[#This Row],[order_created]]</f>
        <v>#ERROR!</v>
      </c>
      <c r="M105" s="7" t="str">
        <f t="array" ref="M105">INDEX(Visits!$C$2:$C$8837,MATCH(A105,Visits!$B$2:$B$8837,0))</f>
        <v>Be2ala</v>
      </c>
    </row>
    <row r="106" ht="14.25" customHeight="1">
      <c r="A106" s="2">
        <v>138506.0</v>
      </c>
      <c r="B106" s="4">
        <v>44717.76200231481</v>
      </c>
      <c r="C106" s="2">
        <v>4996124.0</v>
      </c>
      <c r="D106" s="6">
        <v>934.0</v>
      </c>
      <c r="E106" s="6">
        <v>7.0</v>
      </c>
      <c r="F106" s="1" t="s">
        <v>13</v>
      </c>
      <c r="G106" s="1" t="s">
        <v>16</v>
      </c>
      <c r="H106" s="2">
        <v>1899.0</v>
      </c>
      <c r="I106" s="4">
        <v>44717.63246527778</v>
      </c>
      <c r="J106" s="6">
        <v>-186.0</v>
      </c>
      <c r="K106" s="3" t="str">
        <f>Table2[[#This Row],[visits created]]</f>
        <v>#ERROR!</v>
      </c>
      <c r="L106" s="3" t="str">
        <f>Table2[[#This Row],[order_created]]</f>
        <v>#ERROR!</v>
      </c>
      <c r="M106" s="7" t="str">
        <f t="array" ref="M106">INDEX(Visits!$C$2:$C$8837,MATCH(A106,Visits!$B$2:$B$8837,0))</f>
        <v>Be2ala</v>
      </c>
    </row>
    <row r="107" ht="14.25" customHeight="1">
      <c r="A107" s="2">
        <v>138844.0</v>
      </c>
      <c r="B107" s="4">
        <v>44720.69497685185</v>
      </c>
      <c r="C107" s="2">
        <v>5032212.0</v>
      </c>
      <c r="D107" s="5">
        <v>803.25</v>
      </c>
      <c r="E107" s="6">
        <v>4.0</v>
      </c>
      <c r="F107" s="1" t="s">
        <v>13</v>
      </c>
      <c r="G107" s="1" t="s">
        <v>16</v>
      </c>
      <c r="H107" s="2">
        <v>4533.0</v>
      </c>
      <c r="I107" s="4">
        <v>44720.69521990741</v>
      </c>
      <c r="J107" s="6">
        <v>0.0</v>
      </c>
      <c r="K107" s="3" t="str">
        <f>Table2[[#This Row],[visits created]]</f>
        <v>#ERROR!</v>
      </c>
      <c r="L107" s="3" t="str">
        <f>Table2[[#This Row],[order_created]]</f>
        <v>#ERROR!</v>
      </c>
      <c r="M107" s="7" t="str">
        <f t="array" ref="M107">INDEX(Visits!$C$2:$C$8837,MATCH(A107,Visits!$B$2:$B$8837,0))</f>
        <v>Be2ala</v>
      </c>
    </row>
    <row r="108" ht="14.25" customHeight="1">
      <c r="A108" s="2">
        <v>140840.0</v>
      </c>
      <c r="B108" s="4">
        <v>44721.71763888889</v>
      </c>
      <c r="C108" s="2">
        <v>5043682.0</v>
      </c>
      <c r="D108" s="6">
        <v>2605.0</v>
      </c>
      <c r="E108" s="6">
        <v>9.0</v>
      </c>
      <c r="F108" s="1" t="s">
        <v>13</v>
      </c>
      <c r="G108" s="1" t="s">
        <v>16</v>
      </c>
      <c r="H108" s="2">
        <v>1899.0</v>
      </c>
      <c r="I108" s="4">
        <v>44721.73388888889</v>
      </c>
      <c r="J108" s="6">
        <v>23.0</v>
      </c>
      <c r="K108" s="3" t="str">
        <f>Table2[[#This Row],[visits created]]</f>
        <v>#ERROR!</v>
      </c>
      <c r="L108" s="3" t="str">
        <f>Table2[[#This Row],[order_created]]</f>
        <v>#ERROR!</v>
      </c>
      <c r="M108" s="7" t="str">
        <f t="array" ref="M108">INDEX(Visits!$C$2:$C$8837,MATCH(A108,Visits!$B$2:$B$8837,0))</f>
        <v>Be2ala</v>
      </c>
    </row>
    <row r="109" ht="14.25" customHeight="1">
      <c r="A109" s="2">
        <v>140936.0</v>
      </c>
      <c r="B109" s="4">
        <v>44730.842511574076</v>
      </c>
      <c r="C109" s="2">
        <v>5137772.0</v>
      </c>
      <c r="D109" s="6">
        <v>116.0</v>
      </c>
      <c r="E109" s="6">
        <v>2.0</v>
      </c>
      <c r="F109" s="1" t="s">
        <v>13</v>
      </c>
      <c r="G109" s="1" t="s">
        <v>14</v>
      </c>
      <c r="H109" s="2">
        <v>5343.0</v>
      </c>
      <c r="I109" s="4">
        <v>44730.837476851855</v>
      </c>
      <c r="J109" s="6">
        <v>-7.0</v>
      </c>
      <c r="K109" s="3" t="str">
        <f>Table2[[#This Row],[visits created]]</f>
        <v>#ERROR!</v>
      </c>
      <c r="L109" s="3" t="str">
        <f>Table2[[#This Row],[order_created]]</f>
        <v>#ERROR!</v>
      </c>
      <c r="M109" s="7" t="str">
        <f t="array" ref="M109">INDEX(Visits!$C$2:$C$8837,MATCH(A109,Visits!$B$2:$B$8837,0))</f>
        <v>Be2ala</v>
      </c>
    </row>
    <row r="110" ht="14.25" customHeight="1">
      <c r="A110" s="2">
        <v>141390.0</v>
      </c>
      <c r="B110" s="4">
        <v>44730.914930555555</v>
      </c>
      <c r="C110" s="2">
        <v>5139178.0</v>
      </c>
      <c r="D110" s="6">
        <v>181.0</v>
      </c>
      <c r="E110" s="6">
        <v>2.0</v>
      </c>
      <c r="F110" s="1" t="s">
        <v>13</v>
      </c>
      <c r="G110" s="1" t="s">
        <v>14</v>
      </c>
      <c r="H110" s="2">
        <v>5343.0</v>
      </c>
      <c r="I110" s="4">
        <v>44730.89780092592</v>
      </c>
      <c r="J110" s="6">
        <v>-24.0</v>
      </c>
      <c r="K110" s="3" t="str">
        <f>Table2[[#This Row],[visits created]]</f>
        <v>#ERROR!</v>
      </c>
      <c r="L110" s="3" t="str">
        <f>Table2[[#This Row],[order_created]]</f>
        <v>#ERROR!</v>
      </c>
      <c r="M110" s="7" t="str">
        <f t="array" ref="M110">INDEX(Visits!$C$2:$C$8837,MATCH(A110,Visits!$B$2:$B$8837,0))</f>
        <v>Be2ala</v>
      </c>
    </row>
    <row r="111" ht="14.25" customHeight="1">
      <c r="A111" s="2">
        <v>141454.0</v>
      </c>
      <c r="B111" s="4">
        <v>44725.716412037036</v>
      </c>
      <c r="C111" s="2">
        <v>5083156.0</v>
      </c>
      <c r="D111" s="6">
        <v>929.0</v>
      </c>
      <c r="E111" s="6">
        <v>7.0</v>
      </c>
      <c r="F111" s="1" t="s">
        <v>13</v>
      </c>
      <c r="G111" s="1" t="s">
        <v>16</v>
      </c>
      <c r="H111" s="2">
        <v>4083.0</v>
      </c>
      <c r="I111" s="4">
        <v>44725.716782407406</v>
      </c>
      <c r="J111" s="6">
        <v>0.0</v>
      </c>
      <c r="K111" s="3" t="str">
        <f>Table2[[#This Row],[visits created]]</f>
        <v>#ERROR!</v>
      </c>
      <c r="L111" s="3" t="str">
        <f>Table2[[#This Row],[order_created]]</f>
        <v>#ERROR!</v>
      </c>
      <c r="M111" s="7" t="str">
        <f t="array" ref="M111">INDEX(Visits!$C$2:$C$8837,MATCH(A111,Visits!$B$2:$B$8837,0))</f>
        <v>Be2ala</v>
      </c>
    </row>
    <row r="112" ht="14.25" customHeight="1">
      <c r="A112" s="2">
        <v>142038.0</v>
      </c>
      <c r="B112" s="4">
        <v>44719.59706018519</v>
      </c>
      <c r="C112" s="2">
        <v>5017276.0</v>
      </c>
      <c r="D112" s="5">
        <v>1376.6</v>
      </c>
      <c r="E112" s="6">
        <v>9.0</v>
      </c>
      <c r="F112" s="1" t="s">
        <v>15</v>
      </c>
      <c r="G112" s="1" t="s">
        <v>16</v>
      </c>
      <c r="H112" s="2">
        <v>2313.0</v>
      </c>
      <c r="I112" s="4">
        <v>44719.597280092596</v>
      </c>
      <c r="J112" s="6">
        <v>0.0</v>
      </c>
      <c r="K112" s="3" t="str">
        <f>Table2[[#This Row],[visits created]]</f>
        <v>#ERROR!</v>
      </c>
      <c r="L112" s="3" t="str">
        <f>Table2[[#This Row],[order_created]]</f>
        <v>#ERROR!</v>
      </c>
      <c r="M112" s="7" t="str">
        <f t="array" ref="M112">INDEX(Visits!$C$2:$C$8837,MATCH(A112,Visits!$B$2:$B$8837,0))</f>
        <v>Be2ala</v>
      </c>
    </row>
    <row r="113" ht="14.25" customHeight="1">
      <c r="A113" s="2">
        <v>142232.0</v>
      </c>
      <c r="B113" s="4">
        <v>44726.709756944445</v>
      </c>
      <c r="C113" s="2">
        <v>5094994.0</v>
      </c>
      <c r="D113" s="5">
        <v>867.5</v>
      </c>
      <c r="E113" s="6">
        <v>4.0</v>
      </c>
      <c r="F113" s="1" t="s">
        <v>13</v>
      </c>
      <c r="G113" s="1" t="s">
        <v>14</v>
      </c>
      <c r="H113" s="2">
        <v>2313.0</v>
      </c>
      <c r="I113" s="4">
        <v>44726.705729166664</v>
      </c>
      <c r="J113" s="6">
        <v>-5.0</v>
      </c>
      <c r="K113" s="3" t="str">
        <f>Table2[[#This Row],[visits created]]</f>
        <v>#ERROR!</v>
      </c>
      <c r="L113" s="3" t="str">
        <f>Table2[[#This Row],[order_created]]</f>
        <v>#ERROR!</v>
      </c>
      <c r="M113" s="7" t="str">
        <f t="array" ref="M113">INDEX(Visits!$C$2:$C$8837,MATCH(A113,Visits!$B$2:$B$8837,0))</f>
        <v>Be2ala</v>
      </c>
    </row>
    <row r="114" ht="14.25" customHeight="1">
      <c r="A114" s="2">
        <v>142240.0</v>
      </c>
      <c r="B114" s="4">
        <v>44727.57822916667</v>
      </c>
      <c r="C114" s="2">
        <v>5104128.0</v>
      </c>
      <c r="D114" s="6">
        <v>1760.0</v>
      </c>
      <c r="E114" s="6">
        <v>2.0</v>
      </c>
      <c r="F114" s="1" t="s">
        <v>13</v>
      </c>
      <c r="G114" s="1" t="s">
        <v>16</v>
      </c>
      <c r="H114" s="2">
        <v>1899.0</v>
      </c>
      <c r="I114" s="4">
        <v>44727.579976851855</v>
      </c>
      <c r="J114" s="6">
        <v>2.0</v>
      </c>
      <c r="K114" s="3" t="str">
        <f>Table2[[#This Row],[visits created]]</f>
        <v>#ERROR!</v>
      </c>
      <c r="L114" s="3" t="str">
        <f>Table2[[#This Row],[order_created]]</f>
        <v>#ERROR!</v>
      </c>
      <c r="M114" s="7" t="str">
        <f t="array" ref="M114">INDEX(Visits!$C$2:$C$8837,MATCH(A114,Visits!$B$2:$B$8837,0))</f>
        <v>Be2ala</v>
      </c>
    </row>
    <row r="115" ht="14.25" customHeight="1">
      <c r="A115" s="2">
        <v>142358.0</v>
      </c>
      <c r="B115" s="4">
        <v>44726.77162037037</v>
      </c>
      <c r="C115" s="2">
        <v>5096414.0</v>
      </c>
      <c r="D115" s="5">
        <v>1181.47</v>
      </c>
      <c r="E115" s="6">
        <v>5.0</v>
      </c>
      <c r="F115" s="1" t="s">
        <v>13</v>
      </c>
      <c r="G115" s="1" t="s">
        <v>14</v>
      </c>
      <c r="H115" s="2">
        <v>5343.0</v>
      </c>
      <c r="I115" s="4">
        <v>44726.76871527778</v>
      </c>
      <c r="J115" s="6">
        <v>-4.0</v>
      </c>
      <c r="K115" s="3" t="str">
        <f>Table2[[#This Row],[visits created]]</f>
        <v>#ERROR!</v>
      </c>
      <c r="L115" s="3" t="str">
        <f>Table2[[#This Row],[order_created]]</f>
        <v>#ERROR!</v>
      </c>
      <c r="M115" s="7" t="str">
        <f t="array" ref="M115">INDEX(Visits!$C$2:$C$8837,MATCH(A115,Visits!$B$2:$B$8837,0))</f>
        <v>Be2ala</v>
      </c>
    </row>
    <row r="116" ht="14.25" customHeight="1">
      <c r="A116" s="2">
        <v>144738.0</v>
      </c>
      <c r="B116" s="4">
        <v>44717.73206018518</v>
      </c>
      <c r="C116" s="2">
        <v>4995380.0</v>
      </c>
      <c r="D116" s="6">
        <v>818.0</v>
      </c>
      <c r="E116" s="6">
        <v>4.0</v>
      </c>
      <c r="F116" s="1" t="s">
        <v>15</v>
      </c>
      <c r="G116" s="1" t="s">
        <v>14</v>
      </c>
      <c r="H116" s="2">
        <v>4083.0</v>
      </c>
      <c r="I116" s="4">
        <v>44717.73268518518</v>
      </c>
      <c r="J116" s="6">
        <v>0.0</v>
      </c>
      <c r="K116" s="3" t="str">
        <f>Table2[[#This Row],[visits created]]</f>
        <v>#ERROR!</v>
      </c>
      <c r="L116" s="3" t="str">
        <f>Table2[[#This Row],[order_created]]</f>
        <v>#ERROR!</v>
      </c>
      <c r="M116" s="7" t="str">
        <f t="array" ref="M116">INDEX(Visits!$C$2:$C$8837,MATCH(A116,Visits!$B$2:$B$8837,0))</f>
        <v>Be2ala</v>
      </c>
    </row>
    <row r="117" ht="14.25" customHeight="1">
      <c r="A117" s="2">
        <v>144814.0</v>
      </c>
      <c r="B117" s="4">
        <v>44731.811203703706</v>
      </c>
      <c r="C117" s="2">
        <v>5149590.0</v>
      </c>
      <c r="D117" s="5">
        <v>63.5</v>
      </c>
      <c r="E117" s="6">
        <v>1.0</v>
      </c>
      <c r="F117" s="1" t="s">
        <v>13</v>
      </c>
      <c r="G117" s="1" t="s">
        <v>14</v>
      </c>
      <c r="H117" s="2">
        <v>4083.0</v>
      </c>
      <c r="I117" s="4">
        <v>44731.80949074074</v>
      </c>
      <c r="J117" s="6">
        <v>-2.0</v>
      </c>
      <c r="K117" s="3" t="str">
        <f>Table2[[#This Row],[visits created]]</f>
        <v>#ERROR!</v>
      </c>
      <c r="L117" s="3" t="str">
        <f>Table2[[#This Row],[order_created]]</f>
        <v>#ERROR!</v>
      </c>
      <c r="M117" s="7" t="str">
        <f t="array" ref="M117">INDEX(Visits!$C$2:$C$8837,MATCH(A117,Visits!$B$2:$B$8837,0))</f>
        <v>Be2ala</v>
      </c>
    </row>
    <row r="118" ht="14.25" customHeight="1">
      <c r="A118" s="2">
        <v>145014.0</v>
      </c>
      <c r="B118" s="4">
        <v>44719.6950462963</v>
      </c>
      <c r="C118" s="2">
        <v>5019588.0</v>
      </c>
      <c r="D118" s="5">
        <v>1162.7</v>
      </c>
      <c r="E118" s="6">
        <v>13.0</v>
      </c>
      <c r="F118" s="1" t="s">
        <v>13</v>
      </c>
      <c r="G118" s="1" t="s">
        <v>16</v>
      </c>
      <c r="H118" s="2">
        <v>5343.0</v>
      </c>
      <c r="I118" s="4">
        <v>44719.69527777778</v>
      </c>
      <c r="J118" s="6">
        <v>0.0</v>
      </c>
      <c r="K118" s="3" t="str">
        <f>Table2[[#This Row],[visits created]]</f>
        <v>#ERROR!</v>
      </c>
      <c r="L118" s="3" t="str">
        <f>Table2[[#This Row],[order_created]]</f>
        <v>#ERROR!</v>
      </c>
      <c r="M118" s="7" t="str">
        <f t="array" ref="M118">INDEX(Visits!$C$2:$C$8837,MATCH(A118,Visits!$B$2:$B$8837,0))</f>
        <v>Be2ala</v>
      </c>
    </row>
    <row r="119" ht="14.25" customHeight="1">
      <c r="A119" s="2">
        <v>145318.0</v>
      </c>
      <c r="B119" s="4">
        <v>44720.57077546296</v>
      </c>
      <c r="C119" s="2">
        <v>5029640.0</v>
      </c>
      <c r="D119" s="5">
        <v>1197.9</v>
      </c>
      <c r="E119" s="6">
        <v>6.0</v>
      </c>
      <c r="F119" s="1" t="s">
        <v>13</v>
      </c>
      <c r="G119" s="1" t="s">
        <v>16</v>
      </c>
      <c r="H119" s="2">
        <v>1899.0</v>
      </c>
      <c r="I119" s="4">
        <v>44720.571180555555</v>
      </c>
      <c r="J119" s="6">
        <v>0.0</v>
      </c>
      <c r="K119" s="3" t="str">
        <f>Table2[[#This Row],[visits created]]</f>
        <v>#ERROR!</v>
      </c>
      <c r="L119" s="3" t="str">
        <f>Table2[[#This Row],[order_created]]</f>
        <v>#ERROR!</v>
      </c>
      <c r="M119" s="7" t="str">
        <f t="array" ref="M119">INDEX(Visits!$C$2:$C$8837,MATCH(A119,Visits!$B$2:$B$8837,0))</f>
        <v>Be2ala</v>
      </c>
    </row>
    <row r="120" ht="14.25" customHeight="1">
      <c r="A120" s="2">
        <v>145346.0</v>
      </c>
      <c r="B120" s="4">
        <v>44720.58048611111</v>
      </c>
      <c r="C120" s="2">
        <v>5029868.0</v>
      </c>
      <c r="D120" s="6">
        <v>2210.0</v>
      </c>
      <c r="E120" s="6">
        <v>6.0</v>
      </c>
      <c r="F120" s="1" t="s">
        <v>13</v>
      </c>
      <c r="G120" s="1" t="s">
        <v>16</v>
      </c>
      <c r="H120" s="2">
        <v>1899.0</v>
      </c>
      <c r="I120" s="4">
        <v>44720.58082175926</v>
      </c>
      <c r="J120" s="6">
        <v>0.0</v>
      </c>
      <c r="K120" s="3" t="str">
        <f>Table2[[#This Row],[visits created]]</f>
        <v>#ERROR!</v>
      </c>
      <c r="L120" s="3" t="str">
        <f>Table2[[#This Row],[order_created]]</f>
        <v>#ERROR!</v>
      </c>
      <c r="M120" s="7" t="str">
        <f t="array" ref="M120">INDEX(Visits!$C$2:$C$8837,MATCH(A120,Visits!$B$2:$B$8837,0))</f>
        <v>Be2ala</v>
      </c>
    </row>
    <row r="121" ht="14.25" customHeight="1">
      <c r="A121" s="2">
        <v>145438.0</v>
      </c>
      <c r="B121" s="4">
        <v>44730.71635416667</v>
      </c>
      <c r="C121" s="2">
        <v>5134782.0</v>
      </c>
      <c r="D121" s="5">
        <v>241.5</v>
      </c>
      <c r="E121" s="6">
        <v>6.0</v>
      </c>
      <c r="F121" s="1" t="s">
        <v>13</v>
      </c>
      <c r="G121" s="1" t="s">
        <v>16</v>
      </c>
      <c r="H121" s="2">
        <v>1899.0</v>
      </c>
      <c r="I121" s="4">
        <v>44730.71649305556</v>
      </c>
      <c r="J121" s="6">
        <v>0.0</v>
      </c>
      <c r="K121" s="3" t="str">
        <f>Table2[[#This Row],[visits created]]</f>
        <v>#ERROR!</v>
      </c>
      <c r="L121" s="3" t="str">
        <f>Table2[[#This Row],[order_created]]</f>
        <v>#ERROR!</v>
      </c>
      <c r="M121" s="7" t="str">
        <f t="array" ref="M121">INDEX(Visits!$C$2:$C$8837,MATCH(A121,Visits!$B$2:$B$8837,0))</f>
        <v>Be2ala</v>
      </c>
    </row>
    <row r="122" ht="14.25" customHeight="1">
      <c r="A122" s="2">
        <v>145556.0</v>
      </c>
      <c r="B122" s="4">
        <v>44716.58798611111</v>
      </c>
      <c r="C122" s="2">
        <v>4979036.0</v>
      </c>
      <c r="D122" s="5">
        <v>188.25</v>
      </c>
      <c r="E122" s="6">
        <v>5.0</v>
      </c>
      <c r="F122" s="1" t="s">
        <v>13</v>
      </c>
      <c r="G122" s="1" t="s">
        <v>14</v>
      </c>
      <c r="H122" s="2">
        <v>1899.0</v>
      </c>
      <c r="I122" s="4">
        <v>44716.58491898148</v>
      </c>
      <c r="J122" s="6">
        <v>-4.0</v>
      </c>
      <c r="K122" s="3" t="str">
        <f>Table2[[#This Row],[visits created]]</f>
        <v>#ERROR!</v>
      </c>
      <c r="L122" s="3" t="str">
        <f>Table2[[#This Row],[order_created]]</f>
        <v>#ERROR!</v>
      </c>
      <c r="M122" s="7" t="str">
        <f t="array" ref="M122">INDEX(Visits!$C$2:$C$8837,MATCH(A122,Visits!$B$2:$B$8837,0))</f>
        <v>Be2ala</v>
      </c>
    </row>
    <row r="123" ht="14.25" customHeight="1">
      <c r="A123" s="2">
        <v>146278.0</v>
      </c>
      <c r="B123" s="4">
        <v>44724.61703703704</v>
      </c>
      <c r="C123" s="2">
        <v>5068990.0</v>
      </c>
      <c r="D123" s="5">
        <v>1212.5</v>
      </c>
      <c r="E123" s="6">
        <v>7.0</v>
      </c>
      <c r="F123" s="1" t="s">
        <v>13</v>
      </c>
      <c r="G123" s="1" t="s">
        <v>16</v>
      </c>
      <c r="H123" s="2">
        <v>4533.0</v>
      </c>
      <c r="I123" s="4">
        <v>44724.62042824074</v>
      </c>
      <c r="J123" s="6">
        <v>4.0</v>
      </c>
      <c r="K123" s="3" t="str">
        <f>Table2[[#This Row],[visits created]]</f>
        <v>#ERROR!</v>
      </c>
      <c r="L123" s="3" t="str">
        <f>Table2[[#This Row],[order_created]]</f>
        <v>#ERROR!</v>
      </c>
      <c r="M123" s="7" t="str">
        <f t="array" ref="M123">INDEX(Visits!$C$2:$C$8837,MATCH(A123,Visits!$B$2:$B$8837,0))</f>
        <v>Be2ala</v>
      </c>
    </row>
    <row r="124" ht="14.25" customHeight="1">
      <c r="A124" s="2">
        <v>146296.0</v>
      </c>
      <c r="B124" s="4">
        <v>44721.5984837963</v>
      </c>
      <c r="C124" s="2">
        <v>5041418.0</v>
      </c>
      <c r="D124" s="5">
        <v>854.5</v>
      </c>
      <c r="E124" s="6">
        <v>3.0</v>
      </c>
      <c r="F124" s="1" t="s">
        <v>15</v>
      </c>
      <c r="G124" s="1" t="s">
        <v>14</v>
      </c>
      <c r="H124" s="2">
        <v>2313.0</v>
      </c>
      <c r="I124" s="4">
        <v>44721.59564814815</v>
      </c>
      <c r="J124" s="6">
        <v>-4.0</v>
      </c>
      <c r="K124" s="3" t="str">
        <f>Table2[[#This Row],[visits created]]</f>
        <v>#ERROR!</v>
      </c>
      <c r="L124" s="3" t="str">
        <f>Table2[[#This Row],[order_created]]</f>
        <v>#ERROR!</v>
      </c>
      <c r="M124" s="7" t="str">
        <f t="array" ref="M124">INDEX(Visits!$C$2:$C$8837,MATCH(A124,Visits!$B$2:$B$8837,0))</f>
        <v>Be2ala</v>
      </c>
    </row>
    <row r="125" ht="14.25" customHeight="1">
      <c r="A125" s="2">
        <v>146310.0</v>
      </c>
      <c r="B125" s="4">
        <v>44713.797685185185</v>
      </c>
      <c r="C125" s="2">
        <v>4954352.0</v>
      </c>
      <c r="D125" s="6">
        <v>852.0</v>
      </c>
      <c r="E125" s="6">
        <v>1.0</v>
      </c>
      <c r="F125" s="1" t="s">
        <v>13</v>
      </c>
      <c r="G125" s="1" t="s">
        <v>16</v>
      </c>
      <c r="H125" s="2">
        <v>4083.0</v>
      </c>
      <c r="I125" s="4">
        <v>44713.79825231482</v>
      </c>
      <c r="J125" s="6">
        <v>0.0</v>
      </c>
      <c r="K125" s="3" t="str">
        <f>Table2[[#This Row],[visits created]]</f>
        <v>#ERROR!</v>
      </c>
      <c r="L125" s="3" t="str">
        <f>Table2[[#This Row],[order_created]]</f>
        <v>#ERROR!</v>
      </c>
      <c r="M125" s="7" t="str">
        <f t="array" ref="M125">INDEX(Visits!$C$2:$C$8837,MATCH(A125,Visits!$B$2:$B$8837,0))</f>
        <v>Be2ala</v>
      </c>
    </row>
    <row r="126" ht="14.25" customHeight="1">
      <c r="A126" s="2">
        <v>147678.0</v>
      </c>
      <c r="B126" s="4">
        <v>44730.95482638889</v>
      </c>
      <c r="C126" s="2">
        <v>5139674.0</v>
      </c>
      <c r="D126" s="5">
        <v>1195.5</v>
      </c>
      <c r="E126" s="6">
        <v>9.0</v>
      </c>
      <c r="F126" s="1" t="s">
        <v>13</v>
      </c>
      <c r="G126" s="1" t="s">
        <v>16</v>
      </c>
      <c r="H126" s="2">
        <v>5343.0</v>
      </c>
      <c r="I126" s="4">
        <v>44730.953622685185</v>
      </c>
      <c r="J126" s="6">
        <v>-1.0</v>
      </c>
      <c r="K126" s="3" t="str">
        <f>Table2[[#This Row],[visits created]]</f>
        <v>#ERROR!</v>
      </c>
      <c r="L126" s="3" t="str">
        <f>Table2[[#This Row],[order_created]]</f>
        <v>#ERROR!</v>
      </c>
      <c r="M126" s="7" t="str">
        <f t="array" ref="M126">INDEX(Visits!$C$2:$C$8837,MATCH(A126,Visits!$B$2:$B$8837,0))</f>
        <v>Be2ala</v>
      </c>
    </row>
    <row r="127" ht="14.25" customHeight="1">
      <c r="A127" s="2">
        <v>148568.0</v>
      </c>
      <c r="B127" s="4">
        <v>44720.789768518516</v>
      </c>
      <c r="C127" s="2">
        <v>5034384.0</v>
      </c>
      <c r="D127" s="6">
        <v>1394.0</v>
      </c>
      <c r="E127" s="6">
        <v>10.0</v>
      </c>
      <c r="F127" s="1" t="s">
        <v>13</v>
      </c>
      <c r="G127" s="1" t="s">
        <v>14</v>
      </c>
      <c r="H127" s="2">
        <v>5343.0</v>
      </c>
      <c r="I127" s="4">
        <v>44720.78103009259</v>
      </c>
      <c r="J127" s="6">
        <v>-12.0</v>
      </c>
      <c r="K127" s="3" t="str">
        <f>Table2[[#This Row],[visits created]]</f>
        <v>#ERROR!</v>
      </c>
      <c r="L127" s="3" t="str">
        <f>Table2[[#This Row],[order_created]]</f>
        <v>#ERROR!</v>
      </c>
      <c r="M127" s="7" t="str">
        <f t="array" ref="M127">INDEX(Visits!$C$2:$C$8837,MATCH(A127,Visits!$B$2:$B$8837,0))</f>
        <v>Be2ala</v>
      </c>
    </row>
    <row r="128" ht="14.25" customHeight="1">
      <c r="A128" s="2">
        <v>148604.0</v>
      </c>
      <c r="B128" s="4">
        <v>44727.82271990741</v>
      </c>
      <c r="C128" s="2">
        <v>5109848.0</v>
      </c>
      <c r="D128" s="5">
        <v>208.75</v>
      </c>
      <c r="E128" s="6">
        <v>5.0</v>
      </c>
      <c r="F128" s="1" t="s">
        <v>13</v>
      </c>
      <c r="G128" s="1" t="s">
        <v>16</v>
      </c>
      <c r="H128" s="2">
        <v>4533.0</v>
      </c>
      <c r="I128" s="4">
        <v>44727.82288194444</v>
      </c>
      <c r="J128" s="6">
        <v>0.0</v>
      </c>
      <c r="K128" s="3" t="str">
        <f>Table2[[#This Row],[visits created]]</f>
        <v>#ERROR!</v>
      </c>
      <c r="L128" s="3" t="str">
        <f>Table2[[#This Row],[order_created]]</f>
        <v>#ERROR!</v>
      </c>
      <c r="M128" s="7" t="str">
        <f t="array" ref="M128">INDEX(Visits!$C$2:$C$8837,MATCH(A128,Visits!$B$2:$B$8837,0))</f>
        <v>Be2ala</v>
      </c>
    </row>
    <row r="129" ht="14.25" customHeight="1">
      <c r="A129" s="2">
        <v>148928.0</v>
      </c>
      <c r="B129" s="4">
        <v>44723.680555555555</v>
      </c>
      <c r="C129" s="2">
        <v>5057720.0</v>
      </c>
      <c r="D129" s="6">
        <v>1266.0</v>
      </c>
      <c r="E129" s="6">
        <v>1.0</v>
      </c>
      <c r="F129" s="1" t="s">
        <v>15</v>
      </c>
      <c r="G129" s="1" t="s">
        <v>14</v>
      </c>
      <c r="H129" s="2">
        <v>2313.0</v>
      </c>
      <c r="I129" s="4">
        <v>44723.67619212963</v>
      </c>
      <c r="J129" s="6">
        <v>-6.0</v>
      </c>
      <c r="K129" s="3" t="str">
        <f>Table2[[#This Row],[visits created]]</f>
        <v>#ERROR!</v>
      </c>
      <c r="L129" s="3" t="str">
        <f>Table2[[#This Row],[order_created]]</f>
        <v>#ERROR!</v>
      </c>
      <c r="M129" s="7" t="str">
        <f t="array" ref="M129">INDEX(Visits!$C$2:$C$8837,MATCH(A129,Visits!$B$2:$B$8837,0))</f>
        <v>Be2ala</v>
      </c>
    </row>
    <row r="130" ht="14.25" customHeight="1">
      <c r="A130" s="2">
        <v>149536.0</v>
      </c>
      <c r="B130" s="4">
        <v>44721.729837962965</v>
      </c>
      <c r="C130" s="2">
        <v>5043906.0</v>
      </c>
      <c r="D130" s="6">
        <v>1082.0</v>
      </c>
      <c r="E130" s="6">
        <v>9.0</v>
      </c>
      <c r="F130" s="1" t="s">
        <v>13</v>
      </c>
      <c r="G130" s="1" t="s">
        <v>16</v>
      </c>
      <c r="H130" s="2">
        <v>4533.0</v>
      </c>
      <c r="I130" s="4">
        <v>44721.730416666665</v>
      </c>
      <c r="J130" s="6">
        <v>0.0</v>
      </c>
      <c r="K130" s="3" t="str">
        <f>Table2[[#This Row],[visits created]]</f>
        <v>#ERROR!</v>
      </c>
      <c r="L130" s="3" t="str">
        <f>Table2[[#This Row],[order_created]]</f>
        <v>#ERROR!</v>
      </c>
      <c r="M130" s="7" t="str">
        <f t="array" ref="M130">INDEX(Visits!$C$2:$C$8837,MATCH(A130,Visits!$B$2:$B$8837,0))</f>
        <v>Be2ala</v>
      </c>
    </row>
    <row r="131" ht="14.25" customHeight="1">
      <c r="A131" s="2">
        <v>150068.0</v>
      </c>
      <c r="B131" s="4">
        <v>44723.865011574075</v>
      </c>
      <c r="C131" s="2">
        <v>5062262.0</v>
      </c>
      <c r="D131" s="5">
        <v>1251.5</v>
      </c>
      <c r="E131" s="6">
        <v>9.0</v>
      </c>
      <c r="F131" s="1" t="s">
        <v>15</v>
      </c>
      <c r="G131" s="1" t="s">
        <v>14</v>
      </c>
      <c r="H131" s="2">
        <v>1899.0</v>
      </c>
      <c r="I131" s="4">
        <v>44723.86119212963</v>
      </c>
      <c r="J131" s="6">
        <v>-5.0</v>
      </c>
      <c r="K131" s="3" t="str">
        <f>Table2[[#This Row],[visits created]]</f>
        <v>#ERROR!</v>
      </c>
      <c r="L131" s="3" t="str">
        <f>Table2[[#This Row],[order_created]]</f>
        <v>#ERROR!</v>
      </c>
      <c r="M131" s="7" t="str">
        <f t="array" ref="M131">INDEX(Visits!$C$2:$C$8837,MATCH(A131,Visits!$B$2:$B$8837,0))</f>
        <v>Be2ala</v>
      </c>
    </row>
    <row r="132" ht="14.25" customHeight="1">
      <c r="A132" s="2">
        <v>150130.0</v>
      </c>
      <c r="B132" s="4">
        <v>44717.58584490741</v>
      </c>
      <c r="C132" s="2">
        <v>4991886.0</v>
      </c>
      <c r="D132" s="5">
        <v>983.48</v>
      </c>
      <c r="E132" s="6">
        <v>7.0</v>
      </c>
      <c r="F132" s="1" t="s">
        <v>13</v>
      </c>
      <c r="G132" s="1" t="s">
        <v>14</v>
      </c>
      <c r="H132" s="2">
        <v>2313.0</v>
      </c>
      <c r="I132" s="4">
        <v>44717.584074074075</v>
      </c>
      <c r="J132" s="6">
        <v>-2.0</v>
      </c>
      <c r="K132" s="3" t="str">
        <f>Table2[[#This Row],[visits created]]</f>
        <v>#ERROR!</v>
      </c>
      <c r="L132" s="3" t="str">
        <f>Table2[[#This Row],[order_created]]</f>
        <v>#ERROR!</v>
      </c>
      <c r="M132" s="7" t="str">
        <f t="array" ref="M132">INDEX(Visits!$C$2:$C$8837,MATCH(A132,Visits!$B$2:$B$8837,0))</f>
        <v>Be2ala</v>
      </c>
    </row>
    <row r="133" ht="14.25" customHeight="1">
      <c r="A133" s="2">
        <v>150222.0</v>
      </c>
      <c r="B133" s="4">
        <v>44727.70201388889</v>
      </c>
      <c r="C133" s="2">
        <v>5106824.0</v>
      </c>
      <c r="D133" s="6">
        <v>2098.0</v>
      </c>
      <c r="E133" s="6">
        <v>15.0</v>
      </c>
      <c r="F133" s="1" t="s">
        <v>15</v>
      </c>
      <c r="G133" s="1" t="s">
        <v>14</v>
      </c>
      <c r="H133" s="2">
        <v>1899.0</v>
      </c>
      <c r="I133" s="4">
        <v>44727.70271990741</v>
      </c>
      <c r="J133" s="6">
        <v>1.0</v>
      </c>
      <c r="K133" s="3" t="str">
        <f>Table2[[#This Row],[visits created]]</f>
        <v>#ERROR!</v>
      </c>
      <c r="L133" s="3" t="str">
        <f>Table2[[#This Row],[order_created]]</f>
        <v>#ERROR!</v>
      </c>
      <c r="M133" s="7" t="str">
        <f t="array" ref="M133">INDEX(Visits!$C$2:$C$8837,MATCH(A133,Visits!$B$2:$B$8837,0))</f>
        <v>Be2ala</v>
      </c>
    </row>
    <row r="134" ht="14.25" customHeight="1">
      <c r="A134" s="2">
        <v>150346.0</v>
      </c>
      <c r="B134" s="4">
        <v>44726.73873842593</v>
      </c>
      <c r="C134" s="2">
        <v>5095674.0</v>
      </c>
      <c r="D134" s="6">
        <v>1660.0</v>
      </c>
      <c r="E134" s="6">
        <v>2.0</v>
      </c>
      <c r="F134" s="1" t="s">
        <v>15</v>
      </c>
      <c r="G134" s="1" t="s">
        <v>16</v>
      </c>
      <c r="H134" s="2">
        <v>4533.0</v>
      </c>
      <c r="I134" s="4">
        <v>44726.73952546297</v>
      </c>
      <c r="J134" s="6">
        <v>1.0</v>
      </c>
      <c r="K134" s="3" t="str">
        <f>Table2[[#This Row],[visits created]]</f>
        <v>#ERROR!</v>
      </c>
      <c r="L134" s="3" t="str">
        <f>Table2[[#This Row],[order_created]]</f>
        <v>#ERROR!</v>
      </c>
      <c r="M134" s="7" t="str">
        <f t="array" ref="M134">INDEX(Visits!$C$2:$C$8837,MATCH(A134,Visits!$B$2:$B$8837,0))</f>
        <v>Be2ala</v>
      </c>
    </row>
    <row r="135" ht="14.25" customHeight="1">
      <c r="A135" s="2">
        <v>150372.0</v>
      </c>
      <c r="B135" s="4">
        <v>44726.69594907408</v>
      </c>
      <c r="C135" s="2">
        <v>5094726.0</v>
      </c>
      <c r="D135" s="6">
        <v>2516.0</v>
      </c>
      <c r="E135" s="6">
        <v>6.0</v>
      </c>
      <c r="F135" s="1" t="s">
        <v>13</v>
      </c>
      <c r="G135" s="1" t="s">
        <v>16</v>
      </c>
      <c r="H135" s="2">
        <v>4533.0</v>
      </c>
      <c r="I135" s="4">
        <v>44726.695925925924</v>
      </c>
      <c r="J135" s="6">
        <v>0.0</v>
      </c>
      <c r="K135" s="3" t="str">
        <f>Table2[[#This Row],[visits created]]</f>
        <v>#ERROR!</v>
      </c>
      <c r="L135" s="3" t="str">
        <f>Table2[[#This Row],[order_created]]</f>
        <v>#ERROR!</v>
      </c>
      <c r="M135" s="7" t="str">
        <f t="array" ref="M135">INDEX(Visits!$C$2:$C$8837,MATCH(A135,Visits!$B$2:$B$8837,0))</f>
        <v>Be2ala</v>
      </c>
    </row>
    <row r="136" ht="14.25" customHeight="1">
      <c r="A136" s="2">
        <v>150474.0</v>
      </c>
      <c r="B136" s="4">
        <v>44719.84384259259</v>
      </c>
      <c r="C136" s="2">
        <v>5023288.0</v>
      </c>
      <c r="D136" s="5">
        <v>2018.5</v>
      </c>
      <c r="E136" s="6">
        <v>17.0</v>
      </c>
      <c r="F136" s="1" t="s">
        <v>13</v>
      </c>
      <c r="G136" s="1" t="s">
        <v>16</v>
      </c>
      <c r="H136" s="2">
        <v>4533.0</v>
      </c>
      <c r="I136" s="4">
        <v>44719.844039351854</v>
      </c>
      <c r="J136" s="6">
        <v>0.0</v>
      </c>
      <c r="K136" s="3" t="str">
        <f>Table2[[#This Row],[visits created]]</f>
        <v>#ERROR!</v>
      </c>
      <c r="L136" s="3" t="str">
        <f>Table2[[#This Row],[order_created]]</f>
        <v>#ERROR!</v>
      </c>
      <c r="M136" s="7" t="str">
        <f t="array" ref="M136">INDEX(Visits!$C$2:$C$8837,MATCH(A136,Visits!$B$2:$B$8837,0))</f>
        <v>Be2ala</v>
      </c>
    </row>
    <row r="137" ht="14.25" customHeight="1">
      <c r="A137" s="2">
        <v>150778.0</v>
      </c>
      <c r="B137" s="4">
        <v>44724.56891203704</v>
      </c>
      <c r="C137" s="2">
        <v>5067924.0</v>
      </c>
      <c r="D137" s="6">
        <v>1152.0</v>
      </c>
      <c r="E137" s="6">
        <v>4.0</v>
      </c>
      <c r="F137" s="1" t="s">
        <v>13</v>
      </c>
      <c r="G137" s="1" t="s">
        <v>14</v>
      </c>
      <c r="H137" s="2">
        <v>2313.0</v>
      </c>
      <c r="I137" s="4">
        <v>44724.54824074074</v>
      </c>
      <c r="J137" s="6">
        <v>-29.0</v>
      </c>
      <c r="K137" s="3" t="str">
        <f>Table2[[#This Row],[visits created]]</f>
        <v>#ERROR!</v>
      </c>
      <c r="L137" s="3" t="str">
        <f>Table2[[#This Row],[order_created]]</f>
        <v>#ERROR!</v>
      </c>
      <c r="M137" s="7" t="str">
        <f t="array" ref="M137">INDEX(Visits!$C$2:$C$8837,MATCH(A137,Visits!$B$2:$B$8837,0))</f>
        <v>Be2ala</v>
      </c>
    </row>
    <row r="138" ht="14.25" customHeight="1">
      <c r="A138" s="2">
        <v>150818.0</v>
      </c>
      <c r="B138" s="4">
        <v>44719.69189814815</v>
      </c>
      <c r="C138" s="2">
        <v>5019502.0</v>
      </c>
      <c r="D138" s="5">
        <v>908.75</v>
      </c>
      <c r="E138" s="6">
        <v>6.0</v>
      </c>
      <c r="F138" s="1" t="s">
        <v>13</v>
      </c>
      <c r="G138" s="1" t="s">
        <v>16</v>
      </c>
      <c r="H138" s="2">
        <v>4533.0</v>
      </c>
      <c r="I138" s="4">
        <v>44719.69222222222</v>
      </c>
      <c r="J138" s="6">
        <v>0.0</v>
      </c>
      <c r="K138" s="3" t="str">
        <f>Table2[[#This Row],[visits created]]</f>
        <v>#ERROR!</v>
      </c>
      <c r="L138" s="3" t="str">
        <f>Table2[[#This Row],[order_created]]</f>
        <v>#ERROR!</v>
      </c>
      <c r="M138" s="7" t="str">
        <f t="array" ref="M138">INDEX(Visits!$C$2:$C$8837,MATCH(A138,Visits!$B$2:$B$8837,0))</f>
        <v>Be2ala</v>
      </c>
    </row>
    <row r="139" ht="14.25" customHeight="1">
      <c r="A139" s="2">
        <v>153728.0</v>
      </c>
      <c r="B139" s="4">
        <v>44730.60858796296</v>
      </c>
      <c r="C139" s="2">
        <v>5132412.0</v>
      </c>
      <c r="D139" s="5">
        <v>1881.97</v>
      </c>
      <c r="E139" s="6">
        <v>8.0</v>
      </c>
      <c r="F139" s="1" t="s">
        <v>13</v>
      </c>
      <c r="G139" s="1" t="s">
        <v>14</v>
      </c>
      <c r="H139" s="2">
        <v>2313.0</v>
      </c>
      <c r="I139" s="4">
        <v>44730.60122685185</v>
      </c>
      <c r="J139" s="6">
        <v>-10.0</v>
      </c>
      <c r="K139" s="3" t="str">
        <f>Table2[[#This Row],[visits created]]</f>
        <v>#ERROR!</v>
      </c>
      <c r="L139" s="3" t="str">
        <f>Table2[[#This Row],[order_created]]</f>
        <v>#ERROR!</v>
      </c>
      <c r="M139" s="7" t="str">
        <f t="array" ref="M139">INDEX(Visits!$C$2:$C$8837,MATCH(A139,Visits!$B$2:$B$8837,0))</f>
        <v>Be2ala</v>
      </c>
    </row>
    <row r="140" ht="14.25" customHeight="1">
      <c r="A140" s="2">
        <v>153766.0</v>
      </c>
      <c r="B140" s="4">
        <v>44718.66574074074</v>
      </c>
      <c r="C140" s="2">
        <v>5005618.0</v>
      </c>
      <c r="D140" s="5">
        <v>1479.5</v>
      </c>
      <c r="E140" s="6">
        <v>8.0</v>
      </c>
      <c r="F140" s="1" t="s">
        <v>13</v>
      </c>
      <c r="G140" s="1" t="s">
        <v>14</v>
      </c>
      <c r="H140" s="2">
        <v>1899.0</v>
      </c>
      <c r="I140" s="4">
        <v>44718.666666666664</v>
      </c>
      <c r="J140" s="6">
        <v>1.0</v>
      </c>
      <c r="K140" s="3" t="str">
        <f>Table2[[#This Row],[visits created]]</f>
        <v>#ERROR!</v>
      </c>
      <c r="L140" s="3" t="str">
        <f>Table2[[#This Row],[order_created]]</f>
        <v>#ERROR!</v>
      </c>
      <c r="M140" s="7" t="str">
        <f t="array" ref="M140">INDEX(Visits!$C$2:$C$8837,MATCH(A140,Visits!$B$2:$B$8837,0))</f>
        <v>Be2ala</v>
      </c>
    </row>
    <row r="141" ht="14.25" customHeight="1">
      <c r="A141" s="2">
        <v>153774.0</v>
      </c>
      <c r="B141" s="4">
        <v>44721.85275462963</v>
      </c>
      <c r="C141" s="2">
        <v>5045808.0</v>
      </c>
      <c r="D141" s="5">
        <v>1135.6</v>
      </c>
      <c r="E141" s="6">
        <v>3.0</v>
      </c>
      <c r="F141" s="1" t="s">
        <v>13</v>
      </c>
      <c r="G141" s="1" t="s">
        <v>16</v>
      </c>
      <c r="H141" s="2">
        <v>2313.0</v>
      </c>
      <c r="I141" s="4">
        <v>44721.81884259259</v>
      </c>
      <c r="J141" s="6">
        <v>-48.0</v>
      </c>
      <c r="K141" s="3" t="str">
        <f>Table2[[#This Row],[visits created]]</f>
        <v>#ERROR!</v>
      </c>
      <c r="L141" s="3" t="str">
        <f>Table2[[#This Row],[order_created]]</f>
        <v>#ERROR!</v>
      </c>
      <c r="M141" s="7" t="str">
        <f t="array" ref="M141">INDEX(Visits!$C$2:$C$8837,MATCH(A141,Visits!$B$2:$B$8837,0))</f>
        <v>Be2ala</v>
      </c>
    </row>
    <row r="142" ht="14.25" customHeight="1">
      <c r="A142" s="2">
        <v>154128.0</v>
      </c>
      <c r="B142" s="4">
        <v>44720.74752314815</v>
      </c>
      <c r="C142" s="2">
        <v>5033406.0</v>
      </c>
      <c r="D142" s="5">
        <v>430.5</v>
      </c>
      <c r="E142" s="6">
        <v>3.0</v>
      </c>
      <c r="F142" s="1" t="s">
        <v>13</v>
      </c>
      <c r="G142" s="1" t="s">
        <v>14</v>
      </c>
      <c r="H142" s="2">
        <v>1899.0</v>
      </c>
      <c r="I142" s="4">
        <v>44720.74670138889</v>
      </c>
      <c r="J142" s="6">
        <v>-1.0</v>
      </c>
      <c r="K142" s="3" t="str">
        <f>Table2[[#This Row],[visits created]]</f>
        <v>#ERROR!</v>
      </c>
      <c r="L142" s="3" t="str">
        <f>Table2[[#This Row],[order_created]]</f>
        <v>#ERROR!</v>
      </c>
      <c r="M142" s="7" t="str">
        <f t="array" ref="M142">INDEX(Visits!$C$2:$C$8837,MATCH(A142,Visits!$B$2:$B$8837,0))</f>
        <v>Be2ala</v>
      </c>
    </row>
    <row r="143" ht="14.25" customHeight="1">
      <c r="A143" s="2">
        <v>154802.0</v>
      </c>
      <c r="B143" s="4">
        <v>44730.89131944445</v>
      </c>
      <c r="C143" s="2">
        <v>5138840.0</v>
      </c>
      <c r="D143" s="5">
        <v>4606.7</v>
      </c>
      <c r="E143" s="6">
        <v>13.0</v>
      </c>
      <c r="F143" s="1" t="s">
        <v>13</v>
      </c>
      <c r="G143" s="1" t="s">
        <v>16</v>
      </c>
      <c r="H143" s="2">
        <v>2313.0</v>
      </c>
      <c r="I143" s="4">
        <v>44730.8921875</v>
      </c>
      <c r="J143" s="6">
        <v>1.0</v>
      </c>
      <c r="K143" s="3" t="str">
        <f>Table2[[#This Row],[visits created]]</f>
        <v>#ERROR!</v>
      </c>
      <c r="L143" s="3" t="str">
        <f>Table2[[#This Row],[order_created]]</f>
        <v>#ERROR!</v>
      </c>
      <c r="M143" s="7" t="str">
        <f t="array" ref="M143">INDEX(Visits!$C$2:$C$8837,MATCH(A143,Visits!$B$2:$B$8837,0))</f>
        <v>Be2ala</v>
      </c>
    </row>
    <row r="144" ht="14.25" customHeight="1">
      <c r="A144" s="2">
        <v>155322.0</v>
      </c>
      <c r="B144" s="4">
        <v>44724.69892361111</v>
      </c>
      <c r="C144" s="2">
        <v>5070938.0</v>
      </c>
      <c r="D144" s="5">
        <v>2284.1</v>
      </c>
      <c r="E144" s="6">
        <v>14.0</v>
      </c>
      <c r="F144" s="1" t="s">
        <v>13</v>
      </c>
      <c r="G144" s="1" t="s">
        <v>16</v>
      </c>
      <c r="H144" s="2">
        <v>5343.0</v>
      </c>
      <c r="I144" s="4">
        <v>44724.69777777778</v>
      </c>
      <c r="J144" s="6">
        <v>-1.0</v>
      </c>
      <c r="K144" s="3" t="str">
        <f>Table2[[#This Row],[visits created]]</f>
        <v>#ERROR!</v>
      </c>
      <c r="L144" s="3" t="str">
        <f>Table2[[#This Row],[order_created]]</f>
        <v>#ERROR!</v>
      </c>
      <c r="M144" s="7" t="str">
        <f t="array" ref="M144">INDEX(Visits!$C$2:$C$8837,MATCH(A144,Visits!$B$2:$B$8837,0))</f>
        <v>Be2ala</v>
      </c>
    </row>
    <row r="145" ht="14.25" customHeight="1">
      <c r="A145" s="2">
        <v>155456.0</v>
      </c>
      <c r="B145" s="4">
        <v>44724.65429398148</v>
      </c>
      <c r="C145" s="2">
        <v>5069878.0</v>
      </c>
      <c r="D145" s="5">
        <v>1054.6</v>
      </c>
      <c r="E145" s="6">
        <v>5.0</v>
      </c>
      <c r="F145" s="1" t="s">
        <v>13</v>
      </c>
      <c r="G145" s="1" t="s">
        <v>16</v>
      </c>
      <c r="H145" s="2">
        <v>5343.0</v>
      </c>
      <c r="I145" s="4">
        <v>44724.657013888886</v>
      </c>
      <c r="J145" s="6">
        <v>3.0</v>
      </c>
      <c r="K145" s="3" t="str">
        <f>Table2[[#This Row],[visits created]]</f>
        <v>#ERROR!</v>
      </c>
      <c r="L145" s="3" t="str">
        <f>Table2[[#This Row],[order_created]]</f>
        <v>#ERROR!</v>
      </c>
      <c r="M145" s="7" t="str">
        <f t="array" ref="M145">INDEX(Visits!$C$2:$C$8837,MATCH(A145,Visits!$B$2:$B$8837,0))</f>
        <v>Be2ala</v>
      </c>
    </row>
    <row r="146" ht="14.25" customHeight="1">
      <c r="A146" s="2">
        <v>156746.0</v>
      </c>
      <c r="B146" s="4">
        <v>44723.760671296295</v>
      </c>
      <c r="C146" s="2">
        <v>5059704.0</v>
      </c>
      <c r="D146" s="6">
        <v>1266.0</v>
      </c>
      <c r="E146" s="6">
        <v>2.0</v>
      </c>
      <c r="F146" s="1" t="s">
        <v>15</v>
      </c>
      <c r="G146" s="1" t="s">
        <v>14</v>
      </c>
      <c r="H146" s="2">
        <v>2313.0</v>
      </c>
      <c r="I146" s="4">
        <v>44723.75650462963</v>
      </c>
      <c r="J146" s="6">
        <v>-6.0</v>
      </c>
      <c r="K146" s="3" t="str">
        <f>Table2[[#This Row],[visits created]]</f>
        <v>#ERROR!</v>
      </c>
      <c r="L146" s="3" t="str">
        <f>Table2[[#This Row],[order_created]]</f>
        <v>#ERROR!</v>
      </c>
      <c r="M146" s="7" t="str">
        <f t="array" ref="M146">INDEX(Visits!$C$2:$C$8837,MATCH(A146,Visits!$B$2:$B$8837,0))</f>
        <v>Be2ala</v>
      </c>
    </row>
    <row r="147" ht="14.25" customHeight="1">
      <c r="A147" s="2">
        <v>156800.0</v>
      </c>
      <c r="B147" s="4">
        <v>44732.649976851855</v>
      </c>
      <c r="C147" s="2">
        <v>5157544.0</v>
      </c>
      <c r="D147" s="5">
        <v>1395.3</v>
      </c>
      <c r="E147" s="6">
        <v>5.0</v>
      </c>
      <c r="F147" s="1" t="s">
        <v>15</v>
      </c>
      <c r="G147" s="1" t="s">
        <v>16</v>
      </c>
      <c r="H147" s="2">
        <v>1899.0</v>
      </c>
      <c r="I147" s="4">
        <v>44732.65037037037</v>
      </c>
      <c r="J147" s="6">
        <v>0.0</v>
      </c>
      <c r="K147" s="3" t="str">
        <f>Table2[[#This Row],[visits created]]</f>
        <v>#ERROR!</v>
      </c>
      <c r="L147" s="3" t="str">
        <f>Table2[[#This Row],[order_created]]</f>
        <v>#ERROR!</v>
      </c>
      <c r="M147" s="7" t="str">
        <f t="array" ref="M147">INDEX(Visits!$C$2:$C$8837,MATCH(A147,Visits!$B$2:$B$8837,0))</f>
        <v>Be2ala</v>
      </c>
    </row>
    <row r="148" ht="14.25" customHeight="1">
      <c r="A148" s="2">
        <v>156936.0</v>
      </c>
      <c r="B148" s="4">
        <v>44724.74686342593</v>
      </c>
      <c r="C148" s="2">
        <v>5072054.0</v>
      </c>
      <c r="D148" s="5">
        <v>292.8</v>
      </c>
      <c r="E148" s="6">
        <v>2.0</v>
      </c>
      <c r="F148" s="1" t="s">
        <v>13</v>
      </c>
      <c r="G148" s="1" t="s">
        <v>16</v>
      </c>
      <c r="H148" s="2">
        <v>4083.0</v>
      </c>
      <c r="I148" s="4">
        <v>44724.74726851852</v>
      </c>
      <c r="J148" s="6">
        <v>0.0</v>
      </c>
      <c r="K148" s="3" t="str">
        <f>Table2[[#This Row],[visits created]]</f>
        <v>#ERROR!</v>
      </c>
      <c r="L148" s="3" t="str">
        <f>Table2[[#This Row],[order_created]]</f>
        <v>#ERROR!</v>
      </c>
      <c r="M148" s="7" t="str">
        <f t="array" ref="M148">INDEX(Visits!$C$2:$C$8837,MATCH(A148,Visits!$B$2:$B$8837,0))</f>
        <v>Be2ala</v>
      </c>
    </row>
    <row r="149" ht="14.25" customHeight="1">
      <c r="A149" s="2">
        <v>157374.0</v>
      </c>
      <c r="B149" s="4">
        <v>44717.81725694444</v>
      </c>
      <c r="C149" s="2">
        <v>4997298.0</v>
      </c>
      <c r="D149" s="5">
        <v>4447.75</v>
      </c>
      <c r="E149" s="6">
        <v>19.0</v>
      </c>
      <c r="F149" s="1" t="s">
        <v>13</v>
      </c>
      <c r="G149" s="1" t="s">
        <v>16</v>
      </c>
      <c r="H149" s="2">
        <v>1899.0</v>
      </c>
      <c r="I149" s="4">
        <v>44717.83020833333</v>
      </c>
      <c r="J149" s="6">
        <v>18.0</v>
      </c>
      <c r="K149" s="3" t="str">
        <f>Table2[[#This Row],[visits created]]</f>
        <v>#ERROR!</v>
      </c>
      <c r="L149" s="3" t="str">
        <f>Table2[[#This Row],[order_created]]</f>
        <v>#ERROR!</v>
      </c>
      <c r="M149" s="7" t="str">
        <f t="array" ref="M149">INDEX(Visits!$C$2:$C$8837,MATCH(A149,Visits!$B$2:$B$8837,0))</f>
        <v>Be2ala</v>
      </c>
    </row>
    <row r="150" ht="14.25" customHeight="1">
      <c r="A150" s="2">
        <v>157540.0</v>
      </c>
      <c r="B150" s="4">
        <v>44718.59694444444</v>
      </c>
      <c r="C150" s="2">
        <v>5004154.0</v>
      </c>
      <c r="D150" s="5">
        <v>475.016</v>
      </c>
      <c r="E150" s="6">
        <v>8.0</v>
      </c>
      <c r="F150" s="1" t="s">
        <v>15</v>
      </c>
      <c r="G150" s="1" t="s">
        <v>16</v>
      </c>
      <c r="H150" s="2">
        <v>2313.0</v>
      </c>
      <c r="I150" s="4">
        <v>44718.59018518519</v>
      </c>
      <c r="J150" s="6">
        <v>-9.0</v>
      </c>
      <c r="K150" s="3" t="str">
        <f>Table2[[#This Row],[visits created]]</f>
        <v>#ERROR!</v>
      </c>
      <c r="L150" s="3" t="str">
        <f>Table2[[#This Row],[order_created]]</f>
        <v>#ERROR!</v>
      </c>
      <c r="M150" s="7" t="str">
        <f t="array" ref="M150">INDEX(Visits!$C$2:$C$8837,MATCH(A150,Visits!$B$2:$B$8837,0))</f>
        <v>Be2ala</v>
      </c>
    </row>
    <row r="151" ht="14.25" customHeight="1">
      <c r="A151" s="2">
        <v>158064.0</v>
      </c>
      <c r="B151" s="4">
        <v>44728.611655092594</v>
      </c>
      <c r="C151" s="2">
        <v>5116258.0</v>
      </c>
      <c r="D151" s="5">
        <v>814.5</v>
      </c>
      <c r="E151" s="6">
        <v>10.0</v>
      </c>
      <c r="F151" s="1" t="s">
        <v>13</v>
      </c>
      <c r="G151" s="1" t="s">
        <v>14</v>
      </c>
      <c r="H151" s="2">
        <v>2313.0</v>
      </c>
      <c r="I151" s="4">
        <v>44728.60743055555</v>
      </c>
      <c r="J151" s="6">
        <v>-6.0</v>
      </c>
      <c r="K151" s="3" t="str">
        <f>Table2[[#This Row],[visits created]]</f>
        <v>#ERROR!</v>
      </c>
      <c r="L151" s="3" t="str">
        <f>Table2[[#This Row],[order_created]]</f>
        <v>#ERROR!</v>
      </c>
      <c r="M151" s="7" t="str">
        <f t="array" ref="M151">INDEX(Visits!$C$2:$C$8837,MATCH(A151,Visits!$B$2:$B$8837,0))</f>
        <v>Be2ala</v>
      </c>
    </row>
    <row r="152" ht="14.25" customHeight="1">
      <c r="A152" s="2">
        <v>158230.0</v>
      </c>
      <c r="B152" s="4">
        <v>44714.71931712963</v>
      </c>
      <c r="C152" s="2">
        <v>4965062.0</v>
      </c>
      <c r="D152" s="6">
        <v>1142.0</v>
      </c>
      <c r="E152" s="6">
        <v>7.0</v>
      </c>
      <c r="F152" s="1" t="s">
        <v>13</v>
      </c>
      <c r="G152" s="1" t="s">
        <v>14</v>
      </c>
      <c r="H152" s="2">
        <v>2313.0</v>
      </c>
      <c r="I152" s="4">
        <v>44714.71350694444</v>
      </c>
      <c r="J152" s="6">
        <v>-8.0</v>
      </c>
      <c r="K152" s="3" t="str">
        <f>Table2[[#This Row],[visits created]]</f>
        <v>#ERROR!</v>
      </c>
      <c r="L152" s="3" t="str">
        <f>Table2[[#This Row],[order_created]]</f>
        <v>#ERROR!</v>
      </c>
      <c r="M152" s="7" t="str">
        <f t="array" ref="M152">INDEX(Visits!$C$2:$C$8837,MATCH(A152,Visits!$B$2:$B$8837,0))</f>
        <v>Be2ala</v>
      </c>
    </row>
    <row r="153" ht="14.25" customHeight="1">
      <c r="A153" s="2">
        <v>158244.0</v>
      </c>
      <c r="B153" s="4">
        <v>44714.73268518518</v>
      </c>
      <c r="C153" s="2">
        <v>4965348.0</v>
      </c>
      <c r="D153" s="5">
        <v>343.827</v>
      </c>
      <c r="E153" s="6">
        <v>9.0</v>
      </c>
      <c r="F153" s="1" t="s">
        <v>13</v>
      </c>
      <c r="G153" s="1" t="s">
        <v>14</v>
      </c>
      <c r="H153" s="2">
        <v>2313.0</v>
      </c>
      <c r="I153" s="4">
        <v>44714.732986111114</v>
      </c>
      <c r="J153" s="6">
        <v>0.0</v>
      </c>
      <c r="K153" s="3" t="str">
        <f>Table2[[#This Row],[visits created]]</f>
        <v>#ERROR!</v>
      </c>
      <c r="L153" s="3" t="str">
        <f>Table2[[#This Row],[order_created]]</f>
        <v>#ERROR!</v>
      </c>
      <c r="M153" s="7" t="str">
        <f t="array" ref="M153">INDEX(Visits!$C$2:$C$8837,MATCH(A153,Visits!$B$2:$B$8837,0))</f>
        <v>Be2ala</v>
      </c>
    </row>
    <row r="154" ht="14.25" customHeight="1">
      <c r="A154" s="2">
        <v>159006.0</v>
      </c>
      <c r="B154" s="4">
        <v>44726.62238425926</v>
      </c>
      <c r="C154" s="2">
        <v>5093214.0</v>
      </c>
      <c r="D154" s="5">
        <v>1506.46</v>
      </c>
      <c r="E154" s="6">
        <v>14.0</v>
      </c>
      <c r="F154" s="1" t="s">
        <v>13</v>
      </c>
      <c r="G154" s="1" t="s">
        <v>14</v>
      </c>
      <c r="H154" s="2">
        <v>2313.0</v>
      </c>
      <c r="I154" s="4">
        <v>44726.61907407407</v>
      </c>
      <c r="J154" s="6">
        <v>-4.0</v>
      </c>
      <c r="K154" s="3" t="str">
        <f>Table2[[#This Row],[visits created]]</f>
        <v>#ERROR!</v>
      </c>
      <c r="L154" s="3" t="str">
        <f>Table2[[#This Row],[order_created]]</f>
        <v>#ERROR!</v>
      </c>
      <c r="M154" s="7" t="str">
        <f t="array" ref="M154">INDEX(Visits!$C$2:$C$8837,MATCH(A154,Visits!$B$2:$B$8837,0))</f>
        <v>Be2ala</v>
      </c>
    </row>
    <row r="155" ht="14.25" customHeight="1">
      <c r="A155" s="2">
        <v>160436.0</v>
      </c>
      <c r="B155" s="4">
        <v>44720.784166666665</v>
      </c>
      <c r="C155" s="2">
        <v>5034260.0</v>
      </c>
      <c r="D155" s="6">
        <v>956.0</v>
      </c>
      <c r="E155" s="6">
        <v>5.0</v>
      </c>
      <c r="F155" s="1" t="s">
        <v>13</v>
      </c>
      <c r="G155" s="1" t="s">
        <v>14</v>
      </c>
      <c r="H155" s="2">
        <v>2313.0</v>
      </c>
      <c r="I155" s="4">
        <v>44720.77909722222</v>
      </c>
      <c r="J155" s="6">
        <v>-7.0</v>
      </c>
      <c r="K155" s="3" t="str">
        <f>Table2[[#This Row],[visits created]]</f>
        <v>#ERROR!</v>
      </c>
      <c r="L155" s="3" t="str">
        <f>Table2[[#This Row],[order_created]]</f>
        <v>#ERROR!</v>
      </c>
      <c r="M155" s="7" t="str">
        <f t="array" ref="M155">INDEX(Visits!$C$2:$C$8837,MATCH(A155,Visits!$B$2:$B$8837,0))</f>
        <v>Be2ala</v>
      </c>
    </row>
    <row r="156" ht="14.25" customHeight="1">
      <c r="A156" s="2">
        <v>160818.0</v>
      </c>
      <c r="B156" s="4">
        <v>44731.64672453704</v>
      </c>
      <c r="C156" s="2">
        <v>5145752.0</v>
      </c>
      <c r="D156" s="5">
        <v>825.49</v>
      </c>
      <c r="E156" s="6">
        <v>8.0</v>
      </c>
      <c r="F156" s="1" t="s">
        <v>13</v>
      </c>
      <c r="G156" s="1" t="s">
        <v>16</v>
      </c>
      <c r="H156" s="2">
        <v>2313.0</v>
      </c>
      <c r="I156" s="4">
        <v>44731.646944444445</v>
      </c>
      <c r="J156" s="6">
        <v>0.0</v>
      </c>
      <c r="K156" s="3" t="str">
        <f>Table2[[#This Row],[visits created]]</f>
        <v>#ERROR!</v>
      </c>
      <c r="L156" s="3" t="str">
        <f>Table2[[#This Row],[order_created]]</f>
        <v>#ERROR!</v>
      </c>
      <c r="M156" s="7" t="str">
        <f t="array" ref="M156">INDEX(Visits!$C$2:$C$8837,MATCH(A156,Visits!$B$2:$B$8837,0))</f>
        <v>Be2ala</v>
      </c>
    </row>
    <row r="157" ht="14.25" customHeight="1">
      <c r="A157" s="2">
        <v>160818.0</v>
      </c>
      <c r="B157" s="4">
        <v>44731.66428240741</v>
      </c>
      <c r="C157" s="2">
        <v>5146132.0</v>
      </c>
      <c r="D157" s="5">
        <v>825.49</v>
      </c>
      <c r="E157" s="6">
        <v>8.0</v>
      </c>
      <c r="F157" s="1" t="s">
        <v>13</v>
      </c>
      <c r="G157" s="1" t="s">
        <v>16</v>
      </c>
      <c r="H157" s="2">
        <v>2313.0</v>
      </c>
      <c r="I157" s="4">
        <v>44731.646944444445</v>
      </c>
      <c r="J157" s="6">
        <v>-24.0</v>
      </c>
      <c r="K157" s="3" t="str">
        <f>Table2[[#This Row],[visits created]]</f>
        <v>#ERROR!</v>
      </c>
      <c r="L157" s="3" t="str">
        <f>Table2[[#This Row],[order_created]]</f>
        <v>#ERROR!</v>
      </c>
      <c r="M157" s="7" t="str">
        <f t="array" ref="M157">INDEX(Visits!$C$2:$C$8837,MATCH(A157,Visits!$B$2:$B$8837,0))</f>
        <v>Be2ala</v>
      </c>
    </row>
    <row r="158" ht="14.25" customHeight="1">
      <c r="A158" s="2">
        <v>160848.0</v>
      </c>
      <c r="B158" s="4">
        <v>44730.925520833334</v>
      </c>
      <c r="C158" s="2">
        <v>5139328.0</v>
      </c>
      <c r="D158" s="6">
        <v>1168.0</v>
      </c>
      <c r="E158" s="6">
        <v>7.0</v>
      </c>
      <c r="F158" s="1" t="s">
        <v>13</v>
      </c>
      <c r="G158" s="1" t="s">
        <v>16</v>
      </c>
      <c r="H158" s="2">
        <v>1899.0</v>
      </c>
      <c r="I158" s="4">
        <v>44730.92586805556</v>
      </c>
      <c r="J158" s="6">
        <v>0.0</v>
      </c>
      <c r="K158" s="3" t="str">
        <f>Table2[[#This Row],[visits created]]</f>
        <v>#ERROR!</v>
      </c>
      <c r="L158" s="3" t="str">
        <f>Table2[[#This Row],[order_created]]</f>
        <v>#ERROR!</v>
      </c>
      <c r="M158" s="7" t="str">
        <f t="array" ref="M158">INDEX(Visits!$C$2:$C$8837,MATCH(A158,Visits!$B$2:$B$8837,0))</f>
        <v>Be2ala</v>
      </c>
    </row>
    <row r="159" ht="14.25" customHeight="1">
      <c r="A159" s="2">
        <v>161066.0</v>
      </c>
      <c r="B159" s="4">
        <v>44716.884108796294</v>
      </c>
      <c r="C159" s="2">
        <v>4986310.0</v>
      </c>
      <c r="D159" s="5">
        <v>808.19</v>
      </c>
      <c r="E159" s="6">
        <v>5.0</v>
      </c>
      <c r="F159" s="1" t="s">
        <v>13</v>
      </c>
      <c r="G159" s="1" t="s">
        <v>16</v>
      </c>
      <c r="H159" s="2">
        <v>4533.0</v>
      </c>
      <c r="I159" s="4">
        <v>44716.884363425925</v>
      </c>
      <c r="J159" s="6">
        <v>0.0</v>
      </c>
      <c r="K159" s="3" t="str">
        <f>Table2[[#This Row],[visits created]]</f>
        <v>#ERROR!</v>
      </c>
      <c r="L159" s="3" t="str">
        <f>Table2[[#This Row],[order_created]]</f>
        <v>#ERROR!</v>
      </c>
      <c r="M159" s="7" t="str">
        <f t="array" ref="M159">INDEX(Visits!$C$2:$C$8837,MATCH(A159,Visits!$B$2:$B$8837,0))</f>
        <v>Be2ala</v>
      </c>
    </row>
    <row r="160" ht="14.25" customHeight="1">
      <c r="A160" s="2">
        <v>161134.0</v>
      </c>
      <c r="B160" s="4">
        <v>44728.85920138889</v>
      </c>
      <c r="C160" s="2">
        <v>5120404.0</v>
      </c>
      <c r="D160" s="6">
        <v>849.0</v>
      </c>
      <c r="E160" s="6">
        <v>6.0</v>
      </c>
      <c r="F160" s="1" t="s">
        <v>13</v>
      </c>
      <c r="G160" s="1" t="s">
        <v>16</v>
      </c>
      <c r="H160" s="2">
        <v>2313.0</v>
      </c>
      <c r="I160" s="4">
        <v>44728.86039351852</v>
      </c>
      <c r="J160" s="6">
        <v>1.0</v>
      </c>
      <c r="K160" s="3" t="str">
        <f>Table2[[#This Row],[visits created]]</f>
        <v>#ERROR!</v>
      </c>
      <c r="L160" s="3" t="str">
        <f>Table2[[#This Row],[order_created]]</f>
        <v>#ERROR!</v>
      </c>
      <c r="M160" s="7" t="str">
        <f t="array" ref="M160">INDEX(Visits!$C$2:$C$8837,MATCH(A160,Visits!$B$2:$B$8837,0))</f>
        <v>Be2ala</v>
      </c>
    </row>
    <row r="161" ht="14.25" customHeight="1">
      <c r="A161" s="2">
        <v>161146.0</v>
      </c>
      <c r="B161" s="4">
        <v>44718.73231481481</v>
      </c>
      <c r="C161" s="2">
        <v>5007210.0</v>
      </c>
      <c r="D161" s="6">
        <v>844.0</v>
      </c>
      <c r="E161" s="6">
        <v>13.0</v>
      </c>
      <c r="F161" s="1" t="s">
        <v>13</v>
      </c>
      <c r="G161" s="1" t="s">
        <v>16</v>
      </c>
      <c r="H161" s="2">
        <v>1899.0</v>
      </c>
      <c r="I161" s="4">
        <v>44718.73265046296</v>
      </c>
      <c r="J161" s="6">
        <v>0.0</v>
      </c>
      <c r="K161" s="3" t="str">
        <f>Table2[[#This Row],[visits created]]</f>
        <v>#ERROR!</v>
      </c>
      <c r="L161" s="3" t="str">
        <f>Table2[[#This Row],[order_created]]</f>
        <v>#ERROR!</v>
      </c>
      <c r="M161" s="7" t="str">
        <f t="array" ref="M161">INDEX(Visits!$C$2:$C$8837,MATCH(A161,Visits!$B$2:$B$8837,0))</f>
        <v>Be2ala</v>
      </c>
    </row>
    <row r="162" ht="14.25" customHeight="1">
      <c r="A162" s="2">
        <v>161796.0</v>
      </c>
      <c r="B162" s="4">
        <v>44714.63140046296</v>
      </c>
      <c r="C162" s="2">
        <v>4962988.0</v>
      </c>
      <c r="D162" s="5">
        <v>2611.45</v>
      </c>
      <c r="E162" s="6">
        <v>26.0</v>
      </c>
      <c r="F162" s="1" t="s">
        <v>13</v>
      </c>
      <c r="G162" s="1" t="s">
        <v>16</v>
      </c>
      <c r="H162" s="2">
        <v>2313.0</v>
      </c>
      <c r="I162" s="4">
        <v>44714.632743055554</v>
      </c>
      <c r="J162" s="6">
        <v>1.0</v>
      </c>
      <c r="K162" s="3" t="str">
        <f>Table2[[#This Row],[visits created]]</f>
        <v>#ERROR!</v>
      </c>
      <c r="L162" s="3" t="str">
        <f>Table2[[#This Row],[order_created]]</f>
        <v>#ERROR!</v>
      </c>
      <c r="M162" s="7" t="str">
        <f t="array" ref="M162">INDEX(Visits!$C$2:$C$8837,MATCH(A162,Visits!$B$2:$B$8837,0))</f>
        <v>Be2ala</v>
      </c>
    </row>
    <row r="163" ht="14.25" customHeight="1">
      <c r="A163" s="2">
        <v>162906.0</v>
      </c>
      <c r="B163" s="4">
        <v>44716.96263888889</v>
      </c>
      <c r="C163" s="2">
        <v>4987462.0</v>
      </c>
      <c r="D163" s="5">
        <v>1642.5</v>
      </c>
      <c r="E163" s="6">
        <v>7.0</v>
      </c>
      <c r="F163" s="1" t="s">
        <v>13</v>
      </c>
      <c r="G163" s="1" t="s">
        <v>16</v>
      </c>
      <c r="H163" s="2">
        <v>5343.0</v>
      </c>
      <c r="I163" s="4">
        <v>44716.72064814815</v>
      </c>
      <c r="J163" s="6">
        <v>-348.0</v>
      </c>
      <c r="K163" s="3" t="str">
        <f>Table2[[#This Row],[visits created]]</f>
        <v>#ERROR!</v>
      </c>
      <c r="L163" s="3" t="str">
        <f>Table2[[#This Row],[order_created]]</f>
        <v>#ERROR!</v>
      </c>
      <c r="M163" s="7" t="str">
        <f t="array" ref="M163">INDEX(Visits!$C$2:$C$8837,MATCH(A163,Visits!$B$2:$B$8837,0))</f>
        <v>Be2ala</v>
      </c>
    </row>
    <row r="164" ht="14.25" customHeight="1">
      <c r="A164" s="2">
        <v>162956.0</v>
      </c>
      <c r="B164" s="4">
        <v>44716.85466435185</v>
      </c>
      <c r="C164" s="2">
        <v>4985554.0</v>
      </c>
      <c r="D164" s="5">
        <v>2588.5</v>
      </c>
      <c r="E164" s="6">
        <v>8.0</v>
      </c>
      <c r="F164" s="1" t="s">
        <v>15</v>
      </c>
      <c r="G164" s="1" t="s">
        <v>16</v>
      </c>
      <c r="H164" s="2">
        <v>1899.0</v>
      </c>
      <c r="I164" s="4">
        <v>44716.85496527778</v>
      </c>
      <c r="J164" s="6">
        <v>0.0</v>
      </c>
      <c r="K164" s="3" t="str">
        <f>Table2[[#This Row],[visits created]]</f>
        <v>#ERROR!</v>
      </c>
      <c r="L164" s="3" t="str">
        <f>Table2[[#This Row],[order_created]]</f>
        <v>#ERROR!</v>
      </c>
      <c r="M164" s="7" t="str">
        <f t="array" ref="M164">INDEX(Visits!$C$2:$C$8837,MATCH(A164,Visits!$B$2:$B$8837,0))</f>
        <v>Be2ala</v>
      </c>
    </row>
    <row r="165" ht="14.25" customHeight="1">
      <c r="A165" s="2">
        <v>163076.0</v>
      </c>
      <c r="B165" s="4">
        <v>44727.617847222224</v>
      </c>
      <c r="C165" s="2">
        <v>5104940.0</v>
      </c>
      <c r="D165" s="5">
        <v>1417.17</v>
      </c>
      <c r="E165" s="6">
        <v>9.0</v>
      </c>
      <c r="F165" s="1" t="s">
        <v>15</v>
      </c>
      <c r="G165" s="1" t="s">
        <v>14</v>
      </c>
      <c r="H165" s="2">
        <v>2313.0</v>
      </c>
      <c r="I165" s="4">
        <v>44727.61246527778</v>
      </c>
      <c r="J165" s="6">
        <v>-7.0</v>
      </c>
      <c r="K165" s="3" t="str">
        <f>Table2[[#This Row],[visits created]]</f>
        <v>#ERROR!</v>
      </c>
      <c r="L165" s="3" t="str">
        <f>Table2[[#This Row],[order_created]]</f>
        <v>#ERROR!</v>
      </c>
      <c r="M165" s="7" t="str">
        <f t="array" ref="M165">INDEX(Visits!$C$2:$C$8837,MATCH(A165,Visits!$B$2:$B$8837,0))</f>
        <v>Be2ala</v>
      </c>
    </row>
    <row r="166" ht="14.25" customHeight="1">
      <c r="A166" s="2">
        <v>163178.0</v>
      </c>
      <c r="B166" s="4">
        <v>44731.78631944444</v>
      </c>
      <c r="C166" s="2">
        <v>5149018.0</v>
      </c>
      <c r="D166" s="6">
        <v>53.0</v>
      </c>
      <c r="E166" s="6">
        <v>1.0</v>
      </c>
      <c r="F166" s="1" t="s">
        <v>15</v>
      </c>
      <c r="G166" s="1" t="s">
        <v>14</v>
      </c>
      <c r="H166" s="2">
        <v>4083.0</v>
      </c>
      <c r="I166" s="4">
        <v>44731.77918981481</v>
      </c>
      <c r="J166" s="6">
        <v>-10.0</v>
      </c>
      <c r="K166" s="3" t="str">
        <f>Table2[[#This Row],[visits created]]</f>
        <v>#ERROR!</v>
      </c>
      <c r="L166" s="3" t="str">
        <f>Table2[[#This Row],[order_created]]</f>
        <v>#ERROR!</v>
      </c>
      <c r="M166" s="7" t="str">
        <f t="array" ref="M166">INDEX(Visits!$C$2:$C$8837,MATCH(A166,Visits!$B$2:$B$8837,0))</f>
        <v>Be2ala</v>
      </c>
    </row>
    <row r="167" ht="14.25" customHeight="1">
      <c r="A167" s="2">
        <v>163902.0</v>
      </c>
      <c r="B167" s="4">
        <v>44731.680289351854</v>
      </c>
      <c r="C167" s="2">
        <v>5146440.0</v>
      </c>
      <c r="D167" s="5">
        <v>4123.71</v>
      </c>
      <c r="E167" s="6">
        <v>27.0</v>
      </c>
      <c r="F167" s="1" t="s">
        <v>13</v>
      </c>
      <c r="G167" s="1" t="s">
        <v>16</v>
      </c>
      <c r="H167" s="2">
        <v>4533.0</v>
      </c>
      <c r="I167" s="4">
        <v>44731.68178240741</v>
      </c>
      <c r="J167" s="6">
        <v>2.0</v>
      </c>
      <c r="K167" s="3" t="str">
        <f>Table2[[#This Row],[visits created]]</f>
        <v>#ERROR!</v>
      </c>
      <c r="L167" s="3" t="str">
        <f>Table2[[#This Row],[order_created]]</f>
        <v>#ERROR!</v>
      </c>
      <c r="M167" s="7" t="str">
        <f t="array" ref="M167">INDEX(Visits!$C$2:$C$8837,MATCH(A167,Visits!$B$2:$B$8837,0))</f>
        <v>Be2ala</v>
      </c>
    </row>
    <row r="168" ht="14.25" customHeight="1">
      <c r="A168" s="2">
        <v>164782.0</v>
      </c>
      <c r="B168" s="4">
        <v>44714.79982638889</v>
      </c>
      <c r="C168" s="2">
        <v>4966784.0</v>
      </c>
      <c r="D168" s="5">
        <v>1113.5</v>
      </c>
      <c r="E168" s="6">
        <v>12.0</v>
      </c>
      <c r="F168" s="1" t="s">
        <v>15</v>
      </c>
      <c r="G168" s="1" t="s">
        <v>14</v>
      </c>
      <c r="H168" s="2">
        <v>2313.0</v>
      </c>
      <c r="I168" s="4">
        <v>44714.79681712963</v>
      </c>
      <c r="J168" s="6">
        <v>-4.0</v>
      </c>
      <c r="K168" s="3" t="str">
        <f>Table2[[#This Row],[visits created]]</f>
        <v>#ERROR!</v>
      </c>
      <c r="L168" s="3" t="str">
        <f>Table2[[#This Row],[order_created]]</f>
        <v>#ERROR!</v>
      </c>
      <c r="M168" s="7" t="str">
        <f t="array" ref="M168">INDEX(Visits!$C$2:$C$8837,MATCH(A168,Visits!$B$2:$B$8837,0))</f>
        <v>Be2ala</v>
      </c>
    </row>
    <row r="169" ht="14.25" customHeight="1">
      <c r="A169" s="2">
        <v>165538.0</v>
      </c>
      <c r="B169" s="4">
        <v>44716.881064814814</v>
      </c>
      <c r="C169" s="2">
        <v>4986260.0</v>
      </c>
      <c r="D169" s="5">
        <v>1502.5</v>
      </c>
      <c r="E169" s="6">
        <v>15.0</v>
      </c>
      <c r="F169" s="1" t="s">
        <v>13</v>
      </c>
      <c r="G169" s="1" t="s">
        <v>16</v>
      </c>
      <c r="H169" s="2">
        <v>1899.0</v>
      </c>
      <c r="I169" s="4">
        <v>44716.8775</v>
      </c>
      <c r="J169" s="6">
        <v>-5.0</v>
      </c>
      <c r="K169" s="3" t="str">
        <f>Table2[[#This Row],[visits created]]</f>
        <v>#ERROR!</v>
      </c>
      <c r="L169" s="3" t="str">
        <f>Table2[[#This Row],[order_created]]</f>
        <v>#ERROR!</v>
      </c>
      <c r="M169" s="7" t="str">
        <f t="array" ref="M169">INDEX(Visits!$C$2:$C$8837,MATCH(A169,Visits!$B$2:$B$8837,0))</f>
        <v>Be2ala</v>
      </c>
    </row>
    <row r="170" ht="14.25" customHeight="1">
      <c r="A170" s="2">
        <v>165782.0</v>
      </c>
      <c r="B170" s="4">
        <v>44714.8237037037</v>
      </c>
      <c r="C170" s="2">
        <v>4967212.0</v>
      </c>
      <c r="D170" s="5">
        <v>811.5</v>
      </c>
      <c r="E170" s="6">
        <v>5.0</v>
      </c>
      <c r="F170" s="1" t="s">
        <v>15</v>
      </c>
      <c r="G170" s="1" t="s">
        <v>14</v>
      </c>
      <c r="H170" s="2">
        <v>2313.0</v>
      </c>
      <c r="I170" s="4">
        <v>44714.81710648148</v>
      </c>
      <c r="J170" s="6">
        <v>-9.0</v>
      </c>
      <c r="K170" s="3" t="str">
        <f>Table2[[#This Row],[visits created]]</f>
        <v>#ERROR!</v>
      </c>
      <c r="L170" s="3" t="str">
        <f>Table2[[#This Row],[order_created]]</f>
        <v>#ERROR!</v>
      </c>
      <c r="M170" s="7" t="str">
        <f t="array" ref="M170">INDEX(Visits!$C$2:$C$8837,MATCH(A170,Visits!$B$2:$B$8837,0))</f>
        <v>Be2ala</v>
      </c>
    </row>
    <row r="171" ht="14.25" customHeight="1">
      <c r="A171" s="2">
        <v>165798.0</v>
      </c>
      <c r="B171" s="4">
        <v>44713.824270833335</v>
      </c>
      <c r="C171" s="2">
        <v>4955018.0</v>
      </c>
      <c r="D171" s="5">
        <v>231.75</v>
      </c>
      <c r="E171" s="6">
        <v>3.0</v>
      </c>
      <c r="F171" s="1" t="s">
        <v>15</v>
      </c>
      <c r="G171" s="1" t="s">
        <v>16</v>
      </c>
      <c r="H171" s="2">
        <v>2313.0</v>
      </c>
      <c r="I171" s="4">
        <v>44713.82475694444</v>
      </c>
      <c r="J171" s="6">
        <v>0.0</v>
      </c>
      <c r="K171" s="3" t="str">
        <f>Table2[[#This Row],[visits created]]</f>
        <v>#ERROR!</v>
      </c>
      <c r="L171" s="3" t="str">
        <f>Table2[[#This Row],[order_created]]</f>
        <v>#ERROR!</v>
      </c>
      <c r="M171" s="7" t="str">
        <f t="array" ref="M171">INDEX(Visits!$C$2:$C$8837,MATCH(A171,Visits!$B$2:$B$8837,0))</f>
        <v>Be2ala</v>
      </c>
    </row>
    <row r="172" ht="14.25" customHeight="1">
      <c r="A172" s="2">
        <v>168008.0</v>
      </c>
      <c r="B172" s="4">
        <v>44719.67269675926</v>
      </c>
      <c r="C172" s="2">
        <v>5018972.0</v>
      </c>
      <c r="D172" s="6">
        <v>241.0</v>
      </c>
      <c r="E172" s="6">
        <v>3.0</v>
      </c>
      <c r="F172" s="1" t="s">
        <v>13</v>
      </c>
      <c r="G172" s="1" t="s">
        <v>16</v>
      </c>
      <c r="H172" s="2">
        <v>4533.0</v>
      </c>
      <c r="I172" s="4">
        <v>44719.67228009259</v>
      </c>
      <c r="J172" s="6">
        <v>0.0</v>
      </c>
      <c r="K172" s="3" t="str">
        <f>Table2[[#This Row],[visits created]]</f>
        <v>#ERROR!</v>
      </c>
      <c r="L172" s="3" t="str">
        <f>Table2[[#This Row],[order_created]]</f>
        <v>#ERROR!</v>
      </c>
      <c r="M172" s="7" t="str">
        <f t="array" ref="M172">INDEX(Visits!$C$2:$C$8837,MATCH(A172,Visits!$B$2:$B$8837,0))</f>
        <v>Be2ala</v>
      </c>
    </row>
    <row r="173" ht="14.25" customHeight="1">
      <c r="A173" s="2">
        <v>168154.0</v>
      </c>
      <c r="B173" s="4">
        <v>44725.80931712963</v>
      </c>
      <c r="C173" s="2">
        <v>5085602.0</v>
      </c>
      <c r="D173" s="5">
        <v>272.25</v>
      </c>
      <c r="E173" s="6">
        <v>6.0</v>
      </c>
      <c r="F173" s="1" t="s">
        <v>15</v>
      </c>
      <c r="G173" s="1" t="s">
        <v>14</v>
      </c>
      <c r="H173" s="2">
        <v>4533.0</v>
      </c>
      <c r="I173" s="4">
        <v>44725.804768518516</v>
      </c>
      <c r="J173" s="6">
        <v>-6.0</v>
      </c>
      <c r="K173" s="3" t="str">
        <f>Table2[[#This Row],[visits created]]</f>
        <v>#ERROR!</v>
      </c>
      <c r="L173" s="3" t="str">
        <f>Table2[[#This Row],[order_created]]</f>
        <v>#ERROR!</v>
      </c>
      <c r="M173" s="7" t="str">
        <f t="array" ref="M173">INDEX(Visits!$C$2:$C$8837,MATCH(A173,Visits!$B$2:$B$8837,0))</f>
        <v>Be2ala</v>
      </c>
    </row>
    <row r="174" ht="14.25" customHeight="1">
      <c r="A174" s="2">
        <v>168658.0</v>
      </c>
      <c r="B174" s="4">
        <v>44732.87582175926</v>
      </c>
      <c r="C174" s="2">
        <v>5163220.0</v>
      </c>
      <c r="D174" s="6">
        <v>1051.0</v>
      </c>
      <c r="E174" s="6">
        <v>5.0</v>
      </c>
      <c r="F174" s="1" t="s">
        <v>13</v>
      </c>
      <c r="G174" s="1" t="s">
        <v>16</v>
      </c>
      <c r="H174" s="2">
        <v>4533.0</v>
      </c>
      <c r="I174" s="4">
        <v>44732.876180555555</v>
      </c>
      <c r="J174" s="6">
        <v>0.0</v>
      </c>
      <c r="K174" s="3" t="str">
        <f>Table2[[#This Row],[visits created]]</f>
        <v>#ERROR!</v>
      </c>
      <c r="L174" s="3" t="str">
        <f>Table2[[#This Row],[order_created]]</f>
        <v>#ERROR!</v>
      </c>
      <c r="M174" s="7" t="str">
        <f t="array" ref="M174">INDEX(Visits!$C$2:$C$8837,MATCH(A174,Visits!$B$2:$B$8837,0))</f>
        <v>Be2ala</v>
      </c>
    </row>
    <row r="175" ht="14.25" customHeight="1">
      <c r="A175" s="2">
        <v>168914.0</v>
      </c>
      <c r="B175" s="4">
        <v>44725.6034375</v>
      </c>
      <c r="C175" s="2">
        <v>5080642.0</v>
      </c>
      <c r="D175" s="6">
        <v>870.0</v>
      </c>
      <c r="E175" s="6">
        <v>1.0</v>
      </c>
      <c r="F175" s="1" t="s">
        <v>15</v>
      </c>
      <c r="G175" s="1" t="s">
        <v>14</v>
      </c>
      <c r="H175" s="2">
        <v>4533.0</v>
      </c>
      <c r="I175" s="4">
        <v>44725.59877314815</v>
      </c>
      <c r="J175" s="6">
        <v>-6.0</v>
      </c>
      <c r="K175" s="3" t="str">
        <f>Table2[[#This Row],[visits created]]</f>
        <v>#ERROR!</v>
      </c>
      <c r="L175" s="3" t="str">
        <f>Table2[[#This Row],[order_created]]</f>
        <v>#ERROR!</v>
      </c>
      <c r="M175" s="7" t="str">
        <f t="array" ref="M175">INDEX(Visits!$C$2:$C$8837,MATCH(A175,Visits!$B$2:$B$8837,0))</f>
        <v>Be2ala</v>
      </c>
    </row>
    <row r="176" ht="14.25" customHeight="1">
      <c r="A176" s="2">
        <v>168938.0</v>
      </c>
      <c r="B176" s="4">
        <v>44725.874606481484</v>
      </c>
      <c r="C176" s="2">
        <v>5087240.0</v>
      </c>
      <c r="D176" s="5">
        <v>226.25</v>
      </c>
      <c r="E176" s="6">
        <v>4.0</v>
      </c>
      <c r="F176" s="1" t="s">
        <v>15</v>
      </c>
      <c r="G176" s="1" t="s">
        <v>16</v>
      </c>
      <c r="H176" s="2">
        <v>4218.0</v>
      </c>
      <c r="I176" s="4">
        <v>44725.86918981482</v>
      </c>
      <c r="J176" s="6">
        <v>-7.0</v>
      </c>
      <c r="K176" s="3" t="str">
        <f>Table2[[#This Row],[visits created]]</f>
        <v>#ERROR!</v>
      </c>
      <c r="L176" s="3" t="str">
        <f>Table2[[#This Row],[order_created]]</f>
        <v>#ERROR!</v>
      </c>
      <c r="M176" s="7" t="str">
        <f t="array" ref="M176">INDEX(Visits!$C$2:$C$8837,MATCH(A176,Visits!$B$2:$B$8837,0))</f>
        <v>Be2ala</v>
      </c>
    </row>
    <row r="177" ht="14.25" customHeight="1">
      <c r="A177" s="2">
        <v>168942.0</v>
      </c>
      <c r="B177" s="4">
        <v>44730.79908564815</v>
      </c>
      <c r="C177" s="2">
        <v>5136712.0</v>
      </c>
      <c r="D177" s="5">
        <v>1086.4</v>
      </c>
      <c r="E177" s="6">
        <v>6.0</v>
      </c>
      <c r="F177" s="1" t="s">
        <v>13</v>
      </c>
      <c r="G177" s="1" t="s">
        <v>16</v>
      </c>
      <c r="H177" s="2">
        <v>4218.0</v>
      </c>
      <c r="I177" s="4">
        <v>44730.79400462963</v>
      </c>
      <c r="J177" s="6">
        <v>-7.0</v>
      </c>
      <c r="K177" s="3" t="str">
        <f>Table2[[#This Row],[visits created]]</f>
        <v>#ERROR!</v>
      </c>
      <c r="L177" s="3" t="str">
        <f>Table2[[#This Row],[order_created]]</f>
        <v>#ERROR!</v>
      </c>
      <c r="M177" s="7" t="str">
        <f t="array" ref="M177">INDEX(Visits!$C$2:$C$8837,MATCH(A177,Visits!$B$2:$B$8837,0))</f>
        <v>Be2ala</v>
      </c>
    </row>
    <row r="178" ht="14.25" customHeight="1">
      <c r="A178" s="2">
        <v>169012.0</v>
      </c>
      <c r="B178" s="4">
        <v>44728.72482638889</v>
      </c>
      <c r="C178" s="2">
        <v>5118222.0</v>
      </c>
      <c r="D178" s="5">
        <v>1020.325</v>
      </c>
      <c r="E178" s="6">
        <v>13.0</v>
      </c>
      <c r="F178" s="1" t="s">
        <v>13</v>
      </c>
      <c r="G178" s="1" t="s">
        <v>14</v>
      </c>
      <c r="H178" s="2">
        <v>1899.0</v>
      </c>
      <c r="I178" s="4">
        <v>44728.72106481482</v>
      </c>
      <c r="J178" s="6">
        <v>-5.0</v>
      </c>
      <c r="K178" s="3" t="str">
        <f>Table2[[#This Row],[visits created]]</f>
        <v>#ERROR!</v>
      </c>
      <c r="L178" s="3" t="str">
        <f>Table2[[#This Row],[order_created]]</f>
        <v>#ERROR!</v>
      </c>
      <c r="M178" s="7" t="str">
        <f t="array" ref="M178">INDEX(Visits!$C$2:$C$8837,MATCH(A178,Visits!$B$2:$B$8837,0))</f>
        <v>Be2ala</v>
      </c>
    </row>
    <row r="179" ht="14.25" customHeight="1">
      <c r="A179" s="2">
        <v>169046.0</v>
      </c>
      <c r="B179" s="4">
        <v>44727.57344907407</v>
      </c>
      <c r="C179" s="2">
        <v>5104014.0</v>
      </c>
      <c r="D179" s="5">
        <v>3083.5</v>
      </c>
      <c r="E179" s="6">
        <v>6.0</v>
      </c>
      <c r="F179" s="1" t="s">
        <v>15</v>
      </c>
      <c r="G179" s="1" t="s">
        <v>16</v>
      </c>
      <c r="H179" s="2">
        <v>5934.0</v>
      </c>
      <c r="I179" s="4">
        <v>44727.574594907404</v>
      </c>
      <c r="J179" s="6">
        <v>1.0</v>
      </c>
      <c r="K179" s="3" t="str">
        <f>Table2[[#This Row],[visits created]]</f>
        <v>#ERROR!</v>
      </c>
      <c r="L179" s="3" t="str">
        <f>Table2[[#This Row],[order_created]]</f>
        <v>#ERROR!</v>
      </c>
      <c r="M179" s="7" t="str">
        <f t="array" ref="M179">INDEX(Visits!$C$2:$C$8837,MATCH(A179,Visits!$B$2:$B$8837,0))</f>
        <v>Be2ala</v>
      </c>
    </row>
    <row r="180" ht="14.25" customHeight="1">
      <c r="A180" s="2">
        <v>169072.0</v>
      </c>
      <c r="B180" s="4">
        <v>44730.714155092595</v>
      </c>
      <c r="C180" s="2">
        <v>5134732.0</v>
      </c>
      <c r="D180" s="6">
        <v>1300.0</v>
      </c>
      <c r="E180" s="6">
        <v>1.0</v>
      </c>
      <c r="F180" s="1" t="s">
        <v>15</v>
      </c>
      <c r="G180" s="1" t="s">
        <v>16</v>
      </c>
      <c r="H180" s="2">
        <v>4218.0</v>
      </c>
      <c r="I180" s="4">
        <v>44730.75690972222</v>
      </c>
      <c r="J180" s="6">
        <v>61.0</v>
      </c>
      <c r="K180" s="3" t="str">
        <f>Table2[[#This Row],[visits created]]</f>
        <v>#ERROR!</v>
      </c>
      <c r="L180" s="3" t="str">
        <f>Table2[[#This Row],[order_created]]</f>
        <v>#ERROR!</v>
      </c>
      <c r="M180" s="7" t="str">
        <f t="array" ref="M180">INDEX(Visits!$C$2:$C$8837,MATCH(A180,Visits!$B$2:$B$8837,0))</f>
        <v>Be2ala</v>
      </c>
    </row>
    <row r="181" ht="14.25" customHeight="1">
      <c r="A181" s="2">
        <v>169140.0</v>
      </c>
      <c r="B181" s="4">
        <v>44714.78701388889</v>
      </c>
      <c r="C181" s="2">
        <v>4966524.0</v>
      </c>
      <c r="D181" s="5">
        <v>495.75</v>
      </c>
      <c r="E181" s="6">
        <v>4.0</v>
      </c>
      <c r="F181" s="1" t="s">
        <v>13</v>
      </c>
      <c r="G181" s="1" t="s">
        <v>16</v>
      </c>
      <c r="H181" s="2">
        <v>4218.0</v>
      </c>
      <c r="I181" s="4">
        <v>44714.783680555556</v>
      </c>
      <c r="J181" s="6">
        <v>-4.0</v>
      </c>
      <c r="K181" s="3" t="str">
        <f>Table2[[#This Row],[visits created]]</f>
        <v>#ERROR!</v>
      </c>
      <c r="L181" s="3" t="str">
        <f>Table2[[#This Row],[order_created]]</f>
        <v>#ERROR!</v>
      </c>
      <c r="M181" s="7" t="str">
        <f t="array" ref="M181">INDEX(Visits!$C$2:$C$8837,MATCH(A181,Visits!$B$2:$B$8837,0))</f>
        <v>Be2ala</v>
      </c>
    </row>
    <row r="182" ht="14.25" customHeight="1">
      <c r="A182" s="2">
        <v>169198.0</v>
      </c>
      <c r="B182" s="4">
        <v>44714.819189814814</v>
      </c>
      <c r="C182" s="2">
        <v>4967128.0</v>
      </c>
      <c r="D182" s="5">
        <v>216.5</v>
      </c>
      <c r="E182" s="6">
        <v>4.0</v>
      </c>
      <c r="F182" s="1" t="s">
        <v>13</v>
      </c>
      <c r="G182" s="1" t="s">
        <v>16</v>
      </c>
      <c r="H182" s="2">
        <v>4218.0</v>
      </c>
      <c r="I182" s="4">
        <v>44714.81564814815</v>
      </c>
      <c r="J182" s="6">
        <v>-5.0</v>
      </c>
      <c r="K182" s="3" t="str">
        <f>Table2[[#This Row],[visits created]]</f>
        <v>#ERROR!</v>
      </c>
      <c r="L182" s="3" t="str">
        <f>Table2[[#This Row],[order_created]]</f>
        <v>#ERROR!</v>
      </c>
      <c r="M182" s="7" t="str">
        <f t="array" ref="M182">INDEX(Visits!$C$2:$C$8837,MATCH(A182,Visits!$B$2:$B$8837,0))</f>
        <v>Be2ala</v>
      </c>
    </row>
    <row r="183" ht="14.25" customHeight="1">
      <c r="A183" s="2">
        <v>169234.0</v>
      </c>
      <c r="B183" s="4">
        <v>44732.85644675926</v>
      </c>
      <c r="C183" s="2">
        <v>5162622.0</v>
      </c>
      <c r="D183" s="6">
        <v>805.0</v>
      </c>
      <c r="E183" s="6">
        <v>4.0</v>
      </c>
      <c r="F183" s="1" t="s">
        <v>13</v>
      </c>
      <c r="G183" s="1" t="s">
        <v>14</v>
      </c>
      <c r="H183" s="2">
        <v>4218.0</v>
      </c>
      <c r="I183" s="4">
        <v>44732.85337962963</v>
      </c>
      <c r="J183" s="6">
        <v>-4.0</v>
      </c>
      <c r="K183" s="3" t="str">
        <f>Table2[[#This Row],[visits created]]</f>
        <v>#ERROR!</v>
      </c>
      <c r="L183" s="3" t="str">
        <f>Table2[[#This Row],[order_created]]</f>
        <v>#ERROR!</v>
      </c>
      <c r="M183" s="7" t="str">
        <f t="array" ref="M183">INDEX(Visits!$C$2:$C$8837,MATCH(A183,Visits!$B$2:$B$8837,0))</f>
        <v>Be2ala</v>
      </c>
    </row>
    <row r="184" ht="14.25" customHeight="1">
      <c r="A184" s="2">
        <v>169564.0</v>
      </c>
      <c r="B184" s="4">
        <v>44731.55902777778</v>
      </c>
      <c r="C184" s="2">
        <v>5143700.0</v>
      </c>
      <c r="D184" s="6">
        <v>1762.0</v>
      </c>
      <c r="E184" s="6">
        <v>3.0</v>
      </c>
      <c r="F184" s="1" t="s">
        <v>13</v>
      </c>
      <c r="G184" s="1" t="s">
        <v>16</v>
      </c>
      <c r="H184" s="2">
        <v>5934.0</v>
      </c>
      <c r="I184" s="4">
        <v>44731.559328703705</v>
      </c>
      <c r="J184" s="6">
        <v>0.0</v>
      </c>
      <c r="K184" s="3" t="str">
        <f>Table2[[#This Row],[visits created]]</f>
        <v>#ERROR!</v>
      </c>
      <c r="L184" s="3" t="str">
        <f>Table2[[#This Row],[order_created]]</f>
        <v>#ERROR!</v>
      </c>
      <c r="M184" s="7" t="str">
        <f t="array" ref="M184">INDEX(Visits!$C$2:$C$8837,MATCH(A184,Visits!$B$2:$B$8837,0))</f>
        <v>Be2ala</v>
      </c>
    </row>
    <row r="185" ht="14.25" customHeight="1">
      <c r="A185" s="2">
        <v>169580.0</v>
      </c>
      <c r="B185" s="4">
        <v>44720.657638888886</v>
      </c>
      <c r="C185" s="2">
        <v>5031412.0</v>
      </c>
      <c r="D185" s="6">
        <v>985.0</v>
      </c>
      <c r="E185" s="6">
        <v>2.0</v>
      </c>
      <c r="F185" s="1" t="s">
        <v>13</v>
      </c>
      <c r="G185" s="1" t="s">
        <v>14</v>
      </c>
      <c r="H185" s="2">
        <v>4218.0</v>
      </c>
      <c r="I185" s="4">
        <v>44720.6546875</v>
      </c>
      <c r="J185" s="6">
        <v>-4.0</v>
      </c>
      <c r="K185" s="3" t="str">
        <f>Table2[[#This Row],[visits created]]</f>
        <v>#ERROR!</v>
      </c>
      <c r="L185" s="3" t="str">
        <f>Table2[[#This Row],[order_created]]</f>
        <v>#ERROR!</v>
      </c>
      <c r="M185" s="7" t="str">
        <f t="array" ref="M185">INDEX(Visits!$C$2:$C$8837,MATCH(A185,Visits!$B$2:$B$8837,0))</f>
        <v>Be2ala</v>
      </c>
    </row>
    <row r="186" ht="14.25" customHeight="1">
      <c r="A186" s="2">
        <v>169616.0</v>
      </c>
      <c r="B186" s="4">
        <v>44716.60358796296</v>
      </c>
      <c r="C186" s="2">
        <v>4979410.0</v>
      </c>
      <c r="D186" s="5">
        <v>278.75</v>
      </c>
      <c r="E186" s="6">
        <v>2.0</v>
      </c>
      <c r="F186" s="1" t="s">
        <v>13</v>
      </c>
      <c r="G186" s="1" t="s">
        <v>14</v>
      </c>
      <c r="H186" s="2">
        <v>1893.0</v>
      </c>
      <c r="I186" s="4">
        <v>44716.60175925926</v>
      </c>
      <c r="J186" s="6">
        <v>-2.0</v>
      </c>
      <c r="K186" s="3" t="str">
        <f>Table2[[#This Row],[visits created]]</f>
        <v>#ERROR!</v>
      </c>
      <c r="L186" s="3" t="str">
        <f>Table2[[#This Row],[order_created]]</f>
        <v>#ERROR!</v>
      </c>
      <c r="M186" s="7" t="str">
        <f t="array" ref="M186">INDEX(Visits!$C$2:$C$8837,MATCH(A186,Visits!$B$2:$B$8837,0))</f>
        <v>Be2ala</v>
      </c>
    </row>
    <row r="187" ht="14.25" customHeight="1">
      <c r="A187" s="2">
        <v>169622.0</v>
      </c>
      <c r="B187" s="4">
        <v>44721.572384259256</v>
      </c>
      <c r="C187" s="2">
        <v>5040940.0</v>
      </c>
      <c r="D187" s="6">
        <v>1120.0</v>
      </c>
      <c r="E187" s="6">
        <v>3.0</v>
      </c>
      <c r="F187" s="1" t="s">
        <v>13</v>
      </c>
      <c r="G187" s="1" t="s">
        <v>16</v>
      </c>
      <c r="H187" s="2">
        <v>4218.0</v>
      </c>
      <c r="I187" s="4">
        <v>44721.55908564815</v>
      </c>
      <c r="J187" s="6">
        <v>-19.0</v>
      </c>
      <c r="K187" s="3" t="str">
        <f>Table2[[#This Row],[visits created]]</f>
        <v>#ERROR!</v>
      </c>
      <c r="L187" s="3" t="str">
        <f>Table2[[#This Row],[order_created]]</f>
        <v>#ERROR!</v>
      </c>
      <c r="M187" s="7" t="str">
        <f t="array" ref="M187">INDEX(Visits!$C$2:$C$8837,MATCH(A187,Visits!$B$2:$B$8837,0))</f>
        <v>Be2ala</v>
      </c>
    </row>
    <row r="188" ht="14.25" customHeight="1">
      <c r="A188" s="2">
        <v>169660.0</v>
      </c>
      <c r="B188" s="4">
        <v>44730.65987268519</v>
      </c>
      <c r="C188" s="2">
        <v>5133566.0</v>
      </c>
      <c r="D188" s="5">
        <v>2436.1</v>
      </c>
      <c r="E188" s="6">
        <v>15.0</v>
      </c>
      <c r="F188" s="1" t="s">
        <v>13</v>
      </c>
      <c r="G188" s="1" t="s">
        <v>14</v>
      </c>
      <c r="H188" s="2">
        <v>4218.0</v>
      </c>
      <c r="I188" s="4">
        <v>44730.653136574074</v>
      </c>
      <c r="J188" s="6">
        <v>-9.0</v>
      </c>
      <c r="K188" s="3" t="str">
        <f>Table2[[#This Row],[visits created]]</f>
        <v>#ERROR!</v>
      </c>
      <c r="L188" s="3" t="str">
        <f>Table2[[#This Row],[order_created]]</f>
        <v>#ERROR!</v>
      </c>
      <c r="M188" s="7" t="str">
        <f t="array" ref="M188">INDEX(Visits!$C$2:$C$8837,MATCH(A188,Visits!$B$2:$B$8837,0))</f>
        <v>Be2ala</v>
      </c>
    </row>
    <row r="189" ht="14.25" customHeight="1">
      <c r="A189" s="2">
        <v>169772.0</v>
      </c>
      <c r="B189" s="4">
        <v>44716.60599537037</v>
      </c>
      <c r="C189" s="2">
        <v>4979462.0</v>
      </c>
      <c r="D189" s="6">
        <v>1427.0</v>
      </c>
      <c r="E189" s="6">
        <v>6.0</v>
      </c>
      <c r="F189" s="1" t="s">
        <v>13</v>
      </c>
      <c r="G189" s="1" t="s">
        <v>14</v>
      </c>
      <c r="H189" s="2">
        <v>4218.0</v>
      </c>
      <c r="I189" s="4">
        <v>44716.60344907407</v>
      </c>
      <c r="J189" s="6">
        <v>-3.0</v>
      </c>
      <c r="K189" s="3" t="str">
        <f>Table2[[#This Row],[visits created]]</f>
        <v>#ERROR!</v>
      </c>
      <c r="L189" s="3" t="str">
        <f>Table2[[#This Row],[order_created]]</f>
        <v>#ERROR!</v>
      </c>
      <c r="M189" s="7" t="str">
        <f t="array" ref="M189">INDEX(Visits!$C$2:$C$8837,MATCH(A189,Visits!$B$2:$B$8837,0))</f>
        <v>Be2ala</v>
      </c>
    </row>
    <row r="190" ht="14.25" customHeight="1">
      <c r="A190" s="2">
        <v>169914.0</v>
      </c>
      <c r="B190" s="4">
        <v>44725.80002314815</v>
      </c>
      <c r="C190" s="2">
        <v>5085376.0</v>
      </c>
      <c r="D190" s="6">
        <v>852.0</v>
      </c>
      <c r="E190" s="6">
        <v>4.0</v>
      </c>
      <c r="F190" s="1" t="s">
        <v>13</v>
      </c>
      <c r="G190" s="1" t="s">
        <v>14</v>
      </c>
      <c r="H190" s="2">
        <v>1893.0</v>
      </c>
      <c r="I190" s="4">
        <v>44725.791446759256</v>
      </c>
      <c r="J190" s="6">
        <v>-12.0</v>
      </c>
      <c r="K190" s="3" t="str">
        <f>Table2[[#This Row],[visits created]]</f>
        <v>#ERROR!</v>
      </c>
      <c r="L190" s="3" t="str">
        <f>Table2[[#This Row],[order_created]]</f>
        <v>#ERROR!</v>
      </c>
      <c r="M190" s="7" t="str">
        <f t="array" ref="M190">INDEX(Visits!$C$2:$C$8837,MATCH(A190,Visits!$B$2:$B$8837,0))</f>
        <v>Be2ala</v>
      </c>
    </row>
    <row r="191" ht="14.25" customHeight="1">
      <c r="A191" s="2">
        <v>169946.0</v>
      </c>
      <c r="B191" s="4">
        <v>44720.754791666666</v>
      </c>
      <c r="C191" s="2">
        <v>5033584.0</v>
      </c>
      <c r="D191" s="6">
        <v>217.0</v>
      </c>
      <c r="E191" s="6">
        <v>2.0</v>
      </c>
      <c r="F191" s="1" t="s">
        <v>15</v>
      </c>
      <c r="G191" s="1" t="s">
        <v>16</v>
      </c>
      <c r="H191" s="2">
        <v>4218.0</v>
      </c>
      <c r="I191" s="4">
        <v>44720.755011574074</v>
      </c>
      <c r="J191" s="6">
        <v>0.0</v>
      </c>
      <c r="K191" s="3" t="str">
        <f>Table2[[#This Row],[visits created]]</f>
        <v>#ERROR!</v>
      </c>
      <c r="L191" s="3" t="str">
        <f>Table2[[#This Row],[order_created]]</f>
        <v>#ERROR!</v>
      </c>
      <c r="M191" s="7" t="str">
        <f t="array" ref="M191">INDEX(Visits!$C$2:$C$8837,MATCH(A191,Visits!$B$2:$B$8837,0))</f>
        <v>Be2ala</v>
      </c>
    </row>
    <row r="192" ht="14.25" customHeight="1">
      <c r="A192" s="2">
        <v>170030.0</v>
      </c>
      <c r="B192" s="4">
        <v>44730.87658564815</v>
      </c>
      <c r="C192" s="2">
        <v>5138578.0</v>
      </c>
      <c r="D192" s="6">
        <v>1341.0</v>
      </c>
      <c r="E192" s="6">
        <v>11.0</v>
      </c>
      <c r="F192" s="1" t="s">
        <v>13</v>
      </c>
      <c r="G192" s="1" t="s">
        <v>16</v>
      </c>
      <c r="H192" s="2">
        <v>1893.0</v>
      </c>
      <c r="I192" s="4">
        <v>44730.877430555556</v>
      </c>
      <c r="J192" s="6">
        <v>1.0</v>
      </c>
      <c r="K192" s="3" t="str">
        <f>Table2[[#This Row],[visits created]]</f>
        <v>#ERROR!</v>
      </c>
      <c r="L192" s="3" t="str">
        <f>Table2[[#This Row],[order_created]]</f>
        <v>#ERROR!</v>
      </c>
      <c r="M192" s="7" t="str">
        <f t="array" ref="M192">INDEX(Visits!$C$2:$C$8837,MATCH(A192,Visits!$B$2:$B$8837,0))</f>
        <v>Be2ala</v>
      </c>
    </row>
    <row r="193" ht="14.25" customHeight="1">
      <c r="A193" s="2">
        <v>170186.0</v>
      </c>
      <c r="B193" s="4">
        <v>44714.879849537036</v>
      </c>
      <c r="C193" s="2">
        <v>4968162.0</v>
      </c>
      <c r="D193" s="6">
        <v>958.0</v>
      </c>
      <c r="E193" s="6">
        <v>3.0</v>
      </c>
      <c r="F193" s="1" t="s">
        <v>13</v>
      </c>
      <c r="G193" s="1" t="s">
        <v>16</v>
      </c>
      <c r="H193" s="2">
        <v>5343.0</v>
      </c>
      <c r="I193" s="4">
        <v>44714.88065972222</v>
      </c>
      <c r="J193" s="6">
        <v>1.0</v>
      </c>
      <c r="K193" s="3" t="str">
        <f>Table2[[#This Row],[visits created]]</f>
        <v>#ERROR!</v>
      </c>
      <c r="L193" s="3" t="str">
        <f>Table2[[#This Row],[order_created]]</f>
        <v>#ERROR!</v>
      </c>
      <c r="M193" s="7" t="str">
        <f t="array" ref="M193">INDEX(Visits!$C$2:$C$8837,MATCH(A193,Visits!$B$2:$B$8837,0))</f>
        <v>Be2ala</v>
      </c>
    </row>
    <row r="194" ht="14.25" customHeight="1">
      <c r="A194" s="2">
        <v>170308.0</v>
      </c>
      <c r="B194" s="4">
        <v>44716.57240740741</v>
      </c>
      <c r="C194" s="2">
        <v>4978704.0</v>
      </c>
      <c r="D194" s="6">
        <v>1056.0</v>
      </c>
      <c r="E194" s="6">
        <v>11.0</v>
      </c>
      <c r="F194" s="1" t="s">
        <v>13</v>
      </c>
      <c r="G194" s="1" t="s">
        <v>14</v>
      </c>
      <c r="H194" s="2">
        <v>1893.0</v>
      </c>
      <c r="I194" s="4">
        <v>44716.559895833336</v>
      </c>
      <c r="J194" s="6">
        <v>-18.0</v>
      </c>
      <c r="K194" s="3" t="str">
        <f>Table2[[#This Row],[visits created]]</f>
        <v>#ERROR!</v>
      </c>
      <c r="L194" s="3" t="str">
        <f>Table2[[#This Row],[order_created]]</f>
        <v>#ERROR!</v>
      </c>
      <c r="M194" s="7" t="str">
        <f t="array" ref="M194">INDEX(Visits!$C$2:$C$8837,MATCH(A194,Visits!$B$2:$B$8837,0))</f>
        <v>Be2ala</v>
      </c>
    </row>
    <row r="195" ht="14.25" customHeight="1">
      <c r="A195" s="2">
        <v>170334.0</v>
      </c>
      <c r="B195" s="4">
        <v>44720.67869212963</v>
      </c>
      <c r="C195" s="2">
        <v>5031834.0</v>
      </c>
      <c r="D195" s="5">
        <v>169.25</v>
      </c>
      <c r="E195" s="6">
        <v>3.0</v>
      </c>
      <c r="F195" s="1" t="s">
        <v>15</v>
      </c>
      <c r="G195" s="1" t="s">
        <v>16</v>
      </c>
      <c r="H195" s="2">
        <v>4218.0</v>
      </c>
      <c r="I195" s="4">
        <v>44720.67899305555</v>
      </c>
      <c r="J195" s="6">
        <v>0.0</v>
      </c>
      <c r="K195" s="3" t="str">
        <f>Table2[[#This Row],[visits created]]</f>
        <v>#ERROR!</v>
      </c>
      <c r="L195" s="3" t="str">
        <f>Table2[[#This Row],[order_created]]</f>
        <v>#ERROR!</v>
      </c>
      <c r="M195" s="7" t="str">
        <f t="array" ref="M195">INDEX(Visits!$C$2:$C$8837,MATCH(A195,Visits!$B$2:$B$8837,0))</f>
        <v>Be2ala</v>
      </c>
    </row>
    <row r="196" ht="14.25" customHeight="1">
      <c r="A196" s="2">
        <v>170584.0</v>
      </c>
      <c r="B196" s="4">
        <v>44718.60388888889</v>
      </c>
      <c r="C196" s="2">
        <v>5004308.0</v>
      </c>
      <c r="D196" s="5">
        <v>772.3</v>
      </c>
      <c r="E196" s="6">
        <v>9.0</v>
      </c>
      <c r="F196" s="1" t="s">
        <v>15</v>
      </c>
      <c r="G196" s="1" t="s">
        <v>16</v>
      </c>
      <c r="H196" s="2">
        <v>4218.0</v>
      </c>
      <c r="I196" s="4">
        <v>44718.60398148148</v>
      </c>
      <c r="J196" s="6">
        <v>0.0</v>
      </c>
      <c r="K196" s="3" t="str">
        <f>Table2[[#This Row],[visits created]]</f>
        <v>#ERROR!</v>
      </c>
      <c r="L196" s="3" t="str">
        <f>Table2[[#This Row],[order_created]]</f>
        <v>#ERROR!</v>
      </c>
      <c r="M196" s="7" t="str">
        <f t="array" ref="M196">INDEX(Visits!$C$2:$C$8837,MATCH(A196,Visits!$B$2:$B$8837,0))</f>
        <v>Be2ala</v>
      </c>
    </row>
    <row r="197" ht="14.25" customHeight="1">
      <c r="A197" s="2">
        <v>170756.0</v>
      </c>
      <c r="B197" s="4">
        <v>44716.7025</v>
      </c>
      <c r="C197" s="2">
        <v>4981676.0</v>
      </c>
      <c r="D197" s="5">
        <v>1422.3</v>
      </c>
      <c r="E197" s="6">
        <v>10.0</v>
      </c>
      <c r="F197" s="1" t="s">
        <v>15</v>
      </c>
      <c r="G197" s="1" t="s">
        <v>16</v>
      </c>
      <c r="H197" s="2">
        <v>1893.0</v>
      </c>
      <c r="I197" s="4">
        <v>44716.70282407408</v>
      </c>
      <c r="J197" s="6">
        <v>0.0</v>
      </c>
      <c r="K197" s="3" t="str">
        <f>Table2[[#This Row],[visits created]]</f>
        <v>#ERROR!</v>
      </c>
      <c r="L197" s="3" t="str">
        <f>Table2[[#This Row],[order_created]]</f>
        <v>#ERROR!</v>
      </c>
      <c r="M197" s="7" t="str">
        <f t="array" ref="M197">INDEX(Visits!$C$2:$C$8837,MATCH(A197,Visits!$B$2:$B$8837,0))</f>
        <v>Be2ala</v>
      </c>
    </row>
    <row r="198" ht="14.25" customHeight="1">
      <c r="A198" s="2">
        <v>170938.0</v>
      </c>
      <c r="B198" s="4">
        <v>44727.688414351855</v>
      </c>
      <c r="C198" s="2">
        <v>5106510.0</v>
      </c>
      <c r="D198" s="6">
        <v>217.0</v>
      </c>
      <c r="E198" s="6">
        <v>1.0</v>
      </c>
      <c r="F198" s="1" t="s">
        <v>15</v>
      </c>
      <c r="G198" s="1" t="s">
        <v>14</v>
      </c>
      <c r="H198" s="2">
        <v>4218.0</v>
      </c>
      <c r="I198" s="4">
        <v>44727.682071759256</v>
      </c>
      <c r="J198" s="6">
        <v>-9.0</v>
      </c>
      <c r="K198" s="3" t="str">
        <f>Table2[[#This Row],[visits created]]</f>
        <v>#ERROR!</v>
      </c>
      <c r="L198" s="3" t="str">
        <f>Table2[[#This Row],[order_created]]</f>
        <v>#ERROR!</v>
      </c>
      <c r="M198" s="7" t="str">
        <f t="array" ref="M198">INDEX(Visits!$C$2:$C$8837,MATCH(A198,Visits!$B$2:$B$8837,0))</f>
        <v>Be2ala</v>
      </c>
    </row>
    <row r="199" ht="14.25" customHeight="1">
      <c r="A199" s="2">
        <v>171052.0</v>
      </c>
      <c r="B199" s="4">
        <v>44723.64842592592</v>
      </c>
      <c r="C199" s="2">
        <v>5057034.0</v>
      </c>
      <c r="D199" s="6">
        <v>835.0</v>
      </c>
      <c r="E199" s="6">
        <v>4.0</v>
      </c>
      <c r="F199" s="1" t="s">
        <v>15</v>
      </c>
      <c r="G199" s="1" t="s">
        <v>14</v>
      </c>
      <c r="H199" s="2">
        <v>1893.0</v>
      </c>
      <c r="I199" s="4">
        <v>44723.64456018519</v>
      </c>
      <c r="J199" s="6">
        <v>-5.0</v>
      </c>
      <c r="K199" s="3" t="str">
        <f>Table2[[#This Row],[visits created]]</f>
        <v>#ERROR!</v>
      </c>
      <c r="L199" s="3" t="str">
        <f>Table2[[#This Row],[order_created]]</f>
        <v>#ERROR!</v>
      </c>
      <c r="M199" s="7" t="str">
        <f t="array" ref="M199">INDEX(Visits!$C$2:$C$8837,MATCH(A199,Visits!$B$2:$B$8837,0))</f>
        <v>Be2ala</v>
      </c>
    </row>
    <row r="200" ht="14.25" customHeight="1">
      <c r="A200" s="2">
        <v>171514.0</v>
      </c>
      <c r="B200" s="4">
        <v>44728.607094907406</v>
      </c>
      <c r="C200" s="2">
        <v>5116176.0</v>
      </c>
      <c r="D200" s="5">
        <v>497.5</v>
      </c>
      <c r="E200" s="6">
        <v>11.0</v>
      </c>
      <c r="F200" s="1" t="s">
        <v>13</v>
      </c>
      <c r="G200" s="1" t="s">
        <v>16</v>
      </c>
      <c r="H200" s="2">
        <v>1893.0</v>
      </c>
      <c r="I200" s="4">
        <v>44728.60763888889</v>
      </c>
      <c r="J200" s="6">
        <v>0.0</v>
      </c>
      <c r="K200" s="3" t="str">
        <f>Table2[[#This Row],[visits created]]</f>
        <v>#ERROR!</v>
      </c>
      <c r="L200" s="3" t="str">
        <f>Table2[[#This Row],[order_created]]</f>
        <v>#ERROR!</v>
      </c>
      <c r="M200" s="7" t="str">
        <f t="array" ref="M200">INDEX(Visits!$C$2:$C$8837,MATCH(A200,Visits!$B$2:$B$8837,0))</f>
        <v>Be2ala</v>
      </c>
    </row>
    <row r="201" ht="14.25" customHeight="1">
      <c r="A201" s="2">
        <v>171530.0</v>
      </c>
      <c r="B201" s="4">
        <v>44726.617106481484</v>
      </c>
      <c r="C201" s="2">
        <v>5093116.0</v>
      </c>
      <c r="D201" s="5">
        <v>267.75</v>
      </c>
      <c r="E201" s="6">
        <v>5.0</v>
      </c>
      <c r="F201" s="1" t="s">
        <v>13</v>
      </c>
      <c r="G201" s="1" t="s">
        <v>16</v>
      </c>
      <c r="H201" s="2">
        <v>5934.0</v>
      </c>
      <c r="I201" s="4">
        <v>44726.628657407404</v>
      </c>
      <c r="J201" s="6">
        <v>16.0</v>
      </c>
      <c r="K201" s="3" t="str">
        <f>Table2[[#This Row],[visits created]]</f>
        <v>#ERROR!</v>
      </c>
      <c r="L201" s="3" t="str">
        <f>Table2[[#This Row],[order_created]]</f>
        <v>#ERROR!</v>
      </c>
      <c r="M201" s="7" t="str">
        <f t="array" ref="M201">INDEX(Visits!$C$2:$C$8837,MATCH(A201,Visits!$B$2:$B$8837,0))</f>
        <v>Be2ala</v>
      </c>
    </row>
    <row r="202" ht="14.25" customHeight="1">
      <c r="A202" s="2">
        <v>171542.0</v>
      </c>
      <c r="B202" s="4">
        <v>44721.70140046296</v>
      </c>
      <c r="C202" s="2">
        <v>5043376.0</v>
      </c>
      <c r="D202" s="6">
        <v>1215.0</v>
      </c>
      <c r="E202" s="6">
        <v>7.0</v>
      </c>
      <c r="F202" s="1" t="s">
        <v>15</v>
      </c>
      <c r="G202" s="1" t="s">
        <v>16</v>
      </c>
      <c r="H202" s="2">
        <v>1893.0</v>
      </c>
      <c r="I202" s="4">
        <v>44721.70172453704</v>
      </c>
      <c r="J202" s="6">
        <v>0.0</v>
      </c>
      <c r="K202" s="3" t="str">
        <f>Table2[[#This Row],[visits created]]</f>
        <v>#ERROR!</v>
      </c>
      <c r="L202" s="3" t="str">
        <f>Table2[[#This Row],[order_created]]</f>
        <v>#ERROR!</v>
      </c>
      <c r="M202" s="7" t="str">
        <f t="array" ref="M202">INDEX(Visits!$C$2:$C$8837,MATCH(A202,Visits!$B$2:$B$8837,0))</f>
        <v>Be2ala</v>
      </c>
    </row>
    <row r="203" ht="14.25" customHeight="1">
      <c r="A203" s="2">
        <v>171548.0</v>
      </c>
      <c r="B203" s="4">
        <v>44727.565474537034</v>
      </c>
      <c r="C203" s="2">
        <v>5103818.0</v>
      </c>
      <c r="D203" s="5">
        <v>1064.9</v>
      </c>
      <c r="E203" s="6">
        <v>2.0</v>
      </c>
      <c r="F203" s="1" t="s">
        <v>13</v>
      </c>
      <c r="G203" s="1" t="s">
        <v>16</v>
      </c>
      <c r="H203" s="2">
        <v>4218.0</v>
      </c>
      <c r="I203" s="4">
        <v>44727.565462962964</v>
      </c>
      <c r="J203" s="6">
        <v>0.0</v>
      </c>
      <c r="K203" s="3" t="str">
        <f>Table2[[#This Row],[visits created]]</f>
        <v>#ERROR!</v>
      </c>
      <c r="L203" s="3" t="str">
        <f>Table2[[#This Row],[order_created]]</f>
        <v>#ERROR!</v>
      </c>
      <c r="M203" s="7" t="str">
        <f t="array" ref="M203">INDEX(Visits!$C$2:$C$8837,MATCH(A203,Visits!$B$2:$B$8837,0))</f>
        <v>Be2ala</v>
      </c>
    </row>
    <row r="204" ht="14.25" customHeight="1">
      <c r="A204" s="2">
        <v>171886.0</v>
      </c>
      <c r="B204" s="4">
        <v>44730.71417824074</v>
      </c>
      <c r="C204" s="2">
        <v>5134734.0</v>
      </c>
      <c r="D204" s="5">
        <v>1228.5</v>
      </c>
      <c r="E204" s="6">
        <v>12.0</v>
      </c>
      <c r="F204" s="1" t="s">
        <v>13</v>
      </c>
      <c r="G204" s="1" t="s">
        <v>14</v>
      </c>
      <c r="H204" s="2">
        <v>1893.0</v>
      </c>
      <c r="I204" s="4">
        <v>44730.70553240741</v>
      </c>
      <c r="J204" s="6">
        <v>-12.0</v>
      </c>
      <c r="K204" s="3" t="str">
        <f>Table2[[#This Row],[visits created]]</f>
        <v>#ERROR!</v>
      </c>
      <c r="L204" s="3" t="str">
        <f>Table2[[#This Row],[order_created]]</f>
        <v>#ERROR!</v>
      </c>
      <c r="M204" s="7" t="str">
        <f t="array" ref="M204">INDEX(Visits!$C$2:$C$8837,MATCH(A204,Visits!$B$2:$B$8837,0))</f>
        <v>Be2ala</v>
      </c>
    </row>
    <row r="205" ht="14.25" customHeight="1">
      <c r="A205" s="2">
        <v>171908.0</v>
      </c>
      <c r="B205" s="4">
        <v>44726.633310185185</v>
      </c>
      <c r="C205" s="2">
        <v>5093458.0</v>
      </c>
      <c r="D205" s="6">
        <v>1617.0</v>
      </c>
      <c r="E205" s="6">
        <v>4.0</v>
      </c>
      <c r="F205" s="1" t="s">
        <v>13</v>
      </c>
      <c r="G205" s="1" t="s">
        <v>14</v>
      </c>
      <c r="H205" s="2">
        <v>1893.0</v>
      </c>
      <c r="I205" s="4">
        <v>44726.63114583334</v>
      </c>
      <c r="J205" s="6">
        <v>-3.0</v>
      </c>
      <c r="K205" s="3" t="str">
        <f>Table2[[#This Row],[visits created]]</f>
        <v>#ERROR!</v>
      </c>
      <c r="L205" s="3" t="str">
        <f>Table2[[#This Row],[order_created]]</f>
        <v>#ERROR!</v>
      </c>
      <c r="M205" s="7" t="str">
        <f t="array" ref="M205">INDEX(Visits!$C$2:$C$8837,MATCH(A205,Visits!$B$2:$B$8837,0))</f>
        <v>Be2ala</v>
      </c>
    </row>
    <row r="206" ht="14.25" customHeight="1">
      <c r="A206" s="2">
        <v>172538.0</v>
      </c>
      <c r="B206" s="4">
        <v>44719.62113425926</v>
      </c>
      <c r="C206" s="2">
        <v>5017824.0</v>
      </c>
      <c r="D206" s="5">
        <v>217.75</v>
      </c>
      <c r="E206" s="6">
        <v>4.0</v>
      </c>
      <c r="F206" s="1" t="s">
        <v>13</v>
      </c>
      <c r="G206" s="1" t="s">
        <v>14</v>
      </c>
      <c r="H206" s="2">
        <v>4218.0</v>
      </c>
      <c r="I206" s="4">
        <v>44719.613657407404</v>
      </c>
      <c r="J206" s="6">
        <v>-10.0</v>
      </c>
      <c r="K206" s="3" t="str">
        <f>Table2[[#This Row],[visits created]]</f>
        <v>#ERROR!</v>
      </c>
      <c r="L206" s="3" t="str">
        <f>Table2[[#This Row],[order_created]]</f>
        <v>#ERROR!</v>
      </c>
      <c r="M206" s="7" t="str">
        <f t="array" ref="M206">INDEX(Visits!$C$2:$C$8837,MATCH(A206,Visits!$B$2:$B$8837,0))</f>
        <v>Be2ala</v>
      </c>
    </row>
    <row r="207" ht="14.25" customHeight="1">
      <c r="A207" s="2">
        <v>172590.0</v>
      </c>
      <c r="B207" s="4">
        <v>44728.865219907406</v>
      </c>
      <c r="C207" s="2">
        <v>5120478.0</v>
      </c>
      <c r="D207" s="6">
        <v>2353.0</v>
      </c>
      <c r="E207" s="6">
        <v>12.0</v>
      </c>
      <c r="F207" s="1" t="s">
        <v>13</v>
      </c>
      <c r="G207" s="1" t="s">
        <v>14</v>
      </c>
      <c r="H207" s="2">
        <v>4218.0</v>
      </c>
      <c r="I207" s="4">
        <v>44728.85491898148</v>
      </c>
      <c r="J207" s="6">
        <v>-14.0</v>
      </c>
      <c r="K207" s="3" t="str">
        <f>Table2[[#This Row],[visits created]]</f>
        <v>#ERROR!</v>
      </c>
      <c r="L207" s="3" t="str">
        <f>Table2[[#This Row],[order_created]]</f>
        <v>#ERROR!</v>
      </c>
      <c r="M207" s="7" t="str">
        <f t="array" ref="M207">INDEX(Visits!$C$2:$C$8837,MATCH(A207,Visits!$B$2:$B$8837,0))</f>
        <v>Be2ala</v>
      </c>
    </row>
    <row r="208" ht="14.25" customHeight="1">
      <c r="A208" s="2">
        <v>172628.0</v>
      </c>
      <c r="B208" s="4">
        <v>44731.70700231481</v>
      </c>
      <c r="C208" s="2">
        <v>5147088.0</v>
      </c>
      <c r="D208" s="5">
        <v>809.47</v>
      </c>
      <c r="E208" s="6">
        <v>9.0</v>
      </c>
      <c r="F208" s="1" t="s">
        <v>15</v>
      </c>
      <c r="G208" s="1" t="s">
        <v>16</v>
      </c>
      <c r="H208" s="2">
        <v>5934.0</v>
      </c>
      <c r="I208" s="4">
        <v>44731.70769675926</v>
      </c>
      <c r="J208" s="6">
        <v>1.0</v>
      </c>
      <c r="K208" s="3" t="str">
        <f>Table2[[#This Row],[visits created]]</f>
        <v>#ERROR!</v>
      </c>
      <c r="L208" s="3" t="str">
        <f>Table2[[#This Row],[order_created]]</f>
        <v>#ERROR!</v>
      </c>
      <c r="M208" s="7" t="str">
        <f t="array" ref="M208">INDEX(Visits!$C$2:$C$8837,MATCH(A208,Visits!$B$2:$B$8837,0))</f>
        <v>Be2ala</v>
      </c>
    </row>
    <row r="209" ht="14.25" customHeight="1">
      <c r="A209" s="2">
        <v>172646.0</v>
      </c>
      <c r="B209" s="4">
        <v>44725.75866898148</v>
      </c>
      <c r="C209" s="2">
        <v>5084262.0</v>
      </c>
      <c r="D209" s="5">
        <v>198.5</v>
      </c>
      <c r="E209" s="6">
        <v>4.0</v>
      </c>
      <c r="F209" s="1" t="s">
        <v>15</v>
      </c>
      <c r="G209" s="1" t="s">
        <v>14</v>
      </c>
      <c r="H209" s="2">
        <v>5934.0</v>
      </c>
      <c r="I209" s="4">
        <v>44725.75947916666</v>
      </c>
      <c r="J209" s="6">
        <v>1.0</v>
      </c>
      <c r="K209" s="3" t="str">
        <f>Table2[[#This Row],[visits created]]</f>
        <v>#ERROR!</v>
      </c>
      <c r="L209" s="3" t="str">
        <f>Table2[[#This Row],[order_created]]</f>
        <v>#ERROR!</v>
      </c>
      <c r="M209" s="7" t="str">
        <f t="array" ref="M209">INDEX(Visits!$C$2:$C$8837,MATCH(A209,Visits!$B$2:$B$8837,0))</f>
        <v>Be2ala</v>
      </c>
    </row>
    <row r="210" ht="14.25" customHeight="1">
      <c r="A210" s="2">
        <v>172680.0</v>
      </c>
      <c r="B210" s="4">
        <v>44723.809016203704</v>
      </c>
      <c r="C210" s="2">
        <v>5060846.0</v>
      </c>
      <c r="D210" s="5">
        <v>800.04</v>
      </c>
      <c r="E210" s="6">
        <v>12.0</v>
      </c>
      <c r="F210" s="1" t="s">
        <v>13</v>
      </c>
      <c r="G210" s="1" t="s">
        <v>14</v>
      </c>
      <c r="H210" s="2">
        <v>1899.0</v>
      </c>
      <c r="I210" s="4">
        <v>44723.80935185185</v>
      </c>
      <c r="J210" s="6">
        <v>0.0</v>
      </c>
      <c r="K210" s="3" t="str">
        <f>Table2[[#This Row],[visits created]]</f>
        <v>#ERROR!</v>
      </c>
      <c r="L210" s="3" t="str">
        <f>Table2[[#This Row],[order_created]]</f>
        <v>#ERROR!</v>
      </c>
      <c r="M210" s="7" t="str">
        <f t="array" ref="M210">INDEX(Visits!$C$2:$C$8837,MATCH(A210,Visits!$B$2:$B$8837,0))</f>
        <v>Be2ala</v>
      </c>
    </row>
    <row r="211" ht="14.25" customHeight="1">
      <c r="A211" s="2">
        <v>172698.0</v>
      </c>
      <c r="B211" s="4">
        <v>44717.65725694445</v>
      </c>
      <c r="C211" s="2">
        <v>4993494.0</v>
      </c>
      <c r="D211" s="5">
        <v>1633.68</v>
      </c>
      <c r="E211" s="6">
        <v>15.0</v>
      </c>
      <c r="F211" s="1" t="s">
        <v>13</v>
      </c>
      <c r="G211" s="1" t="s">
        <v>16</v>
      </c>
      <c r="H211" s="2">
        <v>1893.0</v>
      </c>
      <c r="I211" s="4">
        <v>44717.65775462963</v>
      </c>
      <c r="J211" s="6">
        <v>0.0</v>
      </c>
      <c r="K211" s="3" t="str">
        <f>Table2[[#This Row],[visits created]]</f>
        <v>#ERROR!</v>
      </c>
      <c r="L211" s="3" t="str">
        <f>Table2[[#This Row],[order_created]]</f>
        <v>#ERROR!</v>
      </c>
      <c r="M211" s="7" t="str">
        <f t="array" ref="M211">INDEX(Visits!$C$2:$C$8837,MATCH(A211,Visits!$B$2:$B$8837,0))</f>
        <v>Be2ala</v>
      </c>
    </row>
    <row r="212" ht="14.25" customHeight="1">
      <c r="A212" s="2">
        <v>172800.0</v>
      </c>
      <c r="B212" s="4">
        <v>44714.55327546296</v>
      </c>
      <c r="C212" s="2">
        <v>4961354.0</v>
      </c>
      <c r="D212" s="6">
        <v>897.0</v>
      </c>
      <c r="E212" s="6">
        <v>4.0</v>
      </c>
      <c r="F212" s="1" t="s">
        <v>13</v>
      </c>
      <c r="G212" s="1" t="s">
        <v>16</v>
      </c>
      <c r="H212" s="2">
        <v>4218.0</v>
      </c>
      <c r="I212" s="4">
        <v>44714.55291666667</v>
      </c>
      <c r="J212" s="6">
        <v>0.0</v>
      </c>
      <c r="K212" s="3" t="str">
        <f>Table2[[#This Row],[visits created]]</f>
        <v>#ERROR!</v>
      </c>
      <c r="L212" s="3" t="str">
        <f>Table2[[#This Row],[order_created]]</f>
        <v>#ERROR!</v>
      </c>
      <c r="M212" s="7" t="str">
        <f t="array" ref="M212">INDEX(Visits!$C$2:$C$8837,MATCH(A212,Visits!$B$2:$B$8837,0))</f>
        <v>Be2ala</v>
      </c>
    </row>
    <row r="213" ht="14.25" customHeight="1">
      <c r="A213" s="2">
        <v>172812.0</v>
      </c>
      <c r="B213" s="4">
        <v>44725.63623842593</v>
      </c>
      <c r="C213" s="2">
        <v>5081362.0</v>
      </c>
      <c r="D213" s="5">
        <v>215.75</v>
      </c>
      <c r="E213" s="6">
        <v>3.0</v>
      </c>
      <c r="F213" s="1" t="s">
        <v>15</v>
      </c>
      <c r="G213" s="1" t="s">
        <v>16</v>
      </c>
      <c r="H213" s="2">
        <v>1893.0</v>
      </c>
      <c r="I213" s="4">
        <v>44725.636828703704</v>
      </c>
      <c r="J213" s="6">
        <v>0.0</v>
      </c>
      <c r="K213" s="3" t="str">
        <f>Table2[[#This Row],[visits created]]</f>
        <v>#ERROR!</v>
      </c>
      <c r="L213" s="3" t="str">
        <f>Table2[[#This Row],[order_created]]</f>
        <v>#ERROR!</v>
      </c>
      <c r="M213" s="7" t="str">
        <f t="array" ref="M213">INDEX(Visits!$C$2:$C$8837,MATCH(A213,Visits!$B$2:$B$8837,0))</f>
        <v>Be2ala</v>
      </c>
    </row>
    <row r="214" ht="14.25" customHeight="1">
      <c r="A214" s="2">
        <v>173052.0</v>
      </c>
      <c r="B214" s="4">
        <v>44721.71847222222</v>
      </c>
      <c r="C214" s="2">
        <v>5043698.0</v>
      </c>
      <c r="D214" s="5">
        <v>1509.5</v>
      </c>
      <c r="E214" s="6">
        <v>10.0</v>
      </c>
      <c r="F214" s="1" t="s">
        <v>13</v>
      </c>
      <c r="G214" s="1" t="s">
        <v>16</v>
      </c>
      <c r="H214" s="2">
        <v>5934.0</v>
      </c>
      <c r="I214" s="4">
        <v>44721.7190625</v>
      </c>
      <c r="J214" s="6">
        <v>0.0</v>
      </c>
      <c r="K214" s="3" t="str">
        <f>Table2[[#This Row],[visits created]]</f>
        <v>#ERROR!</v>
      </c>
      <c r="L214" s="3" t="str">
        <f>Table2[[#This Row],[order_created]]</f>
        <v>#ERROR!</v>
      </c>
      <c r="M214" s="7" t="str">
        <f t="array" ref="M214">INDEX(Visits!$C$2:$C$8837,MATCH(A214,Visits!$B$2:$B$8837,0))</f>
        <v>Be2ala</v>
      </c>
    </row>
    <row r="215" ht="14.25" customHeight="1">
      <c r="A215" s="2">
        <v>173082.0</v>
      </c>
      <c r="B215" s="4">
        <v>44718.94405092593</v>
      </c>
      <c r="C215" s="2">
        <v>5012548.0</v>
      </c>
      <c r="D215" s="6">
        <v>894.0</v>
      </c>
      <c r="E215" s="6">
        <v>3.0</v>
      </c>
      <c r="F215" s="1" t="s">
        <v>13</v>
      </c>
      <c r="G215" s="1" t="s">
        <v>16</v>
      </c>
      <c r="H215" s="2">
        <v>4218.0</v>
      </c>
      <c r="I215" s="4">
        <v>44718.68512731481</v>
      </c>
      <c r="J215" s="6">
        <v>-372.0</v>
      </c>
      <c r="K215" s="3" t="str">
        <f>Table2[[#This Row],[visits created]]</f>
        <v>#ERROR!</v>
      </c>
      <c r="L215" s="3" t="str">
        <f>Table2[[#This Row],[order_created]]</f>
        <v>#ERROR!</v>
      </c>
      <c r="M215" s="7" t="str">
        <f t="array" ref="M215">INDEX(Visits!$C$2:$C$8837,MATCH(A215,Visits!$B$2:$B$8837,0))</f>
        <v>Be2ala</v>
      </c>
    </row>
    <row r="216" ht="14.25" customHeight="1">
      <c r="A216" s="2">
        <v>173132.0</v>
      </c>
      <c r="B216" s="4">
        <v>44720.62253472222</v>
      </c>
      <c r="C216" s="2">
        <v>5030696.0</v>
      </c>
      <c r="D216" s="5">
        <v>782.75</v>
      </c>
      <c r="E216" s="6">
        <v>9.0</v>
      </c>
      <c r="F216" s="1" t="s">
        <v>13</v>
      </c>
      <c r="G216" s="1" t="s">
        <v>14</v>
      </c>
      <c r="H216" s="2">
        <v>5343.0</v>
      </c>
      <c r="I216" s="4">
        <v>44720.61582175926</v>
      </c>
      <c r="J216" s="6">
        <v>-9.0</v>
      </c>
      <c r="K216" s="3" t="str">
        <f>Table2[[#This Row],[visits created]]</f>
        <v>#ERROR!</v>
      </c>
      <c r="L216" s="3" t="str">
        <f>Table2[[#This Row],[order_created]]</f>
        <v>#ERROR!</v>
      </c>
      <c r="M216" s="7" t="str">
        <f t="array" ref="M216">INDEX(Visits!$C$2:$C$8837,MATCH(A216,Visits!$B$2:$B$8837,0))</f>
        <v>Be2ala</v>
      </c>
    </row>
    <row r="217" ht="14.25" customHeight="1">
      <c r="A217" s="2">
        <v>173132.0</v>
      </c>
      <c r="B217" s="4">
        <v>44731.63667824074</v>
      </c>
      <c r="C217" s="2">
        <v>5145504.0</v>
      </c>
      <c r="D217" s="6">
        <v>295.0</v>
      </c>
      <c r="E217" s="6">
        <v>3.0</v>
      </c>
      <c r="F217" s="1" t="s">
        <v>13</v>
      </c>
      <c r="G217" s="1" t="s">
        <v>14</v>
      </c>
      <c r="H217" s="2">
        <v>4083.0</v>
      </c>
      <c r="I217" s="4">
        <v>44731.63701388889</v>
      </c>
      <c r="J217" s="6">
        <v>0.0</v>
      </c>
      <c r="K217" s="3" t="str">
        <f>Table2[[#This Row],[visits created]]</f>
        <v>#ERROR!</v>
      </c>
      <c r="L217" s="3" t="str">
        <f>Table2[[#This Row],[order_created]]</f>
        <v>#ERROR!</v>
      </c>
      <c r="M217" s="7" t="str">
        <f t="array" ref="M217">INDEX(Visits!$C$2:$C$8837,MATCH(A217,Visits!$B$2:$B$8837,0))</f>
        <v>Be2ala</v>
      </c>
    </row>
    <row r="218" ht="14.25" customHeight="1">
      <c r="A218" s="2">
        <v>173182.0</v>
      </c>
      <c r="B218" s="4">
        <v>44727.60773148148</v>
      </c>
      <c r="C218" s="2">
        <v>5104716.0</v>
      </c>
      <c r="D218" s="5">
        <v>812.75</v>
      </c>
      <c r="E218" s="6">
        <v>8.0</v>
      </c>
      <c r="F218" s="1" t="s">
        <v>13</v>
      </c>
      <c r="G218" s="1" t="s">
        <v>14</v>
      </c>
      <c r="H218" s="2">
        <v>4218.0</v>
      </c>
      <c r="I218" s="4">
        <v>44727.59369212963</v>
      </c>
      <c r="J218" s="6">
        <v>-20.0</v>
      </c>
      <c r="K218" s="3" t="str">
        <f>Table2[[#This Row],[visits created]]</f>
        <v>#ERROR!</v>
      </c>
      <c r="L218" s="3" t="str">
        <f>Table2[[#This Row],[order_created]]</f>
        <v>#ERROR!</v>
      </c>
      <c r="M218" s="7" t="str">
        <f t="array" ref="M218">INDEX(Visits!$C$2:$C$8837,MATCH(A218,Visits!$B$2:$B$8837,0))</f>
        <v>Be2ala</v>
      </c>
    </row>
    <row r="219" ht="14.25" customHeight="1">
      <c r="A219" s="2">
        <v>173304.0</v>
      </c>
      <c r="B219" s="4">
        <v>44727.70694444444</v>
      </c>
      <c r="C219" s="2">
        <v>5106938.0</v>
      </c>
      <c r="D219" s="5">
        <v>913.3</v>
      </c>
      <c r="E219" s="6">
        <v>8.0</v>
      </c>
      <c r="F219" s="1" t="s">
        <v>13</v>
      </c>
      <c r="G219" s="1" t="s">
        <v>16</v>
      </c>
      <c r="H219" s="2">
        <v>4218.0</v>
      </c>
      <c r="I219" s="4">
        <v>44727.70197916667</v>
      </c>
      <c r="J219" s="6">
        <v>-7.0</v>
      </c>
      <c r="K219" s="3" t="str">
        <f>Table2[[#This Row],[visits created]]</f>
        <v>#ERROR!</v>
      </c>
      <c r="L219" s="3" t="str">
        <f>Table2[[#This Row],[order_created]]</f>
        <v>#ERROR!</v>
      </c>
      <c r="M219" s="7" t="str">
        <f t="array" ref="M219">INDEX(Visits!$C$2:$C$8837,MATCH(A219,Visits!$B$2:$B$8837,0))</f>
        <v>Be2ala</v>
      </c>
    </row>
    <row r="220" ht="14.25" customHeight="1">
      <c r="A220" s="2">
        <v>173338.0</v>
      </c>
      <c r="B220" s="4">
        <v>44726.766388888886</v>
      </c>
      <c r="C220" s="2">
        <v>5096300.0</v>
      </c>
      <c r="D220" s="6">
        <v>882.0</v>
      </c>
      <c r="E220" s="6">
        <v>1.0</v>
      </c>
      <c r="F220" s="1" t="s">
        <v>13</v>
      </c>
      <c r="G220" s="1" t="s">
        <v>14</v>
      </c>
      <c r="H220" s="2">
        <v>5934.0</v>
      </c>
      <c r="I220" s="4">
        <v>44726.76678240741</v>
      </c>
      <c r="J220" s="6">
        <v>0.0</v>
      </c>
      <c r="K220" s="3" t="str">
        <f>Table2[[#This Row],[visits created]]</f>
        <v>#ERROR!</v>
      </c>
      <c r="L220" s="3" t="str">
        <f>Table2[[#This Row],[order_created]]</f>
        <v>#ERROR!</v>
      </c>
      <c r="M220" s="7" t="str">
        <f t="array" ref="M220">INDEX(Visits!$C$2:$C$8837,MATCH(A220,Visits!$B$2:$B$8837,0))</f>
        <v>Be2ala</v>
      </c>
    </row>
    <row r="221" ht="14.25" customHeight="1">
      <c r="A221" s="2">
        <v>173758.0</v>
      </c>
      <c r="B221" s="4">
        <v>44732.65988425926</v>
      </c>
      <c r="C221" s="2">
        <v>5157772.0</v>
      </c>
      <c r="D221" s="5">
        <v>160.933</v>
      </c>
      <c r="E221" s="6">
        <v>3.0</v>
      </c>
      <c r="F221" s="1" t="s">
        <v>13</v>
      </c>
      <c r="G221" s="1" t="s">
        <v>14</v>
      </c>
      <c r="H221" s="2">
        <v>5934.0</v>
      </c>
      <c r="I221" s="4">
        <v>44732.66056712963</v>
      </c>
      <c r="J221" s="6">
        <v>0.0</v>
      </c>
      <c r="K221" s="3" t="str">
        <f>Table2[[#This Row],[visits created]]</f>
        <v>#ERROR!</v>
      </c>
      <c r="L221" s="3" t="str">
        <f>Table2[[#This Row],[order_created]]</f>
        <v>#ERROR!</v>
      </c>
      <c r="M221" s="7" t="str">
        <f t="array" ref="M221">INDEX(Visits!$C$2:$C$8837,MATCH(A221,Visits!$B$2:$B$8837,0))</f>
        <v>Be2ala</v>
      </c>
    </row>
    <row r="222" ht="14.25" customHeight="1">
      <c r="A222" s="2">
        <v>173778.0</v>
      </c>
      <c r="B222" s="4">
        <v>44732.63780092593</v>
      </c>
      <c r="C222" s="2">
        <v>5157230.0</v>
      </c>
      <c r="D222" s="5">
        <v>826.72</v>
      </c>
      <c r="E222" s="6">
        <v>5.0</v>
      </c>
      <c r="F222" s="1" t="s">
        <v>15</v>
      </c>
      <c r="G222" s="1" t="s">
        <v>14</v>
      </c>
      <c r="H222" s="2">
        <v>1893.0</v>
      </c>
      <c r="I222" s="4">
        <v>44732.63550925926</v>
      </c>
      <c r="J222" s="6">
        <v>-3.0</v>
      </c>
      <c r="K222" s="3" t="str">
        <f>Table2[[#This Row],[visits created]]</f>
        <v>#ERROR!</v>
      </c>
      <c r="L222" s="3" t="str">
        <f>Table2[[#This Row],[order_created]]</f>
        <v>#ERROR!</v>
      </c>
      <c r="M222" s="7" t="str">
        <f t="array" ref="M222">INDEX(Visits!$C$2:$C$8837,MATCH(A222,Visits!$B$2:$B$8837,0))</f>
        <v>Be2ala</v>
      </c>
    </row>
    <row r="223" ht="14.25" customHeight="1">
      <c r="A223" s="2">
        <v>173868.0</v>
      </c>
      <c r="B223" s="4">
        <v>44713.78166666667</v>
      </c>
      <c r="C223" s="2">
        <v>4953912.0</v>
      </c>
      <c r="D223" s="6">
        <v>1039.0</v>
      </c>
      <c r="E223" s="6">
        <v>10.0</v>
      </c>
      <c r="F223" s="1" t="s">
        <v>15</v>
      </c>
      <c r="G223" s="1" t="s">
        <v>14</v>
      </c>
      <c r="H223" s="2">
        <v>1899.0</v>
      </c>
      <c r="I223" s="4">
        <v>44713.76084490741</v>
      </c>
      <c r="J223" s="6">
        <v>-29.0</v>
      </c>
      <c r="K223" s="3" t="str">
        <f>Table2[[#This Row],[visits created]]</f>
        <v>#ERROR!</v>
      </c>
      <c r="L223" s="3" t="str">
        <f>Table2[[#This Row],[order_created]]</f>
        <v>#ERROR!</v>
      </c>
      <c r="M223" s="7" t="str">
        <f t="array" ref="M223">INDEX(Visits!$C$2:$C$8837,MATCH(A223,Visits!$B$2:$B$8837,0))</f>
        <v>Be2ala</v>
      </c>
    </row>
    <row r="224" ht="14.25" customHeight="1">
      <c r="A224" s="2">
        <v>173984.0</v>
      </c>
      <c r="B224" s="4">
        <v>44730.614537037036</v>
      </c>
      <c r="C224" s="2">
        <v>5132550.0</v>
      </c>
      <c r="D224" s="5">
        <v>547.5</v>
      </c>
      <c r="E224" s="6">
        <v>8.0</v>
      </c>
      <c r="F224" s="1" t="s">
        <v>13</v>
      </c>
      <c r="G224" s="1" t="s">
        <v>16</v>
      </c>
      <c r="H224" s="2">
        <v>1893.0</v>
      </c>
      <c r="I224" s="4">
        <v>44730.615625</v>
      </c>
      <c r="J224" s="6">
        <v>1.0</v>
      </c>
      <c r="K224" s="3" t="str">
        <f>Table2[[#This Row],[visits created]]</f>
        <v>#ERROR!</v>
      </c>
      <c r="L224" s="3" t="str">
        <f>Table2[[#This Row],[order_created]]</f>
        <v>#ERROR!</v>
      </c>
      <c r="M224" s="7" t="str">
        <f t="array" ref="M224">INDEX(Visits!$C$2:$C$8837,MATCH(A224,Visits!$B$2:$B$8837,0))</f>
        <v>Be2ala</v>
      </c>
    </row>
    <row r="225" ht="14.25" customHeight="1">
      <c r="A225" s="2">
        <v>174292.0</v>
      </c>
      <c r="B225" s="4">
        <v>44720.876759259256</v>
      </c>
      <c r="C225" s="2">
        <v>5036606.0</v>
      </c>
      <c r="D225" s="6">
        <v>1962.0</v>
      </c>
      <c r="E225" s="6">
        <v>11.0</v>
      </c>
      <c r="F225" s="1" t="s">
        <v>13</v>
      </c>
      <c r="G225" s="1" t="s">
        <v>16</v>
      </c>
      <c r="H225" s="2">
        <v>1893.0</v>
      </c>
      <c r="I225" s="4">
        <v>44720.85920138889</v>
      </c>
      <c r="J225" s="6">
        <v>-25.0</v>
      </c>
      <c r="K225" s="3" t="str">
        <f>Table2[[#This Row],[visits created]]</f>
        <v>#ERROR!</v>
      </c>
      <c r="L225" s="3" t="str">
        <f>Table2[[#This Row],[order_created]]</f>
        <v>#ERROR!</v>
      </c>
      <c r="M225" s="7" t="str">
        <f t="array" ref="M225">INDEX(Visits!$C$2:$C$8837,MATCH(A225,Visits!$B$2:$B$8837,0))</f>
        <v>Be2ala</v>
      </c>
    </row>
    <row r="226" ht="14.25" customHeight="1">
      <c r="A226" s="2">
        <v>174306.0</v>
      </c>
      <c r="B226" s="4">
        <v>44730.54519675926</v>
      </c>
      <c r="C226" s="2">
        <v>5131096.0</v>
      </c>
      <c r="D226" s="5">
        <v>4234.4</v>
      </c>
      <c r="E226" s="6">
        <v>24.0</v>
      </c>
      <c r="F226" s="1" t="s">
        <v>13</v>
      </c>
      <c r="G226" s="1" t="s">
        <v>16</v>
      </c>
      <c r="H226" s="2">
        <v>1893.0</v>
      </c>
      <c r="I226" s="4">
        <v>44730.558657407404</v>
      </c>
      <c r="J226" s="6">
        <v>19.0</v>
      </c>
      <c r="K226" s="3" t="str">
        <f>Table2[[#This Row],[visits created]]</f>
        <v>#ERROR!</v>
      </c>
      <c r="L226" s="3" t="str">
        <f>Table2[[#This Row],[order_created]]</f>
        <v>#ERROR!</v>
      </c>
      <c r="M226" s="7" t="str">
        <f t="array" ref="M226">INDEX(Visits!$C$2:$C$8837,MATCH(A226,Visits!$B$2:$B$8837,0))</f>
        <v>Be2ala</v>
      </c>
    </row>
    <row r="227" ht="14.25" customHeight="1">
      <c r="A227" s="2">
        <v>174354.0</v>
      </c>
      <c r="B227" s="4">
        <v>44717.69074074074</v>
      </c>
      <c r="C227" s="2">
        <v>4994272.0</v>
      </c>
      <c r="D227" s="6">
        <v>227.0</v>
      </c>
      <c r="E227" s="6">
        <v>5.0</v>
      </c>
      <c r="F227" s="1" t="s">
        <v>15</v>
      </c>
      <c r="G227" s="1" t="s">
        <v>14</v>
      </c>
      <c r="H227" s="2">
        <v>1893.0</v>
      </c>
      <c r="I227" s="4">
        <v>44717.68806712963</v>
      </c>
      <c r="J227" s="6">
        <v>-3.0</v>
      </c>
      <c r="K227" s="3" t="str">
        <f>Table2[[#This Row],[visits created]]</f>
        <v>#ERROR!</v>
      </c>
      <c r="L227" s="3" t="str">
        <f>Table2[[#This Row],[order_created]]</f>
        <v>#ERROR!</v>
      </c>
      <c r="M227" s="7" t="str">
        <f t="array" ref="M227">INDEX(Visits!$C$2:$C$8837,MATCH(A227,Visits!$B$2:$B$8837,0))</f>
        <v>Be2ala</v>
      </c>
    </row>
    <row r="228" ht="14.25" customHeight="1">
      <c r="A228" s="2">
        <v>174544.0</v>
      </c>
      <c r="B228" s="4">
        <v>44724.847083333334</v>
      </c>
      <c r="C228" s="2">
        <v>5074478.0</v>
      </c>
      <c r="D228" s="5">
        <v>1003.24</v>
      </c>
      <c r="E228" s="6">
        <v>7.0</v>
      </c>
      <c r="F228" s="1" t="s">
        <v>13</v>
      </c>
      <c r="G228" s="1" t="s">
        <v>16</v>
      </c>
      <c r="H228" s="2">
        <v>4218.0</v>
      </c>
      <c r="I228" s="4">
        <v>44724.84715277778</v>
      </c>
      <c r="J228" s="6">
        <v>0.0</v>
      </c>
      <c r="K228" s="3" t="str">
        <f>Table2[[#This Row],[visits created]]</f>
        <v>#ERROR!</v>
      </c>
      <c r="L228" s="3" t="str">
        <f>Table2[[#This Row],[order_created]]</f>
        <v>#ERROR!</v>
      </c>
      <c r="M228" s="7" t="str">
        <f t="array" ref="M228">INDEX(Visits!$C$2:$C$8837,MATCH(A228,Visits!$B$2:$B$8837,0))</f>
        <v>Be2ala</v>
      </c>
    </row>
    <row r="229" ht="14.25" customHeight="1">
      <c r="A229" s="2">
        <v>174568.0</v>
      </c>
      <c r="B229" s="4">
        <v>44714.671793981484</v>
      </c>
      <c r="C229" s="2">
        <v>4963926.0</v>
      </c>
      <c r="D229" s="6">
        <v>983.0</v>
      </c>
      <c r="E229" s="6">
        <v>9.0</v>
      </c>
      <c r="F229" s="1" t="s">
        <v>13</v>
      </c>
      <c r="G229" s="1" t="s">
        <v>14</v>
      </c>
      <c r="H229" s="2">
        <v>1899.0</v>
      </c>
      <c r="I229" s="4">
        <v>44714.624074074076</v>
      </c>
      <c r="J229" s="6">
        <v>-68.0</v>
      </c>
      <c r="K229" s="3" t="str">
        <f>Table2[[#This Row],[visits created]]</f>
        <v>#ERROR!</v>
      </c>
      <c r="L229" s="3" t="str">
        <f>Table2[[#This Row],[order_created]]</f>
        <v>#ERROR!</v>
      </c>
      <c r="M229" s="7" t="str">
        <f t="array" ref="M229">INDEX(Visits!$C$2:$C$8837,MATCH(A229,Visits!$B$2:$B$8837,0))</f>
        <v>Be2ala</v>
      </c>
    </row>
    <row r="230" ht="14.25" customHeight="1">
      <c r="A230" s="2">
        <v>174612.0</v>
      </c>
      <c r="B230" s="4">
        <v>44717.76159722222</v>
      </c>
      <c r="C230" s="2">
        <v>4996116.0</v>
      </c>
      <c r="D230" s="5">
        <v>170.5</v>
      </c>
      <c r="E230" s="6">
        <v>3.0</v>
      </c>
      <c r="F230" s="1" t="s">
        <v>13</v>
      </c>
      <c r="G230" s="1" t="s">
        <v>14</v>
      </c>
      <c r="H230" s="2">
        <v>4218.0</v>
      </c>
      <c r="I230" s="4">
        <v>44717.75200231482</v>
      </c>
      <c r="J230" s="6">
        <v>-13.0</v>
      </c>
      <c r="K230" s="3" t="str">
        <f>Table2[[#This Row],[visits created]]</f>
        <v>#ERROR!</v>
      </c>
      <c r="L230" s="3" t="str">
        <f>Table2[[#This Row],[order_created]]</f>
        <v>#ERROR!</v>
      </c>
      <c r="M230" s="7" t="str">
        <f t="array" ref="M230">INDEX(Visits!$C$2:$C$8837,MATCH(A230,Visits!$B$2:$B$8837,0))</f>
        <v>Be2ala</v>
      </c>
    </row>
    <row r="231" ht="14.25" customHeight="1">
      <c r="A231" s="2">
        <v>174928.0</v>
      </c>
      <c r="B231" s="4">
        <v>44727.87752314815</v>
      </c>
      <c r="C231" s="2">
        <v>5111402.0</v>
      </c>
      <c r="D231" s="5">
        <v>1520.25</v>
      </c>
      <c r="E231" s="6">
        <v>9.0</v>
      </c>
      <c r="F231" s="1" t="s">
        <v>13</v>
      </c>
      <c r="G231" s="1" t="s">
        <v>16</v>
      </c>
      <c r="H231" s="2">
        <v>1893.0</v>
      </c>
      <c r="I231" s="4">
        <v>44727.59342592592</v>
      </c>
      <c r="J231" s="6">
        <v>-409.0</v>
      </c>
      <c r="K231" s="3" t="str">
        <f>Table2[[#This Row],[visits created]]</f>
        <v>#ERROR!</v>
      </c>
      <c r="L231" s="3" t="str">
        <f>Table2[[#This Row],[order_created]]</f>
        <v>#ERROR!</v>
      </c>
      <c r="M231" s="7" t="str">
        <f t="array" ref="M231">INDEX(Visits!$C$2:$C$8837,MATCH(A231,Visits!$B$2:$B$8837,0))</f>
        <v>Be2ala</v>
      </c>
    </row>
    <row r="232" ht="14.25" customHeight="1">
      <c r="A232" s="2">
        <v>174942.0</v>
      </c>
      <c r="B232" s="4">
        <v>44727.80709490741</v>
      </c>
      <c r="C232" s="2">
        <v>5109470.0</v>
      </c>
      <c r="D232" s="5">
        <v>811.73</v>
      </c>
      <c r="E232" s="6">
        <v>6.0</v>
      </c>
      <c r="F232" s="1" t="s">
        <v>15</v>
      </c>
      <c r="G232" s="1" t="s">
        <v>16</v>
      </c>
      <c r="H232" s="2">
        <v>1893.0</v>
      </c>
      <c r="I232" s="4">
        <v>44727.80837962963</v>
      </c>
      <c r="J232" s="6">
        <v>1.0</v>
      </c>
      <c r="K232" s="3" t="str">
        <f>Table2[[#This Row],[visits created]]</f>
        <v>#ERROR!</v>
      </c>
      <c r="L232" s="3" t="str">
        <f>Table2[[#This Row],[order_created]]</f>
        <v>#ERROR!</v>
      </c>
      <c r="M232" s="7" t="str">
        <f t="array" ref="M232">INDEX(Visits!$C$2:$C$8837,MATCH(A232,Visits!$B$2:$B$8837,0))</f>
        <v>Be2ala</v>
      </c>
    </row>
    <row r="233" ht="14.25" customHeight="1">
      <c r="A233" s="2">
        <v>175028.0</v>
      </c>
      <c r="B233" s="4">
        <v>44719.587372685186</v>
      </c>
      <c r="C233" s="2">
        <v>5017048.0</v>
      </c>
      <c r="D233" s="6">
        <v>814.0</v>
      </c>
      <c r="E233" s="6">
        <v>12.0</v>
      </c>
      <c r="F233" s="1" t="s">
        <v>13</v>
      </c>
      <c r="G233" s="1" t="s">
        <v>14</v>
      </c>
      <c r="H233" s="2">
        <v>4533.0</v>
      </c>
      <c r="I233" s="4">
        <v>44719.577939814815</v>
      </c>
      <c r="J233" s="6">
        <v>-13.0</v>
      </c>
      <c r="K233" s="3" t="str">
        <f>Table2[[#This Row],[visits created]]</f>
        <v>#ERROR!</v>
      </c>
      <c r="L233" s="3" t="str">
        <f>Table2[[#This Row],[order_created]]</f>
        <v>#ERROR!</v>
      </c>
      <c r="M233" s="7" t="str">
        <f t="array" ref="M233">INDEX(Visits!$C$2:$C$8837,MATCH(A233,Visits!$B$2:$B$8837,0))</f>
        <v>Be2ala</v>
      </c>
    </row>
    <row r="234" ht="14.25" customHeight="1">
      <c r="A234" s="2">
        <v>175162.0</v>
      </c>
      <c r="B234" s="4">
        <v>44718.75530092593</v>
      </c>
      <c r="C234" s="2">
        <v>5007786.0</v>
      </c>
      <c r="D234" s="5">
        <v>4402.75</v>
      </c>
      <c r="E234" s="6">
        <v>18.0</v>
      </c>
      <c r="F234" s="1" t="s">
        <v>13</v>
      </c>
      <c r="G234" s="1" t="s">
        <v>14</v>
      </c>
      <c r="H234" s="2">
        <v>4218.0</v>
      </c>
      <c r="I234" s="4">
        <v>44718.73103009259</v>
      </c>
      <c r="J234" s="6">
        <v>-34.0</v>
      </c>
      <c r="K234" s="3" t="str">
        <f>Table2[[#This Row],[visits created]]</f>
        <v>#ERROR!</v>
      </c>
      <c r="L234" s="3" t="str">
        <f>Table2[[#This Row],[order_created]]</f>
        <v>#ERROR!</v>
      </c>
      <c r="M234" s="7" t="str">
        <f t="array" ref="M234">INDEX(Visits!$C$2:$C$8837,MATCH(A234,Visits!$B$2:$B$8837,0))</f>
        <v>Be2ala</v>
      </c>
    </row>
    <row r="235" ht="14.25" customHeight="1">
      <c r="A235" s="2">
        <v>175520.0</v>
      </c>
      <c r="B235" s="4">
        <v>44730.82471064815</v>
      </c>
      <c r="C235" s="2">
        <v>5137310.0</v>
      </c>
      <c r="D235" s="5">
        <v>1445.8</v>
      </c>
      <c r="E235" s="6">
        <v>4.0</v>
      </c>
      <c r="F235" s="1" t="s">
        <v>13</v>
      </c>
      <c r="G235" s="1" t="s">
        <v>16</v>
      </c>
      <c r="H235" s="2">
        <v>1893.0</v>
      </c>
      <c r="I235" s="4">
        <v>44730.83048611111</v>
      </c>
      <c r="J235" s="6">
        <v>8.0</v>
      </c>
      <c r="K235" s="3" t="str">
        <f>Table2[[#This Row],[visits created]]</f>
        <v>#ERROR!</v>
      </c>
      <c r="L235" s="3" t="str">
        <f>Table2[[#This Row],[order_created]]</f>
        <v>#ERROR!</v>
      </c>
      <c r="M235" s="7" t="str">
        <f t="array" ref="M235">INDEX(Visits!$C$2:$C$8837,MATCH(A235,Visits!$B$2:$B$8837,0))</f>
        <v>Be2ala</v>
      </c>
    </row>
    <row r="236" ht="14.25" customHeight="1">
      <c r="A236" s="2">
        <v>175642.0</v>
      </c>
      <c r="B236" s="4">
        <v>44714.699907407405</v>
      </c>
      <c r="C236" s="2">
        <v>4964580.0</v>
      </c>
      <c r="D236" s="5">
        <v>1786.23</v>
      </c>
      <c r="E236" s="6">
        <v>16.0</v>
      </c>
      <c r="F236" s="1" t="s">
        <v>15</v>
      </c>
      <c r="G236" s="1" t="s">
        <v>16</v>
      </c>
      <c r="H236" s="2">
        <v>1908.0</v>
      </c>
      <c r="I236" s="4">
        <v>44714.571608796294</v>
      </c>
      <c r="J236" s="6">
        <v>-184.0</v>
      </c>
      <c r="K236" s="3" t="str">
        <f>Table2[[#This Row],[visits created]]</f>
        <v>#ERROR!</v>
      </c>
      <c r="L236" s="3" t="str">
        <f>Table2[[#This Row],[order_created]]</f>
        <v>#ERROR!</v>
      </c>
      <c r="M236" s="7" t="str">
        <f t="array" ref="M236">INDEX(Visits!$C$2:$C$8837,MATCH(A236,Visits!$B$2:$B$8837,0))</f>
        <v>Be2ala</v>
      </c>
    </row>
    <row r="237" ht="14.25" customHeight="1">
      <c r="A237" s="2">
        <v>175644.0</v>
      </c>
      <c r="B237" s="4">
        <v>44721.73027777778</v>
      </c>
      <c r="C237" s="2">
        <v>5043914.0</v>
      </c>
      <c r="D237" s="5">
        <v>831.75</v>
      </c>
      <c r="E237" s="6">
        <v>3.0</v>
      </c>
      <c r="F237" s="1" t="s">
        <v>13</v>
      </c>
      <c r="G237" s="1" t="s">
        <v>16</v>
      </c>
      <c r="H237" s="2">
        <v>4218.0</v>
      </c>
      <c r="I237" s="4">
        <v>44721.73033564815</v>
      </c>
      <c r="J237" s="6">
        <v>0.0</v>
      </c>
      <c r="K237" s="3" t="str">
        <f>Table2[[#This Row],[visits created]]</f>
        <v>#ERROR!</v>
      </c>
      <c r="L237" s="3" t="str">
        <f>Table2[[#This Row],[order_created]]</f>
        <v>#ERROR!</v>
      </c>
      <c r="M237" s="7" t="str">
        <f t="array" ref="M237">INDEX(Visits!$C$2:$C$8837,MATCH(A237,Visits!$B$2:$B$8837,0))</f>
        <v>Be2ala</v>
      </c>
    </row>
    <row r="238" ht="14.25" customHeight="1">
      <c r="A238" s="2">
        <v>175704.0</v>
      </c>
      <c r="B238" s="4">
        <v>44718.80196759259</v>
      </c>
      <c r="C238" s="2">
        <v>5009146.0</v>
      </c>
      <c r="D238" s="5">
        <v>1754.7</v>
      </c>
      <c r="E238" s="6">
        <v>9.0</v>
      </c>
      <c r="F238" s="1" t="s">
        <v>15</v>
      </c>
      <c r="G238" s="1" t="s">
        <v>16</v>
      </c>
      <c r="H238" s="2">
        <v>4218.0</v>
      </c>
      <c r="I238" s="4">
        <v>44718.80008101852</v>
      </c>
      <c r="J238" s="6">
        <v>-2.0</v>
      </c>
      <c r="K238" s="3" t="str">
        <f>Table2[[#This Row],[visits created]]</f>
        <v>#ERROR!</v>
      </c>
      <c r="L238" s="3" t="str">
        <f>Table2[[#This Row],[order_created]]</f>
        <v>#ERROR!</v>
      </c>
      <c r="M238" s="7" t="str">
        <f t="array" ref="M238">INDEX(Visits!$C$2:$C$8837,MATCH(A238,Visits!$B$2:$B$8837,0))</f>
        <v>Be2ala</v>
      </c>
    </row>
    <row r="239" ht="14.25" customHeight="1">
      <c r="A239" s="2">
        <v>176218.0</v>
      </c>
      <c r="B239" s="4">
        <v>44714.437106481484</v>
      </c>
      <c r="C239" s="2">
        <v>4960042.0</v>
      </c>
      <c r="D239" s="5">
        <v>949.61</v>
      </c>
      <c r="E239" s="6">
        <v>19.0</v>
      </c>
      <c r="F239" s="1" t="s">
        <v>15</v>
      </c>
      <c r="G239" s="1" t="s">
        <v>16</v>
      </c>
      <c r="H239" s="2">
        <v>2415.0</v>
      </c>
      <c r="I239" s="4">
        <v>44714.49915509259</v>
      </c>
      <c r="J239" s="6">
        <v>89.0</v>
      </c>
      <c r="K239" s="3" t="str">
        <f>Table2[[#This Row],[visits created]]</f>
        <v>#ERROR!</v>
      </c>
      <c r="L239" s="3" t="str">
        <f>Table2[[#This Row],[order_created]]</f>
        <v>#ERROR!</v>
      </c>
      <c r="M239" s="7" t="str">
        <f t="array" ref="M239">INDEX(Visits!$C$2:$C$8837,MATCH(A239,Visits!$B$2:$B$8837,0))</f>
        <v>Be2ala</v>
      </c>
    </row>
    <row r="240" ht="14.25" customHeight="1">
      <c r="A240" s="2">
        <v>176550.0</v>
      </c>
      <c r="B240" s="4">
        <v>44728.55503472222</v>
      </c>
      <c r="C240" s="2">
        <v>5115310.0</v>
      </c>
      <c r="D240" s="5">
        <v>1129.46</v>
      </c>
      <c r="E240" s="6">
        <v>9.0</v>
      </c>
      <c r="F240" s="1" t="s">
        <v>13</v>
      </c>
      <c r="G240" s="1" t="s">
        <v>16</v>
      </c>
      <c r="H240" s="2">
        <v>1893.0</v>
      </c>
      <c r="I240" s="4">
        <v>44728.55640046296</v>
      </c>
      <c r="J240" s="6">
        <v>1.0</v>
      </c>
      <c r="K240" s="3" t="str">
        <f>Table2[[#This Row],[visits created]]</f>
        <v>#ERROR!</v>
      </c>
      <c r="L240" s="3" t="str">
        <f>Table2[[#This Row],[order_created]]</f>
        <v>#ERROR!</v>
      </c>
      <c r="M240" s="7" t="str">
        <f t="array" ref="M240">INDEX(Visits!$C$2:$C$8837,MATCH(A240,Visits!$B$2:$B$8837,0))</f>
        <v>Be2ala</v>
      </c>
    </row>
    <row r="241" ht="14.25" customHeight="1">
      <c r="A241" s="2">
        <v>176640.0</v>
      </c>
      <c r="B241" s="4">
        <v>44731.63398148148</v>
      </c>
      <c r="C241" s="2">
        <v>5145432.0</v>
      </c>
      <c r="D241" s="5">
        <v>1507.7</v>
      </c>
      <c r="E241" s="6">
        <v>14.0</v>
      </c>
      <c r="F241" s="1" t="s">
        <v>13</v>
      </c>
      <c r="G241" s="1" t="s">
        <v>16</v>
      </c>
      <c r="H241" s="2">
        <v>1908.0</v>
      </c>
      <c r="I241" s="4">
        <v>44731.63730324074</v>
      </c>
      <c r="J241" s="6">
        <v>4.0</v>
      </c>
      <c r="K241" s="3" t="str">
        <f>Table2[[#This Row],[visits created]]</f>
        <v>#ERROR!</v>
      </c>
      <c r="L241" s="3" t="str">
        <f>Table2[[#This Row],[order_created]]</f>
        <v>#ERROR!</v>
      </c>
      <c r="M241" s="7" t="str">
        <f t="array" ref="M241">INDEX(Visits!$C$2:$C$8837,MATCH(A241,Visits!$B$2:$B$8837,0))</f>
        <v>Be2ala</v>
      </c>
    </row>
    <row r="242" ht="14.25" customHeight="1">
      <c r="A242" s="2">
        <v>176752.0</v>
      </c>
      <c r="B242" s="4">
        <v>44716.685891203706</v>
      </c>
      <c r="C242" s="2">
        <v>4981254.0</v>
      </c>
      <c r="D242" s="5">
        <v>1319.85</v>
      </c>
      <c r="E242" s="6">
        <v>13.0</v>
      </c>
      <c r="F242" s="1" t="s">
        <v>13</v>
      </c>
      <c r="G242" s="1" t="s">
        <v>16</v>
      </c>
      <c r="H242" s="2">
        <v>1899.0</v>
      </c>
      <c r="I242" s="4">
        <v>44716.686585648145</v>
      </c>
      <c r="J242" s="6">
        <v>1.0</v>
      </c>
      <c r="K242" s="3" t="str">
        <f>Table2[[#This Row],[visits created]]</f>
        <v>#ERROR!</v>
      </c>
      <c r="L242" s="3" t="str">
        <f>Table2[[#This Row],[order_created]]</f>
        <v>#ERROR!</v>
      </c>
      <c r="M242" s="7" t="str">
        <f t="array" ref="M242">INDEX(Visits!$C$2:$C$8837,MATCH(A242,Visits!$B$2:$B$8837,0))</f>
        <v>Be2ala</v>
      </c>
    </row>
    <row r="243" ht="14.25" customHeight="1">
      <c r="A243" s="2">
        <v>176884.0</v>
      </c>
      <c r="B243" s="4">
        <v>44725.75858796296</v>
      </c>
      <c r="C243" s="2">
        <v>5084258.0</v>
      </c>
      <c r="D243" s="5">
        <v>542.5</v>
      </c>
      <c r="E243" s="6">
        <v>3.0</v>
      </c>
      <c r="F243" s="1" t="s">
        <v>15</v>
      </c>
      <c r="G243" s="1" t="s">
        <v>16</v>
      </c>
      <c r="H243" s="2">
        <v>1908.0</v>
      </c>
      <c r="I243" s="4">
        <v>44725.75701388889</v>
      </c>
      <c r="J243" s="6">
        <v>-2.0</v>
      </c>
      <c r="K243" s="3" t="str">
        <f>Table2[[#This Row],[visits created]]</f>
        <v>#ERROR!</v>
      </c>
      <c r="L243" s="3" t="str">
        <f>Table2[[#This Row],[order_created]]</f>
        <v>#ERROR!</v>
      </c>
      <c r="M243" s="7" t="str">
        <f t="array" ref="M243">INDEX(Visits!$C$2:$C$8837,MATCH(A243,Visits!$B$2:$B$8837,0))</f>
        <v>Be2ala</v>
      </c>
    </row>
    <row r="244" ht="14.25" customHeight="1">
      <c r="A244" s="2">
        <v>176910.0</v>
      </c>
      <c r="B244" s="4">
        <v>44719.68163194445</v>
      </c>
      <c r="C244" s="2">
        <v>5019224.0</v>
      </c>
      <c r="D244" s="5">
        <v>1309.5</v>
      </c>
      <c r="E244" s="6">
        <v>8.0</v>
      </c>
      <c r="F244" s="1" t="s">
        <v>15</v>
      </c>
      <c r="G244" s="1" t="s">
        <v>16</v>
      </c>
      <c r="H244" s="2">
        <v>1908.0</v>
      </c>
      <c r="I244" s="4">
        <v>44719.668599537035</v>
      </c>
      <c r="J244" s="6">
        <v>-18.0</v>
      </c>
      <c r="K244" s="3" t="str">
        <f>Table2[[#This Row],[visits created]]</f>
        <v>#ERROR!</v>
      </c>
      <c r="L244" s="3" t="str">
        <f>Table2[[#This Row],[order_created]]</f>
        <v>#ERROR!</v>
      </c>
      <c r="M244" s="7" t="str">
        <f t="array" ref="M244">INDEX(Visits!$C$2:$C$8837,MATCH(A244,Visits!$B$2:$B$8837,0))</f>
        <v>Be2ala</v>
      </c>
    </row>
    <row r="245" ht="14.25" customHeight="1">
      <c r="A245" s="2">
        <v>176922.0</v>
      </c>
      <c r="B245" s="4">
        <v>44719.650775462964</v>
      </c>
      <c r="C245" s="2">
        <v>5018492.0</v>
      </c>
      <c r="D245" s="6">
        <v>1709.0</v>
      </c>
      <c r="E245" s="6">
        <v>5.0</v>
      </c>
      <c r="F245" s="1" t="s">
        <v>13</v>
      </c>
      <c r="G245" s="1" t="s">
        <v>16</v>
      </c>
      <c r="H245" s="2">
        <v>1908.0</v>
      </c>
      <c r="I245" s="4">
        <v>44719.644641203704</v>
      </c>
      <c r="J245" s="6">
        <v>-8.0</v>
      </c>
      <c r="K245" s="3" t="str">
        <f>Table2[[#This Row],[visits created]]</f>
        <v>#ERROR!</v>
      </c>
      <c r="L245" s="3" t="str">
        <f>Table2[[#This Row],[order_created]]</f>
        <v>#ERROR!</v>
      </c>
      <c r="M245" s="7" t="str">
        <f t="array" ref="M245">INDEX(Visits!$C$2:$C$8837,MATCH(A245,Visits!$B$2:$B$8837,0))</f>
        <v>Be2ala</v>
      </c>
    </row>
    <row r="246" ht="14.25" customHeight="1">
      <c r="A246" s="2">
        <v>176948.0</v>
      </c>
      <c r="B246" s="4">
        <v>44724.588483796295</v>
      </c>
      <c r="C246" s="2">
        <v>5068324.0</v>
      </c>
      <c r="D246" s="6">
        <v>2320.0</v>
      </c>
      <c r="E246" s="6">
        <v>2.0</v>
      </c>
      <c r="F246" s="1" t="s">
        <v>15</v>
      </c>
      <c r="G246" s="1" t="s">
        <v>14</v>
      </c>
      <c r="H246" s="2">
        <v>4218.0</v>
      </c>
      <c r="I246" s="4">
        <v>44724.58467592593</v>
      </c>
      <c r="J246" s="6">
        <v>-5.0</v>
      </c>
      <c r="K246" s="3" t="str">
        <f>Table2[[#This Row],[visits created]]</f>
        <v>#ERROR!</v>
      </c>
      <c r="L246" s="3" t="str">
        <f>Table2[[#This Row],[order_created]]</f>
        <v>#ERROR!</v>
      </c>
      <c r="M246" s="7" t="str">
        <f t="array" ref="M246">INDEX(Visits!$C$2:$C$8837,MATCH(A246,Visits!$B$2:$B$8837,0))</f>
        <v>Be2ala</v>
      </c>
    </row>
    <row r="247" ht="14.25" customHeight="1">
      <c r="A247" s="2">
        <v>176990.0</v>
      </c>
      <c r="B247" s="4">
        <v>44723.651504629626</v>
      </c>
      <c r="C247" s="2">
        <v>5057100.0</v>
      </c>
      <c r="D247" s="5">
        <v>885.4</v>
      </c>
      <c r="E247" s="6">
        <v>4.0</v>
      </c>
      <c r="F247" s="1" t="s">
        <v>15</v>
      </c>
      <c r="G247" s="1" t="s">
        <v>16</v>
      </c>
      <c r="H247" s="2">
        <v>2313.0</v>
      </c>
      <c r="I247" s="4">
        <v>44723.65174768519</v>
      </c>
      <c r="J247" s="6">
        <v>0.0</v>
      </c>
      <c r="K247" s="3" t="str">
        <f>Table2[[#This Row],[visits created]]</f>
        <v>#ERROR!</v>
      </c>
      <c r="L247" s="3" t="str">
        <f>Table2[[#This Row],[order_created]]</f>
        <v>#ERROR!</v>
      </c>
      <c r="M247" s="7" t="str">
        <f t="array" ref="M247">INDEX(Visits!$C$2:$C$8837,MATCH(A247,Visits!$B$2:$B$8837,0))</f>
        <v>Be2ala</v>
      </c>
    </row>
    <row r="248" ht="14.25" customHeight="1">
      <c r="A248" s="2">
        <v>176992.0</v>
      </c>
      <c r="B248" s="4">
        <v>44723.841527777775</v>
      </c>
      <c r="C248" s="2">
        <v>5061652.0</v>
      </c>
      <c r="D248" s="6">
        <v>1739.0</v>
      </c>
      <c r="E248" s="6">
        <v>13.0</v>
      </c>
      <c r="F248" s="1" t="s">
        <v>15</v>
      </c>
      <c r="G248" s="1" t="s">
        <v>16</v>
      </c>
      <c r="H248" s="2">
        <v>1893.0</v>
      </c>
      <c r="I248" s="4">
        <v>44723.75814814815</v>
      </c>
      <c r="J248" s="6">
        <v>-120.0</v>
      </c>
      <c r="K248" s="3" t="str">
        <f>Table2[[#This Row],[visits created]]</f>
        <v>#ERROR!</v>
      </c>
      <c r="L248" s="3" t="str">
        <f>Table2[[#This Row],[order_created]]</f>
        <v>#ERROR!</v>
      </c>
      <c r="M248" s="7" t="str">
        <f t="array" ref="M248">INDEX(Visits!$C$2:$C$8837,MATCH(A248,Visits!$B$2:$B$8837,0))</f>
        <v>Be2ala</v>
      </c>
    </row>
    <row r="249" ht="14.25" customHeight="1">
      <c r="A249" s="2">
        <v>177496.0</v>
      </c>
      <c r="B249" s="4">
        <v>44726.647569444445</v>
      </c>
      <c r="C249" s="2">
        <v>5093742.0</v>
      </c>
      <c r="D249" s="6">
        <v>1320.0</v>
      </c>
      <c r="E249" s="6">
        <v>2.0</v>
      </c>
      <c r="F249" s="1" t="s">
        <v>13</v>
      </c>
      <c r="G249" s="1" t="s">
        <v>16</v>
      </c>
      <c r="H249" s="2">
        <v>5934.0</v>
      </c>
      <c r="I249" s="4">
        <v>44726.64811342592</v>
      </c>
      <c r="J249" s="6">
        <v>0.0</v>
      </c>
      <c r="K249" s="3" t="str">
        <f>Table2[[#This Row],[visits created]]</f>
        <v>#ERROR!</v>
      </c>
      <c r="L249" s="3" t="str">
        <f>Table2[[#This Row],[order_created]]</f>
        <v>#ERROR!</v>
      </c>
      <c r="M249" s="7" t="str">
        <f t="array" ref="M249">INDEX(Visits!$C$2:$C$8837,MATCH(A249,Visits!$B$2:$B$8837,0))</f>
        <v>Be2ala</v>
      </c>
    </row>
    <row r="250" ht="14.25" customHeight="1">
      <c r="A250" s="2">
        <v>177508.0</v>
      </c>
      <c r="B250" s="4">
        <v>44716.71821759259</v>
      </c>
      <c r="C250" s="2">
        <v>4982094.0</v>
      </c>
      <c r="D250" s="5">
        <v>924.25</v>
      </c>
      <c r="E250" s="6">
        <v>7.0</v>
      </c>
      <c r="F250" s="1" t="s">
        <v>13</v>
      </c>
      <c r="G250" s="1" t="s">
        <v>14</v>
      </c>
      <c r="H250" s="2">
        <v>1899.0</v>
      </c>
      <c r="I250" s="4">
        <v>44716.718564814815</v>
      </c>
      <c r="J250" s="6">
        <v>0.0</v>
      </c>
      <c r="K250" s="3" t="str">
        <f>Table2[[#This Row],[visits created]]</f>
        <v>#ERROR!</v>
      </c>
      <c r="L250" s="3" t="str">
        <f>Table2[[#This Row],[order_created]]</f>
        <v>#ERROR!</v>
      </c>
      <c r="M250" s="7" t="str">
        <f t="array" ref="M250">INDEX(Visits!$C$2:$C$8837,MATCH(A250,Visits!$B$2:$B$8837,0))</f>
        <v>Be2ala</v>
      </c>
    </row>
    <row r="251" ht="14.25" customHeight="1">
      <c r="A251" s="2">
        <v>177756.0</v>
      </c>
      <c r="B251" s="4">
        <v>44728.73443287037</v>
      </c>
      <c r="C251" s="2">
        <v>5118378.0</v>
      </c>
      <c r="D251" s="5">
        <v>2789.35</v>
      </c>
      <c r="E251" s="6">
        <v>8.0</v>
      </c>
      <c r="F251" s="1" t="s">
        <v>13</v>
      </c>
      <c r="G251" s="1" t="s">
        <v>14</v>
      </c>
      <c r="H251" s="2">
        <v>4218.0</v>
      </c>
      <c r="I251" s="4">
        <v>44728.730775462966</v>
      </c>
      <c r="J251" s="6">
        <v>-5.0</v>
      </c>
      <c r="K251" s="3" t="str">
        <f>Table2[[#This Row],[visits created]]</f>
        <v>#ERROR!</v>
      </c>
      <c r="L251" s="3" t="str">
        <f>Table2[[#This Row],[order_created]]</f>
        <v>#ERROR!</v>
      </c>
      <c r="M251" s="7" t="str">
        <f t="array" ref="M251">INDEX(Visits!$C$2:$C$8837,MATCH(A251,Visits!$B$2:$B$8837,0))</f>
        <v>Be2ala</v>
      </c>
    </row>
    <row r="252" ht="14.25" customHeight="1">
      <c r="A252" s="2">
        <v>177788.0</v>
      </c>
      <c r="B252" s="4">
        <v>44731.72331018518</v>
      </c>
      <c r="C252" s="2">
        <v>5147488.0</v>
      </c>
      <c r="D252" s="6">
        <v>1510.0</v>
      </c>
      <c r="E252" s="6">
        <v>6.0</v>
      </c>
      <c r="F252" s="1" t="s">
        <v>13</v>
      </c>
      <c r="G252" s="1" t="s">
        <v>16</v>
      </c>
      <c r="H252" s="2">
        <v>5934.0</v>
      </c>
      <c r="I252" s="4">
        <v>44731.54353009259</v>
      </c>
      <c r="J252" s="6">
        <v>-258.0</v>
      </c>
      <c r="K252" s="3" t="str">
        <f>Table2[[#This Row],[visits created]]</f>
        <v>#ERROR!</v>
      </c>
      <c r="L252" s="3" t="str">
        <f>Table2[[#This Row],[order_created]]</f>
        <v>#ERROR!</v>
      </c>
      <c r="M252" s="7" t="str">
        <f t="array" ref="M252">INDEX(Visits!$C$2:$C$8837,MATCH(A252,Visits!$B$2:$B$8837,0))</f>
        <v>Be2ala</v>
      </c>
    </row>
    <row r="253" ht="14.25" customHeight="1">
      <c r="A253" s="2">
        <v>177914.0</v>
      </c>
      <c r="B253" s="4">
        <v>44714.753125</v>
      </c>
      <c r="C253" s="2">
        <v>4965790.0</v>
      </c>
      <c r="D253" s="6">
        <v>1044.0</v>
      </c>
      <c r="E253" s="6">
        <v>2.0</v>
      </c>
      <c r="F253" s="1" t="s">
        <v>15</v>
      </c>
      <c r="G253" s="1" t="s">
        <v>14</v>
      </c>
      <c r="H253" s="2">
        <v>2313.0</v>
      </c>
      <c r="I253" s="4">
        <v>44714.74543981482</v>
      </c>
      <c r="J253" s="6">
        <v>-11.0</v>
      </c>
      <c r="K253" s="3" t="str">
        <f>Table2[[#This Row],[visits created]]</f>
        <v>#ERROR!</v>
      </c>
      <c r="L253" s="3" t="str">
        <f>Table2[[#This Row],[order_created]]</f>
        <v>#ERROR!</v>
      </c>
      <c r="M253" s="7" t="str">
        <f t="array" ref="M253">INDEX(Visits!$C$2:$C$8837,MATCH(A253,Visits!$B$2:$B$8837,0))</f>
        <v>Be2ala</v>
      </c>
    </row>
    <row r="254" ht="14.25" customHeight="1">
      <c r="A254" s="2">
        <v>178006.0</v>
      </c>
      <c r="B254" s="4">
        <v>44713.69515046296</v>
      </c>
      <c r="C254" s="2">
        <v>4951578.0</v>
      </c>
      <c r="D254" s="5">
        <v>1103.25</v>
      </c>
      <c r="E254" s="6">
        <v>13.0</v>
      </c>
      <c r="F254" s="1" t="s">
        <v>13</v>
      </c>
      <c r="G254" s="1" t="s">
        <v>16</v>
      </c>
      <c r="H254" s="2">
        <v>5472.0</v>
      </c>
      <c r="I254" s="4">
        <v>44713.69640046296</v>
      </c>
      <c r="J254" s="6">
        <v>1.0</v>
      </c>
      <c r="K254" s="3" t="str">
        <f>Table2[[#This Row],[visits created]]</f>
        <v>#ERROR!</v>
      </c>
      <c r="L254" s="3" t="str">
        <f>Table2[[#This Row],[order_created]]</f>
        <v>#ERROR!</v>
      </c>
      <c r="M254" s="7" t="str">
        <f t="array" ref="M254">INDEX(Visits!$C$2:$C$8837,MATCH(A254,Visits!$B$2:$B$8837,0))</f>
        <v>Be2ala</v>
      </c>
    </row>
    <row r="255" ht="14.25" customHeight="1">
      <c r="A255" s="2">
        <v>178156.0</v>
      </c>
      <c r="B255" s="4">
        <v>44725.76190972222</v>
      </c>
      <c r="C255" s="2">
        <v>5084364.0</v>
      </c>
      <c r="D255" s="5">
        <v>271.25</v>
      </c>
      <c r="E255" s="6">
        <v>2.0</v>
      </c>
      <c r="F255" s="1" t="s">
        <v>15</v>
      </c>
      <c r="G255" s="1" t="s">
        <v>16</v>
      </c>
      <c r="H255" s="2">
        <v>1908.0</v>
      </c>
      <c r="I255" s="4">
        <v>44725.75984953704</v>
      </c>
      <c r="J255" s="6">
        <v>-2.0</v>
      </c>
      <c r="K255" s="3" t="str">
        <f>Table2[[#This Row],[visits created]]</f>
        <v>#ERROR!</v>
      </c>
      <c r="L255" s="3" t="str">
        <f>Table2[[#This Row],[order_created]]</f>
        <v>#ERROR!</v>
      </c>
      <c r="M255" s="7" t="str">
        <f t="array" ref="M255">INDEX(Visits!$C$2:$C$8837,MATCH(A255,Visits!$B$2:$B$8837,0))</f>
        <v>Be2ala</v>
      </c>
    </row>
    <row r="256" ht="14.25" customHeight="1">
      <c r="A256" s="2">
        <v>178170.0</v>
      </c>
      <c r="B256" s="4">
        <v>44714.50362268519</v>
      </c>
      <c r="C256" s="2">
        <v>4960570.0</v>
      </c>
      <c r="D256" s="5">
        <v>807.05</v>
      </c>
      <c r="E256" s="6">
        <v>11.0</v>
      </c>
      <c r="F256" s="1" t="s">
        <v>15</v>
      </c>
      <c r="G256" s="1" t="s">
        <v>16</v>
      </c>
      <c r="H256" s="2">
        <v>3033.0</v>
      </c>
      <c r="I256" s="4">
        <v>44714.50545138889</v>
      </c>
      <c r="J256" s="6">
        <v>2.0</v>
      </c>
      <c r="K256" s="3" t="str">
        <f>Table2[[#This Row],[visits created]]</f>
        <v>#ERROR!</v>
      </c>
      <c r="L256" s="3" t="str">
        <f>Table2[[#This Row],[order_created]]</f>
        <v>#ERROR!</v>
      </c>
      <c r="M256" s="7" t="str">
        <f t="array" ref="M256">INDEX(Visits!$C$2:$C$8837,MATCH(A256,Visits!$B$2:$B$8837,0))</f>
        <v>Be2ala</v>
      </c>
    </row>
    <row r="257" ht="14.25" customHeight="1">
      <c r="A257" s="2">
        <v>178418.0</v>
      </c>
      <c r="B257" s="4">
        <v>44725.74135416667</v>
      </c>
      <c r="C257" s="2">
        <v>5083736.0</v>
      </c>
      <c r="D257" s="5">
        <v>325.5</v>
      </c>
      <c r="E257" s="6">
        <v>3.0</v>
      </c>
      <c r="F257" s="1" t="s">
        <v>15</v>
      </c>
      <c r="G257" s="1" t="s">
        <v>14</v>
      </c>
      <c r="H257" s="2">
        <v>1908.0</v>
      </c>
      <c r="I257" s="4">
        <v>44725.741956018515</v>
      </c>
      <c r="J257" s="6">
        <v>0.0</v>
      </c>
      <c r="K257" s="3" t="str">
        <f>Table2[[#This Row],[visits created]]</f>
        <v>#ERROR!</v>
      </c>
      <c r="L257" s="3" t="str">
        <f>Table2[[#This Row],[order_created]]</f>
        <v>#ERROR!</v>
      </c>
      <c r="M257" s="7" t="str">
        <f t="array" ref="M257">INDEX(Visits!$C$2:$C$8837,MATCH(A257,Visits!$B$2:$B$8837,0))</f>
        <v>Be2ala</v>
      </c>
    </row>
    <row r="258" ht="14.25" customHeight="1">
      <c r="A258" s="2">
        <v>179050.0</v>
      </c>
      <c r="B258" s="4">
        <v>44724.584710648145</v>
      </c>
      <c r="C258" s="2">
        <v>5068244.0</v>
      </c>
      <c r="D258" s="6">
        <v>168.0</v>
      </c>
      <c r="E258" s="6">
        <v>2.0</v>
      </c>
      <c r="F258" s="1" t="s">
        <v>15</v>
      </c>
      <c r="G258" s="1" t="s">
        <v>16</v>
      </c>
      <c r="H258" s="2">
        <v>1908.0</v>
      </c>
      <c r="I258" s="4">
        <v>44724.586851851855</v>
      </c>
      <c r="J258" s="6">
        <v>3.0</v>
      </c>
      <c r="K258" s="3" t="str">
        <f>Table2[[#This Row],[visits created]]</f>
        <v>#ERROR!</v>
      </c>
      <c r="L258" s="3" t="str">
        <f>Table2[[#This Row],[order_created]]</f>
        <v>#ERROR!</v>
      </c>
      <c r="M258" s="7" t="str">
        <f t="array" ref="M258">INDEX(Visits!$C$2:$C$8837,MATCH(A258,Visits!$B$2:$B$8837,0))</f>
        <v>Be2ala</v>
      </c>
    </row>
    <row r="259" ht="14.25" customHeight="1">
      <c r="A259" s="2">
        <v>179098.0</v>
      </c>
      <c r="B259" s="4">
        <v>44714.64642361111</v>
      </c>
      <c r="C259" s="2">
        <v>4963364.0</v>
      </c>
      <c r="D259" s="5">
        <v>2846.1</v>
      </c>
      <c r="E259" s="6">
        <v>11.0</v>
      </c>
      <c r="F259" s="1" t="s">
        <v>13</v>
      </c>
      <c r="G259" s="1" t="s">
        <v>16</v>
      </c>
      <c r="H259" s="2">
        <v>1893.0</v>
      </c>
      <c r="I259" s="4">
        <v>44714.647210648145</v>
      </c>
      <c r="J259" s="6">
        <v>1.0</v>
      </c>
      <c r="K259" s="3" t="str">
        <f>Table2[[#This Row],[visits created]]</f>
        <v>#ERROR!</v>
      </c>
      <c r="L259" s="3" t="str">
        <f>Table2[[#This Row],[order_created]]</f>
        <v>#ERROR!</v>
      </c>
      <c r="M259" s="7" t="str">
        <f t="array" ref="M259">INDEX(Visits!$C$2:$C$8837,MATCH(A259,Visits!$B$2:$B$8837,0))</f>
        <v>Be2ala</v>
      </c>
    </row>
    <row r="260" ht="14.25" customHeight="1">
      <c r="A260" s="2">
        <v>179188.0</v>
      </c>
      <c r="B260" s="4">
        <v>44730.68350694444</v>
      </c>
      <c r="C260" s="2">
        <v>5134058.0</v>
      </c>
      <c r="D260" s="5">
        <v>803.4</v>
      </c>
      <c r="E260" s="6">
        <v>6.0</v>
      </c>
      <c r="F260" s="1" t="s">
        <v>13</v>
      </c>
      <c r="G260" s="1" t="s">
        <v>14</v>
      </c>
      <c r="H260" s="2">
        <v>2313.0</v>
      </c>
      <c r="I260" s="4">
        <v>44730.672164351854</v>
      </c>
      <c r="J260" s="6">
        <v>-16.0</v>
      </c>
      <c r="K260" s="3" t="str">
        <f>Table2[[#This Row],[visits created]]</f>
        <v>#ERROR!</v>
      </c>
      <c r="L260" s="3" t="str">
        <f>Table2[[#This Row],[order_created]]</f>
        <v>#ERROR!</v>
      </c>
      <c r="M260" s="7" t="str">
        <f t="array" ref="M260">INDEX(Visits!$C$2:$C$8837,MATCH(A260,Visits!$B$2:$B$8837,0))</f>
        <v>Be2ala</v>
      </c>
    </row>
    <row r="261" ht="14.25" customHeight="1">
      <c r="A261" s="2">
        <v>180154.0</v>
      </c>
      <c r="B261" s="4">
        <v>44726.645520833335</v>
      </c>
      <c r="C261" s="2">
        <v>5093712.0</v>
      </c>
      <c r="D261" s="5">
        <v>704.25</v>
      </c>
      <c r="E261" s="6">
        <v>8.0</v>
      </c>
      <c r="F261" s="1" t="s">
        <v>15</v>
      </c>
      <c r="G261" s="1" t="s">
        <v>16</v>
      </c>
      <c r="H261" s="2">
        <v>1893.0</v>
      </c>
      <c r="I261" s="4">
        <v>44726.647256944445</v>
      </c>
      <c r="J261" s="6">
        <v>2.0</v>
      </c>
      <c r="K261" s="3" t="str">
        <f>Table2[[#This Row],[visits created]]</f>
        <v>#ERROR!</v>
      </c>
      <c r="L261" s="3" t="str">
        <f>Table2[[#This Row],[order_created]]</f>
        <v>#ERROR!</v>
      </c>
      <c r="M261" s="7" t="str">
        <f t="array" ref="M261">INDEX(Visits!$C$2:$C$8837,MATCH(A261,Visits!$B$2:$B$8837,0))</f>
        <v>Be2ala</v>
      </c>
    </row>
    <row r="262" ht="14.25" customHeight="1">
      <c r="A262" s="2">
        <v>180208.0</v>
      </c>
      <c r="B262" s="4">
        <v>44714.952997685185</v>
      </c>
      <c r="C262" s="2">
        <v>4968782.0</v>
      </c>
      <c r="D262" s="5">
        <v>211.75</v>
      </c>
      <c r="E262" s="6">
        <v>4.0</v>
      </c>
      <c r="F262" s="1" t="s">
        <v>13</v>
      </c>
      <c r="G262" s="1" t="s">
        <v>16</v>
      </c>
      <c r="H262" s="2">
        <v>5343.0</v>
      </c>
      <c r="I262" s="4">
        <v>44714.95621527778</v>
      </c>
      <c r="J262" s="6">
        <v>4.0</v>
      </c>
      <c r="K262" s="3" t="str">
        <f>Table2[[#This Row],[visits created]]</f>
        <v>#ERROR!</v>
      </c>
      <c r="L262" s="3" t="str">
        <f>Table2[[#This Row],[order_created]]</f>
        <v>#ERROR!</v>
      </c>
      <c r="M262" s="7" t="str">
        <f t="array" ref="M262">INDEX(Visits!$C$2:$C$8837,MATCH(A262,Visits!$B$2:$B$8837,0))</f>
        <v>Be2ala</v>
      </c>
    </row>
    <row r="263" ht="14.25" customHeight="1">
      <c r="A263" s="2">
        <v>180542.0</v>
      </c>
      <c r="B263" s="4">
        <v>44725.87548611111</v>
      </c>
      <c r="C263" s="2">
        <v>5087266.0</v>
      </c>
      <c r="D263" s="5">
        <v>817.5</v>
      </c>
      <c r="E263" s="6">
        <v>5.0</v>
      </c>
      <c r="F263" s="1" t="s">
        <v>15</v>
      </c>
      <c r="G263" s="1" t="s">
        <v>16</v>
      </c>
      <c r="H263" s="2">
        <v>1893.0</v>
      </c>
      <c r="I263" s="4">
        <v>44725.87635416666</v>
      </c>
      <c r="J263" s="6">
        <v>1.0</v>
      </c>
      <c r="K263" s="3" t="str">
        <f>Table2[[#This Row],[visits created]]</f>
        <v>#ERROR!</v>
      </c>
      <c r="L263" s="3" t="str">
        <f>Table2[[#This Row],[order_created]]</f>
        <v>#ERROR!</v>
      </c>
      <c r="M263" s="7" t="str">
        <f t="array" ref="M263">INDEX(Visits!$C$2:$C$8837,MATCH(A263,Visits!$B$2:$B$8837,0))</f>
        <v>Be2ala</v>
      </c>
    </row>
    <row r="264" ht="14.25" customHeight="1">
      <c r="A264" s="2">
        <v>180636.0</v>
      </c>
      <c r="B264" s="4">
        <v>44721.7971412037</v>
      </c>
      <c r="C264" s="2">
        <v>5045042.0</v>
      </c>
      <c r="D264" s="6">
        <v>3136.0</v>
      </c>
      <c r="E264" s="6">
        <v>12.0</v>
      </c>
      <c r="F264" s="1" t="s">
        <v>13</v>
      </c>
      <c r="G264" s="1" t="s">
        <v>16</v>
      </c>
      <c r="H264" s="2">
        <v>4218.0</v>
      </c>
      <c r="I264" s="4">
        <v>44721.794340277775</v>
      </c>
      <c r="J264" s="6">
        <v>-4.0</v>
      </c>
      <c r="K264" s="3" t="str">
        <f>Table2[[#This Row],[visits created]]</f>
        <v>#ERROR!</v>
      </c>
      <c r="L264" s="3" t="str">
        <f>Table2[[#This Row],[order_created]]</f>
        <v>#ERROR!</v>
      </c>
      <c r="M264" s="7" t="str">
        <f t="array" ref="M264">INDEX(Visits!$C$2:$C$8837,MATCH(A264,Visits!$B$2:$B$8837,0))</f>
        <v>Be2ala</v>
      </c>
    </row>
    <row r="265" ht="14.25" customHeight="1">
      <c r="A265" s="2">
        <v>181226.0</v>
      </c>
      <c r="B265" s="4">
        <v>44716.790717592594</v>
      </c>
      <c r="C265" s="2">
        <v>4983922.0</v>
      </c>
      <c r="D265" s="6">
        <v>832.0</v>
      </c>
      <c r="E265" s="6">
        <v>5.0</v>
      </c>
      <c r="F265" s="1" t="s">
        <v>13</v>
      </c>
      <c r="G265" s="1" t="s">
        <v>16</v>
      </c>
      <c r="H265" s="2">
        <v>5343.0</v>
      </c>
      <c r="I265" s="4">
        <v>44716.79167824074</v>
      </c>
      <c r="J265" s="6">
        <v>1.0</v>
      </c>
      <c r="K265" s="3" t="str">
        <f>Table2[[#This Row],[visits created]]</f>
        <v>#ERROR!</v>
      </c>
      <c r="L265" s="3" t="str">
        <f>Table2[[#This Row],[order_created]]</f>
        <v>#ERROR!</v>
      </c>
      <c r="M265" s="7" t="str">
        <f t="array" ref="M265">INDEX(Visits!$C$2:$C$8837,MATCH(A265,Visits!$B$2:$B$8837,0))</f>
        <v>Be2ala</v>
      </c>
    </row>
    <row r="266" ht="14.25" customHeight="1">
      <c r="A266" s="2">
        <v>181450.0</v>
      </c>
      <c r="B266" s="4">
        <v>44714.71795138889</v>
      </c>
      <c r="C266" s="2">
        <v>4965030.0</v>
      </c>
      <c r="D266" s="5">
        <v>3543.7</v>
      </c>
      <c r="E266" s="6">
        <v>9.0</v>
      </c>
      <c r="F266" s="1" t="s">
        <v>13</v>
      </c>
      <c r="G266" s="1" t="s">
        <v>16</v>
      </c>
      <c r="H266" s="2">
        <v>1893.0</v>
      </c>
      <c r="I266" s="4">
        <v>44714.71863425926</v>
      </c>
      <c r="J266" s="6">
        <v>0.0</v>
      </c>
      <c r="K266" s="3" t="str">
        <f>Table2[[#This Row],[visits created]]</f>
        <v>#ERROR!</v>
      </c>
      <c r="L266" s="3" t="str">
        <f>Table2[[#This Row],[order_created]]</f>
        <v>#ERROR!</v>
      </c>
      <c r="M266" s="7" t="str">
        <f t="array" ref="M266">INDEX(Visits!$C$2:$C$8837,MATCH(A266,Visits!$B$2:$B$8837,0))</f>
        <v>Be2ala</v>
      </c>
    </row>
    <row r="267" ht="14.25" customHeight="1">
      <c r="A267" s="2">
        <v>181566.0</v>
      </c>
      <c r="B267" s="4">
        <v>44732.709652777776</v>
      </c>
      <c r="C267" s="2">
        <v>5158848.0</v>
      </c>
      <c r="D267" s="5">
        <v>1507.6</v>
      </c>
      <c r="E267" s="6">
        <v>11.0</v>
      </c>
      <c r="F267" s="1" t="s">
        <v>15</v>
      </c>
      <c r="G267" s="1" t="s">
        <v>14</v>
      </c>
      <c r="H267" s="2">
        <v>5934.0</v>
      </c>
      <c r="I267" s="4">
        <v>44732.71008101852</v>
      </c>
      <c r="J267" s="6">
        <v>0.0</v>
      </c>
      <c r="K267" s="3" t="str">
        <f>Table2[[#This Row],[visits created]]</f>
        <v>#ERROR!</v>
      </c>
      <c r="L267" s="3" t="str">
        <f>Table2[[#This Row],[order_created]]</f>
        <v>#ERROR!</v>
      </c>
      <c r="M267" s="7" t="str">
        <f t="array" ref="M267">INDEX(Visits!$C$2:$C$8837,MATCH(A267,Visits!$B$2:$B$8837,0))</f>
        <v>Be2ala</v>
      </c>
    </row>
    <row r="268" ht="14.25" customHeight="1">
      <c r="A268" s="2">
        <v>181868.0</v>
      </c>
      <c r="B268" s="4">
        <v>44727.63924768518</v>
      </c>
      <c r="C268" s="2">
        <v>5105428.0</v>
      </c>
      <c r="D268" s="5">
        <v>950.77</v>
      </c>
      <c r="E268" s="6">
        <v>4.0</v>
      </c>
      <c r="F268" s="1" t="s">
        <v>13</v>
      </c>
      <c r="G268" s="1" t="s">
        <v>16</v>
      </c>
      <c r="H268" s="2">
        <v>5676.0</v>
      </c>
      <c r="I268" s="4">
        <v>44727.639965277776</v>
      </c>
      <c r="J268" s="6">
        <v>1.0</v>
      </c>
      <c r="K268" s="3" t="str">
        <f>Table2[[#This Row],[visits created]]</f>
        <v>#ERROR!</v>
      </c>
      <c r="L268" s="3" t="str">
        <f>Table2[[#This Row],[order_created]]</f>
        <v>#ERROR!</v>
      </c>
      <c r="M268" s="7" t="str">
        <f t="array" ref="M268">INDEX(Visits!$C$2:$C$8837,MATCH(A268,Visits!$B$2:$B$8837,0))</f>
        <v>Be2ala</v>
      </c>
    </row>
    <row r="269" ht="14.25" customHeight="1">
      <c r="A269" s="2">
        <v>181990.0</v>
      </c>
      <c r="B269" s="4">
        <v>44721.663611111115</v>
      </c>
      <c r="C269" s="2">
        <v>5042736.0</v>
      </c>
      <c r="D269" s="6">
        <v>170.0</v>
      </c>
      <c r="E269" s="6">
        <v>3.0</v>
      </c>
      <c r="F269" s="1" t="s">
        <v>15</v>
      </c>
      <c r="G269" s="1" t="s">
        <v>16</v>
      </c>
      <c r="H269" s="2">
        <v>3507.0</v>
      </c>
      <c r="I269" s="4">
        <v>44721.66388888889</v>
      </c>
      <c r="J269" s="6">
        <v>0.0</v>
      </c>
      <c r="K269" s="3" t="str">
        <f>Table2[[#This Row],[visits created]]</f>
        <v>#ERROR!</v>
      </c>
      <c r="L269" s="3" t="str">
        <f>Table2[[#This Row],[order_created]]</f>
        <v>#ERROR!</v>
      </c>
      <c r="M269" s="7" t="str">
        <f t="array" ref="M269">INDEX(Visits!$C$2:$C$8837,MATCH(A269,Visits!$B$2:$B$8837,0))</f>
        <v>Be2ala</v>
      </c>
    </row>
    <row r="270" ht="14.25" customHeight="1">
      <c r="A270" s="2">
        <v>182034.0</v>
      </c>
      <c r="B270" s="4">
        <v>44725.582870370374</v>
      </c>
      <c r="C270" s="2">
        <v>5080260.0</v>
      </c>
      <c r="D270" s="6">
        <v>1135.0</v>
      </c>
      <c r="E270" s="6">
        <v>1.0</v>
      </c>
      <c r="F270" s="1" t="s">
        <v>15</v>
      </c>
      <c r="G270" s="1" t="s">
        <v>16</v>
      </c>
      <c r="H270" s="2">
        <v>5934.0</v>
      </c>
      <c r="I270" s="4">
        <v>44725.58917824074</v>
      </c>
      <c r="J270" s="6">
        <v>9.0</v>
      </c>
      <c r="K270" s="3" t="str">
        <f>Table2[[#This Row],[visits created]]</f>
        <v>#ERROR!</v>
      </c>
      <c r="L270" s="3" t="str">
        <f>Table2[[#This Row],[order_created]]</f>
        <v>#ERROR!</v>
      </c>
      <c r="M270" s="7" t="str">
        <f t="array" ref="M270">INDEX(Visits!$C$2:$C$8837,MATCH(A270,Visits!$B$2:$B$8837,0))</f>
        <v>Be2ala</v>
      </c>
    </row>
    <row r="271" ht="14.25" customHeight="1">
      <c r="A271" s="2">
        <v>182222.0</v>
      </c>
      <c r="B271" s="4">
        <v>44724.65703703704</v>
      </c>
      <c r="C271" s="2">
        <v>5069958.0</v>
      </c>
      <c r="D271" s="6">
        <v>881.0</v>
      </c>
      <c r="E271" s="6">
        <v>7.0</v>
      </c>
      <c r="F271" s="1" t="s">
        <v>13</v>
      </c>
      <c r="G271" s="1" t="s">
        <v>16</v>
      </c>
      <c r="H271" s="2">
        <v>1893.0</v>
      </c>
      <c r="I271" s="4">
        <v>44724.66003472222</v>
      </c>
      <c r="J271" s="6">
        <v>4.0</v>
      </c>
      <c r="K271" s="3" t="str">
        <f>Table2[[#This Row],[visits created]]</f>
        <v>#ERROR!</v>
      </c>
      <c r="L271" s="3" t="str">
        <f>Table2[[#This Row],[order_created]]</f>
        <v>#ERROR!</v>
      </c>
      <c r="M271" s="7" t="str">
        <f t="array" ref="M271">INDEX(Visits!$C$2:$C$8837,MATCH(A271,Visits!$B$2:$B$8837,0))</f>
        <v>Be2ala</v>
      </c>
    </row>
    <row r="272" ht="14.25" customHeight="1">
      <c r="A272" s="2">
        <v>182424.0</v>
      </c>
      <c r="B272" s="4">
        <v>44728.757569444446</v>
      </c>
      <c r="C272" s="2">
        <v>5118806.0</v>
      </c>
      <c r="D272" s="6">
        <v>1020.0</v>
      </c>
      <c r="E272" s="6">
        <v>10.0</v>
      </c>
      <c r="F272" s="1" t="s">
        <v>13</v>
      </c>
      <c r="G272" s="1" t="s">
        <v>16</v>
      </c>
      <c r="H272" s="2">
        <v>1893.0</v>
      </c>
      <c r="I272" s="4">
        <v>44728.758935185186</v>
      </c>
      <c r="J272" s="6">
        <v>1.0</v>
      </c>
      <c r="K272" s="3" t="str">
        <f>Table2[[#This Row],[visits created]]</f>
        <v>#ERROR!</v>
      </c>
      <c r="L272" s="3" t="str">
        <f>Table2[[#This Row],[order_created]]</f>
        <v>#ERROR!</v>
      </c>
      <c r="M272" s="7" t="str">
        <f t="array" ref="M272">INDEX(Visits!$C$2:$C$8837,MATCH(A272,Visits!$B$2:$B$8837,0))</f>
        <v>Be2ala</v>
      </c>
    </row>
    <row r="273" ht="14.25" customHeight="1">
      <c r="A273" s="2">
        <v>182500.0</v>
      </c>
      <c r="B273" s="4">
        <v>44721.86667824074</v>
      </c>
      <c r="C273" s="2">
        <v>5046004.0</v>
      </c>
      <c r="D273" s="5">
        <v>1549.98</v>
      </c>
      <c r="E273" s="6">
        <v>7.0</v>
      </c>
      <c r="F273" s="1" t="s">
        <v>15</v>
      </c>
      <c r="G273" s="1" t="s">
        <v>14</v>
      </c>
      <c r="H273" s="2">
        <v>1893.0</v>
      </c>
      <c r="I273" s="4">
        <v>44721.86188657407</v>
      </c>
      <c r="J273" s="6">
        <v>-6.0</v>
      </c>
      <c r="K273" s="3" t="str">
        <f>Table2[[#This Row],[visits created]]</f>
        <v>#ERROR!</v>
      </c>
      <c r="L273" s="3" t="str">
        <f>Table2[[#This Row],[order_created]]</f>
        <v>#ERROR!</v>
      </c>
      <c r="M273" s="7" t="str">
        <f t="array" ref="M273">INDEX(Visits!$C$2:$C$8837,MATCH(A273,Visits!$B$2:$B$8837,0))</f>
        <v>Be2ala</v>
      </c>
    </row>
    <row r="274" ht="14.25" customHeight="1">
      <c r="A274" s="2">
        <v>182522.0</v>
      </c>
      <c r="B274" s="4">
        <v>44728.94619212963</v>
      </c>
      <c r="C274" s="2">
        <v>5121280.0</v>
      </c>
      <c r="D274" s="5">
        <v>1002.5</v>
      </c>
      <c r="E274" s="6">
        <v>4.0</v>
      </c>
      <c r="F274" s="1" t="s">
        <v>15</v>
      </c>
      <c r="G274" s="1" t="s">
        <v>16</v>
      </c>
      <c r="H274" s="2">
        <v>1893.0</v>
      </c>
      <c r="I274" s="4">
        <v>44728.90346064815</v>
      </c>
      <c r="J274" s="6">
        <v>-61.0</v>
      </c>
      <c r="K274" s="3" t="str">
        <f>Table2[[#This Row],[visits created]]</f>
        <v>#ERROR!</v>
      </c>
      <c r="L274" s="3" t="str">
        <f>Table2[[#This Row],[order_created]]</f>
        <v>#ERROR!</v>
      </c>
      <c r="M274" s="7" t="str">
        <f t="array" ref="M274">INDEX(Visits!$C$2:$C$8837,MATCH(A274,Visits!$B$2:$B$8837,0))</f>
        <v>Be2ala</v>
      </c>
    </row>
    <row r="275" ht="14.25" customHeight="1">
      <c r="A275" s="2">
        <v>182946.0</v>
      </c>
      <c r="B275" s="4">
        <v>44724.696284722224</v>
      </c>
      <c r="C275" s="2">
        <v>5070858.0</v>
      </c>
      <c r="D275" s="5">
        <v>718.5</v>
      </c>
      <c r="E275" s="6">
        <v>9.0</v>
      </c>
      <c r="F275" s="1" t="s">
        <v>15</v>
      </c>
      <c r="G275" s="1" t="s">
        <v>16</v>
      </c>
      <c r="H275" s="2">
        <v>4083.0</v>
      </c>
      <c r="I275" s="4">
        <v>44724.69648148148</v>
      </c>
      <c r="J275" s="6">
        <v>0.0</v>
      </c>
      <c r="K275" s="3" t="str">
        <f>Table2[[#This Row],[visits created]]</f>
        <v>#ERROR!</v>
      </c>
      <c r="L275" s="3" t="str">
        <f>Table2[[#This Row],[order_created]]</f>
        <v>#ERROR!</v>
      </c>
      <c r="M275" s="7" t="str">
        <f t="array" ref="M275">INDEX(Visits!$C$2:$C$8837,MATCH(A275,Visits!$B$2:$B$8837,0))</f>
        <v>Be2ala</v>
      </c>
    </row>
    <row r="276" ht="14.25" customHeight="1">
      <c r="A276" s="2">
        <v>183054.0</v>
      </c>
      <c r="B276" s="4">
        <v>44727.57467592593</v>
      </c>
      <c r="C276" s="2">
        <v>5104046.0</v>
      </c>
      <c r="D276" s="6">
        <v>1397.0</v>
      </c>
      <c r="E276" s="6">
        <v>7.0</v>
      </c>
      <c r="F276" s="1" t="s">
        <v>15</v>
      </c>
      <c r="G276" s="1" t="s">
        <v>16</v>
      </c>
      <c r="H276" s="2">
        <v>5196.0</v>
      </c>
      <c r="I276" s="4">
        <v>44727.612488425926</v>
      </c>
      <c r="J276" s="6">
        <v>54.0</v>
      </c>
      <c r="K276" s="3" t="str">
        <f>Table2[[#This Row],[visits created]]</f>
        <v>#ERROR!</v>
      </c>
      <c r="L276" s="3" t="str">
        <f>Table2[[#This Row],[order_created]]</f>
        <v>#ERROR!</v>
      </c>
      <c r="M276" s="7" t="str">
        <f t="array" ref="M276">INDEX(Visits!$C$2:$C$8837,MATCH(A276,Visits!$B$2:$B$8837,0))</f>
        <v>Be2ala</v>
      </c>
    </row>
    <row r="277" ht="14.25" customHeight="1">
      <c r="A277" s="2">
        <v>183090.0</v>
      </c>
      <c r="B277" s="4">
        <v>44726.72939814815</v>
      </c>
      <c r="C277" s="2">
        <v>5095474.0</v>
      </c>
      <c r="D277" s="5">
        <v>853.48</v>
      </c>
      <c r="E277" s="6">
        <v>3.0</v>
      </c>
      <c r="F277" s="1" t="s">
        <v>17</v>
      </c>
      <c r="G277" s="1" t="s">
        <v>16</v>
      </c>
      <c r="H277" s="2">
        <v>1899.0</v>
      </c>
      <c r="I277" s="4">
        <v>44726.72959490741</v>
      </c>
      <c r="J277" s="6">
        <v>0.0</v>
      </c>
      <c r="K277" s="3" t="str">
        <f>Table2[[#This Row],[visits created]]</f>
        <v>#ERROR!</v>
      </c>
      <c r="L277" s="3" t="str">
        <f>Table2[[#This Row],[order_created]]</f>
        <v>#ERROR!</v>
      </c>
      <c r="M277" s="7" t="str">
        <f t="array" ref="M277">INDEX(Visits!$C$2:$C$8837,MATCH(A277,Visits!$B$2:$B$8837,0))</f>
        <v>Be2ala</v>
      </c>
    </row>
    <row r="278" ht="14.25" customHeight="1">
      <c r="A278" s="2">
        <v>183180.0</v>
      </c>
      <c r="B278" s="4">
        <v>44725.59416666667</v>
      </c>
      <c r="C278" s="2">
        <v>5080454.0</v>
      </c>
      <c r="D278" s="5">
        <v>1077.48</v>
      </c>
      <c r="E278" s="6">
        <v>9.0</v>
      </c>
      <c r="F278" s="1" t="s">
        <v>15</v>
      </c>
      <c r="G278" s="1" t="s">
        <v>16</v>
      </c>
      <c r="H278" s="2">
        <v>1893.0</v>
      </c>
      <c r="I278" s="4">
        <v>44725.59328703704</v>
      </c>
      <c r="J278" s="6">
        <v>-1.0</v>
      </c>
      <c r="K278" s="3" t="str">
        <f>Table2[[#This Row],[visits created]]</f>
        <v>#ERROR!</v>
      </c>
      <c r="L278" s="3" t="str">
        <f>Table2[[#This Row],[order_created]]</f>
        <v>#ERROR!</v>
      </c>
      <c r="M278" s="7" t="str">
        <f t="array" ref="M278">INDEX(Visits!$C$2:$C$8837,MATCH(A278,Visits!$B$2:$B$8837,0))</f>
        <v>Be2ala</v>
      </c>
    </row>
    <row r="279" ht="14.25" customHeight="1">
      <c r="A279" s="2">
        <v>183400.0</v>
      </c>
      <c r="B279" s="4">
        <v>44728.682916666665</v>
      </c>
      <c r="C279" s="2">
        <v>5117472.0</v>
      </c>
      <c r="D279" s="6">
        <v>4300.0</v>
      </c>
      <c r="E279" s="6">
        <v>1.0</v>
      </c>
      <c r="F279" s="1" t="s">
        <v>13</v>
      </c>
      <c r="G279" s="1" t="s">
        <v>16</v>
      </c>
      <c r="H279" s="2">
        <v>4218.0</v>
      </c>
      <c r="I279" s="4">
        <v>44728.682071759256</v>
      </c>
      <c r="J279" s="6">
        <v>-1.0</v>
      </c>
      <c r="K279" s="3" t="str">
        <f>Table2[[#This Row],[visits created]]</f>
        <v>#ERROR!</v>
      </c>
      <c r="L279" s="3" t="str">
        <f>Table2[[#This Row],[order_created]]</f>
        <v>#ERROR!</v>
      </c>
      <c r="M279" s="7" t="str">
        <f t="array" ref="M279">INDEX(Visits!$C$2:$C$8837,MATCH(A279,Visits!$B$2:$B$8837,0))</f>
        <v>Be2ala</v>
      </c>
    </row>
    <row r="280" ht="14.25" customHeight="1">
      <c r="A280" s="2">
        <v>183970.0</v>
      </c>
      <c r="B280" s="4">
        <v>44730.88459490741</v>
      </c>
      <c r="C280" s="2">
        <v>5138732.0</v>
      </c>
      <c r="D280" s="5">
        <v>2180.75</v>
      </c>
      <c r="E280" s="6">
        <v>8.0</v>
      </c>
      <c r="F280" s="1" t="s">
        <v>13</v>
      </c>
      <c r="G280" s="1" t="s">
        <v>16</v>
      </c>
      <c r="H280" s="2">
        <v>1893.0</v>
      </c>
      <c r="I280" s="4">
        <v>44730.69158564815</v>
      </c>
      <c r="J280" s="6">
        <v>-277.0</v>
      </c>
      <c r="K280" s="3" t="str">
        <f>Table2[[#This Row],[visits created]]</f>
        <v>#ERROR!</v>
      </c>
      <c r="L280" s="3" t="str">
        <f>Table2[[#This Row],[order_created]]</f>
        <v>#ERROR!</v>
      </c>
      <c r="M280" s="7" t="str">
        <f t="array" ref="M280">INDEX(Visits!$C$2:$C$8837,MATCH(A280,Visits!$B$2:$B$8837,0))</f>
        <v>Be2ala</v>
      </c>
    </row>
    <row r="281" ht="14.25" customHeight="1">
      <c r="A281" s="2">
        <v>184764.0</v>
      </c>
      <c r="B281" s="4">
        <v>44725.57855324074</v>
      </c>
      <c r="C281" s="2">
        <v>5080176.0</v>
      </c>
      <c r="D281" s="5">
        <v>1263.9</v>
      </c>
      <c r="E281" s="6">
        <v>2.0</v>
      </c>
      <c r="F281" s="1" t="s">
        <v>13</v>
      </c>
      <c r="G281" s="1" t="s">
        <v>16</v>
      </c>
      <c r="H281" s="2">
        <v>1893.0</v>
      </c>
      <c r="I281" s="4">
        <v>44725.57890046296</v>
      </c>
      <c r="J281" s="6">
        <v>0.0</v>
      </c>
      <c r="K281" s="3" t="str">
        <f>Table2[[#This Row],[visits created]]</f>
        <v>#ERROR!</v>
      </c>
      <c r="L281" s="3" t="str">
        <f>Table2[[#This Row],[order_created]]</f>
        <v>#ERROR!</v>
      </c>
      <c r="M281" s="7" t="str">
        <f t="array" ref="M281">INDEX(Visits!$C$2:$C$8837,MATCH(A281,Visits!$B$2:$B$8837,0))</f>
        <v>Be2ala</v>
      </c>
    </row>
    <row r="282" ht="14.25" customHeight="1">
      <c r="A282" s="2">
        <v>184882.0</v>
      </c>
      <c r="B282" s="4">
        <v>44721.88238425926</v>
      </c>
      <c r="C282" s="2">
        <v>5046174.0</v>
      </c>
      <c r="D282" s="6">
        <v>1153.0</v>
      </c>
      <c r="E282" s="6">
        <v>5.0</v>
      </c>
      <c r="F282" s="1" t="s">
        <v>13</v>
      </c>
      <c r="G282" s="1" t="s">
        <v>16</v>
      </c>
      <c r="H282" s="2">
        <v>4533.0</v>
      </c>
      <c r="I282" s="4">
        <v>44721.88298611111</v>
      </c>
      <c r="J282" s="6">
        <v>0.0</v>
      </c>
      <c r="K282" s="3" t="str">
        <f>Table2[[#This Row],[visits created]]</f>
        <v>#ERROR!</v>
      </c>
      <c r="L282" s="3" t="str">
        <f>Table2[[#This Row],[order_created]]</f>
        <v>#ERROR!</v>
      </c>
      <c r="M282" s="7" t="str">
        <f t="array" ref="M282">INDEX(Visits!$C$2:$C$8837,MATCH(A282,Visits!$B$2:$B$8837,0))</f>
        <v>Be2ala</v>
      </c>
    </row>
    <row r="283" ht="14.25" customHeight="1">
      <c r="A283" s="2">
        <v>185702.0</v>
      </c>
      <c r="B283" s="4">
        <v>44718.70096064815</v>
      </c>
      <c r="C283" s="2">
        <v>5006456.0</v>
      </c>
      <c r="D283" s="5">
        <v>223.75</v>
      </c>
      <c r="E283" s="6">
        <v>4.0</v>
      </c>
      <c r="F283" s="1" t="s">
        <v>13</v>
      </c>
      <c r="G283" s="1" t="s">
        <v>14</v>
      </c>
      <c r="H283" s="2">
        <v>4083.0</v>
      </c>
      <c r="I283" s="4">
        <v>44718.69835648148</v>
      </c>
      <c r="J283" s="6">
        <v>-3.0</v>
      </c>
      <c r="K283" s="3" t="str">
        <f>Table2[[#This Row],[visits created]]</f>
        <v>#ERROR!</v>
      </c>
      <c r="L283" s="3" t="str">
        <f>Table2[[#This Row],[order_created]]</f>
        <v>#ERROR!</v>
      </c>
      <c r="M283" s="7" t="str">
        <f t="array" ref="M283">INDEX(Visits!$C$2:$C$8837,MATCH(A283,Visits!$B$2:$B$8837,0))</f>
        <v>Be2ala</v>
      </c>
    </row>
    <row r="284" ht="14.25" customHeight="1">
      <c r="A284" s="2">
        <v>185702.0</v>
      </c>
      <c r="B284" s="4">
        <v>44730.654328703706</v>
      </c>
      <c r="C284" s="2">
        <v>5133440.0</v>
      </c>
      <c r="D284" s="6">
        <v>882.0</v>
      </c>
      <c r="E284" s="6">
        <v>9.0</v>
      </c>
      <c r="F284" s="1" t="s">
        <v>13</v>
      </c>
      <c r="G284" s="1" t="s">
        <v>14</v>
      </c>
      <c r="H284" s="2">
        <v>4083.0</v>
      </c>
      <c r="I284" s="4">
        <v>44730.65186342593</v>
      </c>
      <c r="J284" s="6">
        <v>-3.0</v>
      </c>
      <c r="K284" s="3" t="str">
        <f>Table2[[#This Row],[visits created]]</f>
        <v>#ERROR!</v>
      </c>
      <c r="L284" s="3" t="str">
        <f>Table2[[#This Row],[order_created]]</f>
        <v>#ERROR!</v>
      </c>
      <c r="M284" s="7" t="str">
        <f t="array" ref="M284">INDEX(Visits!$C$2:$C$8837,MATCH(A284,Visits!$B$2:$B$8837,0))</f>
        <v>Be2ala</v>
      </c>
    </row>
    <row r="285" ht="14.25" customHeight="1">
      <c r="A285" s="2">
        <v>186010.0</v>
      </c>
      <c r="B285" s="4">
        <v>44721.46637731481</v>
      </c>
      <c r="C285" s="2">
        <v>5039706.0</v>
      </c>
      <c r="D285" s="6">
        <v>1549.0</v>
      </c>
      <c r="E285" s="6">
        <v>10.0</v>
      </c>
      <c r="F285" s="1" t="s">
        <v>13</v>
      </c>
      <c r="G285" s="1" t="s">
        <v>16</v>
      </c>
      <c r="H285" s="2">
        <v>2313.0</v>
      </c>
      <c r="I285" s="4">
        <v>44721.54363425926</v>
      </c>
      <c r="J285" s="6">
        <v>111.0</v>
      </c>
      <c r="K285" s="3" t="str">
        <f>Table2[[#This Row],[visits created]]</f>
        <v>#ERROR!</v>
      </c>
      <c r="L285" s="3" t="str">
        <f>Table2[[#This Row],[order_created]]</f>
        <v>#ERROR!</v>
      </c>
      <c r="M285" s="7" t="str">
        <f t="array" ref="M285">INDEX(Visits!$C$2:$C$8837,MATCH(A285,Visits!$B$2:$B$8837,0))</f>
        <v>Be2ala</v>
      </c>
    </row>
    <row r="286" ht="14.25" customHeight="1">
      <c r="A286" s="2">
        <v>186126.0</v>
      </c>
      <c r="B286" s="4">
        <v>44727.72525462963</v>
      </c>
      <c r="C286" s="2">
        <v>5107448.0</v>
      </c>
      <c r="D286" s="6">
        <v>1491.0</v>
      </c>
      <c r="E286" s="6">
        <v>3.0</v>
      </c>
      <c r="F286" s="1" t="s">
        <v>13</v>
      </c>
      <c r="G286" s="1" t="s">
        <v>16</v>
      </c>
      <c r="H286" s="2">
        <v>5934.0</v>
      </c>
      <c r="I286" s="4">
        <v>44727.725810185184</v>
      </c>
      <c r="J286" s="6">
        <v>0.0</v>
      </c>
      <c r="K286" s="3" t="str">
        <f>Table2[[#This Row],[visits created]]</f>
        <v>#ERROR!</v>
      </c>
      <c r="L286" s="3" t="str">
        <f>Table2[[#This Row],[order_created]]</f>
        <v>#ERROR!</v>
      </c>
      <c r="M286" s="7" t="str">
        <f t="array" ref="M286">INDEX(Visits!$C$2:$C$8837,MATCH(A286,Visits!$B$2:$B$8837,0))</f>
        <v>Be2ala</v>
      </c>
    </row>
    <row r="287" ht="14.25" customHeight="1">
      <c r="A287" s="2">
        <v>186338.0</v>
      </c>
      <c r="B287" s="4">
        <v>44718.68616898148</v>
      </c>
      <c r="C287" s="2">
        <v>5006090.0</v>
      </c>
      <c r="D287" s="5">
        <v>815.75</v>
      </c>
      <c r="E287" s="6">
        <v>7.0</v>
      </c>
      <c r="F287" s="1" t="s">
        <v>13</v>
      </c>
      <c r="G287" s="1" t="s">
        <v>14</v>
      </c>
      <c r="H287" s="2">
        <v>5934.0</v>
      </c>
      <c r="I287" s="4">
        <v>44718.68717592592</v>
      </c>
      <c r="J287" s="6">
        <v>1.0</v>
      </c>
      <c r="K287" s="3" t="str">
        <f>Table2[[#This Row],[visits created]]</f>
        <v>#ERROR!</v>
      </c>
      <c r="L287" s="3" t="str">
        <f>Table2[[#This Row],[order_created]]</f>
        <v>#ERROR!</v>
      </c>
      <c r="M287" s="7" t="str">
        <f t="array" ref="M287">INDEX(Visits!$C$2:$C$8837,MATCH(A287,Visits!$B$2:$B$8837,0))</f>
        <v>Be2ala</v>
      </c>
    </row>
    <row r="288" ht="14.25" customHeight="1">
      <c r="A288" s="2">
        <v>186566.0</v>
      </c>
      <c r="B288" s="4">
        <v>44717.71711805555</v>
      </c>
      <c r="C288" s="2">
        <v>4995018.0</v>
      </c>
      <c r="D288" s="5">
        <v>810.5</v>
      </c>
      <c r="E288" s="6">
        <v>4.0</v>
      </c>
      <c r="F288" s="1" t="s">
        <v>13</v>
      </c>
      <c r="G288" s="1" t="s">
        <v>14</v>
      </c>
      <c r="H288" s="2">
        <v>1899.0</v>
      </c>
      <c r="I288" s="4">
        <v>44717.705659722225</v>
      </c>
      <c r="J288" s="6">
        <v>-16.0</v>
      </c>
      <c r="K288" s="3" t="str">
        <f>Table2[[#This Row],[visits created]]</f>
        <v>#ERROR!</v>
      </c>
      <c r="L288" s="3" t="str">
        <f>Table2[[#This Row],[order_created]]</f>
        <v>#ERROR!</v>
      </c>
      <c r="M288" s="7" t="str">
        <f t="array" ref="M288">INDEX(Visits!$C$2:$C$8837,MATCH(A288,Visits!$B$2:$B$8837,0))</f>
        <v>Be2ala</v>
      </c>
    </row>
    <row r="289" ht="14.25" customHeight="1">
      <c r="A289" s="2">
        <v>186732.0</v>
      </c>
      <c r="B289" s="4">
        <v>44725.89157407408</v>
      </c>
      <c r="C289" s="2">
        <v>5087576.0</v>
      </c>
      <c r="D289" s="6">
        <v>1327.0</v>
      </c>
      <c r="E289" s="6">
        <v>8.0</v>
      </c>
      <c r="F289" s="1" t="s">
        <v>15</v>
      </c>
      <c r="G289" s="1" t="s">
        <v>16</v>
      </c>
      <c r="H289" s="2">
        <v>1893.0</v>
      </c>
      <c r="I289" s="4">
        <v>44725.8921875</v>
      </c>
      <c r="J289" s="6">
        <v>0.0</v>
      </c>
      <c r="K289" s="3" t="str">
        <f>Table2[[#This Row],[visits created]]</f>
        <v>#ERROR!</v>
      </c>
      <c r="L289" s="3" t="str">
        <f>Table2[[#This Row],[order_created]]</f>
        <v>#ERROR!</v>
      </c>
      <c r="M289" s="7" t="str">
        <f t="array" ref="M289">INDEX(Visits!$C$2:$C$8837,MATCH(A289,Visits!$B$2:$B$8837,0))</f>
        <v>Be2ala</v>
      </c>
    </row>
    <row r="290" ht="14.25" customHeight="1">
      <c r="A290" s="2">
        <v>186886.0</v>
      </c>
      <c r="B290" s="4">
        <v>44719.79277777778</v>
      </c>
      <c r="C290" s="2">
        <v>5022136.0</v>
      </c>
      <c r="D290" s="5">
        <v>835.5</v>
      </c>
      <c r="E290" s="6">
        <v>4.0</v>
      </c>
      <c r="F290" s="1" t="s">
        <v>15</v>
      </c>
      <c r="G290" s="1" t="s">
        <v>14</v>
      </c>
      <c r="H290" s="2">
        <v>5934.0</v>
      </c>
      <c r="I290" s="4">
        <v>44719.79650462963</v>
      </c>
      <c r="J290" s="6">
        <v>5.0</v>
      </c>
      <c r="K290" s="3" t="str">
        <f>Table2[[#This Row],[visits created]]</f>
        <v>#ERROR!</v>
      </c>
      <c r="L290" s="3" t="str">
        <f>Table2[[#This Row],[order_created]]</f>
        <v>#ERROR!</v>
      </c>
      <c r="M290" s="7" t="str">
        <f t="array" ref="M290">INDEX(Visits!$C$2:$C$8837,MATCH(A290,Visits!$B$2:$B$8837,0))</f>
        <v>Be2ala</v>
      </c>
    </row>
    <row r="291" ht="14.25" customHeight="1">
      <c r="A291" s="2">
        <v>187292.0</v>
      </c>
      <c r="B291" s="4">
        <v>44730.73590277778</v>
      </c>
      <c r="C291" s="2">
        <v>5135266.0</v>
      </c>
      <c r="D291" s="5">
        <v>859.5</v>
      </c>
      <c r="E291" s="6">
        <v>2.0</v>
      </c>
      <c r="F291" s="1" t="s">
        <v>13</v>
      </c>
      <c r="G291" s="1" t="s">
        <v>14</v>
      </c>
      <c r="H291" s="2">
        <v>2313.0</v>
      </c>
      <c r="I291" s="4">
        <v>44730.73103009259</v>
      </c>
      <c r="J291" s="6">
        <v>-7.0</v>
      </c>
      <c r="K291" s="3" t="str">
        <f>Table2[[#This Row],[visits created]]</f>
        <v>#ERROR!</v>
      </c>
      <c r="L291" s="3" t="str">
        <f>Table2[[#This Row],[order_created]]</f>
        <v>#ERROR!</v>
      </c>
      <c r="M291" s="7" t="str">
        <f t="array" ref="M291">INDEX(Visits!$C$2:$C$8837,MATCH(A291,Visits!$B$2:$B$8837,0))</f>
        <v>Be2ala</v>
      </c>
    </row>
    <row r="292" ht="14.25" customHeight="1">
      <c r="A292" s="2">
        <v>187360.0</v>
      </c>
      <c r="B292" s="4">
        <v>44720.78424768519</v>
      </c>
      <c r="C292" s="2">
        <v>5034264.0</v>
      </c>
      <c r="D292" s="5">
        <v>271.25</v>
      </c>
      <c r="E292" s="6">
        <v>1.0</v>
      </c>
      <c r="F292" s="1" t="s">
        <v>15</v>
      </c>
      <c r="G292" s="1" t="s">
        <v>16</v>
      </c>
      <c r="H292" s="2">
        <v>1893.0</v>
      </c>
      <c r="I292" s="4">
        <v>44720.78244212963</v>
      </c>
      <c r="J292" s="6">
        <v>-2.0</v>
      </c>
      <c r="K292" s="3" t="str">
        <f>Table2[[#This Row],[visits created]]</f>
        <v>#ERROR!</v>
      </c>
      <c r="L292" s="3" t="str">
        <f>Table2[[#This Row],[order_created]]</f>
        <v>#ERROR!</v>
      </c>
      <c r="M292" s="7" t="str">
        <f t="array" ref="M292">INDEX(Visits!$C$2:$C$8837,MATCH(A292,Visits!$B$2:$B$8837,0))</f>
        <v>Be2ala</v>
      </c>
    </row>
    <row r="293" ht="14.25" customHeight="1">
      <c r="A293" s="2">
        <v>187480.0</v>
      </c>
      <c r="B293" s="4">
        <v>44720.59804398148</v>
      </c>
      <c r="C293" s="2">
        <v>5030228.0</v>
      </c>
      <c r="D293" s="5">
        <v>1098.5</v>
      </c>
      <c r="E293" s="6">
        <v>10.0</v>
      </c>
      <c r="F293" s="1" t="s">
        <v>13</v>
      </c>
      <c r="G293" s="1" t="s">
        <v>14</v>
      </c>
      <c r="H293" s="2">
        <v>2313.0</v>
      </c>
      <c r="I293" s="4">
        <v>44720.598495370374</v>
      </c>
      <c r="J293" s="6">
        <v>0.0</v>
      </c>
      <c r="K293" s="3" t="str">
        <f>Table2[[#This Row],[visits created]]</f>
        <v>#ERROR!</v>
      </c>
      <c r="L293" s="3" t="str">
        <f>Table2[[#This Row],[order_created]]</f>
        <v>#ERROR!</v>
      </c>
      <c r="M293" s="7" t="str">
        <f t="array" ref="M293">INDEX(Visits!$C$2:$C$8837,MATCH(A293,Visits!$B$2:$B$8837,0))</f>
        <v>Be2ala</v>
      </c>
    </row>
    <row r="294" ht="14.25" customHeight="1">
      <c r="A294" s="2">
        <v>187488.0</v>
      </c>
      <c r="B294" s="4">
        <v>44717.57541666667</v>
      </c>
      <c r="C294" s="2">
        <v>4991636.0</v>
      </c>
      <c r="D294" s="5">
        <v>1729.25</v>
      </c>
      <c r="E294" s="6">
        <v>13.0</v>
      </c>
      <c r="F294" s="1" t="s">
        <v>15</v>
      </c>
      <c r="G294" s="1" t="s">
        <v>16</v>
      </c>
      <c r="H294" s="2">
        <v>5196.0</v>
      </c>
      <c r="I294" s="4">
        <v>44717.57568287037</v>
      </c>
      <c r="J294" s="6">
        <v>0.0</v>
      </c>
      <c r="K294" s="3" t="str">
        <f>Table2[[#This Row],[visits created]]</f>
        <v>#ERROR!</v>
      </c>
      <c r="L294" s="3" t="str">
        <f>Table2[[#This Row],[order_created]]</f>
        <v>#ERROR!</v>
      </c>
      <c r="M294" s="7" t="str">
        <f t="array" ref="M294">INDEX(Visits!$C$2:$C$8837,MATCH(A294,Visits!$B$2:$B$8837,0))</f>
        <v>Be2ala</v>
      </c>
    </row>
    <row r="295" ht="14.25" customHeight="1">
      <c r="A295" s="2">
        <v>187780.0</v>
      </c>
      <c r="B295" s="4">
        <v>44725.669895833336</v>
      </c>
      <c r="C295" s="2">
        <v>5082104.0</v>
      </c>
      <c r="D295" s="5">
        <v>830.4</v>
      </c>
      <c r="E295" s="6">
        <v>6.0</v>
      </c>
      <c r="F295" s="1" t="s">
        <v>13</v>
      </c>
      <c r="G295" s="1" t="s">
        <v>16</v>
      </c>
      <c r="H295" s="2">
        <v>5934.0</v>
      </c>
      <c r="I295" s="4">
        <v>44725.68067129629</v>
      </c>
      <c r="J295" s="6">
        <v>15.0</v>
      </c>
      <c r="K295" s="3" t="str">
        <f>Table2[[#This Row],[visits created]]</f>
        <v>#ERROR!</v>
      </c>
      <c r="L295" s="3" t="str">
        <f>Table2[[#This Row],[order_created]]</f>
        <v>#ERROR!</v>
      </c>
      <c r="M295" s="7" t="str">
        <f t="array" ref="M295">INDEX(Visits!$C$2:$C$8837,MATCH(A295,Visits!$B$2:$B$8837,0))</f>
        <v>Be2ala</v>
      </c>
    </row>
    <row r="296" ht="14.25" customHeight="1">
      <c r="A296" s="2">
        <v>187780.0</v>
      </c>
      <c r="B296" s="4">
        <v>44725.679814814815</v>
      </c>
      <c r="C296" s="2">
        <v>5082336.0</v>
      </c>
      <c r="D296" s="5">
        <v>801.9</v>
      </c>
      <c r="E296" s="6">
        <v>6.0</v>
      </c>
      <c r="F296" s="1" t="s">
        <v>13</v>
      </c>
      <c r="G296" s="1" t="s">
        <v>16</v>
      </c>
      <c r="H296" s="2">
        <v>5934.0</v>
      </c>
      <c r="I296" s="4">
        <v>44725.68067129629</v>
      </c>
      <c r="J296" s="6">
        <v>1.0</v>
      </c>
      <c r="K296" s="3" t="str">
        <f>Table2[[#This Row],[visits created]]</f>
        <v>#ERROR!</v>
      </c>
      <c r="L296" s="3" t="str">
        <f>Table2[[#This Row],[order_created]]</f>
        <v>#ERROR!</v>
      </c>
      <c r="M296" s="7" t="str">
        <f t="array" ref="M296">INDEX(Visits!$C$2:$C$8837,MATCH(A296,Visits!$B$2:$B$8837,0))</f>
        <v>Be2ala</v>
      </c>
    </row>
    <row r="297" ht="14.25" customHeight="1">
      <c r="A297" s="2">
        <v>187932.0</v>
      </c>
      <c r="B297" s="4">
        <v>44717.74414351852</v>
      </c>
      <c r="C297" s="2">
        <v>4995684.0</v>
      </c>
      <c r="D297" s="6">
        <v>905.0</v>
      </c>
      <c r="E297" s="6">
        <v>4.0</v>
      </c>
      <c r="F297" s="1" t="s">
        <v>13</v>
      </c>
      <c r="G297" s="1" t="s">
        <v>16</v>
      </c>
      <c r="H297" s="2">
        <v>5934.0</v>
      </c>
      <c r="I297" s="4">
        <v>44717.74465277778</v>
      </c>
      <c r="J297" s="6">
        <v>0.0</v>
      </c>
      <c r="K297" s="3" t="str">
        <f>Table2[[#This Row],[visits created]]</f>
        <v>#ERROR!</v>
      </c>
      <c r="L297" s="3" t="str">
        <f>Table2[[#This Row],[order_created]]</f>
        <v>#ERROR!</v>
      </c>
      <c r="M297" s="7" t="str">
        <f t="array" ref="M297">INDEX(Visits!$C$2:$C$8837,MATCH(A297,Visits!$B$2:$B$8837,0))</f>
        <v>Be2ala</v>
      </c>
    </row>
    <row r="298" ht="14.25" customHeight="1">
      <c r="A298" s="2">
        <v>188158.0</v>
      </c>
      <c r="B298" s="4">
        <v>44725.61146990741</v>
      </c>
      <c r="C298" s="2">
        <v>5080830.0</v>
      </c>
      <c r="D298" s="5">
        <v>1526.9</v>
      </c>
      <c r="E298" s="6">
        <v>20.0</v>
      </c>
      <c r="F298" s="1" t="s">
        <v>13</v>
      </c>
      <c r="G298" s="1" t="s">
        <v>16</v>
      </c>
      <c r="H298" s="2">
        <v>4533.0</v>
      </c>
      <c r="I298" s="4">
        <v>44725.61170138889</v>
      </c>
      <c r="J298" s="6">
        <v>0.0</v>
      </c>
      <c r="K298" s="3" t="str">
        <f>Table2[[#This Row],[visits created]]</f>
        <v>#ERROR!</v>
      </c>
      <c r="L298" s="3" t="str">
        <f>Table2[[#This Row],[order_created]]</f>
        <v>#ERROR!</v>
      </c>
      <c r="M298" s="7" t="str">
        <f t="array" ref="M298">INDEX(Visits!$C$2:$C$8837,MATCH(A298,Visits!$B$2:$B$8837,0))</f>
        <v>Be2ala</v>
      </c>
    </row>
    <row r="299" ht="14.25" customHeight="1">
      <c r="A299" s="2">
        <v>188552.0</v>
      </c>
      <c r="B299" s="4">
        <v>44724.73887731481</v>
      </c>
      <c r="C299" s="2">
        <v>5071870.0</v>
      </c>
      <c r="D299" s="5">
        <v>1044.5</v>
      </c>
      <c r="E299" s="6">
        <v>8.0</v>
      </c>
      <c r="F299" s="1" t="s">
        <v>13</v>
      </c>
      <c r="G299" s="1" t="s">
        <v>14</v>
      </c>
      <c r="H299" s="2">
        <v>5343.0</v>
      </c>
      <c r="I299" s="4">
        <v>44724.73988425926</v>
      </c>
      <c r="J299" s="6">
        <v>1.0</v>
      </c>
      <c r="K299" s="3" t="str">
        <f>Table2[[#This Row],[visits created]]</f>
        <v>#ERROR!</v>
      </c>
      <c r="L299" s="3" t="str">
        <f>Table2[[#This Row],[order_created]]</f>
        <v>#ERROR!</v>
      </c>
      <c r="M299" s="7" t="str">
        <f t="array" ref="M299">INDEX(Visits!$C$2:$C$8837,MATCH(A299,Visits!$B$2:$B$8837,0))</f>
        <v>Be2ala</v>
      </c>
    </row>
    <row r="300" ht="14.25" customHeight="1">
      <c r="A300" s="2">
        <v>188570.0</v>
      </c>
      <c r="B300" s="4">
        <v>44720.57722222222</v>
      </c>
      <c r="C300" s="2">
        <v>5029800.0</v>
      </c>
      <c r="D300" s="5">
        <v>1311.5</v>
      </c>
      <c r="E300" s="6">
        <v>9.0</v>
      </c>
      <c r="F300" s="1" t="s">
        <v>15</v>
      </c>
      <c r="G300" s="1" t="s">
        <v>14</v>
      </c>
      <c r="H300" s="2">
        <v>1893.0</v>
      </c>
      <c r="I300" s="4">
        <v>44720.5721875</v>
      </c>
      <c r="J300" s="6">
        <v>-7.0</v>
      </c>
      <c r="K300" s="3" t="str">
        <f>Table2[[#This Row],[visits created]]</f>
        <v>#ERROR!</v>
      </c>
      <c r="L300" s="3" t="str">
        <f>Table2[[#This Row],[order_created]]</f>
        <v>#ERROR!</v>
      </c>
      <c r="M300" s="7" t="str">
        <f t="array" ref="M300">INDEX(Visits!$C$2:$C$8837,MATCH(A300,Visits!$B$2:$B$8837,0))</f>
        <v>Be2ala</v>
      </c>
    </row>
    <row r="301" ht="14.25" customHeight="1">
      <c r="A301" s="2">
        <v>188652.0</v>
      </c>
      <c r="B301" s="4">
        <v>44724.56827546296</v>
      </c>
      <c r="C301" s="2">
        <v>5067912.0</v>
      </c>
      <c r="D301" s="6">
        <v>860.0</v>
      </c>
      <c r="E301" s="6">
        <v>5.0</v>
      </c>
      <c r="F301" s="1" t="s">
        <v>15</v>
      </c>
      <c r="G301" s="1" t="s">
        <v>16</v>
      </c>
      <c r="H301" s="2">
        <v>5934.0</v>
      </c>
      <c r="I301" s="4">
        <v>44724.57115740741</v>
      </c>
      <c r="J301" s="6">
        <v>4.0</v>
      </c>
      <c r="K301" s="3" t="str">
        <f>Table2[[#This Row],[visits created]]</f>
        <v>#ERROR!</v>
      </c>
      <c r="L301" s="3" t="str">
        <f>Table2[[#This Row],[order_created]]</f>
        <v>#ERROR!</v>
      </c>
      <c r="M301" s="7" t="str">
        <f t="array" ref="M301">INDEX(Visits!$C$2:$C$8837,MATCH(A301,Visits!$B$2:$B$8837,0))</f>
        <v>Be2ala</v>
      </c>
    </row>
    <row r="302" ht="14.25" customHeight="1">
      <c r="A302" s="2">
        <v>188698.0</v>
      </c>
      <c r="B302" s="4">
        <v>44728.82001157408</v>
      </c>
      <c r="C302" s="2">
        <v>5119818.0</v>
      </c>
      <c r="D302" s="5">
        <v>850.5</v>
      </c>
      <c r="E302" s="6">
        <v>6.0</v>
      </c>
      <c r="F302" s="1" t="s">
        <v>15</v>
      </c>
      <c r="G302" s="1" t="s">
        <v>16</v>
      </c>
      <c r="H302" s="2">
        <v>4218.0</v>
      </c>
      <c r="I302" s="4">
        <v>44728.80994212963</v>
      </c>
      <c r="J302" s="6">
        <v>-14.0</v>
      </c>
      <c r="K302" s="3" t="str">
        <f>Table2[[#This Row],[visits created]]</f>
        <v>#ERROR!</v>
      </c>
      <c r="L302" s="3" t="str">
        <f>Table2[[#This Row],[order_created]]</f>
        <v>#ERROR!</v>
      </c>
      <c r="M302" s="7" t="str">
        <f t="array" ref="M302">INDEX(Visits!$C$2:$C$8837,MATCH(A302,Visits!$B$2:$B$8837,0))</f>
        <v>Be2ala</v>
      </c>
    </row>
    <row r="303" ht="14.25" customHeight="1">
      <c r="A303" s="2">
        <v>188756.0</v>
      </c>
      <c r="B303" s="4">
        <v>44732.89670138889</v>
      </c>
      <c r="C303" s="2">
        <v>5163578.0</v>
      </c>
      <c r="D303" s="5">
        <v>173.5</v>
      </c>
      <c r="E303" s="6">
        <v>3.0</v>
      </c>
      <c r="F303" s="1" t="s">
        <v>15</v>
      </c>
      <c r="G303" s="1" t="s">
        <v>14</v>
      </c>
      <c r="H303" s="2">
        <v>5343.0</v>
      </c>
      <c r="I303" s="4">
        <v>44732.88239583333</v>
      </c>
      <c r="J303" s="6">
        <v>-20.0</v>
      </c>
      <c r="K303" s="3" t="str">
        <f>Table2[[#This Row],[visits created]]</f>
        <v>#ERROR!</v>
      </c>
      <c r="L303" s="3" t="str">
        <f>Table2[[#This Row],[order_created]]</f>
        <v>#ERROR!</v>
      </c>
      <c r="M303" s="7" t="str">
        <f t="array" ref="M303">INDEX(Visits!$C$2:$C$8837,MATCH(A303,Visits!$B$2:$B$8837,0))</f>
        <v>Be2ala</v>
      </c>
    </row>
    <row r="304" ht="14.25" customHeight="1">
      <c r="A304" s="2">
        <v>188816.0</v>
      </c>
      <c r="B304" s="4">
        <v>44725.781956018516</v>
      </c>
      <c r="C304" s="2">
        <v>5084900.0</v>
      </c>
      <c r="D304" s="5">
        <v>851.55</v>
      </c>
      <c r="E304" s="6">
        <v>14.0</v>
      </c>
      <c r="F304" s="1" t="s">
        <v>13</v>
      </c>
      <c r="G304" s="1" t="s">
        <v>16</v>
      </c>
      <c r="H304" s="2">
        <v>1899.0</v>
      </c>
      <c r="I304" s="4">
        <v>44725.78238425926</v>
      </c>
      <c r="J304" s="6">
        <v>0.0</v>
      </c>
      <c r="K304" s="3" t="str">
        <f>Table2[[#This Row],[visits created]]</f>
        <v>#ERROR!</v>
      </c>
      <c r="L304" s="3" t="str">
        <f>Table2[[#This Row],[order_created]]</f>
        <v>#ERROR!</v>
      </c>
      <c r="M304" s="7" t="str">
        <f t="array" ref="M304">INDEX(Visits!$C$2:$C$8837,MATCH(A304,Visits!$B$2:$B$8837,0))</f>
        <v>Be2ala</v>
      </c>
    </row>
    <row r="305" ht="14.25" customHeight="1">
      <c r="A305" s="2">
        <v>189038.0</v>
      </c>
      <c r="B305" s="4">
        <v>44717.89262731482</v>
      </c>
      <c r="C305" s="2">
        <v>4998854.0</v>
      </c>
      <c r="D305" s="5">
        <v>1427.75</v>
      </c>
      <c r="E305" s="6">
        <v>8.0</v>
      </c>
      <c r="F305" s="1" t="s">
        <v>13</v>
      </c>
      <c r="G305" s="1" t="s">
        <v>14</v>
      </c>
      <c r="H305" s="2">
        <v>5196.0</v>
      </c>
      <c r="I305" s="4">
        <v>44717.89037037037</v>
      </c>
      <c r="J305" s="6">
        <v>-3.0</v>
      </c>
      <c r="K305" s="3" t="str">
        <f>Table2[[#This Row],[visits created]]</f>
        <v>#ERROR!</v>
      </c>
      <c r="L305" s="3" t="str">
        <f>Table2[[#This Row],[order_created]]</f>
        <v>#ERROR!</v>
      </c>
      <c r="M305" s="7" t="str">
        <f t="array" ref="M305">INDEX(Visits!$C$2:$C$8837,MATCH(A305,Visits!$B$2:$B$8837,0))</f>
        <v>Be2ala</v>
      </c>
    </row>
    <row r="306" ht="14.25" customHeight="1">
      <c r="A306" s="2">
        <v>189340.0</v>
      </c>
      <c r="B306" s="4">
        <v>44717.80165509259</v>
      </c>
      <c r="C306" s="2">
        <v>4997004.0</v>
      </c>
      <c r="D306" s="5">
        <v>202.25</v>
      </c>
      <c r="E306" s="6">
        <v>3.0</v>
      </c>
      <c r="F306" s="1" t="s">
        <v>15</v>
      </c>
      <c r="G306" s="1" t="s">
        <v>16</v>
      </c>
      <c r="H306" s="2">
        <v>1908.0</v>
      </c>
      <c r="I306" s="4">
        <v>44717.79230324074</v>
      </c>
      <c r="J306" s="6">
        <v>-13.0</v>
      </c>
      <c r="K306" s="3" t="str">
        <f>Table2[[#This Row],[visits created]]</f>
        <v>#ERROR!</v>
      </c>
      <c r="L306" s="3" t="str">
        <f>Table2[[#This Row],[order_created]]</f>
        <v>#ERROR!</v>
      </c>
      <c r="M306" s="7" t="str">
        <f t="array" ref="M306">INDEX(Visits!$C$2:$C$8837,MATCH(A306,Visits!$B$2:$B$8837,0))</f>
        <v>Be2ala</v>
      </c>
    </row>
    <row r="307" ht="14.25" customHeight="1">
      <c r="A307" s="2">
        <v>189370.0</v>
      </c>
      <c r="B307" s="4">
        <v>44717.8116087963</v>
      </c>
      <c r="C307" s="2">
        <v>4997200.0</v>
      </c>
      <c r="D307" s="5">
        <v>1523.99</v>
      </c>
      <c r="E307" s="6">
        <v>4.0</v>
      </c>
      <c r="F307" s="1" t="s">
        <v>13</v>
      </c>
      <c r="G307" s="1" t="s">
        <v>16</v>
      </c>
      <c r="H307" s="2">
        <v>1908.0</v>
      </c>
      <c r="I307" s="4">
        <v>44717.8125</v>
      </c>
      <c r="J307" s="6">
        <v>1.0</v>
      </c>
      <c r="K307" s="3" t="str">
        <f>Table2[[#This Row],[visits created]]</f>
        <v>#ERROR!</v>
      </c>
      <c r="L307" s="3" t="str">
        <f>Table2[[#This Row],[order_created]]</f>
        <v>#ERROR!</v>
      </c>
      <c r="M307" s="7" t="str">
        <f t="array" ref="M307">INDEX(Visits!$C$2:$C$8837,MATCH(A307,Visits!$B$2:$B$8837,0))</f>
        <v>Be2ala</v>
      </c>
    </row>
    <row r="308" ht="14.25" customHeight="1">
      <c r="A308" s="2">
        <v>189588.0</v>
      </c>
      <c r="B308" s="4">
        <v>44713.82908564815</v>
      </c>
      <c r="C308" s="2">
        <v>4955132.0</v>
      </c>
      <c r="D308" s="5">
        <v>227.75</v>
      </c>
      <c r="E308" s="6">
        <v>6.0</v>
      </c>
      <c r="F308" s="1" t="s">
        <v>13</v>
      </c>
      <c r="G308" s="1" t="s">
        <v>16</v>
      </c>
      <c r="H308" s="2">
        <v>1899.0</v>
      </c>
      <c r="I308" s="4">
        <v>44713.829409722224</v>
      </c>
      <c r="J308" s="6">
        <v>0.0</v>
      </c>
      <c r="K308" s="3" t="str">
        <f>Table2[[#This Row],[visits created]]</f>
        <v>#ERROR!</v>
      </c>
      <c r="L308" s="3" t="str">
        <f>Table2[[#This Row],[order_created]]</f>
        <v>#ERROR!</v>
      </c>
      <c r="M308" s="7" t="str">
        <f t="array" ref="M308">INDEX(Visits!$C$2:$C$8837,MATCH(A308,Visits!$B$2:$B$8837,0))</f>
        <v>Be2ala</v>
      </c>
    </row>
    <row r="309" ht="14.25" customHeight="1">
      <c r="A309" s="2">
        <v>189610.0</v>
      </c>
      <c r="B309" s="4">
        <v>44730.89324074074</v>
      </c>
      <c r="C309" s="2">
        <v>5138872.0</v>
      </c>
      <c r="D309" s="6">
        <v>237.0</v>
      </c>
      <c r="E309" s="6">
        <v>3.0</v>
      </c>
      <c r="F309" s="1" t="s">
        <v>13</v>
      </c>
      <c r="G309" s="1" t="s">
        <v>16</v>
      </c>
      <c r="H309" s="2">
        <v>4533.0</v>
      </c>
      <c r="I309" s="4">
        <v>44730.893483796295</v>
      </c>
      <c r="J309" s="6">
        <v>0.0</v>
      </c>
      <c r="K309" s="3" t="str">
        <f>Table2[[#This Row],[visits created]]</f>
        <v>#ERROR!</v>
      </c>
      <c r="L309" s="3" t="str">
        <f>Table2[[#This Row],[order_created]]</f>
        <v>#ERROR!</v>
      </c>
      <c r="M309" s="7" t="str">
        <f t="array" ref="M309">INDEX(Visits!$C$2:$C$8837,MATCH(A309,Visits!$B$2:$B$8837,0))</f>
        <v>Be2ala</v>
      </c>
    </row>
    <row r="310" ht="14.25" customHeight="1">
      <c r="A310" s="2">
        <v>189828.0</v>
      </c>
      <c r="B310" s="4">
        <v>44714.738645833335</v>
      </c>
      <c r="C310" s="2">
        <v>4965458.0</v>
      </c>
      <c r="D310" s="6">
        <v>1979.0</v>
      </c>
      <c r="E310" s="6">
        <v>14.0</v>
      </c>
      <c r="F310" s="1" t="s">
        <v>13</v>
      </c>
      <c r="G310" s="1" t="s">
        <v>14</v>
      </c>
      <c r="H310" s="2">
        <v>1908.0</v>
      </c>
      <c r="I310" s="4">
        <v>44714.52815972222</v>
      </c>
      <c r="J310" s="6">
        <v>-303.0</v>
      </c>
      <c r="K310" s="3" t="str">
        <f>Table2[[#This Row],[visits created]]</f>
        <v>#ERROR!</v>
      </c>
      <c r="L310" s="3" t="str">
        <f>Table2[[#This Row],[order_created]]</f>
        <v>#ERROR!</v>
      </c>
      <c r="M310" s="7" t="str">
        <f t="array" ref="M310">INDEX(Visits!$C$2:$C$8837,MATCH(A310,Visits!$B$2:$B$8837,0))</f>
        <v>Be2ala</v>
      </c>
    </row>
    <row r="311" ht="14.25" customHeight="1">
      <c r="A311" s="2">
        <v>189924.0</v>
      </c>
      <c r="B311" s="4">
        <v>44718.803136574075</v>
      </c>
      <c r="C311" s="2">
        <v>5009178.0</v>
      </c>
      <c r="D311" s="5">
        <v>1490.5</v>
      </c>
      <c r="E311" s="6">
        <v>4.0</v>
      </c>
      <c r="F311" s="1" t="s">
        <v>15</v>
      </c>
      <c r="G311" s="1" t="s">
        <v>16</v>
      </c>
      <c r="H311" s="2">
        <v>5934.0</v>
      </c>
      <c r="I311" s="4">
        <v>44718.80396990741</v>
      </c>
      <c r="J311" s="6">
        <v>1.0</v>
      </c>
      <c r="K311" s="3" t="str">
        <f>Table2[[#This Row],[visits created]]</f>
        <v>#ERROR!</v>
      </c>
      <c r="L311" s="3" t="str">
        <f>Table2[[#This Row],[order_created]]</f>
        <v>#ERROR!</v>
      </c>
      <c r="M311" s="7" t="str">
        <f t="array" ref="M311">INDEX(Visits!$C$2:$C$8837,MATCH(A311,Visits!$B$2:$B$8837,0))</f>
        <v>Be2ala</v>
      </c>
    </row>
    <row r="312" ht="14.25" customHeight="1">
      <c r="A312" s="2">
        <v>189924.0</v>
      </c>
      <c r="B312" s="4">
        <v>44731.80869212963</v>
      </c>
      <c r="C312" s="2">
        <v>5149554.0</v>
      </c>
      <c r="D312" s="6">
        <v>1397.0</v>
      </c>
      <c r="E312" s="6">
        <v>5.0</v>
      </c>
      <c r="F312" s="1" t="s">
        <v>15</v>
      </c>
      <c r="G312" s="1" t="s">
        <v>16</v>
      </c>
      <c r="H312" s="2">
        <v>5934.0</v>
      </c>
      <c r="I312" s="4">
        <v>44731.809386574074</v>
      </c>
      <c r="J312" s="6">
        <v>1.0</v>
      </c>
      <c r="K312" s="3" t="str">
        <f>Table2[[#This Row],[visits created]]</f>
        <v>#ERROR!</v>
      </c>
      <c r="L312" s="3" t="str">
        <f>Table2[[#This Row],[order_created]]</f>
        <v>#ERROR!</v>
      </c>
      <c r="M312" s="7" t="str">
        <f t="array" ref="M312">INDEX(Visits!$C$2:$C$8837,MATCH(A312,Visits!$B$2:$B$8837,0))</f>
        <v>Be2ala</v>
      </c>
    </row>
    <row r="313" ht="14.25" customHeight="1">
      <c r="A313" s="2">
        <v>189960.0</v>
      </c>
      <c r="B313" s="4">
        <v>44726.6202662037</v>
      </c>
      <c r="C313" s="2">
        <v>5093168.0</v>
      </c>
      <c r="D313" s="5">
        <v>275.5</v>
      </c>
      <c r="E313" s="6">
        <v>7.0</v>
      </c>
      <c r="F313" s="1" t="s">
        <v>13</v>
      </c>
      <c r="G313" s="1" t="s">
        <v>14</v>
      </c>
      <c r="H313" s="2">
        <v>4218.0</v>
      </c>
      <c r="I313" s="4">
        <v>44726.61539351852</v>
      </c>
      <c r="J313" s="6">
        <v>-7.0</v>
      </c>
      <c r="K313" s="3" t="str">
        <f>Table2[[#This Row],[visits created]]</f>
        <v>#ERROR!</v>
      </c>
      <c r="L313" s="3" t="str">
        <f>Table2[[#This Row],[order_created]]</f>
        <v>#ERROR!</v>
      </c>
      <c r="M313" s="7" t="str">
        <f t="array" ref="M313">INDEX(Visits!$C$2:$C$8837,MATCH(A313,Visits!$B$2:$B$8837,0))</f>
        <v>Be2ala</v>
      </c>
    </row>
    <row r="314" ht="14.25" customHeight="1">
      <c r="A314" s="2">
        <v>189996.0</v>
      </c>
      <c r="B314" s="4">
        <v>44732.82208333333</v>
      </c>
      <c r="C314" s="2">
        <v>5161750.0</v>
      </c>
      <c r="D314" s="5">
        <v>232.75</v>
      </c>
      <c r="E314" s="6">
        <v>7.0</v>
      </c>
      <c r="F314" s="1" t="s">
        <v>13</v>
      </c>
      <c r="G314" s="1" t="s">
        <v>16</v>
      </c>
      <c r="H314" s="2">
        <v>5934.0</v>
      </c>
      <c r="I314" s="4">
        <v>44732.82268518519</v>
      </c>
      <c r="J314" s="6">
        <v>0.0</v>
      </c>
      <c r="K314" s="3" t="str">
        <f>Table2[[#This Row],[visits created]]</f>
        <v>#ERROR!</v>
      </c>
      <c r="L314" s="3" t="str">
        <f>Table2[[#This Row],[order_created]]</f>
        <v>#ERROR!</v>
      </c>
      <c r="M314" s="7" t="str">
        <f t="array" ref="M314">INDEX(Visits!$C$2:$C$8837,MATCH(A314,Visits!$B$2:$B$8837,0))</f>
        <v>Be2ala</v>
      </c>
    </row>
    <row r="315" ht="14.25" customHeight="1">
      <c r="A315" s="2">
        <v>190014.0</v>
      </c>
      <c r="B315" s="4">
        <v>44726.5606712963</v>
      </c>
      <c r="C315" s="2">
        <v>5092078.0</v>
      </c>
      <c r="D315" s="6">
        <v>801.0</v>
      </c>
      <c r="E315" s="6">
        <v>9.0</v>
      </c>
      <c r="F315" s="1" t="s">
        <v>13</v>
      </c>
      <c r="G315" s="1" t="s">
        <v>14</v>
      </c>
      <c r="H315" s="2">
        <v>2313.0</v>
      </c>
      <c r="I315" s="4">
        <v>44726.55390046296</v>
      </c>
      <c r="J315" s="6">
        <v>-9.0</v>
      </c>
      <c r="K315" s="3" t="str">
        <f>Table2[[#This Row],[visits created]]</f>
        <v>#ERROR!</v>
      </c>
      <c r="L315" s="3" t="str">
        <f>Table2[[#This Row],[order_created]]</f>
        <v>#ERROR!</v>
      </c>
      <c r="M315" s="7" t="str">
        <f t="array" ref="M315">INDEX(Visits!$C$2:$C$8837,MATCH(A315,Visits!$B$2:$B$8837,0))</f>
        <v>Be2ala</v>
      </c>
    </row>
    <row r="316" ht="14.25" customHeight="1">
      <c r="A316" s="2">
        <v>190074.0</v>
      </c>
      <c r="B316" s="4">
        <v>44720.6006712963</v>
      </c>
      <c r="C316" s="2">
        <v>5030276.0</v>
      </c>
      <c r="D316" s="5">
        <v>1613.92</v>
      </c>
      <c r="E316" s="6">
        <v>2.0</v>
      </c>
      <c r="F316" s="1" t="s">
        <v>13</v>
      </c>
      <c r="G316" s="1" t="s">
        <v>14</v>
      </c>
      <c r="H316" s="2">
        <v>4533.0</v>
      </c>
      <c r="I316" s="4">
        <v>44720.59909722222</v>
      </c>
      <c r="J316" s="6">
        <v>-2.0</v>
      </c>
      <c r="K316" s="3" t="str">
        <f>Table2[[#This Row],[visits created]]</f>
        <v>#ERROR!</v>
      </c>
      <c r="L316" s="3" t="str">
        <f>Table2[[#This Row],[order_created]]</f>
        <v>#ERROR!</v>
      </c>
      <c r="M316" s="7" t="str">
        <f t="array" ref="M316">INDEX(Visits!$C$2:$C$8837,MATCH(A316,Visits!$B$2:$B$8837,0))</f>
        <v>Be2ala</v>
      </c>
    </row>
    <row r="317" ht="14.25" customHeight="1">
      <c r="A317" s="2">
        <v>190110.0</v>
      </c>
      <c r="B317" s="4">
        <v>44713.72980324074</v>
      </c>
      <c r="C317" s="2">
        <v>4952460.0</v>
      </c>
      <c r="D317" s="5">
        <v>800.5</v>
      </c>
      <c r="E317" s="6">
        <v>4.0</v>
      </c>
      <c r="F317" s="1" t="s">
        <v>13</v>
      </c>
      <c r="G317" s="1" t="s">
        <v>16</v>
      </c>
      <c r="H317" s="2">
        <v>4218.0</v>
      </c>
      <c r="I317" s="4">
        <v>44713.729791666665</v>
      </c>
      <c r="J317" s="6">
        <v>0.0</v>
      </c>
      <c r="K317" s="3" t="str">
        <f>Table2[[#This Row],[visits created]]</f>
        <v>#ERROR!</v>
      </c>
      <c r="L317" s="3" t="str">
        <f>Table2[[#This Row],[order_created]]</f>
        <v>#ERROR!</v>
      </c>
      <c r="M317" s="7" t="str">
        <f t="array" ref="M317">INDEX(Visits!$C$2:$C$8837,MATCH(A317,Visits!$B$2:$B$8837,0))</f>
        <v>Be2ala</v>
      </c>
    </row>
    <row r="318" ht="14.25" customHeight="1">
      <c r="A318" s="2">
        <v>190126.0</v>
      </c>
      <c r="B318" s="4">
        <v>44724.60574074074</v>
      </c>
      <c r="C318" s="2">
        <v>5068744.0</v>
      </c>
      <c r="D318" s="6">
        <v>1084.0</v>
      </c>
      <c r="E318" s="6">
        <v>7.0</v>
      </c>
      <c r="F318" s="1" t="s">
        <v>15</v>
      </c>
      <c r="G318" s="1" t="s">
        <v>14</v>
      </c>
      <c r="H318" s="2">
        <v>4218.0</v>
      </c>
      <c r="I318" s="4">
        <v>44724.5955787037</v>
      </c>
      <c r="J318" s="6">
        <v>-14.0</v>
      </c>
      <c r="K318" s="3" t="str">
        <f>Table2[[#This Row],[visits created]]</f>
        <v>#ERROR!</v>
      </c>
      <c r="L318" s="3" t="str">
        <f>Table2[[#This Row],[order_created]]</f>
        <v>#ERROR!</v>
      </c>
      <c r="M318" s="7" t="str">
        <f t="array" ref="M318">INDEX(Visits!$C$2:$C$8837,MATCH(A318,Visits!$B$2:$B$8837,0))</f>
        <v>Be2ala</v>
      </c>
    </row>
    <row r="319" ht="14.25" customHeight="1">
      <c r="A319" s="2">
        <v>190138.0</v>
      </c>
      <c r="B319" s="4">
        <v>44718.66909722222</v>
      </c>
      <c r="C319" s="2">
        <v>5005702.0</v>
      </c>
      <c r="D319" s="5">
        <v>227.75</v>
      </c>
      <c r="E319" s="6">
        <v>6.0</v>
      </c>
      <c r="F319" s="1" t="s">
        <v>15</v>
      </c>
      <c r="G319" s="1" t="s">
        <v>14</v>
      </c>
      <c r="H319" s="2">
        <v>5934.0</v>
      </c>
      <c r="I319" s="4">
        <v>44718.66988425926</v>
      </c>
      <c r="J319" s="6">
        <v>1.0</v>
      </c>
      <c r="K319" s="3" t="str">
        <f>Table2[[#This Row],[visits created]]</f>
        <v>#ERROR!</v>
      </c>
      <c r="L319" s="3" t="str">
        <f>Table2[[#This Row],[order_created]]</f>
        <v>#ERROR!</v>
      </c>
      <c r="M319" s="7" t="str">
        <f t="array" ref="M319">INDEX(Visits!$C$2:$C$8837,MATCH(A319,Visits!$B$2:$B$8837,0))</f>
        <v>Be2ala</v>
      </c>
    </row>
    <row r="320" ht="14.25" customHeight="1">
      <c r="A320" s="2">
        <v>190404.0</v>
      </c>
      <c r="B320" s="4">
        <v>44724.679930555554</v>
      </c>
      <c r="C320" s="2">
        <v>5070444.0</v>
      </c>
      <c r="D320" s="6">
        <v>281.0</v>
      </c>
      <c r="E320" s="6">
        <v>4.0</v>
      </c>
      <c r="F320" s="1" t="s">
        <v>15</v>
      </c>
      <c r="G320" s="1" t="s">
        <v>16</v>
      </c>
      <c r="H320" s="2">
        <v>5934.0</v>
      </c>
      <c r="I320" s="4">
        <v>44724.680659722224</v>
      </c>
      <c r="J320" s="6">
        <v>1.0</v>
      </c>
      <c r="K320" s="3" t="str">
        <f>Table2[[#This Row],[visits created]]</f>
        <v>#ERROR!</v>
      </c>
      <c r="L320" s="3" t="str">
        <f>Table2[[#This Row],[order_created]]</f>
        <v>#ERROR!</v>
      </c>
      <c r="M320" s="7" t="str">
        <f t="array" ref="M320">INDEX(Visits!$C$2:$C$8837,MATCH(A320,Visits!$B$2:$B$8837,0))</f>
        <v>Be2ala</v>
      </c>
    </row>
    <row r="321" ht="14.25" customHeight="1">
      <c r="A321" s="2">
        <v>190554.0</v>
      </c>
      <c r="B321" s="4">
        <v>44720.783171296294</v>
      </c>
      <c r="C321" s="2">
        <v>5034232.0</v>
      </c>
      <c r="D321" s="5">
        <v>934.25</v>
      </c>
      <c r="E321" s="6">
        <v>10.0</v>
      </c>
      <c r="F321" s="1" t="s">
        <v>13</v>
      </c>
      <c r="G321" s="1" t="s">
        <v>14</v>
      </c>
      <c r="H321" s="2">
        <v>5934.0</v>
      </c>
      <c r="I321" s="4">
        <v>44720.78423611111</v>
      </c>
      <c r="J321" s="6">
        <v>1.0</v>
      </c>
      <c r="K321" s="3" t="str">
        <f>Table2[[#This Row],[visits created]]</f>
        <v>#ERROR!</v>
      </c>
      <c r="L321" s="3" t="str">
        <f>Table2[[#This Row],[order_created]]</f>
        <v>#ERROR!</v>
      </c>
      <c r="M321" s="7" t="str">
        <f t="array" ref="M321">INDEX(Visits!$C$2:$C$8837,MATCH(A321,Visits!$B$2:$B$8837,0))</f>
        <v>Be2ala</v>
      </c>
    </row>
    <row r="322" ht="14.25" customHeight="1">
      <c r="A322" s="2">
        <v>190824.0</v>
      </c>
      <c r="B322" s="4">
        <v>44718.76391203704</v>
      </c>
      <c r="C322" s="2">
        <v>5008028.0</v>
      </c>
      <c r="D322" s="6">
        <v>232.0</v>
      </c>
      <c r="E322" s="6">
        <v>6.0</v>
      </c>
      <c r="F322" s="1" t="s">
        <v>13</v>
      </c>
      <c r="G322" s="1" t="s">
        <v>14</v>
      </c>
      <c r="H322" s="2">
        <v>5934.0</v>
      </c>
      <c r="I322" s="4">
        <v>44718.76443287037</v>
      </c>
      <c r="J322" s="6">
        <v>0.0</v>
      </c>
      <c r="K322" s="3" t="str">
        <f>Table2[[#This Row],[visits created]]</f>
        <v>#ERROR!</v>
      </c>
      <c r="L322" s="3" t="str">
        <f>Table2[[#This Row],[order_created]]</f>
        <v>#ERROR!</v>
      </c>
      <c r="M322" s="7" t="str">
        <f t="array" ref="M322">INDEX(Visits!$C$2:$C$8837,MATCH(A322,Visits!$B$2:$B$8837,0))</f>
        <v>Be2ala</v>
      </c>
    </row>
    <row r="323" ht="14.25" customHeight="1">
      <c r="A323" s="2">
        <v>190834.0</v>
      </c>
      <c r="B323" s="4">
        <v>44730.82938657407</v>
      </c>
      <c r="C323" s="2">
        <v>5137484.0</v>
      </c>
      <c r="D323" s="5">
        <v>1718.375</v>
      </c>
      <c r="E323" s="6">
        <v>15.0</v>
      </c>
      <c r="F323" s="1" t="s">
        <v>13</v>
      </c>
      <c r="G323" s="1" t="s">
        <v>14</v>
      </c>
      <c r="H323" s="2">
        <v>5196.0</v>
      </c>
      <c r="I323" s="4">
        <v>44730.82320601852</v>
      </c>
      <c r="J323" s="6">
        <v>-8.0</v>
      </c>
      <c r="K323" s="3" t="str">
        <f>Table2[[#This Row],[visits created]]</f>
        <v>#ERROR!</v>
      </c>
      <c r="L323" s="3" t="str">
        <f>Table2[[#This Row],[order_created]]</f>
        <v>#ERROR!</v>
      </c>
      <c r="M323" s="7" t="str">
        <f t="array" ref="M323">INDEX(Visits!$C$2:$C$8837,MATCH(A323,Visits!$B$2:$B$8837,0))</f>
        <v>Be2ala</v>
      </c>
    </row>
    <row r="324" ht="14.25" customHeight="1">
      <c r="A324" s="2">
        <v>190956.0</v>
      </c>
      <c r="B324" s="4">
        <v>44721.60296296296</v>
      </c>
      <c r="C324" s="2">
        <v>5041514.0</v>
      </c>
      <c r="D324" s="5">
        <v>1013.9</v>
      </c>
      <c r="E324" s="6">
        <v>11.0</v>
      </c>
      <c r="F324" s="1" t="s">
        <v>15</v>
      </c>
      <c r="G324" s="1" t="s">
        <v>16</v>
      </c>
      <c r="H324" s="2">
        <v>4218.0</v>
      </c>
      <c r="I324" s="4">
        <v>44721.59721064815</v>
      </c>
      <c r="J324" s="6">
        <v>-8.0</v>
      </c>
      <c r="K324" s="3" t="str">
        <f>Table2[[#This Row],[visits created]]</f>
        <v>#ERROR!</v>
      </c>
      <c r="L324" s="3" t="str">
        <f>Table2[[#This Row],[order_created]]</f>
        <v>#ERROR!</v>
      </c>
      <c r="M324" s="7" t="str">
        <f t="array" ref="M324">INDEX(Visits!$C$2:$C$8837,MATCH(A324,Visits!$B$2:$B$8837,0))</f>
        <v>Be2ala</v>
      </c>
    </row>
    <row r="325" ht="14.25" customHeight="1">
      <c r="A325" s="2">
        <v>191078.0</v>
      </c>
      <c r="B325" s="4">
        <v>44719.85804398148</v>
      </c>
      <c r="C325" s="2">
        <v>5023638.0</v>
      </c>
      <c r="D325" s="6">
        <v>1334.0</v>
      </c>
      <c r="E325" s="6">
        <v>6.0</v>
      </c>
      <c r="F325" s="1" t="s">
        <v>13</v>
      </c>
      <c r="G325" s="1" t="s">
        <v>16</v>
      </c>
      <c r="H325" s="2">
        <v>5934.0</v>
      </c>
      <c r="I325" s="4">
        <v>44719.858449074076</v>
      </c>
      <c r="J325" s="6">
        <v>0.0</v>
      </c>
      <c r="K325" s="3" t="str">
        <f>Table2[[#This Row],[visits created]]</f>
        <v>#ERROR!</v>
      </c>
      <c r="L325" s="3" t="str">
        <f>Table2[[#This Row],[order_created]]</f>
        <v>#ERROR!</v>
      </c>
      <c r="M325" s="7" t="str">
        <f t="array" ref="M325">INDEX(Visits!$C$2:$C$8837,MATCH(A325,Visits!$B$2:$B$8837,0))</f>
        <v>Be2ala</v>
      </c>
    </row>
    <row r="326" ht="14.25" customHeight="1">
      <c r="A326" s="2">
        <v>191506.0</v>
      </c>
      <c r="B326" s="4">
        <v>44730.87671296296</v>
      </c>
      <c r="C326" s="2">
        <v>5138586.0</v>
      </c>
      <c r="D326" s="6">
        <v>1969.0</v>
      </c>
      <c r="E326" s="6">
        <v>6.0</v>
      </c>
      <c r="F326" s="1" t="s">
        <v>15</v>
      </c>
      <c r="G326" s="1" t="s">
        <v>14</v>
      </c>
      <c r="H326" s="2">
        <v>5934.0</v>
      </c>
      <c r="I326" s="4">
        <v>44730.87724537037</v>
      </c>
      <c r="J326" s="6">
        <v>0.0</v>
      </c>
      <c r="K326" s="3" t="str">
        <f>Table2[[#This Row],[visits created]]</f>
        <v>#ERROR!</v>
      </c>
      <c r="L326" s="3" t="str">
        <f>Table2[[#This Row],[order_created]]</f>
        <v>#ERROR!</v>
      </c>
      <c r="M326" s="7" t="str">
        <f t="array" ref="M326">INDEX(Visits!$C$2:$C$8837,MATCH(A326,Visits!$B$2:$B$8837,0))</f>
        <v>Be2ala</v>
      </c>
    </row>
    <row r="327" ht="14.25" customHeight="1">
      <c r="A327" s="2">
        <v>191588.0</v>
      </c>
      <c r="B327" s="4">
        <v>44724.79809027778</v>
      </c>
      <c r="C327" s="2">
        <v>5073252.0</v>
      </c>
      <c r="D327" s="5">
        <v>2589.5</v>
      </c>
      <c r="E327" s="6">
        <v>10.0</v>
      </c>
      <c r="F327" s="1" t="s">
        <v>13</v>
      </c>
      <c r="G327" s="1" t="s">
        <v>16</v>
      </c>
      <c r="H327" s="2">
        <v>1893.0</v>
      </c>
      <c r="I327" s="4">
        <v>44724.79891203704</v>
      </c>
      <c r="J327" s="6">
        <v>1.0</v>
      </c>
      <c r="K327" s="3" t="str">
        <f>Table2[[#This Row],[visits created]]</f>
        <v>#ERROR!</v>
      </c>
      <c r="L327" s="3" t="str">
        <f>Table2[[#This Row],[order_created]]</f>
        <v>#ERROR!</v>
      </c>
      <c r="M327" s="7" t="str">
        <f t="array" ref="M327">INDEX(Visits!$C$2:$C$8837,MATCH(A327,Visits!$B$2:$B$8837,0))</f>
        <v>Be2ala</v>
      </c>
    </row>
    <row r="328" ht="14.25" customHeight="1">
      <c r="A328" s="2">
        <v>191736.0</v>
      </c>
      <c r="B328" s="4">
        <v>44725.77878472222</v>
      </c>
      <c r="C328" s="2">
        <v>5084818.0</v>
      </c>
      <c r="D328" s="5">
        <v>2488.5</v>
      </c>
      <c r="E328" s="6">
        <v>11.0</v>
      </c>
      <c r="F328" s="1" t="s">
        <v>15</v>
      </c>
      <c r="G328" s="1" t="s">
        <v>16</v>
      </c>
      <c r="H328" s="2">
        <v>4218.0</v>
      </c>
      <c r="I328" s="4">
        <v>44725.77469907407</v>
      </c>
      <c r="J328" s="6">
        <v>-5.0</v>
      </c>
      <c r="K328" s="3" t="str">
        <f>Table2[[#This Row],[visits created]]</f>
        <v>#ERROR!</v>
      </c>
      <c r="L328" s="3" t="str">
        <f>Table2[[#This Row],[order_created]]</f>
        <v>#ERROR!</v>
      </c>
      <c r="M328" s="7" t="str">
        <f t="array" ref="M328">INDEX(Visits!$C$2:$C$8837,MATCH(A328,Visits!$B$2:$B$8837,0))</f>
        <v>Be2ala</v>
      </c>
    </row>
    <row r="329" ht="14.25" customHeight="1">
      <c r="A329" s="2">
        <v>192122.0</v>
      </c>
      <c r="B329" s="4">
        <v>44713.781747685185</v>
      </c>
      <c r="C329" s="2">
        <v>4953918.0</v>
      </c>
      <c r="D329" s="5">
        <v>325.5</v>
      </c>
      <c r="E329" s="6">
        <v>3.0</v>
      </c>
      <c r="F329" s="1" t="s">
        <v>15</v>
      </c>
      <c r="G329" s="1" t="s">
        <v>16</v>
      </c>
      <c r="H329" s="2">
        <v>1908.0</v>
      </c>
      <c r="I329" s="4">
        <v>44713.74818287037</v>
      </c>
      <c r="J329" s="6">
        <v>-48.0</v>
      </c>
      <c r="K329" s="3" t="str">
        <f>Table2[[#This Row],[visits created]]</f>
        <v>#ERROR!</v>
      </c>
      <c r="L329" s="3" t="str">
        <f>Table2[[#This Row],[order_created]]</f>
        <v>#ERROR!</v>
      </c>
      <c r="M329" s="7" t="str">
        <f t="array" ref="M329">INDEX(Visits!$C$2:$C$8837,MATCH(A329,Visits!$B$2:$B$8837,0))</f>
        <v>Be2ala</v>
      </c>
    </row>
    <row r="330" ht="14.25" customHeight="1">
      <c r="A330" s="2">
        <v>192340.0</v>
      </c>
      <c r="B330" s="4">
        <v>44724.80716435185</v>
      </c>
      <c r="C330" s="2">
        <v>5073472.0</v>
      </c>
      <c r="D330" s="5">
        <v>2689.75</v>
      </c>
      <c r="E330" s="6">
        <v>12.0</v>
      </c>
      <c r="F330" s="1" t="s">
        <v>13</v>
      </c>
      <c r="G330" s="1" t="s">
        <v>14</v>
      </c>
      <c r="H330" s="2">
        <v>5934.0</v>
      </c>
      <c r="I330" s="4">
        <v>44724.80876157407</v>
      </c>
      <c r="J330" s="6">
        <v>2.0</v>
      </c>
      <c r="K330" s="3" t="str">
        <f>Table2[[#This Row],[visits created]]</f>
        <v>#ERROR!</v>
      </c>
      <c r="L330" s="3" t="str">
        <f>Table2[[#This Row],[order_created]]</f>
        <v>#ERROR!</v>
      </c>
      <c r="M330" s="7" t="str">
        <f t="array" ref="M330">INDEX(Visits!$C$2:$C$8837,MATCH(A330,Visits!$B$2:$B$8837,0))</f>
        <v>Be2ala</v>
      </c>
    </row>
    <row r="331" ht="14.25" customHeight="1">
      <c r="A331" s="2">
        <v>192408.0</v>
      </c>
      <c r="B331" s="4">
        <v>44732.61194444444</v>
      </c>
      <c r="C331" s="2">
        <v>5156634.0</v>
      </c>
      <c r="D331" s="5">
        <v>864.97</v>
      </c>
      <c r="E331" s="6">
        <v>5.0</v>
      </c>
      <c r="F331" s="1" t="s">
        <v>13</v>
      </c>
      <c r="G331" s="1" t="s">
        <v>14</v>
      </c>
      <c r="H331" s="2">
        <v>2313.0</v>
      </c>
      <c r="I331" s="4">
        <v>44732.608449074076</v>
      </c>
      <c r="J331" s="6">
        <v>-5.0</v>
      </c>
      <c r="K331" s="3" t="str">
        <f>Table2[[#This Row],[visits created]]</f>
        <v>#ERROR!</v>
      </c>
      <c r="L331" s="3" t="str">
        <f>Table2[[#This Row],[order_created]]</f>
        <v>#ERROR!</v>
      </c>
      <c r="M331" s="7" t="str">
        <f t="array" ref="M331">INDEX(Visits!$C$2:$C$8837,MATCH(A331,Visits!$B$2:$B$8837,0))</f>
        <v>Be2ala</v>
      </c>
    </row>
    <row r="332" ht="14.25" customHeight="1">
      <c r="A332" s="2">
        <v>192958.0</v>
      </c>
      <c r="B332" s="4">
        <v>44714.869722222225</v>
      </c>
      <c r="C332" s="2">
        <v>4968020.0</v>
      </c>
      <c r="D332" s="5">
        <v>2387.25</v>
      </c>
      <c r="E332" s="6">
        <v>21.0</v>
      </c>
      <c r="F332" s="1" t="s">
        <v>13</v>
      </c>
      <c r="G332" s="1" t="s">
        <v>16</v>
      </c>
      <c r="H332" s="2">
        <v>5343.0</v>
      </c>
      <c r="I332" s="4">
        <v>44714.84783564815</v>
      </c>
      <c r="J332" s="6">
        <v>-31.0</v>
      </c>
      <c r="K332" s="3" t="str">
        <f>Table2[[#This Row],[visits created]]</f>
        <v>#ERROR!</v>
      </c>
      <c r="L332" s="3" t="str">
        <f>Table2[[#This Row],[order_created]]</f>
        <v>#ERROR!</v>
      </c>
      <c r="M332" s="7" t="str">
        <f t="array" ref="M332">INDEX(Visits!$C$2:$C$8837,MATCH(A332,Visits!$B$2:$B$8837,0))</f>
        <v>Be2ala</v>
      </c>
    </row>
    <row r="333" ht="14.25" customHeight="1">
      <c r="A333" s="2">
        <v>192960.0</v>
      </c>
      <c r="B333" s="4">
        <v>44714.59923611111</v>
      </c>
      <c r="C333" s="2">
        <v>4962256.0</v>
      </c>
      <c r="D333" s="5">
        <v>305.5</v>
      </c>
      <c r="E333" s="6">
        <v>7.0</v>
      </c>
      <c r="F333" s="1" t="s">
        <v>13</v>
      </c>
      <c r="G333" s="1" t="s">
        <v>16</v>
      </c>
      <c r="H333" s="2">
        <v>5934.0</v>
      </c>
      <c r="I333" s="4">
        <v>44714.60083333333</v>
      </c>
      <c r="J333" s="6">
        <v>2.0</v>
      </c>
      <c r="K333" s="3" t="str">
        <f>Table2[[#This Row],[visits created]]</f>
        <v>#ERROR!</v>
      </c>
      <c r="L333" s="3" t="str">
        <f>Table2[[#This Row],[order_created]]</f>
        <v>#ERROR!</v>
      </c>
      <c r="M333" s="7" t="str">
        <f t="array" ref="M333">INDEX(Visits!$C$2:$C$8837,MATCH(A333,Visits!$B$2:$B$8837,0))</f>
        <v>Be2ala</v>
      </c>
    </row>
    <row r="334" ht="14.25" customHeight="1">
      <c r="A334" s="2">
        <v>193218.0</v>
      </c>
      <c r="B334" s="4">
        <v>44731.799942129626</v>
      </c>
      <c r="C334" s="2">
        <v>5149358.0</v>
      </c>
      <c r="D334" s="5">
        <v>1006.875</v>
      </c>
      <c r="E334" s="6">
        <v>6.0</v>
      </c>
      <c r="F334" s="1" t="s">
        <v>13</v>
      </c>
      <c r="G334" s="1" t="s">
        <v>16</v>
      </c>
      <c r="H334" s="2">
        <v>4533.0</v>
      </c>
      <c r="I334" s="4">
        <v>44731.80087962963</v>
      </c>
      <c r="J334" s="6">
        <v>1.0</v>
      </c>
      <c r="K334" s="3" t="str">
        <f>Table2[[#This Row],[visits created]]</f>
        <v>#ERROR!</v>
      </c>
      <c r="L334" s="3" t="str">
        <f>Table2[[#This Row],[order_created]]</f>
        <v>#ERROR!</v>
      </c>
      <c r="M334" s="7" t="str">
        <f t="array" ref="M334">INDEX(Visits!$C$2:$C$8837,MATCH(A334,Visits!$B$2:$B$8837,0))</f>
        <v>Be2ala</v>
      </c>
    </row>
    <row r="335" ht="14.25" customHeight="1">
      <c r="A335" s="2">
        <v>193366.0</v>
      </c>
      <c r="B335" s="4">
        <v>44721.789826388886</v>
      </c>
      <c r="C335" s="2">
        <v>5044930.0</v>
      </c>
      <c r="D335" s="5">
        <v>214.75</v>
      </c>
      <c r="E335" s="6">
        <v>3.0</v>
      </c>
      <c r="F335" s="1" t="s">
        <v>13</v>
      </c>
      <c r="G335" s="1" t="s">
        <v>16</v>
      </c>
      <c r="H335" s="2">
        <v>5343.0</v>
      </c>
      <c r="I335" s="4">
        <v>44721.790972222225</v>
      </c>
      <c r="J335" s="6">
        <v>1.0</v>
      </c>
      <c r="K335" s="3" t="str">
        <f>Table2[[#This Row],[visits created]]</f>
        <v>#ERROR!</v>
      </c>
      <c r="L335" s="3" t="str">
        <f>Table2[[#This Row],[order_created]]</f>
        <v>#ERROR!</v>
      </c>
      <c r="M335" s="7" t="str">
        <f t="array" ref="M335">INDEX(Visits!$C$2:$C$8837,MATCH(A335,Visits!$B$2:$B$8837,0))</f>
        <v>Be2ala</v>
      </c>
    </row>
    <row r="336" ht="14.25" customHeight="1">
      <c r="A336" s="2">
        <v>193382.0</v>
      </c>
      <c r="B336" s="4">
        <v>44719.882361111115</v>
      </c>
      <c r="C336" s="2">
        <v>5024268.0</v>
      </c>
      <c r="D336" s="5">
        <v>319.25</v>
      </c>
      <c r="E336" s="6">
        <v>8.0</v>
      </c>
      <c r="F336" s="1" t="s">
        <v>13</v>
      </c>
      <c r="G336" s="1" t="s">
        <v>16</v>
      </c>
      <c r="H336" s="2">
        <v>5934.0</v>
      </c>
      <c r="I336" s="4">
        <v>44719.89402777778</v>
      </c>
      <c r="J336" s="6">
        <v>16.0</v>
      </c>
      <c r="K336" s="3" t="str">
        <f>Table2[[#This Row],[visits created]]</f>
        <v>#ERROR!</v>
      </c>
      <c r="L336" s="3" t="str">
        <f>Table2[[#This Row],[order_created]]</f>
        <v>#ERROR!</v>
      </c>
      <c r="M336" s="7" t="str">
        <f t="array" ref="M336">INDEX(Visits!$C$2:$C$8837,MATCH(A336,Visits!$B$2:$B$8837,0))</f>
        <v>Be2ala</v>
      </c>
    </row>
    <row r="337" ht="14.25" customHeight="1">
      <c r="A337" s="2">
        <v>193502.0</v>
      </c>
      <c r="B337" s="4">
        <v>44730.80855324074</v>
      </c>
      <c r="C337" s="2">
        <v>5136902.0</v>
      </c>
      <c r="D337" s="5">
        <v>1219.5</v>
      </c>
      <c r="E337" s="6">
        <v>8.0</v>
      </c>
      <c r="F337" s="1" t="s">
        <v>13</v>
      </c>
      <c r="G337" s="1" t="s">
        <v>14</v>
      </c>
      <c r="H337" s="2">
        <v>5196.0</v>
      </c>
      <c r="I337" s="4">
        <v>44730.79891203704</v>
      </c>
      <c r="J337" s="6">
        <v>-13.0</v>
      </c>
      <c r="K337" s="3" t="str">
        <f>Table2[[#This Row],[visits created]]</f>
        <v>#ERROR!</v>
      </c>
      <c r="L337" s="3" t="str">
        <f>Table2[[#This Row],[order_created]]</f>
        <v>#ERROR!</v>
      </c>
      <c r="M337" s="7" t="str">
        <f t="array" ref="M337">INDEX(Visits!$C$2:$C$8837,MATCH(A337,Visits!$B$2:$B$8837,0))</f>
        <v>Be2ala</v>
      </c>
    </row>
    <row r="338" ht="14.25" customHeight="1">
      <c r="A338" s="2">
        <v>193614.0</v>
      </c>
      <c r="B338" s="4">
        <v>44713.661412037036</v>
      </c>
      <c r="C338" s="2">
        <v>4950720.0</v>
      </c>
      <c r="D338" s="5">
        <v>253.5</v>
      </c>
      <c r="E338" s="6">
        <v>4.0</v>
      </c>
      <c r="F338" s="1" t="s">
        <v>15</v>
      </c>
      <c r="G338" s="1" t="s">
        <v>16</v>
      </c>
      <c r="H338" s="2">
        <v>4218.0</v>
      </c>
      <c r="I338" s="4">
        <v>44713.65422453704</v>
      </c>
      <c r="J338" s="6">
        <v>-10.0</v>
      </c>
      <c r="K338" s="3" t="str">
        <f>Table2[[#This Row],[visits created]]</f>
        <v>#ERROR!</v>
      </c>
      <c r="L338" s="3" t="str">
        <f>Table2[[#This Row],[order_created]]</f>
        <v>#ERROR!</v>
      </c>
      <c r="M338" s="7" t="str">
        <f t="array" ref="M338">INDEX(Visits!$C$2:$C$8837,MATCH(A338,Visits!$B$2:$B$8837,0))</f>
        <v>Be2ala</v>
      </c>
    </row>
    <row r="339" ht="14.25" customHeight="1">
      <c r="A339" s="2">
        <v>193910.0</v>
      </c>
      <c r="B339" s="4">
        <v>44728.81481481482</v>
      </c>
      <c r="C339" s="2">
        <v>5119734.0</v>
      </c>
      <c r="D339" s="6">
        <v>242.0</v>
      </c>
      <c r="E339" s="6">
        <v>4.0</v>
      </c>
      <c r="F339" s="1" t="s">
        <v>13</v>
      </c>
      <c r="G339" s="1" t="s">
        <v>14</v>
      </c>
      <c r="H339" s="2">
        <v>1899.0</v>
      </c>
      <c r="I339" s="4">
        <v>44728.80980324074</v>
      </c>
      <c r="J339" s="6">
        <v>-7.0</v>
      </c>
      <c r="K339" s="3" t="str">
        <f>Table2[[#This Row],[visits created]]</f>
        <v>#ERROR!</v>
      </c>
      <c r="L339" s="3" t="str">
        <f>Table2[[#This Row],[order_created]]</f>
        <v>#ERROR!</v>
      </c>
      <c r="M339" s="7" t="str">
        <f t="array" ref="M339">INDEX(Visits!$C$2:$C$8837,MATCH(A339,Visits!$B$2:$B$8837,0))</f>
        <v>Be2ala</v>
      </c>
    </row>
    <row r="340" ht="14.25" customHeight="1">
      <c r="A340" s="2">
        <v>193990.0</v>
      </c>
      <c r="B340" s="4">
        <v>44721.62672453704</v>
      </c>
      <c r="C340" s="2">
        <v>5041934.0</v>
      </c>
      <c r="D340" s="6">
        <v>1156.0</v>
      </c>
      <c r="E340" s="6">
        <v>10.0</v>
      </c>
      <c r="F340" s="1" t="s">
        <v>13</v>
      </c>
      <c r="G340" s="1" t="s">
        <v>16</v>
      </c>
      <c r="H340" s="2">
        <v>4533.0</v>
      </c>
      <c r="I340" s="4">
        <v>44721.626655092594</v>
      </c>
      <c r="J340" s="6">
        <v>0.0</v>
      </c>
      <c r="K340" s="3" t="str">
        <f>Table2[[#This Row],[visits created]]</f>
        <v>#ERROR!</v>
      </c>
      <c r="L340" s="3" t="str">
        <f>Table2[[#This Row],[order_created]]</f>
        <v>#ERROR!</v>
      </c>
      <c r="M340" s="7" t="str">
        <f t="array" ref="M340">INDEX(Visits!$C$2:$C$8837,MATCH(A340,Visits!$B$2:$B$8837,0))</f>
        <v>Be2ala</v>
      </c>
    </row>
    <row r="341" ht="14.25" customHeight="1">
      <c r="A341" s="2">
        <v>194034.0</v>
      </c>
      <c r="B341" s="4">
        <v>44721.63612268519</v>
      </c>
      <c r="C341" s="2">
        <v>5042176.0</v>
      </c>
      <c r="D341" s="5">
        <v>239.25</v>
      </c>
      <c r="E341" s="6">
        <v>3.0</v>
      </c>
      <c r="F341" s="1" t="s">
        <v>13</v>
      </c>
      <c r="G341" s="1" t="s">
        <v>16</v>
      </c>
      <c r="H341" s="2">
        <v>4533.0</v>
      </c>
      <c r="I341" s="4">
        <v>44721.63633101852</v>
      </c>
      <c r="J341" s="6">
        <v>0.0</v>
      </c>
      <c r="K341" s="3" t="str">
        <f>Table2[[#This Row],[visits created]]</f>
        <v>#ERROR!</v>
      </c>
      <c r="L341" s="3" t="str">
        <f>Table2[[#This Row],[order_created]]</f>
        <v>#ERROR!</v>
      </c>
      <c r="M341" s="7" t="str">
        <f t="array" ref="M341">INDEX(Visits!$C$2:$C$8837,MATCH(A341,Visits!$B$2:$B$8837,0))</f>
        <v>Be2ala</v>
      </c>
    </row>
    <row r="342" ht="14.25" customHeight="1">
      <c r="A342" s="2">
        <v>194180.0</v>
      </c>
      <c r="B342" s="4">
        <v>44713.855578703704</v>
      </c>
      <c r="C342" s="2">
        <v>4955896.0</v>
      </c>
      <c r="D342" s="6">
        <v>721.0</v>
      </c>
      <c r="E342" s="6">
        <v>2.0</v>
      </c>
      <c r="F342" s="1" t="s">
        <v>15</v>
      </c>
      <c r="G342" s="1" t="s">
        <v>16</v>
      </c>
      <c r="H342" s="2">
        <v>1908.0</v>
      </c>
      <c r="I342" s="4">
        <v>44713.856458333335</v>
      </c>
      <c r="J342" s="6">
        <v>1.0</v>
      </c>
      <c r="K342" s="3" t="str">
        <f>Table2[[#This Row],[visits created]]</f>
        <v>#ERROR!</v>
      </c>
      <c r="L342" s="3" t="str">
        <f>Table2[[#This Row],[order_created]]</f>
        <v>#ERROR!</v>
      </c>
      <c r="M342" s="7" t="str">
        <f t="array" ref="M342">INDEX(Visits!$C$2:$C$8837,MATCH(A342,Visits!$B$2:$B$8837,0))</f>
        <v>Be2ala</v>
      </c>
    </row>
    <row r="343" ht="14.25" customHeight="1">
      <c r="A343" s="2">
        <v>194448.0</v>
      </c>
      <c r="B343" s="4">
        <v>44714.54918981482</v>
      </c>
      <c r="C343" s="2">
        <v>4961276.0</v>
      </c>
      <c r="D343" s="6">
        <v>854.0</v>
      </c>
      <c r="E343" s="6">
        <v>4.0</v>
      </c>
      <c r="F343" s="1" t="s">
        <v>13</v>
      </c>
      <c r="G343" s="1" t="s">
        <v>16</v>
      </c>
      <c r="H343" s="2">
        <v>4083.0</v>
      </c>
      <c r="I343" s="4">
        <v>44714.54337962963</v>
      </c>
      <c r="J343" s="6">
        <v>-8.0</v>
      </c>
      <c r="K343" s="3" t="str">
        <f>Table2[[#This Row],[visits created]]</f>
        <v>#ERROR!</v>
      </c>
      <c r="L343" s="3" t="str">
        <f>Table2[[#This Row],[order_created]]</f>
        <v>#ERROR!</v>
      </c>
      <c r="M343" s="7" t="str">
        <f t="array" ref="M343">INDEX(Visits!$C$2:$C$8837,MATCH(A343,Visits!$B$2:$B$8837,0))</f>
        <v>Be2ala</v>
      </c>
    </row>
    <row r="344" ht="14.25" customHeight="1">
      <c r="A344" s="2">
        <v>194468.0</v>
      </c>
      <c r="B344" s="4">
        <v>44717.8559375</v>
      </c>
      <c r="C344" s="2">
        <v>4998134.0</v>
      </c>
      <c r="D344" s="6">
        <v>1429.0</v>
      </c>
      <c r="E344" s="6">
        <v>5.0</v>
      </c>
      <c r="F344" s="1" t="s">
        <v>13</v>
      </c>
      <c r="G344" s="1" t="s">
        <v>16</v>
      </c>
      <c r="H344" s="2">
        <v>4218.0</v>
      </c>
      <c r="I344" s="4">
        <v>44717.855844907404</v>
      </c>
      <c r="J344" s="6">
        <v>0.0</v>
      </c>
      <c r="K344" s="3" t="str">
        <f>Table2[[#This Row],[visits created]]</f>
        <v>#ERROR!</v>
      </c>
      <c r="L344" s="3" t="str">
        <f>Table2[[#This Row],[order_created]]</f>
        <v>#ERROR!</v>
      </c>
      <c r="M344" s="7" t="str">
        <f t="array" ref="M344">INDEX(Visits!$C$2:$C$8837,MATCH(A344,Visits!$B$2:$B$8837,0))</f>
        <v>Be2ala</v>
      </c>
    </row>
    <row r="345" ht="14.25" customHeight="1">
      <c r="A345" s="2">
        <v>194674.0</v>
      </c>
      <c r="B345" s="4">
        <v>44719.604050925926</v>
      </c>
      <c r="C345" s="2">
        <v>5017434.0</v>
      </c>
      <c r="D345" s="5">
        <v>1210.25</v>
      </c>
      <c r="E345" s="6">
        <v>4.0</v>
      </c>
      <c r="F345" s="1" t="s">
        <v>15</v>
      </c>
      <c r="G345" s="1" t="s">
        <v>16</v>
      </c>
      <c r="H345" s="2">
        <v>4083.0</v>
      </c>
      <c r="I345" s="4">
        <v>44719.60423611111</v>
      </c>
      <c r="J345" s="6">
        <v>0.0</v>
      </c>
      <c r="K345" s="3" t="str">
        <f>Table2[[#This Row],[visits created]]</f>
        <v>#ERROR!</v>
      </c>
      <c r="L345" s="3" t="str">
        <f>Table2[[#This Row],[order_created]]</f>
        <v>#ERROR!</v>
      </c>
      <c r="M345" s="7" t="str">
        <f t="array" ref="M345">INDEX(Visits!$C$2:$C$8837,MATCH(A345,Visits!$B$2:$B$8837,0))</f>
        <v>Be2ala</v>
      </c>
    </row>
    <row r="346" ht="14.25" customHeight="1">
      <c r="A346" s="2">
        <v>195096.0</v>
      </c>
      <c r="B346" s="4">
        <v>44731.78792824074</v>
      </c>
      <c r="C346" s="2">
        <v>5149058.0</v>
      </c>
      <c r="D346" s="6">
        <v>202.0</v>
      </c>
      <c r="E346" s="6">
        <v>2.0</v>
      </c>
      <c r="F346" s="1" t="s">
        <v>13</v>
      </c>
      <c r="G346" s="1" t="s">
        <v>14</v>
      </c>
      <c r="H346" s="2">
        <v>4083.0</v>
      </c>
      <c r="I346" s="4">
        <v>44731.786770833336</v>
      </c>
      <c r="J346" s="6">
        <v>-1.0</v>
      </c>
      <c r="K346" s="3" t="str">
        <f>Table2[[#This Row],[visits created]]</f>
        <v>#ERROR!</v>
      </c>
      <c r="L346" s="3" t="str">
        <f>Table2[[#This Row],[order_created]]</f>
        <v>#ERROR!</v>
      </c>
      <c r="M346" s="7" t="str">
        <f t="array" ref="M346">INDEX(Visits!$C$2:$C$8837,MATCH(A346,Visits!$B$2:$B$8837,0))</f>
        <v>Be2ala</v>
      </c>
    </row>
    <row r="347" ht="14.25" customHeight="1">
      <c r="A347" s="2">
        <v>195230.0</v>
      </c>
      <c r="B347" s="4">
        <v>44727.84590277778</v>
      </c>
      <c r="C347" s="2">
        <v>5110532.0</v>
      </c>
      <c r="D347" s="5">
        <v>1702.75</v>
      </c>
      <c r="E347" s="6">
        <v>20.0</v>
      </c>
      <c r="F347" s="1" t="s">
        <v>15</v>
      </c>
      <c r="G347" s="1" t="s">
        <v>16</v>
      </c>
      <c r="H347" s="2">
        <v>5196.0</v>
      </c>
      <c r="I347" s="4">
        <v>44727.65204861111</v>
      </c>
      <c r="J347" s="6">
        <v>-279.0</v>
      </c>
      <c r="K347" s="3" t="str">
        <f>Table2[[#This Row],[visits created]]</f>
        <v>#ERROR!</v>
      </c>
      <c r="L347" s="3" t="str">
        <f>Table2[[#This Row],[order_created]]</f>
        <v>#ERROR!</v>
      </c>
      <c r="M347" s="7" t="str">
        <f t="array" ref="M347">INDEX(Visits!$C$2:$C$8837,MATCH(A347,Visits!$B$2:$B$8837,0))</f>
        <v>Be2ala</v>
      </c>
    </row>
    <row r="348" ht="14.25" customHeight="1">
      <c r="A348" s="2">
        <v>195302.0</v>
      </c>
      <c r="B348" s="4">
        <v>44728.81460648148</v>
      </c>
      <c r="C348" s="2">
        <v>5119728.0</v>
      </c>
      <c r="D348" s="5">
        <v>828.8</v>
      </c>
      <c r="E348" s="6">
        <v>7.0</v>
      </c>
      <c r="F348" s="1" t="s">
        <v>15</v>
      </c>
      <c r="G348" s="1" t="s">
        <v>16</v>
      </c>
      <c r="H348" s="2">
        <v>1908.0</v>
      </c>
      <c r="I348" s="4">
        <v>44728.81517361111</v>
      </c>
      <c r="J348" s="6">
        <v>0.0</v>
      </c>
      <c r="K348" s="3" t="str">
        <f>Table2[[#This Row],[visits created]]</f>
        <v>#ERROR!</v>
      </c>
      <c r="L348" s="3" t="str">
        <f>Table2[[#This Row],[order_created]]</f>
        <v>#ERROR!</v>
      </c>
      <c r="M348" s="7" t="str">
        <f t="array" ref="M348">INDEX(Visits!$C$2:$C$8837,MATCH(A348,Visits!$B$2:$B$8837,0))</f>
        <v>Be2ala</v>
      </c>
    </row>
    <row r="349" ht="14.25" customHeight="1">
      <c r="A349" s="2">
        <v>195966.0</v>
      </c>
      <c r="B349" s="4">
        <v>44720.84732638889</v>
      </c>
      <c r="C349" s="2">
        <v>5035746.0</v>
      </c>
      <c r="D349" s="5">
        <v>2181.85</v>
      </c>
      <c r="E349" s="6">
        <v>18.0</v>
      </c>
      <c r="F349" s="1" t="s">
        <v>13</v>
      </c>
      <c r="G349" s="1" t="s">
        <v>16</v>
      </c>
      <c r="H349" s="2">
        <v>5196.0</v>
      </c>
      <c r="I349" s="4">
        <v>44720.84135416667</v>
      </c>
      <c r="J349" s="6">
        <v>-8.0</v>
      </c>
      <c r="K349" s="3" t="str">
        <f>Table2[[#This Row],[visits created]]</f>
        <v>#ERROR!</v>
      </c>
      <c r="L349" s="3" t="str">
        <f>Table2[[#This Row],[order_created]]</f>
        <v>#ERROR!</v>
      </c>
      <c r="M349" s="7" t="str">
        <f t="array" ref="M349">INDEX(Visits!$C$2:$C$8837,MATCH(A349,Visits!$B$2:$B$8837,0))</f>
        <v>Be2ala</v>
      </c>
    </row>
    <row r="350" ht="14.25" customHeight="1">
      <c r="A350" s="2">
        <v>196162.0</v>
      </c>
      <c r="B350" s="4">
        <v>44713.74815972222</v>
      </c>
      <c r="C350" s="2">
        <v>4952980.0</v>
      </c>
      <c r="D350" s="6">
        <v>1503.0</v>
      </c>
      <c r="E350" s="6">
        <v>5.0</v>
      </c>
      <c r="F350" s="1" t="s">
        <v>13</v>
      </c>
      <c r="G350" s="1" t="s">
        <v>16</v>
      </c>
      <c r="H350" s="2">
        <v>4218.0</v>
      </c>
      <c r="I350" s="4">
        <v>44713.74120370371</v>
      </c>
      <c r="J350" s="6">
        <v>-10.0</v>
      </c>
      <c r="K350" s="3" t="str">
        <f>Table2[[#This Row],[visits created]]</f>
        <v>#ERROR!</v>
      </c>
      <c r="L350" s="3" t="str">
        <f>Table2[[#This Row],[order_created]]</f>
        <v>#ERROR!</v>
      </c>
      <c r="M350" s="7" t="str">
        <f t="array" ref="M350">INDEX(Visits!$C$2:$C$8837,MATCH(A350,Visits!$B$2:$B$8837,0))</f>
        <v>Be2ala</v>
      </c>
    </row>
    <row r="351" ht="14.25" customHeight="1">
      <c r="A351" s="2">
        <v>196370.0</v>
      </c>
      <c r="B351" s="4">
        <v>44713.77496527778</v>
      </c>
      <c r="C351" s="2">
        <v>4953724.0</v>
      </c>
      <c r="D351" s="6">
        <v>1111.0</v>
      </c>
      <c r="E351" s="6">
        <v>5.0</v>
      </c>
      <c r="F351" s="1" t="s">
        <v>13</v>
      </c>
      <c r="G351" s="1" t="s">
        <v>16</v>
      </c>
      <c r="H351" s="2">
        <v>1908.0</v>
      </c>
      <c r="I351" s="4">
        <v>44713.61665509259</v>
      </c>
      <c r="J351" s="6">
        <v>-227.0</v>
      </c>
      <c r="K351" s="3" t="str">
        <f>Table2[[#This Row],[visits created]]</f>
        <v>#ERROR!</v>
      </c>
      <c r="L351" s="3" t="str">
        <f>Table2[[#This Row],[order_created]]</f>
        <v>#ERROR!</v>
      </c>
      <c r="M351" s="7" t="str">
        <f t="array" ref="M351">INDEX(Visits!$C$2:$C$8837,MATCH(A351,Visits!$B$2:$B$8837,0))</f>
        <v>Be2ala</v>
      </c>
    </row>
    <row r="352" ht="14.25" customHeight="1">
      <c r="A352" s="2">
        <v>196436.0</v>
      </c>
      <c r="B352" s="4">
        <v>44730.647048611114</v>
      </c>
      <c r="C352" s="2">
        <v>5133242.0</v>
      </c>
      <c r="D352" s="5">
        <v>803.75</v>
      </c>
      <c r="E352" s="6">
        <v>5.0</v>
      </c>
      <c r="F352" s="1" t="s">
        <v>15</v>
      </c>
      <c r="G352" s="1" t="s">
        <v>14</v>
      </c>
      <c r="H352" s="2">
        <v>4533.0</v>
      </c>
      <c r="I352" s="4">
        <v>44730.63893518518</v>
      </c>
      <c r="J352" s="6">
        <v>-11.0</v>
      </c>
      <c r="K352" s="3" t="str">
        <f>Table2[[#This Row],[visits created]]</f>
        <v>#ERROR!</v>
      </c>
      <c r="L352" s="3" t="str">
        <f>Table2[[#This Row],[order_created]]</f>
        <v>#ERROR!</v>
      </c>
      <c r="M352" s="7" t="str">
        <f t="array" ref="M352">INDEX(Visits!$C$2:$C$8837,MATCH(A352,Visits!$B$2:$B$8837,0))</f>
        <v>Be2ala</v>
      </c>
    </row>
    <row r="353" ht="14.25" customHeight="1">
      <c r="A353" s="2">
        <v>196470.0</v>
      </c>
      <c r="B353" s="4">
        <v>44725.578356481485</v>
      </c>
      <c r="C353" s="2">
        <v>5080168.0</v>
      </c>
      <c r="D353" s="6">
        <v>2674.0</v>
      </c>
      <c r="E353" s="6">
        <v>5.0</v>
      </c>
      <c r="F353" s="1" t="s">
        <v>15</v>
      </c>
      <c r="G353" s="1" t="s">
        <v>14</v>
      </c>
      <c r="H353" s="2">
        <v>1908.0</v>
      </c>
      <c r="I353" s="4">
        <v>44725.57613425926</v>
      </c>
      <c r="J353" s="6">
        <v>-3.0</v>
      </c>
      <c r="K353" s="3" t="str">
        <f>Table2[[#This Row],[visits created]]</f>
        <v>#ERROR!</v>
      </c>
      <c r="L353" s="3" t="str">
        <f>Table2[[#This Row],[order_created]]</f>
        <v>#ERROR!</v>
      </c>
      <c r="M353" s="7" t="str">
        <f t="array" ref="M353">INDEX(Visits!$C$2:$C$8837,MATCH(A353,Visits!$B$2:$B$8837,0))</f>
        <v>Be2ala</v>
      </c>
    </row>
    <row r="354" ht="14.25" customHeight="1">
      <c r="A354" s="2">
        <v>196650.0</v>
      </c>
      <c r="B354" s="4">
        <v>44718.61684027778</v>
      </c>
      <c r="C354" s="2">
        <v>5004554.0</v>
      </c>
      <c r="D354" s="6">
        <v>2503.0</v>
      </c>
      <c r="E354" s="6">
        <v>6.0</v>
      </c>
      <c r="F354" s="1" t="s">
        <v>13</v>
      </c>
      <c r="G354" s="1" t="s">
        <v>16</v>
      </c>
      <c r="H354" s="2">
        <v>1908.0</v>
      </c>
      <c r="I354" s="4">
        <v>44718.609398148146</v>
      </c>
      <c r="J354" s="6">
        <v>-10.0</v>
      </c>
      <c r="K354" s="3" t="str">
        <f>Table2[[#This Row],[visits created]]</f>
        <v>#ERROR!</v>
      </c>
      <c r="L354" s="3" t="str">
        <f>Table2[[#This Row],[order_created]]</f>
        <v>#ERROR!</v>
      </c>
      <c r="M354" s="7" t="str">
        <f t="array" ref="M354">INDEX(Visits!$C$2:$C$8837,MATCH(A354,Visits!$B$2:$B$8837,0))</f>
        <v>Be2ala</v>
      </c>
    </row>
    <row r="355" ht="14.25" customHeight="1">
      <c r="A355" s="2">
        <v>196834.0</v>
      </c>
      <c r="B355" s="4">
        <v>44713.84690972222</v>
      </c>
      <c r="C355" s="2">
        <v>4955688.0</v>
      </c>
      <c r="D355" s="6">
        <v>174.0</v>
      </c>
      <c r="E355" s="6">
        <v>3.0</v>
      </c>
      <c r="F355" s="1" t="s">
        <v>13</v>
      </c>
      <c r="G355" s="1" t="s">
        <v>14</v>
      </c>
      <c r="H355" s="2">
        <v>2313.0</v>
      </c>
      <c r="I355" s="4">
        <v>44713.667916666665</v>
      </c>
      <c r="J355" s="6">
        <v>-257.0</v>
      </c>
      <c r="K355" s="3" t="str">
        <f>Table2[[#This Row],[visits created]]</f>
        <v>#ERROR!</v>
      </c>
      <c r="L355" s="3" t="str">
        <f>Table2[[#This Row],[order_created]]</f>
        <v>#ERROR!</v>
      </c>
      <c r="M355" s="7" t="str">
        <f t="array" ref="M355">INDEX(Visits!$C$2:$C$8837,MATCH(A355,Visits!$B$2:$B$8837,0))</f>
        <v>Be2ala</v>
      </c>
    </row>
    <row r="356" ht="14.25" customHeight="1">
      <c r="A356" s="2">
        <v>197132.0</v>
      </c>
      <c r="B356" s="4">
        <v>44718.56097222222</v>
      </c>
      <c r="C356" s="2">
        <v>5003484.0</v>
      </c>
      <c r="D356" s="5">
        <v>202.5</v>
      </c>
      <c r="E356" s="6">
        <v>5.0</v>
      </c>
      <c r="F356" s="1" t="s">
        <v>15</v>
      </c>
      <c r="G356" s="1" t="s">
        <v>14</v>
      </c>
      <c r="H356" s="2">
        <v>1908.0</v>
      </c>
      <c r="I356" s="4">
        <v>44718.557337962964</v>
      </c>
      <c r="J356" s="6">
        <v>-5.0</v>
      </c>
      <c r="K356" s="3" t="str">
        <f>Table2[[#This Row],[visits created]]</f>
        <v>#ERROR!</v>
      </c>
      <c r="L356" s="3" t="str">
        <f>Table2[[#This Row],[order_created]]</f>
        <v>#ERROR!</v>
      </c>
      <c r="M356" s="7" t="str">
        <f t="array" ref="M356">INDEX(Visits!$C$2:$C$8837,MATCH(A356,Visits!$B$2:$B$8837,0))</f>
        <v>Be2ala</v>
      </c>
    </row>
    <row r="357" ht="14.25" customHeight="1">
      <c r="A357" s="2">
        <v>197262.0</v>
      </c>
      <c r="B357" s="4">
        <v>44730.6159837963</v>
      </c>
      <c r="C357" s="2">
        <v>5132580.0</v>
      </c>
      <c r="D357" s="6">
        <v>349.0</v>
      </c>
      <c r="E357" s="6">
        <v>6.0</v>
      </c>
      <c r="F357" s="1" t="s">
        <v>13</v>
      </c>
      <c r="G357" s="1" t="s">
        <v>16</v>
      </c>
      <c r="H357" s="2">
        <v>4218.0</v>
      </c>
      <c r="I357" s="4">
        <v>44730.60638888889</v>
      </c>
      <c r="J357" s="6">
        <v>-13.0</v>
      </c>
      <c r="K357" s="3" t="str">
        <f>Table2[[#This Row],[visits created]]</f>
        <v>#ERROR!</v>
      </c>
      <c r="L357" s="3" t="str">
        <f>Table2[[#This Row],[order_created]]</f>
        <v>#ERROR!</v>
      </c>
      <c r="M357" s="7" t="str">
        <f t="array" ref="M357">INDEX(Visits!$C$2:$C$8837,MATCH(A357,Visits!$B$2:$B$8837,0))</f>
        <v>Be2ala</v>
      </c>
    </row>
    <row r="358" ht="14.25" customHeight="1">
      <c r="A358" s="2">
        <v>197314.0</v>
      </c>
      <c r="B358" s="4">
        <v>44724.816354166665</v>
      </c>
      <c r="C358" s="2">
        <v>5073718.0</v>
      </c>
      <c r="D358" s="6">
        <v>825.0</v>
      </c>
      <c r="E358" s="6">
        <v>4.0</v>
      </c>
      <c r="F358" s="1" t="s">
        <v>15</v>
      </c>
      <c r="G358" s="1" t="s">
        <v>16</v>
      </c>
      <c r="H358" s="2">
        <v>4533.0</v>
      </c>
      <c r="I358" s="4">
        <v>44724.816469907404</v>
      </c>
      <c r="J358" s="6">
        <v>0.0</v>
      </c>
      <c r="K358" s="3" t="str">
        <f>Table2[[#This Row],[visits created]]</f>
        <v>#ERROR!</v>
      </c>
      <c r="L358" s="3" t="str">
        <f>Table2[[#This Row],[order_created]]</f>
        <v>#ERROR!</v>
      </c>
      <c r="M358" s="7" t="str">
        <f t="array" ref="M358">INDEX(Visits!$C$2:$C$8837,MATCH(A358,Visits!$B$2:$B$8837,0))</f>
        <v>Be2ala</v>
      </c>
    </row>
    <row r="359" ht="14.25" customHeight="1">
      <c r="A359" s="2">
        <v>197440.0</v>
      </c>
      <c r="B359" s="4">
        <v>44730.76603009259</v>
      </c>
      <c r="C359" s="2">
        <v>5135952.0</v>
      </c>
      <c r="D359" s="6">
        <v>1343.0</v>
      </c>
      <c r="E359" s="6">
        <v>6.0</v>
      </c>
      <c r="F359" s="1" t="s">
        <v>13</v>
      </c>
      <c r="G359" s="1" t="s">
        <v>16</v>
      </c>
      <c r="H359" s="2">
        <v>1893.0</v>
      </c>
      <c r="I359" s="4">
        <v>44730.781319444446</v>
      </c>
      <c r="J359" s="6">
        <v>22.0</v>
      </c>
      <c r="K359" s="3" t="str">
        <f>Table2[[#This Row],[visits created]]</f>
        <v>#ERROR!</v>
      </c>
      <c r="L359" s="3" t="str">
        <f>Table2[[#This Row],[order_created]]</f>
        <v>#ERROR!</v>
      </c>
      <c r="M359" s="7" t="str">
        <f t="array" ref="M359">INDEX(Visits!$C$2:$C$8837,MATCH(A359,Visits!$B$2:$B$8837,0))</f>
        <v>Be2ala</v>
      </c>
    </row>
    <row r="360" ht="14.25" customHeight="1">
      <c r="A360" s="2">
        <v>197730.0</v>
      </c>
      <c r="B360" s="4">
        <v>44721.654282407406</v>
      </c>
      <c r="C360" s="2">
        <v>5042562.0</v>
      </c>
      <c r="D360" s="5">
        <v>2887.85</v>
      </c>
      <c r="E360" s="6">
        <v>14.0</v>
      </c>
      <c r="F360" s="1" t="s">
        <v>15</v>
      </c>
      <c r="G360" s="1" t="s">
        <v>16</v>
      </c>
      <c r="H360" s="2">
        <v>1899.0</v>
      </c>
      <c r="I360" s="4">
        <v>44721.65552083333</v>
      </c>
      <c r="J360" s="6">
        <v>1.0</v>
      </c>
      <c r="K360" s="3" t="str">
        <f>Table2[[#This Row],[visits created]]</f>
        <v>#ERROR!</v>
      </c>
      <c r="L360" s="3" t="str">
        <f>Table2[[#This Row],[order_created]]</f>
        <v>#ERROR!</v>
      </c>
      <c r="M360" s="7" t="str">
        <f t="array" ref="M360">INDEX(Visits!$C$2:$C$8837,MATCH(A360,Visits!$B$2:$B$8837,0))</f>
        <v>Be2ala</v>
      </c>
    </row>
    <row r="361" ht="14.25" customHeight="1">
      <c r="A361" s="2">
        <v>197782.0</v>
      </c>
      <c r="B361" s="4">
        <v>44732.61548611111</v>
      </c>
      <c r="C361" s="2">
        <v>5156712.0</v>
      </c>
      <c r="D361" s="5">
        <v>1377.03</v>
      </c>
      <c r="E361" s="6">
        <v>10.0</v>
      </c>
      <c r="F361" s="1" t="s">
        <v>13</v>
      </c>
      <c r="G361" s="1" t="s">
        <v>16</v>
      </c>
      <c r="H361" s="2">
        <v>5934.0</v>
      </c>
      <c r="I361" s="4">
        <v>44732.6180787037</v>
      </c>
      <c r="J361" s="6">
        <v>3.0</v>
      </c>
      <c r="K361" s="3" t="str">
        <f>Table2[[#This Row],[visits created]]</f>
        <v>#ERROR!</v>
      </c>
      <c r="L361" s="3" t="str">
        <f>Table2[[#This Row],[order_created]]</f>
        <v>#ERROR!</v>
      </c>
      <c r="M361" s="7" t="str">
        <f t="array" ref="M361">INDEX(Visits!$C$2:$C$8837,MATCH(A361,Visits!$B$2:$B$8837,0))</f>
        <v>Be2ala</v>
      </c>
    </row>
    <row r="362" ht="14.25" customHeight="1">
      <c r="A362" s="2">
        <v>198124.0</v>
      </c>
      <c r="B362" s="4">
        <v>44726.59915509259</v>
      </c>
      <c r="C362" s="2">
        <v>5092770.0</v>
      </c>
      <c r="D362" s="6">
        <v>1420.0</v>
      </c>
      <c r="E362" s="6">
        <v>2.0</v>
      </c>
      <c r="F362" s="1" t="s">
        <v>13</v>
      </c>
      <c r="G362" s="1" t="s">
        <v>16</v>
      </c>
      <c r="H362" s="2">
        <v>4083.0</v>
      </c>
      <c r="I362" s="4">
        <v>44726.599444444444</v>
      </c>
      <c r="J362" s="6">
        <v>0.0</v>
      </c>
      <c r="K362" s="3" t="str">
        <f>Table2[[#This Row],[visits created]]</f>
        <v>#ERROR!</v>
      </c>
      <c r="L362" s="3" t="str">
        <f>Table2[[#This Row],[order_created]]</f>
        <v>#ERROR!</v>
      </c>
      <c r="M362" s="7" t="str">
        <f t="array" ref="M362">INDEX(Visits!$C$2:$C$8837,MATCH(A362,Visits!$B$2:$B$8837,0))</f>
        <v>Be2ala</v>
      </c>
    </row>
    <row r="363" ht="14.25" customHeight="1">
      <c r="A363" s="2">
        <v>198388.0</v>
      </c>
      <c r="B363" s="4">
        <v>44718.65111111111</v>
      </c>
      <c r="C363" s="2">
        <v>5005306.0</v>
      </c>
      <c r="D363" s="5">
        <v>1251.5</v>
      </c>
      <c r="E363" s="6">
        <v>9.0</v>
      </c>
      <c r="F363" s="1" t="s">
        <v>15</v>
      </c>
      <c r="G363" s="1" t="s">
        <v>16</v>
      </c>
      <c r="H363" s="2">
        <v>4083.0</v>
      </c>
      <c r="I363" s="4">
        <v>44718.65143518519</v>
      </c>
      <c r="J363" s="6">
        <v>0.0</v>
      </c>
      <c r="K363" s="3" t="str">
        <f>Table2[[#This Row],[visits created]]</f>
        <v>#ERROR!</v>
      </c>
      <c r="L363" s="3" t="str">
        <f>Table2[[#This Row],[order_created]]</f>
        <v>#ERROR!</v>
      </c>
      <c r="M363" s="7" t="str">
        <f t="array" ref="M363">INDEX(Visits!$C$2:$C$8837,MATCH(A363,Visits!$B$2:$B$8837,0))</f>
        <v>Be2ala</v>
      </c>
    </row>
    <row r="364" ht="14.25" customHeight="1">
      <c r="A364" s="2">
        <v>198608.0</v>
      </c>
      <c r="B364" s="4">
        <v>44723.75565972222</v>
      </c>
      <c r="C364" s="2">
        <v>5059564.0</v>
      </c>
      <c r="D364" s="5">
        <v>220.25</v>
      </c>
      <c r="E364" s="6">
        <v>8.0</v>
      </c>
      <c r="F364" s="1" t="s">
        <v>13</v>
      </c>
      <c r="G364" s="1" t="s">
        <v>16</v>
      </c>
      <c r="H364" s="2">
        <v>4083.0</v>
      </c>
      <c r="I364" s="4">
        <v>44723.75722222222</v>
      </c>
      <c r="J364" s="6">
        <v>2.0</v>
      </c>
      <c r="K364" s="3" t="str">
        <f>Table2[[#This Row],[visits created]]</f>
        <v>#ERROR!</v>
      </c>
      <c r="L364" s="3" t="str">
        <f>Table2[[#This Row],[order_created]]</f>
        <v>#ERROR!</v>
      </c>
      <c r="M364" s="7" t="str">
        <f t="array" ref="M364">INDEX(Visits!$C$2:$C$8837,MATCH(A364,Visits!$B$2:$B$8837,0))</f>
        <v>Be2ala</v>
      </c>
    </row>
    <row r="365" ht="14.25" customHeight="1">
      <c r="A365" s="2">
        <v>198910.0</v>
      </c>
      <c r="B365" s="4">
        <v>44718.84983796296</v>
      </c>
      <c r="C365" s="2">
        <v>5010568.0</v>
      </c>
      <c r="D365" s="5">
        <v>2791.2</v>
      </c>
      <c r="E365" s="6">
        <v>10.0</v>
      </c>
      <c r="F365" s="1" t="s">
        <v>13</v>
      </c>
      <c r="G365" s="1" t="s">
        <v>16</v>
      </c>
      <c r="H365" s="2">
        <v>4218.0</v>
      </c>
      <c r="I365" s="4">
        <v>44718.54822916666</v>
      </c>
      <c r="J365" s="6">
        <v>-434.0</v>
      </c>
      <c r="K365" s="3" t="str">
        <f>Table2[[#This Row],[visits created]]</f>
        <v>#ERROR!</v>
      </c>
      <c r="L365" s="3" t="str">
        <f>Table2[[#This Row],[order_created]]</f>
        <v>#ERROR!</v>
      </c>
      <c r="M365" s="7" t="str">
        <f t="array" ref="M365">INDEX(Visits!$C$2:$C$8837,MATCH(A365,Visits!$B$2:$B$8837,0))</f>
        <v>Be2ala</v>
      </c>
    </row>
    <row r="366" ht="14.25" customHeight="1">
      <c r="A366" s="2">
        <v>199062.0</v>
      </c>
      <c r="B366" s="4">
        <v>44717.66820601852</v>
      </c>
      <c r="C366" s="2">
        <v>4993780.0</v>
      </c>
      <c r="D366" s="5">
        <v>3094.85</v>
      </c>
      <c r="E366" s="6">
        <v>11.0</v>
      </c>
      <c r="F366" s="1" t="s">
        <v>15</v>
      </c>
      <c r="G366" s="1" t="s">
        <v>16</v>
      </c>
      <c r="H366" s="2">
        <v>4218.0</v>
      </c>
      <c r="I366" s="4">
        <v>44717.668171296296</v>
      </c>
      <c r="J366" s="6">
        <v>0.0</v>
      </c>
      <c r="K366" s="3" t="str">
        <f>Table2[[#This Row],[visits created]]</f>
        <v>#ERROR!</v>
      </c>
      <c r="L366" s="3" t="str">
        <f>Table2[[#This Row],[order_created]]</f>
        <v>#ERROR!</v>
      </c>
      <c r="M366" s="7" t="str">
        <f t="array" ref="M366">INDEX(Visits!$C$2:$C$8837,MATCH(A366,Visits!$B$2:$B$8837,0))</f>
        <v>Be2ala</v>
      </c>
    </row>
    <row r="367" ht="14.25" customHeight="1">
      <c r="A367" s="2">
        <v>199414.0</v>
      </c>
      <c r="B367" s="4">
        <v>44724.68734953704</v>
      </c>
      <c r="C367" s="2">
        <v>5070610.0</v>
      </c>
      <c r="D367" s="5">
        <v>1198.25</v>
      </c>
      <c r="E367" s="6">
        <v>7.0</v>
      </c>
      <c r="F367" s="1" t="s">
        <v>13</v>
      </c>
      <c r="G367" s="1" t="s">
        <v>16</v>
      </c>
      <c r="H367" s="2">
        <v>4218.0</v>
      </c>
      <c r="I367" s="4">
        <v>44724.67050925926</v>
      </c>
      <c r="J367" s="6">
        <v>-24.0</v>
      </c>
      <c r="K367" s="3" t="str">
        <f>Table2[[#This Row],[visits created]]</f>
        <v>#ERROR!</v>
      </c>
      <c r="L367" s="3" t="str">
        <f>Table2[[#This Row],[order_created]]</f>
        <v>#ERROR!</v>
      </c>
      <c r="M367" s="7" t="str">
        <f t="array" ref="M367">INDEX(Visits!$C$2:$C$8837,MATCH(A367,Visits!$B$2:$B$8837,0))</f>
        <v>Be2ala</v>
      </c>
    </row>
    <row r="368" ht="14.25" customHeight="1">
      <c r="A368" s="2">
        <v>199502.0</v>
      </c>
      <c r="B368" s="4">
        <v>44716.63693287037</v>
      </c>
      <c r="C368" s="2">
        <v>4980172.0</v>
      </c>
      <c r="D368" s="5">
        <v>993.5</v>
      </c>
      <c r="E368" s="6">
        <v>8.0</v>
      </c>
      <c r="F368" s="1" t="s">
        <v>15</v>
      </c>
      <c r="G368" s="1" t="s">
        <v>16</v>
      </c>
      <c r="H368" s="2">
        <v>1908.0</v>
      </c>
      <c r="I368" s="4">
        <v>44716.63652777778</v>
      </c>
      <c r="J368" s="6">
        <v>0.0</v>
      </c>
      <c r="K368" s="3" t="str">
        <f>Table2[[#This Row],[visits created]]</f>
        <v>#ERROR!</v>
      </c>
      <c r="L368" s="3" t="str">
        <f>Table2[[#This Row],[order_created]]</f>
        <v>#ERROR!</v>
      </c>
      <c r="M368" s="7" t="str">
        <f t="array" ref="M368">INDEX(Visits!$C$2:$C$8837,MATCH(A368,Visits!$B$2:$B$8837,0))</f>
        <v>Be2ala</v>
      </c>
    </row>
    <row r="369" ht="14.25" customHeight="1">
      <c r="A369" s="2">
        <v>199620.0</v>
      </c>
      <c r="B369" s="4">
        <v>44728.783796296295</v>
      </c>
      <c r="C369" s="2">
        <v>5119258.0</v>
      </c>
      <c r="D369" s="5">
        <v>1633.87</v>
      </c>
      <c r="E369" s="6">
        <v>12.0</v>
      </c>
      <c r="F369" s="1" t="s">
        <v>13</v>
      </c>
      <c r="G369" s="1" t="s">
        <v>16</v>
      </c>
      <c r="H369" s="2">
        <v>4533.0</v>
      </c>
      <c r="I369" s="4">
        <v>44728.78399305556</v>
      </c>
      <c r="J369" s="6">
        <v>0.0</v>
      </c>
      <c r="K369" s="3" t="str">
        <f>Table2[[#This Row],[visits created]]</f>
        <v>#ERROR!</v>
      </c>
      <c r="L369" s="3" t="str">
        <f>Table2[[#This Row],[order_created]]</f>
        <v>#ERROR!</v>
      </c>
      <c r="M369" s="7" t="str">
        <f t="array" ref="M369">INDEX(Visits!$C$2:$C$8837,MATCH(A369,Visits!$B$2:$B$8837,0))</f>
        <v>Be2ala</v>
      </c>
    </row>
    <row r="370" ht="14.25" customHeight="1">
      <c r="A370" s="2">
        <v>199758.0</v>
      </c>
      <c r="B370" s="4">
        <v>44723.781851851854</v>
      </c>
      <c r="C370" s="2">
        <v>5060232.0</v>
      </c>
      <c r="D370" s="6">
        <v>1168.0</v>
      </c>
      <c r="E370" s="6">
        <v>8.0</v>
      </c>
      <c r="F370" s="1" t="s">
        <v>15</v>
      </c>
      <c r="G370" s="1" t="s">
        <v>14</v>
      </c>
      <c r="H370" s="2">
        <v>5934.0</v>
      </c>
      <c r="I370" s="4">
        <v>44723.78600694444</v>
      </c>
      <c r="J370" s="6">
        <v>5.0</v>
      </c>
      <c r="K370" s="3" t="str">
        <f>Table2[[#This Row],[visits created]]</f>
        <v>#ERROR!</v>
      </c>
      <c r="L370" s="3" t="str">
        <f>Table2[[#This Row],[order_created]]</f>
        <v>#ERROR!</v>
      </c>
      <c r="M370" s="7" t="str">
        <f t="array" ref="M370">INDEX(Visits!$C$2:$C$8837,MATCH(A370,Visits!$B$2:$B$8837,0))</f>
        <v>Be2ala</v>
      </c>
    </row>
    <row r="371" ht="14.25" customHeight="1">
      <c r="A371" s="2">
        <v>199996.0</v>
      </c>
      <c r="B371" s="4">
        <v>44728.579189814816</v>
      </c>
      <c r="C371" s="2">
        <v>5115664.0</v>
      </c>
      <c r="D371" s="5">
        <v>923.1</v>
      </c>
      <c r="E371" s="6">
        <v>2.0</v>
      </c>
      <c r="F371" s="1" t="s">
        <v>13</v>
      </c>
      <c r="G371" s="1" t="s">
        <v>14</v>
      </c>
      <c r="H371" s="2">
        <v>1893.0</v>
      </c>
      <c r="I371" s="4">
        <v>44728.57596064815</v>
      </c>
      <c r="J371" s="6">
        <v>-4.0</v>
      </c>
      <c r="K371" s="3" t="str">
        <f>Table2[[#This Row],[visits created]]</f>
        <v>#ERROR!</v>
      </c>
      <c r="L371" s="3" t="str">
        <f>Table2[[#This Row],[order_created]]</f>
        <v>#ERROR!</v>
      </c>
      <c r="M371" s="7" t="str">
        <f t="array" ref="M371">INDEX(Visits!$C$2:$C$8837,MATCH(A371,Visits!$B$2:$B$8837,0))</f>
        <v>Be2ala</v>
      </c>
    </row>
    <row r="372" ht="14.25" customHeight="1">
      <c r="A372" s="2">
        <v>200100.0</v>
      </c>
      <c r="B372" s="4">
        <v>44720.724270833336</v>
      </c>
      <c r="C372" s="2">
        <v>5032888.0</v>
      </c>
      <c r="D372" s="6">
        <v>217.0</v>
      </c>
      <c r="E372" s="6">
        <v>1.0</v>
      </c>
      <c r="F372" s="1" t="s">
        <v>13</v>
      </c>
      <c r="G372" s="1" t="s">
        <v>16</v>
      </c>
      <c r="H372" s="2">
        <v>1908.0</v>
      </c>
      <c r="I372" s="4">
        <v>44720.725497685184</v>
      </c>
      <c r="J372" s="6">
        <v>1.0</v>
      </c>
      <c r="K372" s="3" t="str">
        <f>Table2[[#This Row],[visits created]]</f>
        <v>#ERROR!</v>
      </c>
      <c r="L372" s="3" t="str">
        <f>Table2[[#This Row],[order_created]]</f>
        <v>#ERROR!</v>
      </c>
      <c r="M372" s="7" t="str">
        <f t="array" ref="M372">INDEX(Visits!$C$2:$C$8837,MATCH(A372,Visits!$B$2:$B$8837,0))</f>
        <v>Be2ala</v>
      </c>
    </row>
    <row r="373" ht="14.25" customHeight="1">
      <c r="A373" s="2">
        <v>200100.0</v>
      </c>
      <c r="B373" s="4">
        <v>44731.670648148145</v>
      </c>
      <c r="C373" s="2">
        <v>5146236.0</v>
      </c>
      <c r="D373" s="5">
        <v>281.25</v>
      </c>
      <c r="E373" s="6">
        <v>3.0</v>
      </c>
      <c r="F373" s="1" t="s">
        <v>13</v>
      </c>
      <c r="G373" s="1" t="s">
        <v>16</v>
      </c>
      <c r="H373" s="2">
        <v>1908.0</v>
      </c>
      <c r="I373" s="4">
        <v>44731.67115740741</v>
      </c>
      <c r="J373" s="6">
        <v>0.0</v>
      </c>
      <c r="K373" s="3" t="str">
        <f>Table2[[#This Row],[visits created]]</f>
        <v>#ERROR!</v>
      </c>
      <c r="L373" s="3" t="str">
        <f>Table2[[#This Row],[order_created]]</f>
        <v>#ERROR!</v>
      </c>
      <c r="M373" s="7" t="str">
        <f t="array" ref="M373">INDEX(Visits!$C$2:$C$8837,MATCH(A373,Visits!$B$2:$B$8837,0))</f>
        <v>Be2ala</v>
      </c>
    </row>
    <row r="374" ht="14.25" customHeight="1">
      <c r="A374" s="2">
        <v>201108.0</v>
      </c>
      <c r="B374" s="4">
        <v>44718.651770833334</v>
      </c>
      <c r="C374" s="2">
        <v>5005314.0</v>
      </c>
      <c r="D374" s="5">
        <v>1104.9</v>
      </c>
      <c r="E374" s="6">
        <v>14.0</v>
      </c>
      <c r="F374" s="1" t="s">
        <v>13</v>
      </c>
      <c r="G374" s="1" t="s">
        <v>16</v>
      </c>
      <c r="H374" s="2">
        <v>5343.0</v>
      </c>
      <c r="I374" s="4">
        <v>44718.65342592593</v>
      </c>
      <c r="J374" s="6">
        <v>2.0</v>
      </c>
      <c r="K374" s="3" t="str">
        <f>Table2[[#This Row],[visits created]]</f>
        <v>#ERROR!</v>
      </c>
      <c r="L374" s="3" t="str">
        <f>Table2[[#This Row],[order_created]]</f>
        <v>#ERROR!</v>
      </c>
      <c r="M374" s="7" t="str">
        <f t="array" ref="M374">INDEX(Visits!$C$2:$C$8837,MATCH(A374,Visits!$B$2:$B$8837,0))</f>
        <v>Be2ala</v>
      </c>
    </row>
    <row r="375" ht="14.25" customHeight="1">
      <c r="A375" s="2">
        <v>201128.0</v>
      </c>
      <c r="B375" s="4">
        <v>44719.724583333336</v>
      </c>
      <c r="C375" s="2">
        <v>5020350.0</v>
      </c>
      <c r="D375" s="6">
        <v>232.0</v>
      </c>
      <c r="E375" s="6">
        <v>9.0</v>
      </c>
      <c r="F375" s="1" t="s">
        <v>15</v>
      </c>
      <c r="G375" s="1" t="s">
        <v>16</v>
      </c>
      <c r="H375" s="2">
        <v>4533.0</v>
      </c>
      <c r="I375" s="4">
        <v>44719.72454861111</v>
      </c>
      <c r="J375" s="6">
        <v>0.0</v>
      </c>
      <c r="K375" s="3" t="str">
        <f>Table2[[#This Row],[visits created]]</f>
        <v>#ERROR!</v>
      </c>
      <c r="L375" s="3" t="str">
        <f>Table2[[#This Row],[order_created]]</f>
        <v>#ERROR!</v>
      </c>
      <c r="M375" s="7" t="str">
        <f t="array" ref="M375">INDEX(Visits!$C$2:$C$8837,MATCH(A375,Visits!$B$2:$B$8837,0))</f>
        <v>Be2ala</v>
      </c>
    </row>
    <row r="376" ht="14.25" customHeight="1">
      <c r="A376" s="2">
        <v>201128.0</v>
      </c>
      <c r="B376" s="4">
        <v>44732.64638888889</v>
      </c>
      <c r="C376" s="2">
        <v>5157452.0</v>
      </c>
      <c r="D376" s="5">
        <v>1196.99</v>
      </c>
      <c r="E376" s="6">
        <v>13.0</v>
      </c>
      <c r="F376" s="1" t="s">
        <v>15</v>
      </c>
      <c r="G376" s="1" t="s">
        <v>16</v>
      </c>
      <c r="H376" s="2">
        <v>4533.0</v>
      </c>
      <c r="I376" s="4">
        <v>44732.64701388889</v>
      </c>
      <c r="J376" s="6">
        <v>0.0</v>
      </c>
      <c r="K376" s="3" t="str">
        <f>Table2[[#This Row],[visits created]]</f>
        <v>#ERROR!</v>
      </c>
      <c r="L376" s="3" t="str">
        <f>Table2[[#This Row],[order_created]]</f>
        <v>#ERROR!</v>
      </c>
      <c r="M376" s="7" t="str">
        <f t="array" ref="M376">INDEX(Visits!$C$2:$C$8837,MATCH(A376,Visits!$B$2:$B$8837,0))</f>
        <v>Be2ala</v>
      </c>
    </row>
    <row r="377" ht="14.25" customHeight="1">
      <c r="A377" s="2">
        <v>201226.0</v>
      </c>
      <c r="B377" s="4">
        <v>44721.69498842592</v>
      </c>
      <c r="C377" s="2">
        <v>5043254.0</v>
      </c>
      <c r="D377" s="5">
        <v>1220.5</v>
      </c>
      <c r="E377" s="6">
        <v>9.0</v>
      </c>
      <c r="F377" s="1" t="s">
        <v>13</v>
      </c>
      <c r="G377" s="1" t="s">
        <v>16</v>
      </c>
      <c r="H377" s="2">
        <v>1893.0</v>
      </c>
      <c r="I377" s="4">
        <v>44721.695625</v>
      </c>
      <c r="J377" s="6">
        <v>0.0</v>
      </c>
      <c r="K377" s="3" t="str">
        <f>Table2[[#This Row],[visits created]]</f>
        <v>#ERROR!</v>
      </c>
      <c r="L377" s="3" t="str">
        <f>Table2[[#This Row],[order_created]]</f>
        <v>#ERROR!</v>
      </c>
      <c r="M377" s="7" t="str">
        <f t="array" ref="M377">INDEX(Visits!$C$2:$C$8837,MATCH(A377,Visits!$B$2:$B$8837,0))</f>
        <v>Be2ala</v>
      </c>
    </row>
    <row r="378" ht="14.25" customHeight="1">
      <c r="A378" s="2">
        <v>202152.0</v>
      </c>
      <c r="B378" s="4">
        <v>44726.59017361111</v>
      </c>
      <c r="C378" s="2">
        <v>5092584.0</v>
      </c>
      <c r="D378" s="5">
        <v>2424.1</v>
      </c>
      <c r="E378" s="6">
        <v>23.0</v>
      </c>
      <c r="F378" s="1" t="s">
        <v>13</v>
      </c>
      <c r="G378" s="1" t="s">
        <v>14</v>
      </c>
      <c r="H378" s="2">
        <v>2313.0</v>
      </c>
      <c r="I378" s="4">
        <v>44726.57769675926</v>
      </c>
      <c r="J378" s="6">
        <v>-17.0</v>
      </c>
      <c r="K378" s="3" t="str">
        <f>Table2[[#This Row],[visits created]]</f>
        <v>#ERROR!</v>
      </c>
      <c r="L378" s="3" t="str">
        <f>Table2[[#This Row],[order_created]]</f>
        <v>#ERROR!</v>
      </c>
      <c r="M378" s="7" t="str">
        <f t="array" ref="M378">INDEX(Visits!$C$2:$C$8837,MATCH(A378,Visits!$B$2:$B$8837,0))</f>
        <v>Be2ala</v>
      </c>
    </row>
    <row r="379" ht="14.25" customHeight="1">
      <c r="A379" s="2">
        <v>202316.0</v>
      </c>
      <c r="B379" s="4">
        <v>44714.84247685185</v>
      </c>
      <c r="C379" s="2">
        <v>4967580.0</v>
      </c>
      <c r="D379" s="5">
        <v>362.731</v>
      </c>
      <c r="E379" s="6">
        <v>5.0</v>
      </c>
      <c r="F379" s="1" t="s">
        <v>13</v>
      </c>
      <c r="G379" s="1" t="s">
        <v>16</v>
      </c>
      <c r="H379" s="2">
        <v>1893.0</v>
      </c>
      <c r="I379" s="4">
        <v>44714.8431712963</v>
      </c>
      <c r="J379" s="6">
        <v>1.0</v>
      </c>
      <c r="K379" s="3" t="str">
        <f>Table2[[#This Row],[visits created]]</f>
        <v>#ERROR!</v>
      </c>
      <c r="L379" s="3" t="str">
        <f>Table2[[#This Row],[order_created]]</f>
        <v>#ERROR!</v>
      </c>
      <c r="M379" s="7" t="str">
        <f t="array" ref="M379">INDEX(Visits!$C$2:$C$8837,MATCH(A379,Visits!$B$2:$B$8837,0))</f>
        <v>Be2ala</v>
      </c>
    </row>
    <row r="380" ht="14.25" customHeight="1">
      <c r="A380" s="2">
        <v>202396.0</v>
      </c>
      <c r="B380" s="4">
        <v>44719.720046296294</v>
      </c>
      <c r="C380" s="2">
        <v>5020208.0</v>
      </c>
      <c r="D380" s="5">
        <v>1574.7</v>
      </c>
      <c r="E380" s="6">
        <v>15.0</v>
      </c>
      <c r="F380" s="1" t="s">
        <v>13</v>
      </c>
      <c r="G380" s="1" t="s">
        <v>16</v>
      </c>
      <c r="H380" s="2">
        <v>5586.0</v>
      </c>
      <c r="I380" s="4">
        <v>44719.72043981482</v>
      </c>
      <c r="J380" s="6">
        <v>0.0</v>
      </c>
      <c r="K380" s="3" t="str">
        <f>Table2[[#This Row],[visits created]]</f>
        <v>#ERROR!</v>
      </c>
      <c r="L380" s="3" t="str">
        <f>Table2[[#This Row],[order_created]]</f>
        <v>#ERROR!</v>
      </c>
      <c r="M380" s="7" t="str">
        <f t="array" ref="M380">INDEX(Visits!$C$2:$C$8837,MATCH(A380,Visits!$B$2:$B$8837,0))</f>
        <v>Be2ala</v>
      </c>
    </row>
    <row r="381" ht="14.25" customHeight="1">
      <c r="A381" s="2">
        <v>202506.0</v>
      </c>
      <c r="B381" s="4">
        <v>44718.677465277775</v>
      </c>
      <c r="C381" s="2">
        <v>5005878.0</v>
      </c>
      <c r="D381" s="5">
        <v>1391.25</v>
      </c>
      <c r="E381" s="6">
        <v>2.0</v>
      </c>
      <c r="F381" s="1" t="s">
        <v>15</v>
      </c>
      <c r="G381" s="1" t="s">
        <v>14</v>
      </c>
      <c r="H381" s="2">
        <v>1893.0</v>
      </c>
      <c r="I381" s="4">
        <v>44718.6694212963</v>
      </c>
      <c r="J381" s="6">
        <v>-11.0</v>
      </c>
      <c r="K381" s="3" t="str">
        <f>Table2[[#This Row],[visits created]]</f>
        <v>#ERROR!</v>
      </c>
      <c r="L381" s="3" t="str">
        <f>Table2[[#This Row],[order_created]]</f>
        <v>#ERROR!</v>
      </c>
      <c r="M381" s="7" t="str">
        <f t="array" ref="M381">INDEX(Visits!$C$2:$C$8837,MATCH(A381,Visits!$B$2:$B$8837,0))</f>
        <v>Be2ala</v>
      </c>
    </row>
    <row r="382" ht="14.25" customHeight="1">
      <c r="A382" s="2">
        <v>202664.0</v>
      </c>
      <c r="B382" s="4">
        <v>44731.65064814815</v>
      </c>
      <c r="C382" s="2">
        <v>5145836.0</v>
      </c>
      <c r="D382" s="6">
        <v>992.0</v>
      </c>
      <c r="E382" s="6">
        <v>5.0</v>
      </c>
      <c r="F382" s="1" t="s">
        <v>13</v>
      </c>
      <c r="G382" s="1" t="s">
        <v>14</v>
      </c>
      <c r="H382" s="2">
        <v>1908.0</v>
      </c>
      <c r="I382" s="4">
        <v>44731.651550925926</v>
      </c>
      <c r="J382" s="6">
        <v>1.0</v>
      </c>
      <c r="K382" s="3" t="str">
        <f>Table2[[#This Row],[visits created]]</f>
        <v>#ERROR!</v>
      </c>
      <c r="L382" s="3" t="str">
        <f>Table2[[#This Row],[order_created]]</f>
        <v>#ERROR!</v>
      </c>
      <c r="M382" s="7" t="str">
        <f t="array" ref="M382">INDEX(Visits!$C$2:$C$8837,MATCH(A382,Visits!$B$2:$B$8837,0))</f>
        <v>Be2ala</v>
      </c>
    </row>
    <row r="383" ht="14.25" customHeight="1">
      <c r="A383" s="2">
        <v>202776.0</v>
      </c>
      <c r="B383" s="4">
        <v>44721.601273148146</v>
      </c>
      <c r="C383" s="2">
        <v>5041480.0</v>
      </c>
      <c r="D383" s="6">
        <v>198.0</v>
      </c>
      <c r="E383" s="6">
        <v>13.0</v>
      </c>
      <c r="F383" s="1" t="s">
        <v>13</v>
      </c>
      <c r="G383" s="1" t="s">
        <v>14</v>
      </c>
      <c r="H383" s="2">
        <v>5343.0</v>
      </c>
      <c r="I383" s="4">
        <v>44721.58329861111</v>
      </c>
      <c r="J383" s="6">
        <v>-25.0</v>
      </c>
      <c r="K383" s="3" t="str">
        <f>Table2[[#This Row],[visits created]]</f>
        <v>#ERROR!</v>
      </c>
      <c r="L383" s="3" t="str">
        <f>Table2[[#This Row],[order_created]]</f>
        <v>#ERROR!</v>
      </c>
      <c r="M383" s="7" t="str">
        <f t="array" ref="M383">INDEX(Visits!$C$2:$C$8837,MATCH(A383,Visits!$B$2:$B$8837,0))</f>
        <v>Be2ala</v>
      </c>
    </row>
    <row r="384" ht="14.25" customHeight="1">
      <c r="A384" s="2">
        <v>202990.0</v>
      </c>
      <c r="B384" s="4">
        <v>44718.82766203704</v>
      </c>
      <c r="C384" s="2">
        <v>5009906.0</v>
      </c>
      <c r="D384" s="6">
        <v>1510.0</v>
      </c>
      <c r="E384" s="6">
        <v>13.0</v>
      </c>
      <c r="F384" s="1" t="s">
        <v>13</v>
      </c>
      <c r="G384" s="1" t="s">
        <v>14</v>
      </c>
      <c r="H384" s="2">
        <v>1908.0</v>
      </c>
      <c r="I384" s="4">
        <v>44718.72491898148</v>
      </c>
      <c r="J384" s="6">
        <v>-147.0</v>
      </c>
      <c r="K384" s="3" t="str">
        <f>Table2[[#This Row],[visits created]]</f>
        <v>#ERROR!</v>
      </c>
      <c r="L384" s="3" t="str">
        <f>Table2[[#This Row],[order_created]]</f>
        <v>#ERROR!</v>
      </c>
      <c r="M384" s="7" t="str">
        <f t="array" ref="M384">INDEX(Visits!$C$2:$C$8837,MATCH(A384,Visits!$B$2:$B$8837,0))</f>
        <v>Be2ala</v>
      </c>
    </row>
    <row r="385" ht="14.25" customHeight="1">
      <c r="A385" s="2">
        <v>203210.0</v>
      </c>
      <c r="B385" s="4">
        <v>44727.67481481482</v>
      </c>
      <c r="C385" s="2">
        <v>5106198.0</v>
      </c>
      <c r="D385" s="6">
        <v>863.0</v>
      </c>
      <c r="E385" s="6">
        <v>8.0</v>
      </c>
      <c r="F385" s="1" t="s">
        <v>13</v>
      </c>
      <c r="G385" s="1" t="s">
        <v>16</v>
      </c>
      <c r="H385" s="2">
        <v>5343.0</v>
      </c>
      <c r="I385" s="4">
        <v>44727.67700231481</v>
      </c>
      <c r="J385" s="6">
        <v>3.0</v>
      </c>
      <c r="K385" s="3" t="str">
        <f>Table2[[#This Row],[visits created]]</f>
        <v>#ERROR!</v>
      </c>
      <c r="L385" s="3" t="str">
        <f>Table2[[#This Row],[order_created]]</f>
        <v>#ERROR!</v>
      </c>
      <c r="M385" s="7" t="str">
        <f t="array" ref="M385">INDEX(Visits!$C$2:$C$8837,MATCH(A385,Visits!$B$2:$B$8837,0))</f>
        <v>Be2ala</v>
      </c>
    </row>
    <row r="386" ht="14.25" customHeight="1">
      <c r="A386" s="2">
        <v>203280.0</v>
      </c>
      <c r="B386" s="4">
        <v>44717.65094907407</v>
      </c>
      <c r="C386" s="2">
        <v>4993358.0</v>
      </c>
      <c r="D386" s="5">
        <v>1591.625</v>
      </c>
      <c r="E386" s="6">
        <v>20.0</v>
      </c>
      <c r="F386" s="1" t="s">
        <v>13</v>
      </c>
      <c r="G386" s="1" t="s">
        <v>16</v>
      </c>
      <c r="H386" s="2">
        <v>4083.0</v>
      </c>
      <c r="I386" s="4">
        <v>44717.65113425926</v>
      </c>
      <c r="J386" s="6">
        <v>0.0</v>
      </c>
      <c r="K386" s="3" t="str">
        <f>Table2[[#This Row],[visits created]]</f>
        <v>#ERROR!</v>
      </c>
      <c r="L386" s="3" t="str">
        <f>Table2[[#This Row],[order_created]]</f>
        <v>#ERROR!</v>
      </c>
      <c r="M386" s="7" t="str">
        <f t="array" ref="M386">INDEX(Visits!$C$2:$C$8837,MATCH(A386,Visits!$B$2:$B$8837,0))</f>
        <v>Be2ala</v>
      </c>
    </row>
    <row r="387" ht="14.25" customHeight="1">
      <c r="A387" s="2">
        <v>203394.0</v>
      </c>
      <c r="B387" s="4">
        <v>44723.948842592596</v>
      </c>
      <c r="C387" s="2">
        <v>5063706.0</v>
      </c>
      <c r="D387" s="5">
        <v>929.75</v>
      </c>
      <c r="E387" s="6">
        <v>7.0</v>
      </c>
      <c r="F387" s="1" t="s">
        <v>13</v>
      </c>
      <c r="G387" s="1" t="s">
        <v>16</v>
      </c>
      <c r="H387" s="2">
        <v>4533.0</v>
      </c>
      <c r="I387" s="4">
        <v>44723.949907407405</v>
      </c>
      <c r="J387" s="6">
        <v>1.0</v>
      </c>
      <c r="K387" s="3" t="str">
        <f>Table2[[#This Row],[visits created]]</f>
        <v>#ERROR!</v>
      </c>
      <c r="L387" s="3" t="str">
        <f>Table2[[#This Row],[order_created]]</f>
        <v>#ERROR!</v>
      </c>
      <c r="M387" s="7" t="str">
        <f t="array" ref="M387">INDEX(Visits!$C$2:$C$8837,MATCH(A387,Visits!$B$2:$B$8837,0))</f>
        <v>Be2ala</v>
      </c>
    </row>
    <row r="388" ht="14.25" customHeight="1">
      <c r="A388" s="2">
        <v>203706.0</v>
      </c>
      <c r="B388" s="4">
        <v>44730.61503472222</v>
      </c>
      <c r="C388" s="2">
        <v>5132556.0</v>
      </c>
      <c r="D388" s="5">
        <v>3305.25</v>
      </c>
      <c r="E388" s="6">
        <v>18.0</v>
      </c>
      <c r="F388" s="1" t="s">
        <v>15</v>
      </c>
      <c r="G388" s="1" t="s">
        <v>16</v>
      </c>
      <c r="H388" s="2">
        <v>4533.0</v>
      </c>
      <c r="I388" s="4">
        <v>44730.615439814814</v>
      </c>
      <c r="J388" s="6">
        <v>0.0</v>
      </c>
      <c r="K388" s="3" t="str">
        <f>Table2[[#This Row],[visits created]]</f>
        <v>#ERROR!</v>
      </c>
      <c r="L388" s="3" t="str">
        <f>Table2[[#This Row],[order_created]]</f>
        <v>#ERROR!</v>
      </c>
      <c r="M388" s="7" t="str">
        <f t="array" ref="M388">INDEX(Visits!$C$2:$C$8837,MATCH(A388,Visits!$B$2:$B$8837,0))</f>
        <v>Be2ala</v>
      </c>
    </row>
    <row r="389" ht="14.25" customHeight="1">
      <c r="A389" s="2">
        <v>204114.0</v>
      </c>
      <c r="B389" s="4">
        <v>44724.88013888889</v>
      </c>
      <c r="C389" s="2">
        <v>5075312.0</v>
      </c>
      <c r="D389" s="5">
        <v>2017.5</v>
      </c>
      <c r="E389" s="6">
        <v>5.0</v>
      </c>
      <c r="F389" s="1" t="s">
        <v>15</v>
      </c>
      <c r="G389" s="1" t="s">
        <v>14</v>
      </c>
      <c r="H389" s="2">
        <v>5934.0</v>
      </c>
      <c r="I389" s="4">
        <v>44724.88166666667</v>
      </c>
      <c r="J389" s="6">
        <v>2.0</v>
      </c>
      <c r="K389" s="3" t="str">
        <f>Table2[[#This Row],[visits created]]</f>
        <v>#ERROR!</v>
      </c>
      <c r="L389" s="3" t="str">
        <f>Table2[[#This Row],[order_created]]</f>
        <v>#ERROR!</v>
      </c>
      <c r="M389" s="7" t="str">
        <f t="array" ref="M389">INDEX(Visits!$C$2:$C$8837,MATCH(A389,Visits!$B$2:$B$8837,0))</f>
        <v>Be2ala</v>
      </c>
    </row>
    <row r="390" ht="14.25" customHeight="1">
      <c r="A390" s="2">
        <v>204234.0</v>
      </c>
      <c r="B390" s="4">
        <v>44717.72141203703</v>
      </c>
      <c r="C390" s="2">
        <v>4995132.0</v>
      </c>
      <c r="D390" s="5">
        <v>1371.7</v>
      </c>
      <c r="E390" s="6">
        <v>5.0</v>
      </c>
      <c r="F390" s="1" t="s">
        <v>13</v>
      </c>
      <c r="G390" s="1" t="s">
        <v>16</v>
      </c>
      <c r="H390" s="2">
        <v>4218.0</v>
      </c>
      <c r="I390" s="4">
        <v>44717.72107638889</v>
      </c>
      <c r="J390" s="6">
        <v>0.0</v>
      </c>
      <c r="K390" s="3" t="str">
        <f>Table2[[#This Row],[visits created]]</f>
        <v>#ERROR!</v>
      </c>
      <c r="L390" s="3" t="str">
        <f>Table2[[#This Row],[order_created]]</f>
        <v>#ERROR!</v>
      </c>
      <c r="M390" s="7" t="str">
        <f t="array" ref="M390">INDEX(Visits!$C$2:$C$8837,MATCH(A390,Visits!$B$2:$B$8837,0))</f>
        <v>Be2ala</v>
      </c>
    </row>
    <row r="391" ht="14.25" customHeight="1">
      <c r="A391" s="2">
        <v>204444.0</v>
      </c>
      <c r="B391" s="4">
        <v>44730.77486111111</v>
      </c>
      <c r="C391" s="2">
        <v>5136180.0</v>
      </c>
      <c r="D391" s="5">
        <v>1103.5</v>
      </c>
      <c r="E391" s="6">
        <v>7.0</v>
      </c>
      <c r="F391" s="1" t="s">
        <v>13</v>
      </c>
      <c r="G391" s="1" t="s">
        <v>16</v>
      </c>
      <c r="H391" s="2">
        <v>1908.0</v>
      </c>
      <c r="I391" s="4">
        <v>44730.76766203704</v>
      </c>
      <c r="J391" s="6">
        <v>-10.0</v>
      </c>
      <c r="K391" s="3" t="str">
        <f>Table2[[#This Row],[visits created]]</f>
        <v>#ERROR!</v>
      </c>
      <c r="L391" s="3" t="str">
        <f>Table2[[#This Row],[order_created]]</f>
        <v>#ERROR!</v>
      </c>
      <c r="M391" s="7" t="str">
        <f t="array" ref="M391">INDEX(Visits!$C$2:$C$8837,MATCH(A391,Visits!$B$2:$B$8837,0))</f>
        <v>Be2ala</v>
      </c>
    </row>
    <row r="392" ht="14.25" customHeight="1">
      <c r="A392" s="2">
        <v>204474.0</v>
      </c>
      <c r="B392" s="4">
        <v>44724.642546296294</v>
      </c>
      <c r="C392" s="2">
        <v>5069606.0</v>
      </c>
      <c r="D392" s="5">
        <v>242.75</v>
      </c>
      <c r="E392" s="6">
        <v>7.0</v>
      </c>
      <c r="F392" s="1" t="s">
        <v>15</v>
      </c>
      <c r="G392" s="1" t="s">
        <v>16</v>
      </c>
      <c r="H392" s="2">
        <v>4533.0</v>
      </c>
      <c r="I392" s="4">
        <v>44724.6428125</v>
      </c>
      <c r="J392" s="6">
        <v>0.0</v>
      </c>
      <c r="K392" s="3" t="str">
        <f>Table2[[#This Row],[visits created]]</f>
        <v>#ERROR!</v>
      </c>
      <c r="L392" s="3" t="str">
        <f>Table2[[#This Row],[order_created]]</f>
        <v>#ERROR!</v>
      </c>
      <c r="M392" s="7" t="str">
        <f t="array" ref="M392">INDEX(Visits!$C$2:$C$8837,MATCH(A392,Visits!$B$2:$B$8837,0))</f>
        <v>Be2ala</v>
      </c>
    </row>
    <row r="393" ht="14.25" customHeight="1">
      <c r="A393" s="2">
        <v>204762.0</v>
      </c>
      <c r="B393" s="4">
        <v>44723.914039351854</v>
      </c>
      <c r="C393" s="2">
        <v>5063206.0</v>
      </c>
      <c r="D393" s="5">
        <v>106.5</v>
      </c>
      <c r="E393" s="6">
        <v>9.0</v>
      </c>
      <c r="F393" s="1" t="s">
        <v>13</v>
      </c>
      <c r="G393" s="1" t="s">
        <v>14</v>
      </c>
      <c r="H393" s="2">
        <v>1899.0</v>
      </c>
      <c r="I393" s="4">
        <v>44723.914351851854</v>
      </c>
      <c r="J393" s="6">
        <v>0.0</v>
      </c>
      <c r="K393" s="3" t="str">
        <f>Table2[[#This Row],[visits created]]</f>
        <v>#ERROR!</v>
      </c>
      <c r="L393" s="3" t="str">
        <f>Table2[[#This Row],[order_created]]</f>
        <v>#ERROR!</v>
      </c>
      <c r="M393" s="7" t="str">
        <f t="array" ref="M393">INDEX(Visits!$C$2:$C$8837,MATCH(A393,Visits!$B$2:$B$8837,0))</f>
        <v>Be2ala</v>
      </c>
    </row>
    <row r="394" ht="14.25" customHeight="1">
      <c r="A394" s="2">
        <v>204950.0</v>
      </c>
      <c r="B394" s="4">
        <v>44726.614166666666</v>
      </c>
      <c r="C394" s="2">
        <v>5093066.0</v>
      </c>
      <c r="D394" s="6">
        <v>4305.0</v>
      </c>
      <c r="E394" s="6">
        <v>5.0</v>
      </c>
      <c r="F394" s="1" t="s">
        <v>13</v>
      </c>
      <c r="G394" s="1" t="s">
        <v>14</v>
      </c>
      <c r="H394" s="2">
        <v>4083.0</v>
      </c>
      <c r="I394" s="4">
        <v>44726.614594907405</v>
      </c>
      <c r="J394" s="6">
        <v>0.0</v>
      </c>
      <c r="K394" s="3" t="str">
        <f>Table2[[#This Row],[visits created]]</f>
        <v>#ERROR!</v>
      </c>
      <c r="L394" s="3" t="str">
        <f>Table2[[#This Row],[order_created]]</f>
        <v>#ERROR!</v>
      </c>
      <c r="M394" s="7" t="str">
        <f t="array" ref="M394">INDEX(Visits!$C$2:$C$8837,MATCH(A394,Visits!$B$2:$B$8837,0))</f>
        <v>Be2ala</v>
      </c>
    </row>
    <row r="395" ht="14.25" customHeight="1">
      <c r="A395" s="2">
        <v>205200.0</v>
      </c>
      <c r="B395" s="4">
        <v>44728.74684027778</v>
      </c>
      <c r="C395" s="2">
        <v>5118600.0</v>
      </c>
      <c r="D395" s="5">
        <v>3214.9</v>
      </c>
      <c r="E395" s="6">
        <v>6.0</v>
      </c>
      <c r="F395" s="1" t="s">
        <v>15</v>
      </c>
      <c r="G395" s="1" t="s">
        <v>14</v>
      </c>
      <c r="H395" s="2">
        <v>1908.0</v>
      </c>
      <c r="I395" s="4">
        <v>44728.74265046296</v>
      </c>
      <c r="J395" s="6">
        <v>-6.0</v>
      </c>
      <c r="K395" s="3" t="str">
        <f>Table2[[#This Row],[visits created]]</f>
        <v>#ERROR!</v>
      </c>
      <c r="L395" s="3" t="str">
        <f>Table2[[#This Row],[order_created]]</f>
        <v>#ERROR!</v>
      </c>
      <c r="M395" s="7" t="str">
        <f t="array" ref="M395">INDEX(Visits!$C$2:$C$8837,MATCH(A395,Visits!$B$2:$B$8837,0))</f>
        <v>Be2ala</v>
      </c>
    </row>
    <row r="396" ht="14.25" customHeight="1">
      <c r="A396" s="2">
        <v>205552.0</v>
      </c>
      <c r="B396" s="4">
        <v>44726.700694444444</v>
      </c>
      <c r="C396" s="2">
        <v>5094818.0</v>
      </c>
      <c r="D396" s="5">
        <v>216.5</v>
      </c>
      <c r="E396" s="6">
        <v>4.0</v>
      </c>
      <c r="F396" s="1" t="s">
        <v>13</v>
      </c>
      <c r="G396" s="1" t="s">
        <v>16</v>
      </c>
      <c r="H396" s="2">
        <v>1893.0</v>
      </c>
      <c r="I396" s="4">
        <v>44726.70101851852</v>
      </c>
      <c r="J396" s="6">
        <v>0.0</v>
      </c>
      <c r="K396" s="3" t="str">
        <f>Table2[[#This Row],[visits created]]</f>
        <v>#ERROR!</v>
      </c>
      <c r="L396" s="3" t="str">
        <f>Table2[[#This Row],[order_created]]</f>
        <v>#ERROR!</v>
      </c>
      <c r="M396" s="7" t="str">
        <f t="array" ref="M396">INDEX(Visits!$C$2:$C$8837,MATCH(A396,Visits!$B$2:$B$8837,0))</f>
        <v>Be2ala</v>
      </c>
    </row>
    <row r="397" ht="14.25" customHeight="1">
      <c r="A397" s="2">
        <v>206426.0</v>
      </c>
      <c r="B397" s="4">
        <v>44725.783055555556</v>
      </c>
      <c r="C397" s="2">
        <v>5084932.0</v>
      </c>
      <c r="D397" s="5">
        <v>1148.99</v>
      </c>
      <c r="E397" s="6">
        <v>9.0</v>
      </c>
      <c r="F397" s="1" t="s">
        <v>15</v>
      </c>
      <c r="G397" s="1" t="s">
        <v>14</v>
      </c>
      <c r="H397" s="2">
        <v>5196.0</v>
      </c>
      <c r="I397" s="4">
        <v>44725.779131944444</v>
      </c>
      <c r="J397" s="6">
        <v>-5.0</v>
      </c>
      <c r="K397" s="3" t="str">
        <f>Table2[[#This Row],[visits created]]</f>
        <v>#ERROR!</v>
      </c>
      <c r="L397" s="3" t="str">
        <f>Table2[[#This Row],[order_created]]</f>
        <v>#ERROR!</v>
      </c>
      <c r="M397" s="7" t="str">
        <f t="array" ref="M397">INDEX(Visits!$C$2:$C$8837,MATCH(A397,Visits!$B$2:$B$8837,0))</f>
        <v>Be2ala</v>
      </c>
    </row>
    <row r="398" ht="14.25" customHeight="1">
      <c r="A398" s="2">
        <v>206878.0</v>
      </c>
      <c r="B398" s="4">
        <v>44720.60989583333</v>
      </c>
      <c r="C398" s="2">
        <v>5030448.0</v>
      </c>
      <c r="D398" s="6">
        <v>1350.0</v>
      </c>
      <c r="E398" s="6">
        <v>3.0</v>
      </c>
      <c r="F398" s="1" t="s">
        <v>13</v>
      </c>
      <c r="G398" s="1" t="s">
        <v>16</v>
      </c>
      <c r="H398" s="2">
        <v>1893.0</v>
      </c>
      <c r="I398" s="4">
        <v>44720.61009259259</v>
      </c>
      <c r="J398" s="6">
        <v>0.0</v>
      </c>
      <c r="K398" s="3" t="str">
        <f>Table2[[#This Row],[visits created]]</f>
        <v>#ERROR!</v>
      </c>
      <c r="L398" s="3" t="str">
        <f>Table2[[#This Row],[order_created]]</f>
        <v>#ERROR!</v>
      </c>
      <c r="M398" s="7" t="str">
        <f t="array" ref="M398">INDEX(Visits!$C$2:$C$8837,MATCH(A398,Visits!$B$2:$B$8837,0))</f>
        <v>Be2ala</v>
      </c>
    </row>
    <row r="399" ht="14.25" customHeight="1">
      <c r="A399" s="2">
        <v>207420.0</v>
      </c>
      <c r="B399" s="4">
        <v>44713.65287037037</v>
      </c>
      <c r="C399" s="2">
        <v>4950554.0</v>
      </c>
      <c r="D399" s="6">
        <v>1666.0</v>
      </c>
      <c r="E399" s="6">
        <v>12.0</v>
      </c>
      <c r="F399" s="1" t="s">
        <v>13</v>
      </c>
      <c r="G399" s="1" t="s">
        <v>16</v>
      </c>
      <c r="H399" s="2">
        <v>1893.0</v>
      </c>
      <c r="I399" s="4">
        <v>44713.65408564815</v>
      </c>
      <c r="J399" s="6">
        <v>1.0</v>
      </c>
      <c r="K399" s="3" t="str">
        <f>Table2[[#This Row],[visits created]]</f>
        <v>#ERROR!</v>
      </c>
      <c r="L399" s="3" t="str">
        <f>Table2[[#This Row],[order_created]]</f>
        <v>#ERROR!</v>
      </c>
      <c r="M399" s="7" t="str">
        <f t="array" ref="M399">INDEX(Visits!$C$2:$C$8837,MATCH(A399,Visits!$B$2:$B$8837,0))</f>
        <v>Be2ala</v>
      </c>
    </row>
    <row r="400" ht="14.25" customHeight="1">
      <c r="A400" s="2">
        <v>207462.0</v>
      </c>
      <c r="B400" s="4">
        <v>44713.60386574074</v>
      </c>
      <c r="C400" s="2">
        <v>4949272.0</v>
      </c>
      <c r="D400" s="5">
        <v>821.25</v>
      </c>
      <c r="E400" s="6">
        <v>2.0</v>
      </c>
      <c r="F400" s="1" t="s">
        <v>13</v>
      </c>
      <c r="G400" s="1" t="s">
        <v>16</v>
      </c>
      <c r="H400" s="2">
        <v>1899.0</v>
      </c>
      <c r="I400" s="4">
        <v>44713.605150462965</v>
      </c>
      <c r="J400" s="6">
        <v>1.0</v>
      </c>
      <c r="K400" s="3" t="str">
        <f>Table2[[#This Row],[visits created]]</f>
        <v>#ERROR!</v>
      </c>
      <c r="L400" s="3" t="str">
        <f>Table2[[#This Row],[order_created]]</f>
        <v>#ERROR!</v>
      </c>
      <c r="M400" s="7" t="str">
        <f t="array" ref="M400">INDEX(Visits!$C$2:$C$8837,MATCH(A400,Visits!$B$2:$B$8837,0))</f>
        <v>Be2ala</v>
      </c>
    </row>
    <row r="401" ht="14.25" customHeight="1">
      <c r="A401" s="2">
        <v>207472.0</v>
      </c>
      <c r="B401" s="4">
        <v>44714.6525</v>
      </c>
      <c r="C401" s="2">
        <v>4963518.0</v>
      </c>
      <c r="D401" s="5">
        <v>207.25</v>
      </c>
      <c r="E401" s="6">
        <v>6.0</v>
      </c>
      <c r="F401" s="1" t="s">
        <v>13</v>
      </c>
      <c r="G401" s="1" t="s">
        <v>14</v>
      </c>
      <c r="H401" s="2">
        <v>5934.0</v>
      </c>
      <c r="I401" s="4">
        <v>44714.653229166666</v>
      </c>
      <c r="J401" s="6">
        <v>1.0</v>
      </c>
      <c r="K401" s="3" t="str">
        <f>Table2[[#This Row],[visits created]]</f>
        <v>#ERROR!</v>
      </c>
      <c r="L401" s="3" t="str">
        <f>Table2[[#This Row],[order_created]]</f>
        <v>#ERROR!</v>
      </c>
      <c r="M401" s="7" t="str">
        <f t="array" ref="M401">INDEX(Visits!$C$2:$C$8837,MATCH(A401,Visits!$B$2:$B$8837,0))</f>
        <v>Be2ala</v>
      </c>
    </row>
    <row r="402" ht="14.25" customHeight="1">
      <c r="A402" s="2">
        <v>207554.0</v>
      </c>
      <c r="B402" s="4">
        <v>44717.78</v>
      </c>
      <c r="C402" s="2">
        <v>4996542.0</v>
      </c>
      <c r="D402" s="6">
        <v>904.0</v>
      </c>
      <c r="E402" s="6">
        <v>7.0</v>
      </c>
      <c r="F402" s="1" t="s">
        <v>13</v>
      </c>
      <c r="G402" s="1" t="s">
        <v>14</v>
      </c>
      <c r="H402" s="2">
        <v>1899.0</v>
      </c>
      <c r="I402" s="4">
        <v>44717.78057870371</v>
      </c>
      <c r="J402" s="6">
        <v>0.0</v>
      </c>
      <c r="K402" s="3" t="str">
        <f>Table2[[#This Row],[visits created]]</f>
        <v>#ERROR!</v>
      </c>
      <c r="L402" s="3" t="str">
        <f>Table2[[#This Row],[order_created]]</f>
        <v>#ERROR!</v>
      </c>
      <c r="M402" s="7" t="str">
        <f t="array" ref="M402">INDEX(Visits!$C$2:$C$8837,MATCH(A402,Visits!$B$2:$B$8837,0))</f>
        <v>Be2ala</v>
      </c>
    </row>
    <row r="403" ht="14.25" customHeight="1">
      <c r="A403" s="2">
        <v>207814.0</v>
      </c>
      <c r="B403" s="4">
        <v>44730.733078703706</v>
      </c>
      <c r="C403" s="2">
        <v>5135200.0</v>
      </c>
      <c r="D403" s="6">
        <v>1058.0</v>
      </c>
      <c r="E403" s="6">
        <v>4.0</v>
      </c>
      <c r="F403" s="1" t="s">
        <v>15</v>
      </c>
      <c r="G403" s="1" t="s">
        <v>14</v>
      </c>
      <c r="H403" s="2">
        <v>4533.0</v>
      </c>
      <c r="I403" s="4">
        <v>44730.72719907408</v>
      </c>
      <c r="J403" s="6">
        <v>-8.0</v>
      </c>
      <c r="K403" s="3" t="str">
        <f>Table2[[#This Row],[visits created]]</f>
        <v>#ERROR!</v>
      </c>
      <c r="L403" s="3" t="str">
        <f>Table2[[#This Row],[order_created]]</f>
        <v>#ERROR!</v>
      </c>
      <c r="M403" s="7" t="str">
        <f t="array" ref="M403">INDEX(Visits!$C$2:$C$8837,MATCH(A403,Visits!$B$2:$B$8837,0))</f>
        <v>Be2ala</v>
      </c>
    </row>
    <row r="404" ht="14.25" customHeight="1">
      <c r="A404" s="2">
        <v>207882.0</v>
      </c>
      <c r="B404" s="4">
        <v>44720.665347222224</v>
      </c>
      <c r="C404" s="2">
        <v>5031570.0</v>
      </c>
      <c r="D404" s="5">
        <v>223.25</v>
      </c>
      <c r="E404" s="6">
        <v>6.0</v>
      </c>
      <c r="F404" s="1" t="s">
        <v>15</v>
      </c>
      <c r="G404" s="1" t="s">
        <v>14</v>
      </c>
      <c r="H404" s="2">
        <v>5934.0</v>
      </c>
      <c r="I404" s="4">
        <v>44720.666979166665</v>
      </c>
      <c r="J404" s="6">
        <v>2.0</v>
      </c>
      <c r="K404" s="3" t="str">
        <f>Table2[[#This Row],[visits created]]</f>
        <v>#ERROR!</v>
      </c>
      <c r="L404" s="3" t="str">
        <f>Table2[[#This Row],[order_created]]</f>
        <v>#ERROR!</v>
      </c>
      <c r="M404" s="7" t="str">
        <f t="array" ref="M404">INDEX(Visits!$C$2:$C$8837,MATCH(A404,Visits!$B$2:$B$8837,0))</f>
        <v>Be2ala</v>
      </c>
    </row>
    <row r="405" ht="14.25" customHeight="1">
      <c r="A405" s="2">
        <v>207916.0</v>
      </c>
      <c r="B405" s="4">
        <v>44726.73079861111</v>
      </c>
      <c r="C405" s="2">
        <v>5095508.0</v>
      </c>
      <c r="D405" s="6">
        <v>216.0</v>
      </c>
      <c r="E405" s="6">
        <v>4.0</v>
      </c>
      <c r="F405" s="1" t="s">
        <v>15</v>
      </c>
      <c r="G405" s="1" t="s">
        <v>14</v>
      </c>
      <c r="H405" s="2">
        <v>4218.0</v>
      </c>
      <c r="I405" s="4">
        <v>44726.70217592592</v>
      </c>
      <c r="J405" s="6">
        <v>-41.0</v>
      </c>
      <c r="K405" s="3" t="str">
        <f>Table2[[#This Row],[visits created]]</f>
        <v>#ERROR!</v>
      </c>
      <c r="L405" s="3" t="str">
        <f>Table2[[#This Row],[order_created]]</f>
        <v>#ERROR!</v>
      </c>
      <c r="M405" s="7" t="str">
        <f t="array" ref="M405">INDEX(Visits!$C$2:$C$8837,MATCH(A405,Visits!$B$2:$B$8837,0))</f>
        <v>Be2ala</v>
      </c>
    </row>
    <row r="406" ht="14.25" customHeight="1">
      <c r="A406" s="2">
        <v>208872.0</v>
      </c>
      <c r="B406" s="4">
        <v>44731.83453703704</v>
      </c>
      <c r="C406" s="2">
        <v>5150182.0</v>
      </c>
      <c r="D406" s="5">
        <v>264.25</v>
      </c>
      <c r="E406" s="6">
        <v>6.0</v>
      </c>
      <c r="F406" s="1" t="s">
        <v>13</v>
      </c>
      <c r="G406" s="1" t="s">
        <v>14</v>
      </c>
      <c r="H406" s="2">
        <v>4533.0</v>
      </c>
      <c r="I406" s="4">
        <v>44731.82690972222</v>
      </c>
      <c r="J406" s="6">
        <v>-10.0</v>
      </c>
      <c r="K406" s="3" t="str">
        <f>Table2[[#This Row],[visits created]]</f>
        <v>#ERROR!</v>
      </c>
      <c r="L406" s="3" t="str">
        <f>Table2[[#This Row],[order_created]]</f>
        <v>#ERROR!</v>
      </c>
      <c r="M406" s="7" t="str">
        <f t="array" ref="M406">INDEX(Visits!$C$2:$C$8837,MATCH(A406,Visits!$B$2:$B$8837,0))</f>
        <v>Be2ala</v>
      </c>
    </row>
    <row r="407" ht="14.25" customHeight="1">
      <c r="A407" s="2">
        <v>208982.0</v>
      </c>
      <c r="B407" s="4">
        <v>44728.84506944445</v>
      </c>
      <c r="C407" s="2">
        <v>5120194.0</v>
      </c>
      <c r="D407" s="6">
        <v>274.0</v>
      </c>
      <c r="E407" s="6">
        <v>8.0</v>
      </c>
      <c r="F407" s="1" t="s">
        <v>13</v>
      </c>
      <c r="G407" s="1" t="s">
        <v>16</v>
      </c>
      <c r="H407" s="2">
        <v>4083.0</v>
      </c>
      <c r="I407" s="4">
        <v>44728.84527777778</v>
      </c>
      <c r="J407" s="6">
        <v>0.0</v>
      </c>
      <c r="K407" s="3" t="str">
        <f>Table2[[#This Row],[visits created]]</f>
        <v>#ERROR!</v>
      </c>
      <c r="L407" s="3" t="str">
        <f>Table2[[#This Row],[order_created]]</f>
        <v>#ERROR!</v>
      </c>
      <c r="M407" s="7" t="str">
        <f t="array" ref="M407">INDEX(Visits!$C$2:$C$8837,MATCH(A407,Visits!$B$2:$B$8837,0))</f>
        <v>Be2ala</v>
      </c>
    </row>
    <row r="408" ht="14.25" customHeight="1">
      <c r="A408" s="2">
        <v>209236.0</v>
      </c>
      <c r="B408" s="4">
        <v>44721.779016203705</v>
      </c>
      <c r="C408" s="2">
        <v>5044734.0</v>
      </c>
      <c r="D408" s="6">
        <v>432.0</v>
      </c>
      <c r="E408" s="6">
        <v>3.0</v>
      </c>
      <c r="F408" s="1" t="s">
        <v>13</v>
      </c>
      <c r="G408" s="1" t="s">
        <v>14</v>
      </c>
      <c r="H408" s="2">
        <v>5343.0</v>
      </c>
      <c r="I408" s="4">
        <v>44721.77763888889</v>
      </c>
      <c r="J408" s="6">
        <v>-1.0</v>
      </c>
      <c r="K408" s="3" t="str">
        <f>Table2[[#This Row],[visits created]]</f>
        <v>#ERROR!</v>
      </c>
      <c r="L408" s="3" t="str">
        <f>Table2[[#This Row],[order_created]]</f>
        <v>#ERROR!</v>
      </c>
      <c r="M408" s="7" t="str">
        <f t="array" ref="M408">INDEX(Visits!$C$2:$C$8837,MATCH(A408,Visits!$B$2:$B$8837,0))</f>
        <v>Be2ala</v>
      </c>
    </row>
    <row r="409" ht="14.25" customHeight="1">
      <c r="A409" s="2">
        <v>209354.0</v>
      </c>
      <c r="B409" s="4">
        <v>44725.70929398148</v>
      </c>
      <c r="C409" s="2">
        <v>5082962.0</v>
      </c>
      <c r="D409" s="5">
        <v>2301.5</v>
      </c>
      <c r="E409" s="6">
        <v>8.0</v>
      </c>
      <c r="F409" s="1" t="s">
        <v>15</v>
      </c>
      <c r="G409" s="1" t="s">
        <v>14</v>
      </c>
      <c r="H409" s="2">
        <v>1908.0</v>
      </c>
      <c r="I409" s="4">
        <v>44725.71021990741</v>
      </c>
      <c r="J409" s="6">
        <v>1.0</v>
      </c>
      <c r="K409" s="3" t="str">
        <f>Table2[[#This Row],[visits created]]</f>
        <v>#ERROR!</v>
      </c>
      <c r="L409" s="3" t="str">
        <f>Table2[[#This Row],[order_created]]</f>
        <v>#ERROR!</v>
      </c>
      <c r="M409" s="7" t="str">
        <f t="array" ref="M409">INDEX(Visits!$C$2:$C$8837,MATCH(A409,Visits!$B$2:$B$8837,0))</f>
        <v>Be2ala</v>
      </c>
    </row>
    <row r="410" ht="14.25" customHeight="1">
      <c r="A410" s="2">
        <v>210336.0</v>
      </c>
      <c r="B410" s="4">
        <v>44725.83236111111</v>
      </c>
      <c r="C410" s="2">
        <v>5086126.0</v>
      </c>
      <c r="D410" s="5">
        <v>866.25</v>
      </c>
      <c r="E410" s="6">
        <v>2.0</v>
      </c>
      <c r="F410" s="1" t="s">
        <v>15</v>
      </c>
      <c r="G410" s="1" t="s">
        <v>16</v>
      </c>
      <c r="H410" s="2">
        <v>4083.0</v>
      </c>
      <c r="I410" s="4">
        <v>44725.833078703705</v>
      </c>
      <c r="J410" s="6">
        <v>1.0</v>
      </c>
      <c r="K410" s="3" t="str">
        <f>Table2[[#This Row],[visits created]]</f>
        <v>#ERROR!</v>
      </c>
      <c r="L410" s="3" t="str">
        <f>Table2[[#This Row],[order_created]]</f>
        <v>#ERROR!</v>
      </c>
      <c r="M410" s="7" t="str">
        <f t="array" ref="M410">INDEX(Visits!$C$2:$C$8837,MATCH(A410,Visits!$B$2:$B$8837,0))</f>
        <v>Be2ala</v>
      </c>
    </row>
    <row r="411" ht="14.25" customHeight="1">
      <c r="A411" s="2">
        <v>210362.0</v>
      </c>
      <c r="B411" s="4">
        <v>44718.778344907405</v>
      </c>
      <c r="C411" s="2">
        <v>5008460.0</v>
      </c>
      <c r="D411" s="5">
        <v>879.5</v>
      </c>
      <c r="E411" s="6">
        <v>5.0</v>
      </c>
      <c r="F411" s="1" t="s">
        <v>13</v>
      </c>
      <c r="G411" s="1" t="s">
        <v>14</v>
      </c>
      <c r="H411" s="2">
        <v>5343.0</v>
      </c>
      <c r="I411" s="4">
        <v>44718.77378472222</v>
      </c>
      <c r="J411" s="6">
        <v>-6.0</v>
      </c>
      <c r="K411" s="3" t="str">
        <f>Table2[[#This Row],[visits created]]</f>
        <v>#ERROR!</v>
      </c>
      <c r="L411" s="3" t="str">
        <f>Table2[[#This Row],[order_created]]</f>
        <v>#ERROR!</v>
      </c>
      <c r="M411" s="7" t="str">
        <f t="array" ref="M411">INDEX(Visits!$C$2:$C$8837,MATCH(A411,Visits!$B$2:$B$8837,0))</f>
        <v>Be2ala</v>
      </c>
    </row>
    <row r="412" ht="14.25" customHeight="1">
      <c r="A412" s="2">
        <v>210520.0</v>
      </c>
      <c r="B412" s="4">
        <v>44726.76180555556</v>
      </c>
      <c r="C412" s="2">
        <v>5096206.0</v>
      </c>
      <c r="D412" s="6">
        <v>864.0</v>
      </c>
      <c r="E412" s="6">
        <v>5.0</v>
      </c>
      <c r="F412" s="1" t="s">
        <v>13</v>
      </c>
      <c r="G412" s="1" t="s">
        <v>16</v>
      </c>
      <c r="H412" s="2">
        <v>4083.0</v>
      </c>
      <c r="I412" s="4">
        <v>44726.76063657407</v>
      </c>
      <c r="J412" s="6">
        <v>-1.0</v>
      </c>
      <c r="K412" s="3" t="str">
        <f>Table2[[#This Row],[visits created]]</f>
        <v>#ERROR!</v>
      </c>
      <c r="L412" s="3" t="str">
        <f>Table2[[#This Row],[order_created]]</f>
        <v>#ERROR!</v>
      </c>
      <c r="M412" s="7" t="str">
        <f t="array" ref="M412">INDEX(Visits!$C$2:$C$8837,MATCH(A412,Visits!$B$2:$B$8837,0))</f>
        <v>Be2ala</v>
      </c>
    </row>
    <row r="413" ht="14.25" customHeight="1">
      <c r="A413" s="2">
        <v>210818.0</v>
      </c>
      <c r="B413" s="4">
        <v>44719.645370370374</v>
      </c>
      <c r="C413" s="2">
        <v>5018352.0</v>
      </c>
      <c r="D413" s="6">
        <v>381.0</v>
      </c>
      <c r="E413" s="6">
        <v>4.0</v>
      </c>
      <c r="F413" s="1" t="s">
        <v>15</v>
      </c>
      <c r="G413" s="1" t="s">
        <v>14</v>
      </c>
      <c r="H413" s="2">
        <v>5343.0</v>
      </c>
      <c r="I413" s="4">
        <v>44719.64135416667</v>
      </c>
      <c r="J413" s="6">
        <v>-5.0</v>
      </c>
      <c r="K413" s="3" t="str">
        <f>Table2[[#This Row],[visits created]]</f>
        <v>#ERROR!</v>
      </c>
      <c r="L413" s="3" t="str">
        <f>Table2[[#This Row],[order_created]]</f>
        <v>#ERROR!</v>
      </c>
      <c r="M413" s="7" t="str">
        <f t="array" ref="M413">INDEX(Visits!$C$2:$C$8837,MATCH(A413,Visits!$B$2:$B$8837,0))</f>
        <v>Be2ala</v>
      </c>
    </row>
    <row r="414" ht="14.25" customHeight="1">
      <c r="A414" s="2">
        <v>210884.0</v>
      </c>
      <c r="B414" s="4">
        <v>44718.621828703705</v>
      </c>
      <c r="C414" s="2">
        <v>5004674.0</v>
      </c>
      <c r="D414" s="5">
        <v>6985.5</v>
      </c>
      <c r="E414" s="6">
        <v>28.0</v>
      </c>
      <c r="F414" s="1" t="s">
        <v>15</v>
      </c>
      <c r="G414" s="1" t="s">
        <v>14</v>
      </c>
      <c r="H414" s="2">
        <v>5343.0</v>
      </c>
      <c r="I414" s="4">
        <v>44718.614375</v>
      </c>
      <c r="J414" s="6">
        <v>-10.0</v>
      </c>
      <c r="K414" s="3" t="str">
        <f>Table2[[#This Row],[visits created]]</f>
        <v>#ERROR!</v>
      </c>
      <c r="L414" s="3" t="str">
        <f>Table2[[#This Row],[order_created]]</f>
        <v>#ERROR!</v>
      </c>
      <c r="M414" s="7" t="str">
        <f t="array" ref="M414">INDEX(Visits!$C$2:$C$8837,MATCH(A414,Visits!$B$2:$B$8837,0))</f>
        <v>Be2ala</v>
      </c>
    </row>
    <row r="415" ht="14.25" customHeight="1">
      <c r="A415" s="2">
        <v>211418.0</v>
      </c>
      <c r="B415" s="4">
        <v>44731.6577662037</v>
      </c>
      <c r="C415" s="2">
        <v>5146000.0</v>
      </c>
      <c r="D415" s="5">
        <v>1491.8</v>
      </c>
      <c r="E415" s="6">
        <v>14.0</v>
      </c>
      <c r="F415" s="1" t="s">
        <v>13</v>
      </c>
      <c r="G415" s="1" t="s">
        <v>14</v>
      </c>
      <c r="H415" s="2">
        <v>1893.0</v>
      </c>
      <c r="I415" s="4">
        <v>44731.65446759259</v>
      </c>
      <c r="J415" s="6">
        <v>-4.0</v>
      </c>
      <c r="K415" s="3" t="str">
        <f>Table2[[#This Row],[visits created]]</f>
        <v>#ERROR!</v>
      </c>
      <c r="L415" s="3" t="str">
        <f>Table2[[#This Row],[order_created]]</f>
        <v>#ERROR!</v>
      </c>
      <c r="M415" s="7" t="str">
        <f t="array" ref="M415">INDEX(Visits!$C$2:$C$8837,MATCH(A415,Visits!$B$2:$B$8837,0))</f>
        <v>Be2ala</v>
      </c>
    </row>
    <row r="416" ht="14.25" customHeight="1">
      <c r="A416" s="2">
        <v>211462.0</v>
      </c>
      <c r="B416" s="4">
        <v>44713.66473379629</v>
      </c>
      <c r="C416" s="2">
        <v>4950804.0</v>
      </c>
      <c r="D416" s="5">
        <v>1258.5</v>
      </c>
      <c r="E416" s="6">
        <v>9.0</v>
      </c>
      <c r="F416" s="1" t="s">
        <v>13</v>
      </c>
      <c r="G416" s="1" t="s">
        <v>14</v>
      </c>
      <c r="H416" s="2">
        <v>1893.0</v>
      </c>
      <c r="I416" s="4">
        <v>44713.66478009259</v>
      </c>
      <c r="J416" s="6">
        <v>0.0</v>
      </c>
      <c r="K416" s="3" t="str">
        <f>Table2[[#This Row],[visits created]]</f>
        <v>#ERROR!</v>
      </c>
      <c r="L416" s="3" t="str">
        <f>Table2[[#This Row],[order_created]]</f>
        <v>#ERROR!</v>
      </c>
      <c r="M416" s="7" t="str">
        <f t="array" ref="M416">INDEX(Visits!$C$2:$C$8837,MATCH(A416,Visits!$B$2:$B$8837,0))</f>
        <v>Be2ala</v>
      </c>
    </row>
    <row r="417" ht="14.25" customHeight="1">
      <c r="A417" s="2">
        <v>211490.0</v>
      </c>
      <c r="B417" s="4">
        <v>44713.791817129626</v>
      </c>
      <c r="C417" s="2">
        <v>4954202.0</v>
      </c>
      <c r="D417" s="5">
        <v>1238.73583333</v>
      </c>
      <c r="E417" s="6">
        <v>6.0</v>
      </c>
      <c r="F417" s="1" t="s">
        <v>13</v>
      </c>
      <c r="G417" s="1" t="s">
        <v>16</v>
      </c>
      <c r="H417" s="2">
        <v>1893.0</v>
      </c>
      <c r="I417" s="4">
        <v>44713.79251157407</v>
      </c>
      <c r="J417" s="6">
        <v>1.0</v>
      </c>
      <c r="K417" s="3" t="str">
        <f>Table2[[#This Row],[visits created]]</f>
        <v>#ERROR!</v>
      </c>
      <c r="L417" s="3" t="str">
        <f>Table2[[#This Row],[order_created]]</f>
        <v>#ERROR!</v>
      </c>
      <c r="M417" s="7" t="str">
        <f t="array" ref="M417">INDEX(Visits!$C$2:$C$8837,MATCH(A417,Visits!$B$2:$B$8837,0))</f>
        <v>Be2ala</v>
      </c>
    </row>
    <row r="418" ht="14.25" customHeight="1">
      <c r="A418" s="2">
        <v>211848.0</v>
      </c>
      <c r="B418" s="4">
        <v>44721.894375</v>
      </c>
      <c r="C418" s="2">
        <v>5046292.0</v>
      </c>
      <c r="D418" s="5">
        <v>256.25</v>
      </c>
      <c r="E418" s="6">
        <v>4.0</v>
      </c>
      <c r="F418" s="1" t="s">
        <v>15</v>
      </c>
      <c r="G418" s="1" t="s">
        <v>16</v>
      </c>
      <c r="H418" s="2">
        <v>5343.0</v>
      </c>
      <c r="I418" s="4">
        <v>44721.71188657408</v>
      </c>
      <c r="J418" s="6">
        <v>-262.0</v>
      </c>
      <c r="K418" s="3" t="str">
        <f>Table2[[#This Row],[visits created]]</f>
        <v>#ERROR!</v>
      </c>
      <c r="L418" s="3" t="str">
        <f>Table2[[#This Row],[order_created]]</f>
        <v>#ERROR!</v>
      </c>
      <c r="M418" s="7" t="str">
        <f t="array" ref="M418">INDEX(Visits!$C$2:$C$8837,MATCH(A418,Visits!$B$2:$B$8837,0))</f>
        <v>Be2ala</v>
      </c>
    </row>
    <row r="419" ht="14.25" customHeight="1">
      <c r="A419" s="2">
        <v>212222.0</v>
      </c>
      <c r="B419" s="4">
        <v>44728.624918981484</v>
      </c>
      <c r="C419" s="2">
        <v>5116462.0</v>
      </c>
      <c r="D419" s="5">
        <v>1053.72</v>
      </c>
      <c r="E419" s="6">
        <v>11.0</v>
      </c>
      <c r="F419" s="1" t="s">
        <v>13</v>
      </c>
      <c r="G419" s="1" t="s">
        <v>14</v>
      </c>
      <c r="H419" s="2">
        <v>4218.0</v>
      </c>
      <c r="I419" s="4">
        <v>44728.615381944444</v>
      </c>
      <c r="J419" s="6">
        <v>-13.0</v>
      </c>
      <c r="K419" s="3" t="str">
        <f>Table2[[#This Row],[visits created]]</f>
        <v>#ERROR!</v>
      </c>
      <c r="L419" s="3" t="str">
        <f>Table2[[#This Row],[order_created]]</f>
        <v>#ERROR!</v>
      </c>
      <c r="M419" s="7" t="str">
        <f t="array" ref="M419">INDEX(Visits!$C$2:$C$8837,MATCH(A419,Visits!$B$2:$B$8837,0))</f>
        <v>Be2ala</v>
      </c>
    </row>
    <row r="420" ht="14.25" customHeight="1">
      <c r="A420" s="2">
        <v>212318.0</v>
      </c>
      <c r="B420" s="4">
        <v>44730.68649305555</v>
      </c>
      <c r="C420" s="2">
        <v>5134108.0</v>
      </c>
      <c r="D420" s="6">
        <v>2178.0</v>
      </c>
      <c r="E420" s="6">
        <v>12.0</v>
      </c>
      <c r="F420" s="1" t="s">
        <v>13</v>
      </c>
      <c r="G420" s="1" t="s">
        <v>14</v>
      </c>
      <c r="H420" s="2">
        <v>4083.0</v>
      </c>
      <c r="I420" s="4">
        <v>44730.68672453704</v>
      </c>
      <c r="J420" s="6">
        <v>0.0</v>
      </c>
      <c r="K420" s="3" t="str">
        <f>Table2[[#This Row],[visits created]]</f>
        <v>#ERROR!</v>
      </c>
      <c r="L420" s="3" t="str">
        <f>Table2[[#This Row],[order_created]]</f>
        <v>#ERROR!</v>
      </c>
      <c r="M420" s="7" t="str">
        <f t="array" ref="M420">INDEX(Visits!$C$2:$C$8837,MATCH(A420,Visits!$B$2:$B$8837,0))</f>
        <v>Be2ala</v>
      </c>
    </row>
    <row r="421" ht="14.25" customHeight="1">
      <c r="A421" s="2">
        <v>212692.0</v>
      </c>
      <c r="B421" s="4">
        <v>44725.746875</v>
      </c>
      <c r="C421" s="2">
        <v>5083868.0</v>
      </c>
      <c r="D421" s="6">
        <v>217.0</v>
      </c>
      <c r="E421" s="6">
        <v>1.0</v>
      </c>
      <c r="F421" s="1" t="s">
        <v>15</v>
      </c>
      <c r="G421" s="1" t="s">
        <v>14</v>
      </c>
      <c r="H421" s="2">
        <v>1908.0</v>
      </c>
      <c r="I421" s="4">
        <v>44725.74758101852</v>
      </c>
      <c r="J421" s="6">
        <v>1.0</v>
      </c>
      <c r="K421" s="3" t="str">
        <f>Table2[[#This Row],[visits created]]</f>
        <v>#ERROR!</v>
      </c>
      <c r="L421" s="3" t="str">
        <f>Table2[[#This Row],[order_created]]</f>
        <v>#ERROR!</v>
      </c>
      <c r="M421" s="7" t="str">
        <f t="array" ref="M421">INDEX(Visits!$C$2:$C$8837,MATCH(A421,Visits!$B$2:$B$8837,0))</f>
        <v>Be2ala</v>
      </c>
    </row>
    <row r="422" ht="14.25" customHeight="1">
      <c r="A422" s="2">
        <v>212850.0</v>
      </c>
      <c r="B422" s="4">
        <v>44713.89194444445</v>
      </c>
      <c r="C422" s="2">
        <v>4956808.0</v>
      </c>
      <c r="D422" s="5">
        <v>473.25</v>
      </c>
      <c r="E422" s="6">
        <v>5.0</v>
      </c>
      <c r="F422" s="1" t="s">
        <v>13</v>
      </c>
      <c r="G422" s="1" t="s">
        <v>16</v>
      </c>
      <c r="H422" s="2">
        <v>5343.0</v>
      </c>
      <c r="I422" s="4">
        <v>44713.89262731482</v>
      </c>
      <c r="J422" s="6">
        <v>0.0</v>
      </c>
      <c r="K422" s="3" t="str">
        <f>Table2[[#This Row],[visits created]]</f>
        <v>#ERROR!</v>
      </c>
      <c r="L422" s="3" t="str">
        <f>Table2[[#This Row],[order_created]]</f>
        <v>#ERROR!</v>
      </c>
      <c r="M422" s="7" t="str">
        <f t="array" ref="M422">INDEX(Visits!$C$2:$C$8837,MATCH(A422,Visits!$B$2:$B$8837,0))</f>
        <v>Be2ala</v>
      </c>
    </row>
    <row r="423" ht="14.25" customHeight="1">
      <c r="A423" s="2">
        <v>212850.0</v>
      </c>
      <c r="B423" s="4">
        <v>44730.80427083333</v>
      </c>
      <c r="C423" s="2">
        <v>5136814.0</v>
      </c>
      <c r="D423" s="5">
        <v>290.25</v>
      </c>
      <c r="E423" s="6">
        <v>4.0</v>
      </c>
      <c r="F423" s="1" t="s">
        <v>13</v>
      </c>
      <c r="G423" s="1" t="s">
        <v>16</v>
      </c>
      <c r="H423" s="2">
        <v>5343.0</v>
      </c>
      <c r="I423" s="4">
        <v>44730.804976851854</v>
      </c>
      <c r="J423" s="6">
        <v>1.0</v>
      </c>
      <c r="K423" s="3" t="str">
        <f>Table2[[#This Row],[visits created]]</f>
        <v>#ERROR!</v>
      </c>
      <c r="L423" s="3" t="str">
        <f>Table2[[#This Row],[order_created]]</f>
        <v>#ERROR!</v>
      </c>
      <c r="M423" s="7" t="str">
        <f t="array" ref="M423">INDEX(Visits!$C$2:$C$8837,MATCH(A423,Visits!$B$2:$B$8837,0))</f>
        <v>Be2ala</v>
      </c>
    </row>
    <row r="424" ht="14.25" customHeight="1">
      <c r="A424" s="2">
        <v>213042.0</v>
      </c>
      <c r="B424" s="4">
        <v>44728.87421296296</v>
      </c>
      <c r="C424" s="2">
        <v>5120598.0</v>
      </c>
      <c r="D424" s="6">
        <v>1038.0</v>
      </c>
      <c r="E424" s="6">
        <v>9.0</v>
      </c>
      <c r="F424" s="1" t="s">
        <v>13</v>
      </c>
      <c r="G424" s="1" t="s">
        <v>16</v>
      </c>
      <c r="H424" s="2">
        <v>1908.0</v>
      </c>
      <c r="I424" s="4">
        <v>44728.855532407404</v>
      </c>
      <c r="J424" s="6">
        <v>-26.0</v>
      </c>
      <c r="K424" s="3" t="str">
        <f>Table2[[#This Row],[visits created]]</f>
        <v>#ERROR!</v>
      </c>
      <c r="L424" s="3" t="str">
        <f>Table2[[#This Row],[order_created]]</f>
        <v>#ERROR!</v>
      </c>
      <c r="M424" s="7" t="str">
        <f t="array" ref="M424">INDEX(Visits!$C$2:$C$8837,MATCH(A424,Visits!$B$2:$B$8837,0))</f>
        <v>Be2ala</v>
      </c>
    </row>
    <row r="425" ht="14.25" customHeight="1">
      <c r="A425" s="2">
        <v>213814.0</v>
      </c>
      <c r="B425" s="4">
        <v>44730.72300925926</v>
      </c>
      <c r="C425" s="2">
        <v>5134940.0</v>
      </c>
      <c r="D425" s="5">
        <v>90.75</v>
      </c>
      <c r="E425" s="6">
        <v>2.0</v>
      </c>
      <c r="F425" s="1" t="s">
        <v>13</v>
      </c>
      <c r="G425" s="1" t="s">
        <v>14</v>
      </c>
      <c r="H425" s="2">
        <v>4083.0</v>
      </c>
      <c r="I425" s="4">
        <v>44730.72337962963</v>
      </c>
      <c r="J425" s="6">
        <v>0.0</v>
      </c>
      <c r="K425" s="3" t="str">
        <f>Table2[[#This Row],[visits created]]</f>
        <v>#ERROR!</v>
      </c>
      <c r="L425" s="3" t="str">
        <f>Table2[[#This Row],[order_created]]</f>
        <v>#ERROR!</v>
      </c>
      <c r="M425" s="7" t="str">
        <f t="array" ref="M425">INDEX(Visits!$C$2:$C$8837,MATCH(A425,Visits!$B$2:$B$8837,0))</f>
        <v>Be2ala</v>
      </c>
    </row>
    <row r="426" ht="14.25" customHeight="1">
      <c r="A426" s="2">
        <v>214250.0</v>
      </c>
      <c r="B426" s="4">
        <v>44724.634722222225</v>
      </c>
      <c r="C426" s="2">
        <v>5069438.0</v>
      </c>
      <c r="D426" s="5">
        <v>5791.875</v>
      </c>
      <c r="E426" s="6">
        <v>34.0</v>
      </c>
      <c r="F426" s="1" t="s">
        <v>13</v>
      </c>
      <c r="G426" s="1" t="s">
        <v>16</v>
      </c>
      <c r="H426" s="2">
        <v>4083.0</v>
      </c>
      <c r="I426" s="4">
        <v>44724.63489583333</v>
      </c>
      <c r="J426" s="6">
        <v>0.0</v>
      </c>
      <c r="K426" s="3" t="str">
        <f>Table2[[#This Row],[visits created]]</f>
        <v>#ERROR!</v>
      </c>
      <c r="L426" s="3" t="str">
        <f>Table2[[#This Row],[order_created]]</f>
        <v>#ERROR!</v>
      </c>
      <c r="M426" s="7" t="str">
        <f t="array" ref="M426">INDEX(Visits!$C$2:$C$8837,MATCH(A426,Visits!$B$2:$B$8837,0))</f>
        <v>Be2ala</v>
      </c>
    </row>
    <row r="427" ht="14.25" customHeight="1">
      <c r="A427" s="2">
        <v>215014.0</v>
      </c>
      <c r="B427" s="4">
        <v>44719.680081018516</v>
      </c>
      <c r="C427" s="2">
        <v>5019166.0</v>
      </c>
      <c r="D427" s="6">
        <v>5110.0</v>
      </c>
      <c r="E427" s="6">
        <v>2.0</v>
      </c>
      <c r="F427" s="1" t="s">
        <v>15</v>
      </c>
      <c r="G427" s="1" t="s">
        <v>16</v>
      </c>
      <c r="H427" s="2">
        <v>2313.0</v>
      </c>
      <c r="I427" s="4">
        <v>44719.67298611111</v>
      </c>
      <c r="J427" s="6">
        <v>-10.0</v>
      </c>
      <c r="K427" s="3" t="str">
        <f>Table2[[#This Row],[visits created]]</f>
        <v>#ERROR!</v>
      </c>
      <c r="L427" s="3" t="str">
        <f>Table2[[#This Row],[order_created]]</f>
        <v>#ERROR!</v>
      </c>
      <c r="M427" s="7" t="str">
        <f t="array" ref="M427">INDEX(Visits!$C$2:$C$8837,MATCH(A427,Visits!$B$2:$B$8837,0))</f>
        <v>Be2ala</v>
      </c>
    </row>
    <row r="428" ht="14.25" customHeight="1">
      <c r="A428" s="2">
        <v>215064.0</v>
      </c>
      <c r="B428" s="4">
        <v>44714.752800925926</v>
      </c>
      <c r="C428" s="2">
        <v>4965782.0</v>
      </c>
      <c r="D428" s="5">
        <v>1730.67</v>
      </c>
      <c r="E428" s="6">
        <v>10.0</v>
      </c>
      <c r="F428" s="1" t="s">
        <v>13</v>
      </c>
      <c r="G428" s="1" t="s">
        <v>16</v>
      </c>
      <c r="H428" s="2">
        <v>3033.0</v>
      </c>
      <c r="I428" s="4">
        <v>44714.75261574074</v>
      </c>
      <c r="J428" s="6">
        <v>0.0</v>
      </c>
      <c r="K428" s="3" t="str">
        <f>Table2[[#This Row],[visits created]]</f>
        <v>#ERROR!</v>
      </c>
      <c r="L428" s="3" t="str">
        <f>Table2[[#This Row],[order_created]]</f>
        <v>#ERROR!</v>
      </c>
      <c r="M428" s="7" t="str">
        <f t="array" ref="M428">INDEX(Visits!$C$2:$C$8837,MATCH(A428,Visits!$B$2:$B$8837,0))</f>
        <v>Be2ala</v>
      </c>
    </row>
    <row r="429" ht="14.25" customHeight="1">
      <c r="A429" s="2">
        <v>215096.0</v>
      </c>
      <c r="B429" s="4">
        <v>44714.603425925925</v>
      </c>
      <c r="C429" s="2">
        <v>4962354.0</v>
      </c>
      <c r="D429" s="5">
        <v>1257.25</v>
      </c>
      <c r="E429" s="6">
        <v>10.0</v>
      </c>
      <c r="F429" s="1" t="s">
        <v>13</v>
      </c>
      <c r="G429" s="1" t="s">
        <v>14</v>
      </c>
      <c r="H429" s="2">
        <v>4533.0</v>
      </c>
      <c r="I429" s="4">
        <v>44714.56145833333</v>
      </c>
      <c r="J429" s="6">
        <v>-60.0</v>
      </c>
      <c r="K429" s="3" t="str">
        <f>Table2[[#This Row],[visits created]]</f>
        <v>#ERROR!</v>
      </c>
      <c r="L429" s="3" t="str">
        <f>Table2[[#This Row],[order_created]]</f>
        <v>#ERROR!</v>
      </c>
      <c r="M429" s="7" t="str">
        <f t="array" ref="M429">INDEX(Visits!$C$2:$C$8837,MATCH(A429,Visits!$B$2:$B$8837,0))</f>
        <v>Be2ala</v>
      </c>
    </row>
    <row r="430" ht="14.25" customHeight="1">
      <c r="A430" s="2">
        <v>215604.0</v>
      </c>
      <c r="B430" s="4">
        <v>44725.75001157408</v>
      </c>
      <c r="C430" s="2">
        <v>5083982.0</v>
      </c>
      <c r="D430" s="5">
        <v>542.5</v>
      </c>
      <c r="E430" s="6">
        <v>1.0</v>
      </c>
      <c r="F430" s="1" t="s">
        <v>13</v>
      </c>
      <c r="G430" s="1" t="s">
        <v>16</v>
      </c>
      <c r="H430" s="2">
        <v>1908.0</v>
      </c>
      <c r="I430" s="4">
        <v>44725.750613425924</v>
      </c>
      <c r="J430" s="6">
        <v>0.0</v>
      </c>
      <c r="K430" s="3" t="str">
        <f>Table2[[#This Row],[visits created]]</f>
        <v>#ERROR!</v>
      </c>
      <c r="L430" s="3" t="str">
        <f>Table2[[#This Row],[order_created]]</f>
        <v>#ERROR!</v>
      </c>
      <c r="M430" s="7" t="str">
        <f t="array" ref="M430">INDEX(Visits!$C$2:$C$8837,MATCH(A430,Visits!$B$2:$B$8837,0))</f>
        <v>Be2ala</v>
      </c>
    </row>
    <row r="431" ht="14.25" customHeight="1">
      <c r="A431" s="2">
        <v>216236.0</v>
      </c>
      <c r="B431" s="4">
        <v>44732.58373842593</v>
      </c>
      <c r="C431" s="2">
        <v>5156010.0</v>
      </c>
      <c r="D431" s="6">
        <v>282.0</v>
      </c>
      <c r="E431" s="6">
        <v>7.0</v>
      </c>
      <c r="F431" s="1" t="s">
        <v>15</v>
      </c>
      <c r="G431" s="1" t="s">
        <v>16</v>
      </c>
      <c r="H431" s="2">
        <v>1908.0</v>
      </c>
      <c r="I431" s="4">
        <v>44732.59460648148</v>
      </c>
      <c r="J431" s="6">
        <v>15.0</v>
      </c>
      <c r="K431" s="3" t="str">
        <f>Table2[[#This Row],[visits created]]</f>
        <v>#ERROR!</v>
      </c>
      <c r="L431" s="3" t="str">
        <f>Table2[[#This Row],[order_created]]</f>
        <v>#ERROR!</v>
      </c>
      <c r="M431" s="7" t="str">
        <f t="array" ref="M431">INDEX(Visits!$C$2:$C$8837,MATCH(A431,Visits!$B$2:$B$8837,0))</f>
        <v>Be2ala</v>
      </c>
    </row>
    <row r="432" ht="14.25" customHeight="1">
      <c r="A432" s="2">
        <v>216686.0</v>
      </c>
      <c r="B432" s="4">
        <v>44724.72027777778</v>
      </c>
      <c r="C432" s="2">
        <v>5071460.0</v>
      </c>
      <c r="D432" s="6">
        <v>1139.0</v>
      </c>
      <c r="E432" s="6">
        <v>2.0</v>
      </c>
      <c r="F432" s="1" t="s">
        <v>15</v>
      </c>
      <c r="G432" s="1" t="s">
        <v>16</v>
      </c>
      <c r="H432" s="2">
        <v>5343.0</v>
      </c>
      <c r="I432" s="4">
        <v>44724.720983796295</v>
      </c>
      <c r="J432" s="6">
        <v>1.0</v>
      </c>
      <c r="K432" s="3" t="str">
        <f>Table2[[#This Row],[visits created]]</f>
        <v>#ERROR!</v>
      </c>
      <c r="L432" s="3" t="str">
        <f>Table2[[#This Row],[order_created]]</f>
        <v>#ERROR!</v>
      </c>
      <c r="M432" s="7" t="str">
        <f t="array" ref="M432">INDEX(Visits!$C$2:$C$8837,MATCH(A432,Visits!$B$2:$B$8837,0))</f>
        <v>Be2ala</v>
      </c>
    </row>
    <row r="433" ht="14.25" customHeight="1">
      <c r="A433" s="2">
        <v>217674.0</v>
      </c>
      <c r="B433" s="4">
        <v>44713.65126157407</v>
      </c>
      <c r="C433" s="2">
        <v>4950498.0</v>
      </c>
      <c r="D433" s="6">
        <v>819.0</v>
      </c>
      <c r="E433" s="6">
        <v>6.0</v>
      </c>
      <c r="F433" s="1" t="s">
        <v>13</v>
      </c>
      <c r="G433" s="1" t="s">
        <v>16</v>
      </c>
      <c r="H433" s="2">
        <v>1899.0</v>
      </c>
      <c r="I433" s="4">
        <v>44713.65170138889</v>
      </c>
      <c r="J433" s="6">
        <v>0.0</v>
      </c>
      <c r="K433" s="3" t="str">
        <f>Table2[[#This Row],[visits created]]</f>
        <v>#ERROR!</v>
      </c>
      <c r="L433" s="3" t="str">
        <f>Table2[[#This Row],[order_created]]</f>
        <v>#ERROR!</v>
      </c>
      <c r="M433" s="7" t="str">
        <f t="array" ref="M433">INDEX(Visits!$C$2:$C$8837,MATCH(A433,Visits!$B$2:$B$8837,0))</f>
        <v>Be2ala</v>
      </c>
    </row>
    <row r="434" ht="14.25" customHeight="1">
      <c r="A434" s="2">
        <v>217692.0</v>
      </c>
      <c r="B434" s="4">
        <v>44732.60922453704</v>
      </c>
      <c r="C434" s="2">
        <v>5156584.0</v>
      </c>
      <c r="D434" s="5">
        <v>327.5715</v>
      </c>
      <c r="E434" s="6">
        <v>6.0</v>
      </c>
      <c r="F434" s="1" t="s">
        <v>15</v>
      </c>
      <c r="G434" s="1" t="s">
        <v>14</v>
      </c>
      <c r="H434" s="2">
        <v>5343.0</v>
      </c>
      <c r="I434" s="4">
        <v>44732.60519675926</v>
      </c>
      <c r="J434" s="6">
        <v>-5.0</v>
      </c>
      <c r="K434" s="3" t="str">
        <f>Table2[[#This Row],[visits created]]</f>
        <v>#ERROR!</v>
      </c>
      <c r="L434" s="3" t="str">
        <f>Table2[[#This Row],[order_created]]</f>
        <v>#ERROR!</v>
      </c>
      <c r="M434" s="7" t="str">
        <f t="array" ref="M434">INDEX(Visits!$C$2:$C$8837,MATCH(A434,Visits!$B$2:$B$8837,0))</f>
        <v>Be2ala</v>
      </c>
    </row>
    <row r="435" ht="14.25" customHeight="1">
      <c r="A435" s="2">
        <v>218158.0</v>
      </c>
      <c r="B435" s="4">
        <v>44720.70827546297</v>
      </c>
      <c r="C435" s="2">
        <v>5032506.0</v>
      </c>
      <c r="D435" s="5">
        <v>801.99</v>
      </c>
      <c r="E435" s="6">
        <v>9.0</v>
      </c>
      <c r="F435" s="1" t="s">
        <v>13</v>
      </c>
      <c r="G435" s="1" t="s">
        <v>16</v>
      </c>
      <c r="H435" s="2">
        <v>5343.0</v>
      </c>
      <c r="I435" s="4">
        <v>44720.70318287037</v>
      </c>
      <c r="J435" s="6">
        <v>-7.0</v>
      </c>
      <c r="K435" s="3" t="str">
        <f>Table2[[#This Row],[visits created]]</f>
        <v>#ERROR!</v>
      </c>
      <c r="L435" s="3" t="str">
        <f>Table2[[#This Row],[order_created]]</f>
        <v>#ERROR!</v>
      </c>
      <c r="M435" s="7" t="str">
        <f t="array" ref="M435">INDEX(Visits!$C$2:$C$8837,MATCH(A435,Visits!$B$2:$B$8837,0))</f>
        <v>Be2ala</v>
      </c>
    </row>
    <row r="436" ht="14.25" customHeight="1">
      <c r="A436" s="2">
        <v>218392.0</v>
      </c>
      <c r="B436" s="4">
        <v>44728.86653935185</v>
      </c>
      <c r="C436" s="2">
        <v>5120500.0</v>
      </c>
      <c r="D436" s="5">
        <v>169.25</v>
      </c>
      <c r="E436" s="6">
        <v>3.0</v>
      </c>
      <c r="F436" s="1" t="s">
        <v>13</v>
      </c>
      <c r="G436" s="1" t="s">
        <v>14</v>
      </c>
      <c r="H436" s="2">
        <v>1899.0</v>
      </c>
      <c r="I436" s="4">
        <v>44728.85145833333</v>
      </c>
      <c r="J436" s="6">
        <v>-21.0</v>
      </c>
      <c r="K436" s="3" t="str">
        <f>Table2[[#This Row],[visits created]]</f>
        <v>#ERROR!</v>
      </c>
      <c r="L436" s="3" t="str">
        <f>Table2[[#This Row],[order_created]]</f>
        <v>#ERROR!</v>
      </c>
      <c r="M436" s="7" t="str">
        <f t="array" ref="M436">INDEX(Visits!$C$2:$C$8837,MATCH(A436,Visits!$B$2:$B$8837,0))</f>
        <v>Be2ala</v>
      </c>
    </row>
    <row r="437" ht="14.25" customHeight="1">
      <c r="A437" s="2">
        <v>218918.0</v>
      </c>
      <c r="B437" s="4">
        <v>44721.91577546296</v>
      </c>
      <c r="C437" s="2">
        <v>5046452.0</v>
      </c>
      <c r="D437" s="5">
        <v>930.35</v>
      </c>
      <c r="E437" s="6">
        <v>7.0</v>
      </c>
      <c r="F437" s="1" t="s">
        <v>13</v>
      </c>
      <c r="G437" s="1" t="s">
        <v>16</v>
      </c>
      <c r="H437" s="2">
        <v>1899.0</v>
      </c>
      <c r="I437" s="4">
        <v>44721.813043981485</v>
      </c>
      <c r="J437" s="6">
        <v>-147.0</v>
      </c>
      <c r="K437" s="3" t="str">
        <f>Table2[[#This Row],[visits created]]</f>
        <v>#ERROR!</v>
      </c>
      <c r="L437" s="3" t="str">
        <f>Table2[[#This Row],[order_created]]</f>
        <v>#ERROR!</v>
      </c>
      <c r="M437" s="7" t="str">
        <f t="array" ref="M437">INDEX(Visits!$C$2:$C$8837,MATCH(A437,Visits!$B$2:$B$8837,0))</f>
        <v>Be2ala</v>
      </c>
    </row>
    <row r="438" ht="14.25" customHeight="1">
      <c r="A438" s="2">
        <v>219384.0</v>
      </c>
      <c r="B438" s="4">
        <v>44732.72167824074</v>
      </c>
      <c r="C438" s="2">
        <v>5159198.0</v>
      </c>
      <c r="D438" s="5">
        <v>1050.5</v>
      </c>
      <c r="E438" s="6">
        <v>10.0</v>
      </c>
      <c r="F438" s="1" t="s">
        <v>15</v>
      </c>
      <c r="G438" s="1" t="s">
        <v>14</v>
      </c>
      <c r="H438" s="2">
        <v>1908.0</v>
      </c>
      <c r="I438" s="4">
        <v>44732.71597222222</v>
      </c>
      <c r="J438" s="6">
        <v>-8.0</v>
      </c>
      <c r="K438" s="3" t="str">
        <f>Table2[[#This Row],[visits created]]</f>
        <v>#ERROR!</v>
      </c>
      <c r="L438" s="3" t="str">
        <f>Table2[[#This Row],[order_created]]</f>
        <v>#ERROR!</v>
      </c>
      <c r="M438" s="7" t="str">
        <f t="array" ref="M438">INDEX(Visits!$C$2:$C$8837,MATCH(A438,Visits!$B$2:$B$8837,0))</f>
        <v>Be2ala</v>
      </c>
    </row>
    <row r="439" ht="14.25" customHeight="1">
      <c r="A439" s="2">
        <v>219998.0</v>
      </c>
      <c r="B439" s="4">
        <v>44731.56863425926</v>
      </c>
      <c r="C439" s="2">
        <v>5143926.0</v>
      </c>
      <c r="D439" s="5">
        <v>5509.98</v>
      </c>
      <c r="E439" s="6">
        <v>7.0</v>
      </c>
      <c r="F439" s="1" t="s">
        <v>13</v>
      </c>
      <c r="G439" s="1" t="s">
        <v>16</v>
      </c>
      <c r="H439" s="2">
        <v>2313.0</v>
      </c>
      <c r="I439" s="4">
        <v>44731.56984953704</v>
      </c>
      <c r="J439" s="6">
        <v>1.0</v>
      </c>
      <c r="K439" s="3" t="str">
        <f>Table2[[#This Row],[visits created]]</f>
        <v>#ERROR!</v>
      </c>
      <c r="L439" s="3" t="str">
        <f>Table2[[#This Row],[order_created]]</f>
        <v>#ERROR!</v>
      </c>
      <c r="M439" s="7" t="str">
        <f t="array" ref="M439">INDEX(Visits!$C$2:$C$8837,MATCH(A439,Visits!$B$2:$B$8837,0))</f>
        <v>Be2ala</v>
      </c>
    </row>
    <row r="440" ht="14.25" customHeight="1">
      <c r="A440" s="2">
        <v>220298.0</v>
      </c>
      <c r="B440" s="4">
        <v>44717.700590277775</v>
      </c>
      <c r="C440" s="2">
        <v>4994548.0</v>
      </c>
      <c r="D440" s="6">
        <v>281.0</v>
      </c>
      <c r="E440" s="6">
        <v>2.0</v>
      </c>
      <c r="F440" s="1" t="s">
        <v>13</v>
      </c>
      <c r="G440" s="1" t="s">
        <v>16</v>
      </c>
      <c r="H440" s="2">
        <v>3507.0</v>
      </c>
      <c r="I440" s="4">
        <v>44717.70295138889</v>
      </c>
      <c r="J440" s="6">
        <v>3.0</v>
      </c>
      <c r="K440" s="3" t="str">
        <f>Table2[[#This Row],[visits created]]</f>
        <v>#ERROR!</v>
      </c>
      <c r="L440" s="3" t="str">
        <f>Table2[[#This Row],[order_created]]</f>
        <v>#ERROR!</v>
      </c>
      <c r="M440" s="7" t="str">
        <f t="array" ref="M440">INDEX(Visits!$C$2:$C$8837,MATCH(A440,Visits!$B$2:$B$8837,0))</f>
        <v>Be2ala</v>
      </c>
    </row>
    <row r="441" ht="14.25" customHeight="1">
      <c r="A441" s="2">
        <v>220358.0</v>
      </c>
      <c r="B441" s="4">
        <v>44730.830300925925</v>
      </c>
      <c r="C441" s="2">
        <v>5137510.0</v>
      </c>
      <c r="D441" s="5">
        <v>1205.6</v>
      </c>
      <c r="E441" s="6">
        <v>9.0</v>
      </c>
      <c r="F441" s="1" t="s">
        <v>13</v>
      </c>
      <c r="G441" s="1" t="s">
        <v>16</v>
      </c>
      <c r="H441" s="2">
        <v>5463.0</v>
      </c>
      <c r="I441" s="4">
        <v>44730.831967592596</v>
      </c>
      <c r="J441" s="6">
        <v>2.0</v>
      </c>
      <c r="K441" s="3" t="str">
        <f>Table2[[#This Row],[visits created]]</f>
        <v>#ERROR!</v>
      </c>
      <c r="L441" s="3" t="str">
        <f>Table2[[#This Row],[order_created]]</f>
        <v>#ERROR!</v>
      </c>
      <c r="M441" s="7" t="str">
        <f t="array" ref="M441">INDEX(Visits!$C$2:$C$8837,MATCH(A441,Visits!$B$2:$B$8837,0))</f>
        <v>Be2ala</v>
      </c>
    </row>
    <row r="442" ht="14.25" customHeight="1">
      <c r="A442" s="2">
        <v>220434.0</v>
      </c>
      <c r="B442" s="4">
        <v>44721.55061342593</v>
      </c>
      <c r="C442" s="2">
        <v>5040566.0</v>
      </c>
      <c r="D442" s="6">
        <v>168.0</v>
      </c>
      <c r="E442" s="6">
        <v>3.0</v>
      </c>
      <c r="F442" s="1" t="s">
        <v>15</v>
      </c>
      <c r="G442" s="1" t="s">
        <v>14</v>
      </c>
      <c r="H442" s="2">
        <v>3507.0</v>
      </c>
      <c r="I442" s="4">
        <v>44721.545115740744</v>
      </c>
      <c r="J442" s="6">
        <v>-7.0</v>
      </c>
      <c r="K442" s="3" t="str">
        <f>Table2[[#This Row],[visits created]]</f>
        <v>#ERROR!</v>
      </c>
      <c r="L442" s="3" t="str">
        <f>Table2[[#This Row],[order_created]]</f>
        <v>#ERROR!</v>
      </c>
      <c r="M442" s="7" t="str">
        <f t="array" ref="M442">INDEX(Visits!$C$2:$C$8837,MATCH(A442,Visits!$B$2:$B$8837,0))</f>
        <v>Be2ala</v>
      </c>
    </row>
    <row r="443" ht="14.25" customHeight="1">
      <c r="A443" s="2">
        <v>220456.0</v>
      </c>
      <c r="B443" s="4">
        <v>44725.629791666666</v>
      </c>
      <c r="C443" s="2">
        <v>5081232.0</v>
      </c>
      <c r="D443" s="5">
        <v>1781.25</v>
      </c>
      <c r="E443" s="6">
        <v>10.0</v>
      </c>
      <c r="F443" s="1" t="s">
        <v>15</v>
      </c>
      <c r="G443" s="1" t="s">
        <v>16</v>
      </c>
      <c r="H443" s="2">
        <v>5463.0</v>
      </c>
      <c r="I443" s="4">
        <v>44725.86880787037</v>
      </c>
      <c r="J443" s="6">
        <v>344.0</v>
      </c>
      <c r="K443" s="3" t="str">
        <f>Table2[[#This Row],[visits created]]</f>
        <v>#ERROR!</v>
      </c>
      <c r="L443" s="3" t="str">
        <f>Table2[[#This Row],[order_created]]</f>
        <v>#ERROR!</v>
      </c>
      <c r="M443" s="7" t="str">
        <f t="array" ref="M443">INDEX(Visits!$C$2:$C$8837,MATCH(A443,Visits!$B$2:$B$8837,0))</f>
        <v>Be2ala</v>
      </c>
    </row>
    <row r="444" ht="14.25" customHeight="1">
      <c r="A444" s="2">
        <v>220476.0</v>
      </c>
      <c r="B444" s="4">
        <v>44717.55944444444</v>
      </c>
      <c r="C444" s="2">
        <v>4991334.0</v>
      </c>
      <c r="D444" s="6">
        <v>215.0</v>
      </c>
      <c r="E444" s="6">
        <v>2.0</v>
      </c>
      <c r="F444" s="1" t="s">
        <v>13</v>
      </c>
      <c r="G444" s="1" t="s">
        <v>14</v>
      </c>
      <c r="H444" s="2">
        <v>3507.0</v>
      </c>
      <c r="I444" s="4">
        <v>44717.56086805555</v>
      </c>
      <c r="J444" s="6">
        <v>2.0</v>
      </c>
      <c r="K444" s="3" t="str">
        <f>Table2[[#This Row],[visits created]]</f>
        <v>#ERROR!</v>
      </c>
      <c r="L444" s="3" t="str">
        <f>Table2[[#This Row],[order_created]]</f>
        <v>#ERROR!</v>
      </c>
      <c r="M444" s="7" t="str">
        <f t="array" ref="M444">INDEX(Visits!$C$2:$C$8837,MATCH(A444,Visits!$B$2:$B$8837,0))</f>
        <v>Be2ala</v>
      </c>
    </row>
    <row r="445" ht="14.25" customHeight="1">
      <c r="A445" s="2">
        <v>220504.0</v>
      </c>
      <c r="B445" s="4">
        <v>44728.52984953704</v>
      </c>
      <c r="C445" s="2">
        <v>5114950.0</v>
      </c>
      <c r="D445" s="5">
        <v>2237.75</v>
      </c>
      <c r="E445" s="6">
        <v>8.0</v>
      </c>
      <c r="F445" s="1" t="s">
        <v>13</v>
      </c>
      <c r="G445" s="1" t="s">
        <v>14</v>
      </c>
      <c r="H445" s="2">
        <v>3207.0</v>
      </c>
      <c r="I445" s="4">
        <v>44728.5303587963</v>
      </c>
      <c r="J445" s="6">
        <v>0.0</v>
      </c>
      <c r="K445" s="3" t="str">
        <f>Table2[[#This Row],[visits created]]</f>
        <v>#ERROR!</v>
      </c>
      <c r="L445" s="3" t="str">
        <f>Table2[[#This Row],[order_created]]</f>
        <v>#ERROR!</v>
      </c>
      <c r="M445" s="7" t="str">
        <f t="array" ref="M445">INDEX(Visits!$C$2:$C$8837,MATCH(A445,Visits!$B$2:$B$8837,0))</f>
        <v>Be2ala</v>
      </c>
    </row>
    <row r="446" ht="14.25" customHeight="1">
      <c r="A446" s="2">
        <v>220618.0</v>
      </c>
      <c r="B446" s="4">
        <v>44724.595300925925</v>
      </c>
      <c r="C446" s="2">
        <v>5068498.0</v>
      </c>
      <c r="D446" s="6">
        <v>108.0</v>
      </c>
      <c r="E446" s="6">
        <v>2.0</v>
      </c>
      <c r="F446" s="1" t="s">
        <v>13</v>
      </c>
      <c r="G446" s="1" t="s">
        <v>16</v>
      </c>
      <c r="H446" s="2">
        <v>3507.0</v>
      </c>
      <c r="I446" s="4">
        <v>44724.59619212963</v>
      </c>
      <c r="J446" s="6">
        <v>1.0</v>
      </c>
      <c r="K446" s="3" t="str">
        <f>Table2[[#This Row],[visits created]]</f>
        <v>#ERROR!</v>
      </c>
      <c r="L446" s="3" t="str">
        <f>Table2[[#This Row],[order_created]]</f>
        <v>#ERROR!</v>
      </c>
      <c r="M446" s="7" t="str">
        <f t="array" ref="M446">INDEX(Visits!$C$2:$C$8837,MATCH(A446,Visits!$B$2:$B$8837,0))</f>
        <v>Be2ala</v>
      </c>
    </row>
    <row r="447" ht="14.25" customHeight="1">
      <c r="A447" s="2">
        <v>220674.0</v>
      </c>
      <c r="B447" s="4">
        <v>44720.530752314815</v>
      </c>
      <c r="C447" s="2">
        <v>5028962.0</v>
      </c>
      <c r="D447" s="5">
        <v>4431.5</v>
      </c>
      <c r="E447" s="6">
        <v>29.0</v>
      </c>
      <c r="F447" s="1" t="s">
        <v>13</v>
      </c>
      <c r="G447" s="1" t="s">
        <v>16</v>
      </c>
      <c r="H447" s="2">
        <v>3207.0</v>
      </c>
      <c r="I447" s="4">
        <v>44720.531180555554</v>
      </c>
      <c r="J447" s="6">
        <v>0.0</v>
      </c>
      <c r="K447" s="3" t="str">
        <f>Table2[[#This Row],[visits created]]</f>
        <v>#ERROR!</v>
      </c>
      <c r="L447" s="3" t="str">
        <f>Table2[[#This Row],[order_created]]</f>
        <v>#ERROR!</v>
      </c>
      <c r="M447" s="7" t="str">
        <f t="array" ref="M447">INDEX(Visits!$C$2:$C$8837,MATCH(A447,Visits!$B$2:$B$8837,0))</f>
        <v>Be2ala</v>
      </c>
    </row>
    <row r="448" ht="14.25" customHeight="1">
      <c r="A448" s="2">
        <v>220860.0</v>
      </c>
      <c r="B448" s="4">
        <v>44718.75170138889</v>
      </c>
      <c r="C448" s="2">
        <v>5007694.0</v>
      </c>
      <c r="D448" s="6">
        <v>168.0</v>
      </c>
      <c r="E448" s="6">
        <v>3.0</v>
      </c>
      <c r="F448" s="1" t="s">
        <v>15</v>
      </c>
      <c r="G448" s="1" t="s">
        <v>14</v>
      </c>
      <c r="H448" s="2">
        <v>5463.0</v>
      </c>
      <c r="I448" s="4">
        <v>44718.52862268518</v>
      </c>
      <c r="J448" s="6">
        <v>-321.0</v>
      </c>
      <c r="K448" s="3" t="str">
        <f>Table2[[#This Row],[visits created]]</f>
        <v>#ERROR!</v>
      </c>
      <c r="L448" s="3" t="str">
        <f>Table2[[#This Row],[order_created]]</f>
        <v>#ERROR!</v>
      </c>
      <c r="M448" s="7" t="str">
        <f t="array" ref="M448">INDEX(Visits!$C$2:$C$8837,MATCH(A448,Visits!$B$2:$B$8837,0))</f>
        <v>Be2ala</v>
      </c>
    </row>
    <row r="449" ht="14.25" customHeight="1">
      <c r="A449" s="2">
        <v>221126.0</v>
      </c>
      <c r="B449" s="4">
        <v>44726.57796296296</v>
      </c>
      <c r="C449" s="2">
        <v>5092372.0</v>
      </c>
      <c r="D449" s="6">
        <v>1504.0</v>
      </c>
      <c r="E449" s="6">
        <v>6.0</v>
      </c>
      <c r="F449" s="1" t="s">
        <v>13</v>
      </c>
      <c r="G449" s="1" t="s">
        <v>16</v>
      </c>
      <c r="H449" s="2">
        <v>5463.0</v>
      </c>
      <c r="I449" s="4">
        <v>44726.57917824074</v>
      </c>
      <c r="J449" s="6">
        <v>1.0</v>
      </c>
      <c r="K449" s="3" t="str">
        <f>Table2[[#This Row],[visits created]]</f>
        <v>#ERROR!</v>
      </c>
      <c r="L449" s="3" t="str">
        <f>Table2[[#This Row],[order_created]]</f>
        <v>#ERROR!</v>
      </c>
      <c r="M449" s="7" t="str">
        <f t="array" ref="M449">INDEX(Visits!$C$2:$C$8837,MATCH(A449,Visits!$B$2:$B$8837,0))</f>
        <v>Be2ala</v>
      </c>
    </row>
    <row r="450" ht="14.25" customHeight="1">
      <c r="A450" s="2">
        <v>221128.0</v>
      </c>
      <c r="B450" s="4">
        <v>44717.61383101852</v>
      </c>
      <c r="C450" s="2">
        <v>4992512.0</v>
      </c>
      <c r="D450" s="5">
        <v>141.5</v>
      </c>
      <c r="E450" s="6">
        <v>4.0</v>
      </c>
      <c r="F450" s="1" t="s">
        <v>13</v>
      </c>
      <c r="G450" s="1" t="s">
        <v>16</v>
      </c>
      <c r="H450" s="2">
        <v>3207.0</v>
      </c>
      <c r="I450" s="4">
        <v>44717.61767361111</v>
      </c>
      <c r="J450" s="6">
        <v>5.0</v>
      </c>
      <c r="K450" s="3" t="str">
        <f>Table2[[#This Row],[visits created]]</f>
        <v>#ERROR!</v>
      </c>
      <c r="L450" s="3" t="str">
        <f>Table2[[#This Row],[order_created]]</f>
        <v>#ERROR!</v>
      </c>
      <c r="M450" s="7" t="str">
        <f t="array" ref="M450">INDEX(Visits!$C$2:$C$8837,MATCH(A450,Visits!$B$2:$B$8837,0))</f>
        <v>Be2ala</v>
      </c>
    </row>
    <row r="451" ht="14.25" customHeight="1">
      <c r="A451" s="2">
        <v>221222.0</v>
      </c>
      <c r="B451" s="4">
        <v>44725.73881944444</v>
      </c>
      <c r="C451" s="2">
        <v>5083682.0</v>
      </c>
      <c r="D451" s="6">
        <v>943.0</v>
      </c>
      <c r="E451" s="6">
        <v>3.0</v>
      </c>
      <c r="F451" s="1" t="s">
        <v>13</v>
      </c>
      <c r="G451" s="1" t="s">
        <v>14</v>
      </c>
      <c r="H451" s="2">
        <v>5463.0</v>
      </c>
      <c r="I451" s="4">
        <v>44725.74009259259</v>
      </c>
      <c r="J451" s="6">
        <v>1.0</v>
      </c>
      <c r="K451" s="3" t="str">
        <f>Table2[[#This Row],[visits created]]</f>
        <v>#ERROR!</v>
      </c>
      <c r="L451" s="3" t="str">
        <f>Table2[[#This Row],[order_created]]</f>
        <v>#ERROR!</v>
      </c>
      <c r="M451" s="7" t="str">
        <f t="array" ref="M451">INDEX(Visits!$C$2:$C$8837,MATCH(A451,Visits!$B$2:$B$8837,0))</f>
        <v>Be2ala</v>
      </c>
    </row>
    <row r="452" ht="14.25" customHeight="1">
      <c r="A452" s="2">
        <v>221222.0</v>
      </c>
      <c r="B452" s="4">
        <v>44732.60155092592</v>
      </c>
      <c r="C452" s="2">
        <v>5156406.0</v>
      </c>
      <c r="D452" s="6">
        <v>1089.0</v>
      </c>
      <c r="E452" s="6">
        <v>6.0</v>
      </c>
      <c r="F452" s="1" t="s">
        <v>13</v>
      </c>
      <c r="G452" s="1" t="s">
        <v>14</v>
      </c>
      <c r="H452" s="2">
        <v>5463.0</v>
      </c>
      <c r="I452" s="4">
        <v>44732.60189814815</v>
      </c>
      <c r="J452" s="6">
        <v>0.0</v>
      </c>
      <c r="K452" s="3" t="str">
        <f>Table2[[#This Row],[visits created]]</f>
        <v>#ERROR!</v>
      </c>
      <c r="L452" s="3" t="str">
        <f>Table2[[#This Row],[order_created]]</f>
        <v>#ERROR!</v>
      </c>
      <c r="M452" s="7" t="str">
        <f t="array" ref="M452">INDEX(Visits!$C$2:$C$8837,MATCH(A452,Visits!$B$2:$B$8837,0))</f>
        <v>Be2ala</v>
      </c>
    </row>
    <row r="453" ht="14.25" customHeight="1">
      <c r="A453" s="2">
        <v>221232.0</v>
      </c>
      <c r="B453" s="4">
        <v>44721.616585648146</v>
      </c>
      <c r="C453" s="2">
        <v>5041774.0</v>
      </c>
      <c r="D453" s="6">
        <v>215.0</v>
      </c>
      <c r="E453" s="6">
        <v>4.0</v>
      </c>
      <c r="F453" s="1" t="s">
        <v>13</v>
      </c>
      <c r="G453" s="1" t="s">
        <v>14</v>
      </c>
      <c r="H453" s="2">
        <v>5463.0</v>
      </c>
      <c r="I453" s="4">
        <v>44721.61722222222</v>
      </c>
      <c r="J453" s="6">
        <v>0.0</v>
      </c>
      <c r="K453" s="3" t="str">
        <f>Table2[[#This Row],[visits created]]</f>
        <v>#ERROR!</v>
      </c>
      <c r="L453" s="3" t="str">
        <f>Table2[[#This Row],[order_created]]</f>
        <v>#ERROR!</v>
      </c>
      <c r="M453" s="7" t="str">
        <f t="array" ref="M453">INDEX(Visits!$C$2:$C$8837,MATCH(A453,Visits!$B$2:$B$8837,0))</f>
        <v>Be2ala</v>
      </c>
    </row>
    <row r="454" ht="14.25" customHeight="1">
      <c r="A454" s="2">
        <v>221888.0</v>
      </c>
      <c r="B454" s="4">
        <v>44716.663877314815</v>
      </c>
      <c r="C454" s="2">
        <v>4980762.0</v>
      </c>
      <c r="D454" s="6">
        <v>588.0</v>
      </c>
      <c r="E454" s="6">
        <v>11.0</v>
      </c>
      <c r="F454" s="1" t="s">
        <v>13</v>
      </c>
      <c r="G454" s="1" t="s">
        <v>14</v>
      </c>
      <c r="H454" s="2">
        <v>4083.0</v>
      </c>
      <c r="I454" s="4">
        <v>44716.66443287037</v>
      </c>
      <c r="J454" s="6">
        <v>0.0</v>
      </c>
      <c r="K454" s="3" t="str">
        <f>Table2[[#This Row],[visits created]]</f>
        <v>#ERROR!</v>
      </c>
      <c r="L454" s="3" t="str">
        <f>Table2[[#This Row],[order_created]]</f>
        <v>#ERROR!</v>
      </c>
      <c r="M454" s="7" t="str">
        <f t="array" ref="M454">INDEX(Visits!$C$2:$C$8837,MATCH(A454,Visits!$B$2:$B$8837,0))</f>
        <v>Be2ala</v>
      </c>
    </row>
    <row r="455" ht="14.25" customHeight="1">
      <c r="A455" s="2">
        <v>221926.0</v>
      </c>
      <c r="B455" s="4">
        <v>44726.87877314815</v>
      </c>
      <c r="C455" s="2">
        <v>5098868.0</v>
      </c>
      <c r="D455" s="5">
        <v>804.75</v>
      </c>
      <c r="E455" s="6">
        <v>5.0</v>
      </c>
      <c r="F455" s="1" t="s">
        <v>13</v>
      </c>
      <c r="G455" s="1" t="s">
        <v>14</v>
      </c>
      <c r="H455" s="2">
        <v>3507.0</v>
      </c>
      <c r="I455" s="4">
        <v>44726.87903935185</v>
      </c>
      <c r="J455" s="6">
        <v>0.0</v>
      </c>
      <c r="K455" s="3" t="str">
        <f>Table2[[#This Row],[visits created]]</f>
        <v>#ERROR!</v>
      </c>
      <c r="L455" s="3" t="str">
        <f>Table2[[#This Row],[order_created]]</f>
        <v>#ERROR!</v>
      </c>
      <c r="M455" s="7" t="str">
        <f t="array" ref="M455">INDEX(Visits!$C$2:$C$8837,MATCH(A455,Visits!$B$2:$B$8837,0))</f>
        <v>Be2ala</v>
      </c>
    </row>
    <row r="456" ht="14.25" customHeight="1">
      <c r="A456" s="2">
        <v>221942.0</v>
      </c>
      <c r="B456" s="4">
        <v>44721.87107638889</v>
      </c>
      <c r="C456" s="2">
        <v>5046058.0</v>
      </c>
      <c r="D456" s="5">
        <v>228.266</v>
      </c>
      <c r="E456" s="6">
        <v>4.0</v>
      </c>
      <c r="F456" s="1" t="s">
        <v>13</v>
      </c>
      <c r="G456" s="1" t="s">
        <v>16</v>
      </c>
      <c r="H456" s="2">
        <v>5343.0</v>
      </c>
      <c r="I456" s="4">
        <v>44721.87248842593</v>
      </c>
      <c r="J456" s="6">
        <v>2.0</v>
      </c>
      <c r="K456" s="3" t="str">
        <f>Table2[[#This Row],[visits created]]</f>
        <v>#ERROR!</v>
      </c>
      <c r="L456" s="3" t="str">
        <f>Table2[[#This Row],[order_created]]</f>
        <v>#ERROR!</v>
      </c>
      <c r="M456" s="7" t="str">
        <f t="array" ref="M456">INDEX(Visits!$C$2:$C$8837,MATCH(A456,Visits!$B$2:$B$8837,0))</f>
        <v>Be2ala</v>
      </c>
    </row>
    <row r="457" ht="14.25" customHeight="1">
      <c r="A457" s="2">
        <v>221948.0</v>
      </c>
      <c r="B457" s="4">
        <v>44725.754375</v>
      </c>
      <c r="C457" s="2">
        <v>5084132.0</v>
      </c>
      <c r="D457" s="6">
        <v>836.0</v>
      </c>
      <c r="E457" s="6">
        <v>5.0</v>
      </c>
      <c r="F457" s="1" t="s">
        <v>13</v>
      </c>
      <c r="G457" s="1" t="s">
        <v>14</v>
      </c>
      <c r="H457" s="2">
        <v>5463.0</v>
      </c>
      <c r="I457" s="4">
        <v>44725.75380787037</v>
      </c>
      <c r="J457" s="6">
        <v>0.0</v>
      </c>
      <c r="K457" s="3" t="str">
        <f>Table2[[#This Row],[visits created]]</f>
        <v>#ERROR!</v>
      </c>
      <c r="L457" s="3" t="str">
        <f>Table2[[#This Row],[order_created]]</f>
        <v>#ERROR!</v>
      </c>
      <c r="M457" s="7" t="str">
        <f t="array" ref="M457">INDEX(Visits!$C$2:$C$8837,MATCH(A457,Visits!$B$2:$B$8837,0))</f>
        <v>Be2ala</v>
      </c>
    </row>
    <row r="458" ht="14.25" customHeight="1">
      <c r="A458" s="2">
        <v>222284.0</v>
      </c>
      <c r="B458" s="4">
        <v>44716.5808912037</v>
      </c>
      <c r="C458" s="2">
        <v>4978892.0</v>
      </c>
      <c r="D458" s="5">
        <v>875.99</v>
      </c>
      <c r="E458" s="6">
        <v>7.0</v>
      </c>
      <c r="F458" s="1" t="s">
        <v>15</v>
      </c>
      <c r="G458" s="1" t="s">
        <v>16</v>
      </c>
      <c r="H458" s="2">
        <v>3207.0</v>
      </c>
      <c r="I458" s="4">
        <v>44716.58280092593</v>
      </c>
      <c r="J458" s="6">
        <v>2.0</v>
      </c>
      <c r="K458" s="3" t="str">
        <f>Table2[[#This Row],[visits created]]</f>
        <v>#ERROR!</v>
      </c>
      <c r="L458" s="3" t="str">
        <f>Table2[[#This Row],[order_created]]</f>
        <v>#ERROR!</v>
      </c>
      <c r="M458" s="7" t="str">
        <f t="array" ref="M458">INDEX(Visits!$C$2:$C$8837,MATCH(A458,Visits!$B$2:$B$8837,0))</f>
        <v>Be2ala</v>
      </c>
    </row>
    <row r="459" ht="14.25" customHeight="1">
      <c r="A459" s="2">
        <v>222434.0</v>
      </c>
      <c r="B459" s="4">
        <v>44723.51329861111</v>
      </c>
      <c r="C459" s="2">
        <v>5054746.0</v>
      </c>
      <c r="D459" s="5">
        <v>1843.5</v>
      </c>
      <c r="E459" s="6">
        <v>8.0</v>
      </c>
      <c r="F459" s="1" t="s">
        <v>17</v>
      </c>
      <c r="G459" s="1" t="s">
        <v>16</v>
      </c>
      <c r="H459" s="2">
        <v>2415.0</v>
      </c>
      <c r="I459" s="4">
        <v>44723.59690972222</v>
      </c>
      <c r="J459" s="6">
        <v>120.0</v>
      </c>
      <c r="K459" s="3" t="str">
        <f>Table2[[#This Row],[visits created]]</f>
        <v>#ERROR!</v>
      </c>
      <c r="L459" s="3" t="str">
        <f>Table2[[#This Row],[order_created]]</f>
        <v>#ERROR!</v>
      </c>
      <c r="M459" s="7" t="str">
        <f t="array" ref="M459">INDEX(Visits!$C$2:$C$8837,MATCH(A459,Visits!$B$2:$B$8837,0))</f>
        <v>Be2ala</v>
      </c>
    </row>
    <row r="460" ht="14.25" customHeight="1">
      <c r="A460" s="2">
        <v>222434.0</v>
      </c>
      <c r="B460" s="4">
        <v>44723.52806712963</v>
      </c>
      <c r="C460" s="2">
        <v>5054942.0</v>
      </c>
      <c r="D460" s="5">
        <v>333.75</v>
      </c>
      <c r="E460" s="6">
        <v>7.0</v>
      </c>
      <c r="F460" s="1" t="s">
        <v>17</v>
      </c>
      <c r="G460" s="1" t="s">
        <v>16</v>
      </c>
      <c r="H460" s="2">
        <v>2415.0</v>
      </c>
      <c r="I460" s="4">
        <v>44723.59690972222</v>
      </c>
      <c r="J460" s="6">
        <v>99.0</v>
      </c>
      <c r="K460" s="3" t="str">
        <f>Table2[[#This Row],[visits created]]</f>
        <v>#ERROR!</v>
      </c>
      <c r="L460" s="3" t="str">
        <f>Table2[[#This Row],[order_created]]</f>
        <v>#ERROR!</v>
      </c>
      <c r="M460" s="7" t="str">
        <f t="array" ref="M460">INDEX(Visits!$C$2:$C$8837,MATCH(A460,Visits!$B$2:$B$8837,0))</f>
        <v>Be2ala</v>
      </c>
    </row>
    <row r="461" ht="14.25" customHeight="1">
      <c r="A461" s="2">
        <v>222498.0</v>
      </c>
      <c r="B461" s="4">
        <v>44724.39942129629</v>
      </c>
      <c r="C461" s="2">
        <v>5066052.0</v>
      </c>
      <c r="D461" s="5">
        <v>1671.4</v>
      </c>
      <c r="E461" s="6">
        <v>12.0</v>
      </c>
      <c r="F461" s="1" t="s">
        <v>13</v>
      </c>
      <c r="G461" s="1" t="s">
        <v>16</v>
      </c>
      <c r="H461" s="2">
        <v>5196.0</v>
      </c>
      <c r="I461" s="4">
        <v>44724.510983796295</v>
      </c>
      <c r="J461" s="6">
        <v>160.0</v>
      </c>
      <c r="K461" s="3" t="str">
        <f>Table2[[#This Row],[visits created]]</f>
        <v>#ERROR!</v>
      </c>
      <c r="L461" s="3" t="str">
        <f>Table2[[#This Row],[order_created]]</f>
        <v>#ERROR!</v>
      </c>
      <c r="M461" s="7" t="str">
        <f t="array" ref="M461">INDEX(Visits!$C$2:$C$8837,MATCH(A461,Visits!$B$2:$B$8837,0))</f>
        <v>Be2ala</v>
      </c>
    </row>
    <row r="462" ht="14.25" customHeight="1">
      <c r="A462" s="2">
        <v>222534.0</v>
      </c>
      <c r="B462" s="4">
        <v>44725.54866898148</v>
      </c>
      <c r="C462" s="2">
        <v>5079556.0</v>
      </c>
      <c r="D462" s="6">
        <v>280.0</v>
      </c>
      <c r="E462" s="6">
        <v>1.0</v>
      </c>
      <c r="F462" s="1" t="s">
        <v>13</v>
      </c>
      <c r="G462" s="1" t="s">
        <v>14</v>
      </c>
      <c r="H462" s="2">
        <v>5463.0</v>
      </c>
      <c r="I462" s="4">
        <v>44725.544270833336</v>
      </c>
      <c r="J462" s="6">
        <v>-6.0</v>
      </c>
      <c r="K462" s="3" t="str">
        <f>Table2[[#This Row],[visits created]]</f>
        <v>#ERROR!</v>
      </c>
      <c r="L462" s="3" t="str">
        <f>Table2[[#This Row],[order_created]]</f>
        <v>#ERROR!</v>
      </c>
      <c r="M462" s="7" t="str">
        <f t="array" ref="M462">INDEX(Visits!$C$2:$C$8837,MATCH(A462,Visits!$B$2:$B$8837,0))</f>
        <v>Be2ala</v>
      </c>
    </row>
    <row r="463" ht="14.25" customHeight="1">
      <c r="A463" s="2">
        <v>222542.0</v>
      </c>
      <c r="B463" s="4">
        <v>44720.62247685185</v>
      </c>
      <c r="C463" s="2">
        <v>5030690.0</v>
      </c>
      <c r="D463" s="5">
        <v>833.58</v>
      </c>
      <c r="E463" s="6">
        <v>11.0</v>
      </c>
      <c r="F463" s="1" t="s">
        <v>13</v>
      </c>
      <c r="G463" s="1" t="s">
        <v>16</v>
      </c>
      <c r="H463" s="2">
        <v>3207.0</v>
      </c>
      <c r="I463" s="4">
        <v>44720.625555555554</v>
      </c>
      <c r="J463" s="6">
        <v>4.0</v>
      </c>
      <c r="K463" s="3" t="str">
        <f>Table2[[#This Row],[visits created]]</f>
        <v>#ERROR!</v>
      </c>
      <c r="L463" s="3" t="str">
        <f>Table2[[#This Row],[order_created]]</f>
        <v>#ERROR!</v>
      </c>
      <c r="M463" s="7" t="str">
        <f t="array" ref="M463">INDEX(Visits!$C$2:$C$8837,MATCH(A463,Visits!$B$2:$B$8837,0))</f>
        <v>Be2ala</v>
      </c>
    </row>
    <row r="464" ht="14.25" customHeight="1">
      <c r="A464" s="2">
        <v>222842.0</v>
      </c>
      <c r="B464" s="4">
        <v>44714.620833333334</v>
      </c>
      <c r="C464" s="2">
        <v>4962752.0</v>
      </c>
      <c r="D464" s="5">
        <v>1917.4</v>
      </c>
      <c r="E464" s="6">
        <v>6.0</v>
      </c>
      <c r="F464" s="1" t="s">
        <v>13</v>
      </c>
      <c r="G464" s="1" t="s">
        <v>16</v>
      </c>
      <c r="H464" s="2">
        <v>5934.0</v>
      </c>
      <c r="I464" s="4">
        <v>44714.62196759259</v>
      </c>
      <c r="J464" s="6">
        <v>1.0</v>
      </c>
      <c r="K464" s="3" t="str">
        <f>Table2[[#This Row],[visits created]]</f>
        <v>#ERROR!</v>
      </c>
      <c r="L464" s="3" t="str">
        <f>Table2[[#This Row],[order_created]]</f>
        <v>#ERROR!</v>
      </c>
      <c r="M464" s="7" t="str">
        <f t="array" ref="M464">INDEX(Visits!$C$2:$C$8837,MATCH(A464,Visits!$B$2:$B$8837,0))</f>
        <v>Be2ala</v>
      </c>
    </row>
    <row r="465" ht="14.25" customHeight="1">
      <c r="A465" s="2">
        <v>223498.0</v>
      </c>
      <c r="B465" s="4">
        <v>44726.60800925926</v>
      </c>
      <c r="C465" s="2">
        <v>5092934.0</v>
      </c>
      <c r="D465" s="5">
        <v>12596.46</v>
      </c>
      <c r="E465" s="6">
        <v>56.0</v>
      </c>
      <c r="F465" s="1" t="s">
        <v>13</v>
      </c>
      <c r="G465" s="1" t="s">
        <v>16</v>
      </c>
      <c r="H465" s="2">
        <v>3507.0</v>
      </c>
      <c r="I465" s="4">
        <v>44726.60901620371</v>
      </c>
      <c r="J465" s="6">
        <v>1.0</v>
      </c>
      <c r="K465" s="3" t="str">
        <f>Table2[[#This Row],[visits created]]</f>
        <v>#ERROR!</v>
      </c>
      <c r="L465" s="3" t="str">
        <f>Table2[[#This Row],[order_created]]</f>
        <v>#ERROR!</v>
      </c>
      <c r="M465" s="7" t="str">
        <f t="array" ref="M465">INDEX(Visits!$C$2:$C$8837,MATCH(A465,Visits!$B$2:$B$8837,0))</f>
        <v>Be2ala</v>
      </c>
    </row>
    <row r="466" ht="14.25" customHeight="1">
      <c r="A466" s="2">
        <v>223546.0</v>
      </c>
      <c r="B466" s="4">
        <v>44718.93636574074</v>
      </c>
      <c r="C466" s="2">
        <v>5012440.0</v>
      </c>
      <c r="D466" s="6">
        <v>922.0</v>
      </c>
      <c r="E466" s="6">
        <v>8.0</v>
      </c>
      <c r="F466" s="1" t="s">
        <v>13</v>
      </c>
      <c r="G466" s="1" t="s">
        <v>14</v>
      </c>
      <c r="H466" s="2">
        <v>5196.0</v>
      </c>
      <c r="I466" s="4">
        <v>44718.87837962963</v>
      </c>
      <c r="J466" s="6">
        <v>-83.0</v>
      </c>
      <c r="K466" s="3" t="str">
        <f>Table2[[#This Row],[visits created]]</f>
        <v>#ERROR!</v>
      </c>
      <c r="L466" s="3" t="str">
        <f>Table2[[#This Row],[order_created]]</f>
        <v>#ERROR!</v>
      </c>
      <c r="M466" s="7" t="str">
        <f t="array" ref="M466">INDEX(Visits!$C$2:$C$8837,MATCH(A466,Visits!$B$2:$B$8837,0))</f>
        <v>Be2ala</v>
      </c>
    </row>
    <row r="467" ht="14.25" customHeight="1">
      <c r="A467" s="2">
        <v>223584.0</v>
      </c>
      <c r="B467" s="4">
        <v>44730.68543981481</v>
      </c>
      <c r="C467" s="2">
        <v>5134090.0</v>
      </c>
      <c r="D467" s="5">
        <v>891.49</v>
      </c>
      <c r="E467" s="6">
        <v>7.0</v>
      </c>
      <c r="F467" s="1" t="s">
        <v>13</v>
      </c>
      <c r="G467" s="1" t="s">
        <v>14</v>
      </c>
      <c r="H467" s="2">
        <v>2313.0</v>
      </c>
      <c r="I467" s="4">
        <v>44730.65736111111</v>
      </c>
      <c r="J467" s="6">
        <v>-40.0</v>
      </c>
      <c r="K467" s="3" t="str">
        <f>Table2[[#This Row],[visits created]]</f>
        <v>#ERROR!</v>
      </c>
      <c r="L467" s="3" t="str">
        <f>Table2[[#This Row],[order_created]]</f>
        <v>#ERROR!</v>
      </c>
      <c r="M467" s="7" t="str">
        <f t="array" ref="M467">INDEX(Visits!$C$2:$C$8837,MATCH(A467,Visits!$B$2:$B$8837,0))</f>
        <v>Be2ala</v>
      </c>
    </row>
    <row r="468" ht="14.25" customHeight="1">
      <c r="A468" s="2">
        <v>223668.0</v>
      </c>
      <c r="B468" s="4">
        <v>44721.567824074074</v>
      </c>
      <c r="C468" s="2">
        <v>5040866.0</v>
      </c>
      <c r="D468" s="5">
        <v>839.74</v>
      </c>
      <c r="E468" s="6">
        <v>10.0</v>
      </c>
      <c r="F468" s="1" t="s">
        <v>15</v>
      </c>
      <c r="G468" s="1" t="s">
        <v>14</v>
      </c>
      <c r="H468" s="2">
        <v>5196.0</v>
      </c>
      <c r="I468" s="4">
        <v>44721.5603125</v>
      </c>
      <c r="J468" s="6">
        <v>-10.0</v>
      </c>
      <c r="K468" s="3" t="str">
        <f>Table2[[#This Row],[visits created]]</f>
        <v>#ERROR!</v>
      </c>
      <c r="L468" s="3" t="str">
        <f>Table2[[#This Row],[order_created]]</f>
        <v>#ERROR!</v>
      </c>
      <c r="M468" s="7" t="str">
        <f t="array" ref="M468">INDEX(Visits!$C$2:$C$8837,MATCH(A468,Visits!$B$2:$B$8837,0))</f>
        <v>Be2ala</v>
      </c>
    </row>
    <row r="469" ht="14.25" customHeight="1">
      <c r="A469" s="2">
        <v>223788.0</v>
      </c>
      <c r="B469" s="4">
        <v>44724.878842592596</v>
      </c>
      <c r="C469" s="2">
        <v>5075290.0</v>
      </c>
      <c r="D469" s="5">
        <v>215.5</v>
      </c>
      <c r="E469" s="6">
        <v>4.0</v>
      </c>
      <c r="F469" s="1" t="s">
        <v>13</v>
      </c>
      <c r="G469" s="1" t="s">
        <v>16</v>
      </c>
      <c r="H469" s="2">
        <v>5463.0</v>
      </c>
      <c r="I469" s="4">
        <v>44724.80122685185</v>
      </c>
      <c r="J469" s="6">
        <v>-111.0</v>
      </c>
      <c r="K469" s="3" t="str">
        <f>Table2[[#This Row],[visits created]]</f>
        <v>#ERROR!</v>
      </c>
      <c r="L469" s="3" t="str">
        <f>Table2[[#This Row],[order_created]]</f>
        <v>#ERROR!</v>
      </c>
      <c r="M469" s="7" t="str">
        <f t="array" ref="M469">INDEX(Visits!$C$2:$C$8837,MATCH(A469,Visits!$B$2:$B$8837,0))</f>
        <v>Be2ala</v>
      </c>
    </row>
    <row r="470" ht="14.25" customHeight="1">
      <c r="A470" s="2">
        <v>223934.0</v>
      </c>
      <c r="B470" s="4">
        <v>44723.85055555555</v>
      </c>
      <c r="C470" s="2">
        <v>5061892.0</v>
      </c>
      <c r="D470" s="6">
        <v>1959.0</v>
      </c>
      <c r="E470" s="6">
        <v>18.0</v>
      </c>
      <c r="F470" s="1" t="s">
        <v>13</v>
      </c>
      <c r="G470" s="1" t="s">
        <v>16</v>
      </c>
      <c r="H470" s="2">
        <v>3207.0</v>
      </c>
      <c r="I470" s="4">
        <v>44723.85430555556</v>
      </c>
      <c r="J470" s="6">
        <v>5.0</v>
      </c>
      <c r="K470" s="3" t="str">
        <f>Table2[[#This Row],[visits created]]</f>
        <v>#ERROR!</v>
      </c>
      <c r="L470" s="3" t="str">
        <f>Table2[[#This Row],[order_created]]</f>
        <v>#ERROR!</v>
      </c>
      <c r="M470" s="7" t="str">
        <f t="array" ref="M470">INDEX(Visits!$C$2:$C$8837,MATCH(A470,Visits!$B$2:$B$8837,0))</f>
        <v>Be2ala</v>
      </c>
    </row>
    <row r="471" ht="14.25" customHeight="1">
      <c r="A471" s="2">
        <v>223988.0</v>
      </c>
      <c r="B471" s="4">
        <v>44723.61384259259</v>
      </c>
      <c r="C471" s="2">
        <v>5056326.0</v>
      </c>
      <c r="D471" s="5">
        <v>178.25</v>
      </c>
      <c r="E471" s="6">
        <v>3.0</v>
      </c>
      <c r="F471" s="1" t="s">
        <v>13</v>
      </c>
      <c r="G471" s="1" t="s">
        <v>16</v>
      </c>
      <c r="H471" s="2">
        <v>3207.0</v>
      </c>
      <c r="I471" s="4">
        <v>44723.61494212963</v>
      </c>
      <c r="J471" s="6">
        <v>1.0</v>
      </c>
      <c r="K471" s="3" t="str">
        <f>Table2[[#This Row],[visits created]]</f>
        <v>#ERROR!</v>
      </c>
      <c r="L471" s="3" t="str">
        <f>Table2[[#This Row],[order_created]]</f>
        <v>#ERROR!</v>
      </c>
      <c r="M471" s="7" t="str">
        <f t="array" ref="M471">INDEX(Visits!$C$2:$C$8837,MATCH(A471,Visits!$B$2:$B$8837,0))</f>
        <v>Be2ala</v>
      </c>
    </row>
    <row r="472" ht="14.25" customHeight="1">
      <c r="A472" s="2">
        <v>223994.0</v>
      </c>
      <c r="B472" s="4">
        <v>44728.594675925924</v>
      </c>
      <c r="C472" s="2">
        <v>5115926.0</v>
      </c>
      <c r="D472" s="5">
        <v>255.75</v>
      </c>
      <c r="E472" s="6">
        <v>6.0</v>
      </c>
      <c r="F472" s="1" t="s">
        <v>15</v>
      </c>
      <c r="G472" s="1" t="s">
        <v>14</v>
      </c>
      <c r="H472" s="2">
        <v>3207.0</v>
      </c>
      <c r="I472" s="4">
        <v>44728.56636574074</v>
      </c>
      <c r="J472" s="6">
        <v>-40.0</v>
      </c>
      <c r="K472" s="3" t="str">
        <f>Table2[[#This Row],[visits created]]</f>
        <v>#ERROR!</v>
      </c>
      <c r="L472" s="3" t="str">
        <f>Table2[[#This Row],[order_created]]</f>
        <v>#ERROR!</v>
      </c>
      <c r="M472" s="7" t="str">
        <f t="array" ref="M472">INDEX(Visits!$C$2:$C$8837,MATCH(A472,Visits!$B$2:$B$8837,0))</f>
        <v>Be2ala</v>
      </c>
    </row>
    <row r="473" ht="14.25" customHeight="1">
      <c r="A473" s="2">
        <v>224356.0</v>
      </c>
      <c r="B473" s="4">
        <v>44719.57826388889</v>
      </c>
      <c r="C473" s="2">
        <v>5016874.0</v>
      </c>
      <c r="D473" s="6">
        <v>228.0</v>
      </c>
      <c r="E473" s="6">
        <v>2.0</v>
      </c>
      <c r="F473" s="1" t="s">
        <v>15</v>
      </c>
      <c r="G473" s="1" t="s">
        <v>16</v>
      </c>
      <c r="H473" s="2">
        <v>1893.0</v>
      </c>
      <c r="I473" s="4">
        <v>44719.579201388886</v>
      </c>
      <c r="J473" s="6">
        <v>1.0</v>
      </c>
      <c r="K473" s="3" t="str">
        <f>Table2[[#This Row],[visits created]]</f>
        <v>#ERROR!</v>
      </c>
      <c r="L473" s="3" t="str">
        <f>Table2[[#This Row],[order_created]]</f>
        <v>#ERROR!</v>
      </c>
      <c r="M473" s="7" t="str">
        <f t="array" ref="M473">INDEX(Visits!$C$2:$C$8837,MATCH(A473,Visits!$B$2:$B$8837,0))</f>
        <v>Be2ala</v>
      </c>
    </row>
    <row r="474" ht="14.25" customHeight="1">
      <c r="A474" s="2">
        <v>224472.0</v>
      </c>
      <c r="B474" s="4">
        <v>44730.59037037037</v>
      </c>
      <c r="C474" s="2">
        <v>5131984.0</v>
      </c>
      <c r="D474" s="5">
        <v>864.8</v>
      </c>
      <c r="E474" s="6">
        <v>3.0</v>
      </c>
      <c r="F474" s="1" t="s">
        <v>13</v>
      </c>
      <c r="G474" s="1" t="s">
        <v>16</v>
      </c>
      <c r="H474" s="2">
        <v>3069.0</v>
      </c>
      <c r="I474" s="4">
        <v>44730.592141203706</v>
      </c>
      <c r="J474" s="6">
        <v>2.0</v>
      </c>
      <c r="K474" s="3" t="str">
        <f>Table2[[#This Row],[visits created]]</f>
        <v>#ERROR!</v>
      </c>
      <c r="L474" s="3" t="str">
        <f>Table2[[#This Row],[order_created]]</f>
        <v>#ERROR!</v>
      </c>
      <c r="M474" s="7" t="str">
        <f t="array" ref="M474">INDEX(Visits!$C$2:$C$8837,MATCH(A474,Visits!$B$2:$B$8837,0))</f>
        <v>Be2ala</v>
      </c>
    </row>
    <row r="475" ht="14.25" customHeight="1">
      <c r="A475" s="2">
        <v>224616.0</v>
      </c>
      <c r="B475" s="4">
        <v>44730.704201388886</v>
      </c>
      <c r="C475" s="2">
        <v>5134506.0</v>
      </c>
      <c r="D475" s="5">
        <v>912.5</v>
      </c>
      <c r="E475" s="6">
        <v>8.0</v>
      </c>
      <c r="F475" s="1" t="s">
        <v>13</v>
      </c>
      <c r="G475" s="1" t="s">
        <v>14</v>
      </c>
      <c r="H475" s="2">
        <v>5196.0</v>
      </c>
      <c r="I475" s="4">
        <v>44730.67488425926</v>
      </c>
      <c r="J475" s="6">
        <v>-42.0</v>
      </c>
      <c r="K475" s="3" t="str">
        <f>Table2[[#This Row],[visits created]]</f>
        <v>#ERROR!</v>
      </c>
      <c r="L475" s="3" t="str">
        <f>Table2[[#This Row],[order_created]]</f>
        <v>#ERROR!</v>
      </c>
      <c r="M475" s="7" t="str">
        <f t="array" ref="M475">INDEX(Visits!$C$2:$C$8837,MATCH(A475,Visits!$B$2:$B$8837,0))</f>
        <v>Be2ala</v>
      </c>
    </row>
    <row r="476" ht="14.25" customHeight="1">
      <c r="A476" s="2">
        <v>224726.0</v>
      </c>
      <c r="B476" s="4">
        <v>44724.84260416667</v>
      </c>
      <c r="C476" s="2">
        <v>5074358.0</v>
      </c>
      <c r="D476" s="5">
        <v>927.89</v>
      </c>
      <c r="E476" s="6">
        <v>11.0</v>
      </c>
      <c r="F476" s="1" t="s">
        <v>13</v>
      </c>
      <c r="G476" s="1" t="s">
        <v>16</v>
      </c>
      <c r="H476" s="2">
        <v>5196.0</v>
      </c>
      <c r="I476" s="4">
        <v>44724.84363425926</v>
      </c>
      <c r="J476" s="6">
        <v>1.0</v>
      </c>
      <c r="K476" s="3" t="str">
        <f>Table2[[#This Row],[visits created]]</f>
        <v>#ERROR!</v>
      </c>
      <c r="L476" s="3" t="str">
        <f>Table2[[#This Row],[order_created]]</f>
        <v>#ERROR!</v>
      </c>
      <c r="M476" s="7" t="str">
        <f t="array" ref="M476">INDEX(Visits!$C$2:$C$8837,MATCH(A476,Visits!$B$2:$B$8837,0))</f>
        <v>Be2ala</v>
      </c>
    </row>
    <row r="477" ht="14.25" customHeight="1">
      <c r="A477" s="2">
        <v>224780.0</v>
      </c>
      <c r="B477" s="4">
        <v>44720.727060185185</v>
      </c>
      <c r="C477" s="2">
        <v>5032956.0</v>
      </c>
      <c r="D477" s="5">
        <v>2344.09</v>
      </c>
      <c r="E477" s="6">
        <v>18.0</v>
      </c>
      <c r="F477" s="1" t="s">
        <v>13</v>
      </c>
      <c r="G477" s="1" t="s">
        <v>16</v>
      </c>
      <c r="H477" s="2">
        <v>3207.0</v>
      </c>
      <c r="I477" s="4">
        <v>44720.728414351855</v>
      </c>
      <c r="J477" s="6">
        <v>1.0</v>
      </c>
      <c r="K477" s="3" t="str">
        <f>Table2[[#This Row],[visits created]]</f>
        <v>#ERROR!</v>
      </c>
      <c r="L477" s="3" t="str">
        <f>Table2[[#This Row],[order_created]]</f>
        <v>#ERROR!</v>
      </c>
      <c r="M477" s="7" t="str">
        <f t="array" ref="M477">INDEX(Visits!$C$2:$C$8837,MATCH(A477,Visits!$B$2:$B$8837,0))</f>
        <v>Be2ala</v>
      </c>
    </row>
    <row r="478" ht="14.25" customHeight="1">
      <c r="A478" s="2">
        <v>224828.0</v>
      </c>
      <c r="B478" s="4">
        <v>44721.615578703706</v>
      </c>
      <c r="C478" s="2">
        <v>5041750.0</v>
      </c>
      <c r="D478" s="5">
        <v>170.5</v>
      </c>
      <c r="E478" s="6">
        <v>3.0</v>
      </c>
      <c r="F478" s="1" t="s">
        <v>13</v>
      </c>
      <c r="G478" s="1" t="s">
        <v>16</v>
      </c>
      <c r="H478" s="2">
        <v>3507.0</v>
      </c>
      <c r="I478" s="4">
        <v>44721.61583333334</v>
      </c>
      <c r="J478" s="6">
        <v>0.0</v>
      </c>
      <c r="K478" s="3" t="str">
        <f>Table2[[#This Row],[visits created]]</f>
        <v>#ERROR!</v>
      </c>
      <c r="L478" s="3" t="str">
        <f>Table2[[#This Row],[order_created]]</f>
        <v>#ERROR!</v>
      </c>
      <c r="M478" s="7" t="str">
        <f t="array" ref="M478">INDEX(Visits!$C$2:$C$8837,MATCH(A478,Visits!$B$2:$B$8837,0))</f>
        <v>Be2ala</v>
      </c>
    </row>
    <row r="479" ht="14.25" customHeight="1">
      <c r="A479" s="2">
        <v>224912.0</v>
      </c>
      <c r="B479" s="4">
        <v>44725.70287037037</v>
      </c>
      <c r="C479" s="2">
        <v>5082826.0</v>
      </c>
      <c r="D479" s="5">
        <v>212.75</v>
      </c>
      <c r="E479" s="6">
        <v>6.0</v>
      </c>
      <c r="F479" s="1" t="s">
        <v>15</v>
      </c>
      <c r="G479" s="1" t="s">
        <v>14</v>
      </c>
      <c r="H479" s="2">
        <v>3207.0</v>
      </c>
      <c r="I479" s="4">
        <v>44725.70333333333</v>
      </c>
      <c r="J479" s="6">
        <v>0.0</v>
      </c>
      <c r="K479" s="3" t="str">
        <f>Table2[[#This Row],[visits created]]</f>
        <v>#ERROR!</v>
      </c>
      <c r="L479" s="3" t="str">
        <f>Table2[[#This Row],[order_created]]</f>
        <v>#ERROR!</v>
      </c>
      <c r="M479" s="7" t="str">
        <f t="array" ref="M479">INDEX(Visits!$C$2:$C$8837,MATCH(A479,Visits!$B$2:$B$8837,0))</f>
        <v>Be2ala</v>
      </c>
    </row>
    <row r="480" ht="14.25" customHeight="1">
      <c r="A480" s="2">
        <v>225430.0</v>
      </c>
      <c r="B480" s="4">
        <v>44728.56438657407</v>
      </c>
      <c r="C480" s="2">
        <v>5115452.0</v>
      </c>
      <c r="D480" s="5">
        <v>2488.23</v>
      </c>
      <c r="E480" s="6">
        <v>19.0</v>
      </c>
      <c r="F480" s="1" t="s">
        <v>13</v>
      </c>
      <c r="G480" s="1" t="s">
        <v>14</v>
      </c>
      <c r="H480" s="2">
        <v>5469.0</v>
      </c>
      <c r="I480" s="4">
        <v>44728.568391203706</v>
      </c>
      <c r="J480" s="6">
        <v>5.0</v>
      </c>
      <c r="K480" s="3" t="str">
        <f>Table2[[#This Row],[visits created]]</f>
        <v>#ERROR!</v>
      </c>
      <c r="L480" s="3" t="str">
        <f>Table2[[#This Row],[order_created]]</f>
        <v>#ERROR!</v>
      </c>
      <c r="M480" s="7" t="str">
        <f t="array" ref="M480">INDEX(Visits!$C$2:$C$8837,MATCH(A480,Visits!$B$2:$B$8837,0))</f>
        <v>Be2ala</v>
      </c>
    </row>
    <row r="481" ht="14.25" customHeight="1">
      <c r="A481" s="2">
        <v>225680.0</v>
      </c>
      <c r="B481" s="4">
        <v>44719.69248842593</v>
      </c>
      <c r="C481" s="2">
        <v>5019518.0</v>
      </c>
      <c r="D481" s="5">
        <v>2431.1</v>
      </c>
      <c r="E481" s="6">
        <v>12.0</v>
      </c>
      <c r="F481" s="1" t="s">
        <v>13</v>
      </c>
      <c r="G481" s="1" t="s">
        <v>16</v>
      </c>
      <c r="H481" s="2">
        <v>3207.0</v>
      </c>
      <c r="I481" s="4">
        <v>44719.692708333336</v>
      </c>
      <c r="J481" s="6">
        <v>0.0</v>
      </c>
      <c r="K481" s="3" t="str">
        <f>Table2[[#This Row],[visits created]]</f>
        <v>#ERROR!</v>
      </c>
      <c r="L481" s="3" t="str">
        <f>Table2[[#This Row],[order_created]]</f>
        <v>#ERROR!</v>
      </c>
      <c r="M481" s="7" t="str">
        <f t="array" ref="M481">INDEX(Visits!$C$2:$C$8837,MATCH(A481,Visits!$B$2:$B$8837,0))</f>
        <v>Be2ala</v>
      </c>
    </row>
    <row r="482" ht="14.25" customHeight="1">
      <c r="A482" s="2">
        <v>225714.0</v>
      </c>
      <c r="B482" s="4">
        <v>44730.59668981482</v>
      </c>
      <c r="C482" s="2">
        <v>5132124.0</v>
      </c>
      <c r="D482" s="6">
        <v>901.0</v>
      </c>
      <c r="E482" s="6">
        <v>7.0</v>
      </c>
      <c r="F482" s="1" t="s">
        <v>15</v>
      </c>
      <c r="G482" s="1" t="s">
        <v>16</v>
      </c>
      <c r="H482" s="2">
        <v>3207.0</v>
      </c>
      <c r="I482" s="4">
        <v>44730.597349537034</v>
      </c>
      <c r="J482" s="6">
        <v>0.0</v>
      </c>
      <c r="K482" s="3" t="str">
        <f>Table2[[#This Row],[visits created]]</f>
        <v>#ERROR!</v>
      </c>
      <c r="L482" s="3" t="str">
        <f>Table2[[#This Row],[order_created]]</f>
        <v>#ERROR!</v>
      </c>
      <c r="M482" s="7" t="str">
        <f t="array" ref="M482">INDEX(Visits!$C$2:$C$8837,MATCH(A482,Visits!$B$2:$B$8837,0))</f>
        <v>Be2ala</v>
      </c>
    </row>
    <row r="483" ht="14.25" customHeight="1">
      <c r="A483" s="2">
        <v>226006.0</v>
      </c>
      <c r="B483" s="4">
        <v>44718.68622685185</v>
      </c>
      <c r="C483" s="2">
        <v>5006092.0</v>
      </c>
      <c r="D483" s="5">
        <v>199.25</v>
      </c>
      <c r="E483" s="6">
        <v>4.0</v>
      </c>
      <c r="F483" s="1" t="s">
        <v>13</v>
      </c>
      <c r="G483" s="1" t="s">
        <v>16</v>
      </c>
      <c r="H483" s="2">
        <v>3507.0</v>
      </c>
      <c r="I483" s="4">
        <v>44718.686574074076</v>
      </c>
      <c r="J483" s="6">
        <v>0.0</v>
      </c>
      <c r="K483" s="3" t="str">
        <f>Table2[[#This Row],[visits created]]</f>
        <v>#ERROR!</v>
      </c>
      <c r="L483" s="3" t="str">
        <f>Table2[[#This Row],[order_created]]</f>
        <v>#ERROR!</v>
      </c>
      <c r="M483" s="7" t="str">
        <f t="array" ref="M483">INDEX(Visits!$C$2:$C$8837,MATCH(A483,Visits!$B$2:$B$8837,0))</f>
        <v>Be2ala</v>
      </c>
    </row>
    <row r="484" ht="14.25" customHeight="1">
      <c r="A484" s="2">
        <v>226098.0</v>
      </c>
      <c r="B484" s="4">
        <v>44718.62362268518</v>
      </c>
      <c r="C484" s="2">
        <v>5004714.0</v>
      </c>
      <c r="D484" s="6">
        <v>850.0</v>
      </c>
      <c r="E484" s="6">
        <v>6.0</v>
      </c>
      <c r="F484" s="1" t="s">
        <v>13</v>
      </c>
      <c r="G484" s="1" t="s">
        <v>14</v>
      </c>
      <c r="H484" s="2">
        <v>4170.0</v>
      </c>
      <c r="I484" s="4">
        <v>44718.62417824074</v>
      </c>
      <c r="J484" s="6">
        <v>0.0</v>
      </c>
      <c r="K484" s="3" t="str">
        <f>Table2[[#This Row],[visits created]]</f>
        <v>#ERROR!</v>
      </c>
      <c r="L484" s="3" t="str">
        <f>Table2[[#This Row],[order_created]]</f>
        <v>#ERROR!</v>
      </c>
      <c r="M484" s="7" t="str">
        <f t="array" ref="M484">INDEX(Visits!$C$2:$C$8837,MATCH(A484,Visits!$B$2:$B$8837,0))</f>
        <v>Be2ala</v>
      </c>
    </row>
    <row r="485" ht="14.25" customHeight="1">
      <c r="A485" s="2">
        <v>226122.0</v>
      </c>
      <c r="B485" s="4">
        <v>44730.814259259256</v>
      </c>
      <c r="C485" s="2">
        <v>5137066.0</v>
      </c>
      <c r="D485" s="6">
        <v>841.0</v>
      </c>
      <c r="E485" s="6">
        <v>3.0</v>
      </c>
      <c r="F485" s="1" t="s">
        <v>15</v>
      </c>
      <c r="G485" s="1" t="s">
        <v>16</v>
      </c>
      <c r="H485" s="2">
        <v>3507.0</v>
      </c>
      <c r="I485" s="4">
        <v>44730.815833333334</v>
      </c>
      <c r="J485" s="6">
        <v>2.0</v>
      </c>
      <c r="K485" s="3" t="str">
        <f>Table2[[#This Row],[visits created]]</f>
        <v>#ERROR!</v>
      </c>
      <c r="L485" s="3" t="str">
        <f>Table2[[#This Row],[order_created]]</f>
        <v>#ERROR!</v>
      </c>
      <c r="M485" s="7" t="str">
        <f t="array" ref="M485">INDEX(Visits!$C$2:$C$8837,MATCH(A485,Visits!$B$2:$B$8837,0))</f>
        <v>Be2ala</v>
      </c>
    </row>
    <row r="486" ht="14.25" customHeight="1">
      <c r="A486" s="2">
        <v>226224.0</v>
      </c>
      <c r="B486" s="4">
        <v>44727.719826388886</v>
      </c>
      <c r="C486" s="2">
        <v>5107306.0</v>
      </c>
      <c r="D486" s="5">
        <v>203.683</v>
      </c>
      <c r="E486" s="6">
        <v>3.0</v>
      </c>
      <c r="F486" s="1" t="s">
        <v>15</v>
      </c>
      <c r="G486" s="1" t="s">
        <v>16</v>
      </c>
      <c r="H486" s="2">
        <v>5463.0</v>
      </c>
      <c r="I486" s="4">
        <v>44727.72052083333</v>
      </c>
      <c r="J486" s="6">
        <v>1.0</v>
      </c>
      <c r="K486" s="3" t="str">
        <f>Table2[[#This Row],[visits created]]</f>
        <v>#ERROR!</v>
      </c>
      <c r="L486" s="3" t="str">
        <f>Table2[[#This Row],[order_created]]</f>
        <v>#ERROR!</v>
      </c>
      <c r="M486" s="7" t="str">
        <f t="array" ref="M486">INDEX(Visits!$C$2:$C$8837,MATCH(A486,Visits!$B$2:$B$8837,0))</f>
        <v>Be2ala</v>
      </c>
    </row>
    <row r="487" ht="14.25" customHeight="1">
      <c r="A487" s="2">
        <v>226386.0</v>
      </c>
      <c r="B487" s="4">
        <v>44727.52885416667</v>
      </c>
      <c r="C487" s="2">
        <v>5103156.0</v>
      </c>
      <c r="D487" s="6">
        <v>4300.0</v>
      </c>
      <c r="E487" s="6">
        <v>1.0</v>
      </c>
      <c r="F487" s="1" t="s">
        <v>13</v>
      </c>
      <c r="G487" s="1" t="s">
        <v>16</v>
      </c>
      <c r="H487" s="2">
        <v>3207.0</v>
      </c>
      <c r="I487" s="4">
        <v>44727.53480324074</v>
      </c>
      <c r="J487" s="6">
        <v>8.0</v>
      </c>
      <c r="K487" s="3" t="str">
        <f>Table2[[#This Row],[visits created]]</f>
        <v>#ERROR!</v>
      </c>
      <c r="L487" s="3" t="str">
        <f>Table2[[#This Row],[order_created]]</f>
        <v>#ERROR!</v>
      </c>
      <c r="M487" s="7" t="str">
        <f t="array" ref="M487">INDEX(Visits!$C$2:$C$8837,MATCH(A487,Visits!$B$2:$B$8837,0))</f>
        <v>Be2ala</v>
      </c>
    </row>
    <row r="488" ht="14.25" customHeight="1">
      <c r="A488" s="2">
        <v>226458.0</v>
      </c>
      <c r="B488" s="4">
        <v>44724.61457175926</v>
      </c>
      <c r="C488" s="2">
        <v>5068926.0</v>
      </c>
      <c r="D488" s="5">
        <v>818.75</v>
      </c>
      <c r="E488" s="6">
        <v>4.0</v>
      </c>
      <c r="F488" s="1" t="s">
        <v>15</v>
      </c>
      <c r="G488" s="1" t="s">
        <v>16</v>
      </c>
      <c r="H488" s="2">
        <v>2313.0</v>
      </c>
      <c r="I488" s="4">
        <v>44724.615532407406</v>
      </c>
      <c r="J488" s="6">
        <v>1.0</v>
      </c>
      <c r="K488" s="3" t="str">
        <f>Table2[[#This Row],[visits created]]</f>
        <v>#ERROR!</v>
      </c>
      <c r="L488" s="3" t="str">
        <f>Table2[[#This Row],[order_created]]</f>
        <v>#ERROR!</v>
      </c>
      <c r="M488" s="7" t="str">
        <f t="array" ref="M488">INDEX(Visits!$C$2:$C$8837,MATCH(A488,Visits!$B$2:$B$8837,0))</f>
        <v>Be2ala</v>
      </c>
    </row>
    <row r="489" ht="14.25" customHeight="1">
      <c r="A489" s="2">
        <v>226890.0</v>
      </c>
      <c r="B489" s="4">
        <v>44728.74854166667</v>
      </c>
      <c r="C489" s="2">
        <v>5118634.0</v>
      </c>
      <c r="D489" s="6">
        <v>287.0</v>
      </c>
      <c r="E489" s="6">
        <v>6.0</v>
      </c>
      <c r="F489" s="1" t="s">
        <v>13</v>
      </c>
      <c r="G489" s="1" t="s">
        <v>16</v>
      </c>
      <c r="H489" s="2">
        <v>4533.0</v>
      </c>
      <c r="I489" s="4">
        <v>44728.7487962963</v>
      </c>
      <c r="J489" s="6">
        <v>0.0</v>
      </c>
      <c r="K489" s="3" t="str">
        <f>Table2[[#This Row],[visits created]]</f>
        <v>#ERROR!</v>
      </c>
      <c r="L489" s="3" t="str">
        <f>Table2[[#This Row],[order_created]]</f>
        <v>#ERROR!</v>
      </c>
      <c r="M489" s="7" t="str">
        <f t="array" ref="M489">INDEX(Visits!$C$2:$C$8837,MATCH(A489,Visits!$B$2:$B$8837,0))</f>
        <v>Be2ala</v>
      </c>
    </row>
    <row r="490" ht="14.25" customHeight="1">
      <c r="A490" s="2">
        <v>226992.0</v>
      </c>
      <c r="B490" s="4">
        <v>44727.698125</v>
      </c>
      <c r="C490" s="2">
        <v>5106734.0</v>
      </c>
      <c r="D490" s="6">
        <v>918.0</v>
      </c>
      <c r="E490" s="6">
        <v>7.0</v>
      </c>
      <c r="F490" s="1" t="s">
        <v>13</v>
      </c>
      <c r="G490" s="1" t="s">
        <v>14</v>
      </c>
      <c r="H490" s="2">
        <v>3207.0</v>
      </c>
      <c r="I490" s="4">
        <v>44727.694710648146</v>
      </c>
      <c r="J490" s="6">
        <v>-4.0</v>
      </c>
      <c r="K490" s="3" t="str">
        <f>Table2[[#This Row],[visits created]]</f>
        <v>#ERROR!</v>
      </c>
      <c r="L490" s="3" t="str">
        <f>Table2[[#This Row],[order_created]]</f>
        <v>#ERROR!</v>
      </c>
      <c r="M490" s="7" t="str">
        <f t="array" ref="M490">INDEX(Visits!$C$2:$C$8837,MATCH(A490,Visits!$B$2:$B$8837,0))</f>
        <v>Be2ala</v>
      </c>
    </row>
    <row r="491" ht="14.25" customHeight="1">
      <c r="A491" s="2">
        <v>227000.0</v>
      </c>
      <c r="B491" s="4">
        <v>44728.707083333335</v>
      </c>
      <c r="C491" s="2">
        <v>5117908.0</v>
      </c>
      <c r="D491" s="6">
        <v>2541.0</v>
      </c>
      <c r="E491" s="6">
        <v>7.0</v>
      </c>
      <c r="F491" s="1" t="s">
        <v>15</v>
      </c>
      <c r="G491" s="1" t="s">
        <v>16</v>
      </c>
      <c r="H491" s="2">
        <v>3069.0</v>
      </c>
      <c r="I491" s="4">
        <v>44728.70767361111</v>
      </c>
      <c r="J491" s="6">
        <v>0.0</v>
      </c>
      <c r="K491" s="3" t="str">
        <f>Table2[[#This Row],[visits created]]</f>
        <v>#ERROR!</v>
      </c>
      <c r="L491" s="3" t="str">
        <f>Table2[[#This Row],[order_created]]</f>
        <v>#ERROR!</v>
      </c>
      <c r="M491" s="7" t="str">
        <f t="array" ref="M491">INDEX(Visits!$C$2:$C$8837,MATCH(A491,Visits!$B$2:$B$8837,0))</f>
        <v>Be2ala</v>
      </c>
    </row>
    <row r="492" ht="14.25" customHeight="1">
      <c r="A492" s="2">
        <v>227254.0</v>
      </c>
      <c r="B492" s="4">
        <v>44726.88103009259</v>
      </c>
      <c r="C492" s="2">
        <v>5098898.0</v>
      </c>
      <c r="D492" s="5">
        <v>2605.45</v>
      </c>
      <c r="E492" s="6">
        <v>7.0</v>
      </c>
      <c r="F492" s="1" t="s">
        <v>13</v>
      </c>
      <c r="G492" s="1" t="s">
        <v>14</v>
      </c>
      <c r="H492" s="2">
        <v>3207.0</v>
      </c>
      <c r="I492" s="4">
        <v>44726.88247685185</v>
      </c>
      <c r="J492" s="6">
        <v>2.0</v>
      </c>
      <c r="K492" s="3" t="str">
        <f>Table2[[#This Row],[visits created]]</f>
        <v>#ERROR!</v>
      </c>
      <c r="L492" s="3" t="str">
        <f>Table2[[#This Row],[order_created]]</f>
        <v>#ERROR!</v>
      </c>
      <c r="M492" s="7" t="str">
        <f t="array" ref="M492">INDEX(Visits!$C$2:$C$8837,MATCH(A492,Visits!$B$2:$B$8837,0))</f>
        <v>Be2ala</v>
      </c>
    </row>
    <row r="493" ht="14.25" customHeight="1">
      <c r="A493" s="2">
        <v>227434.0</v>
      </c>
      <c r="B493" s="4">
        <v>44724.6896412037</v>
      </c>
      <c r="C493" s="2">
        <v>5070670.0</v>
      </c>
      <c r="D493" s="5">
        <v>1064.6</v>
      </c>
      <c r="E493" s="6">
        <v>8.0</v>
      </c>
      <c r="F493" s="1" t="s">
        <v>15</v>
      </c>
      <c r="G493" s="1" t="s">
        <v>16</v>
      </c>
      <c r="H493" s="2">
        <v>3207.0</v>
      </c>
      <c r="I493" s="4">
        <v>44724.69386574074</v>
      </c>
      <c r="J493" s="6">
        <v>6.0</v>
      </c>
      <c r="K493" s="3" t="str">
        <f>Table2[[#This Row],[visits created]]</f>
        <v>#ERROR!</v>
      </c>
      <c r="L493" s="3" t="str">
        <f>Table2[[#This Row],[order_created]]</f>
        <v>#ERROR!</v>
      </c>
      <c r="M493" s="7" t="str">
        <f t="array" ref="M493">INDEX(Visits!$C$2:$C$8837,MATCH(A493,Visits!$B$2:$B$8837,0))</f>
        <v>Be2ala</v>
      </c>
    </row>
    <row r="494" ht="14.25" customHeight="1">
      <c r="A494" s="2">
        <v>227578.0</v>
      </c>
      <c r="B494" s="4">
        <v>44718.70177083334</v>
      </c>
      <c r="C494" s="2">
        <v>5006470.0</v>
      </c>
      <c r="D494" s="5">
        <v>3315.95</v>
      </c>
      <c r="E494" s="6">
        <v>8.0</v>
      </c>
      <c r="F494" s="1" t="s">
        <v>13</v>
      </c>
      <c r="G494" s="1" t="s">
        <v>16</v>
      </c>
      <c r="H494" s="2">
        <v>5196.0</v>
      </c>
      <c r="I494" s="4">
        <v>44718.70232638889</v>
      </c>
      <c r="J494" s="6">
        <v>0.0</v>
      </c>
      <c r="K494" s="3" t="str">
        <f>Table2[[#This Row],[visits created]]</f>
        <v>#ERROR!</v>
      </c>
      <c r="L494" s="3" t="str">
        <f>Table2[[#This Row],[order_created]]</f>
        <v>#ERROR!</v>
      </c>
      <c r="M494" s="7" t="str">
        <f t="array" ref="M494">INDEX(Visits!$C$2:$C$8837,MATCH(A494,Visits!$B$2:$B$8837,0))</f>
        <v>Be2ala</v>
      </c>
    </row>
    <row r="495" ht="14.25" customHeight="1">
      <c r="A495" s="2">
        <v>227660.0</v>
      </c>
      <c r="B495" s="4">
        <v>44725.53194444445</v>
      </c>
      <c r="C495" s="2">
        <v>5079256.0</v>
      </c>
      <c r="D495" s="5">
        <v>1028.75</v>
      </c>
      <c r="E495" s="6">
        <v>8.0</v>
      </c>
      <c r="F495" s="1" t="s">
        <v>15</v>
      </c>
      <c r="G495" s="1" t="s">
        <v>14</v>
      </c>
      <c r="H495" s="2">
        <v>3207.0</v>
      </c>
      <c r="I495" s="4">
        <v>44725.53275462963</v>
      </c>
      <c r="J495" s="6">
        <v>1.0</v>
      </c>
      <c r="K495" s="3" t="str">
        <f>Table2[[#This Row],[visits created]]</f>
        <v>#ERROR!</v>
      </c>
      <c r="L495" s="3" t="str">
        <f>Table2[[#This Row],[order_created]]</f>
        <v>#ERROR!</v>
      </c>
      <c r="M495" s="7" t="str">
        <f t="array" ref="M495">INDEX(Visits!$C$2:$C$8837,MATCH(A495,Visits!$B$2:$B$8837,0))</f>
        <v>Be2ala</v>
      </c>
    </row>
    <row r="496" ht="14.25" customHeight="1">
      <c r="A496" s="2">
        <v>227712.0</v>
      </c>
      <c r="B496" s="4">
        <v>44717.81575231482</v>
      </c>
      <c r="C496" s="2">
        <v>4997278.0</v>
      </c>
      <c r="D496" s="5">
        <v>498.5</v>
      </c>
      <c r="E496" s="6">
        <v>5.0</v>
      </c>
      <c r="F496" s="1" t="s">
        <v>13</v>
      </c>
      <c r="G496" s="1" t="s">
        <v>14</v>
      </c>
      <c r="H496" s="2">
        <v>3507.0</v>
      </c>
      <c r="I496" s="4">
        <v>44717.816296296296</v>
      </c>
      <c r="J496" s="6">
        <v>0.0</v>
      </c>
      <c r="K496" s="3" t="str">
        <f>Table2[[#This Row],[visits created]]</f>
        <v>#ERROR!</v>
      </c>
      <c r="L496" s="3" t="str">
        <f>Table2[[#This Row],[order_created]]</f>
        <v>#ERROR!</v>
      </c>
      <c r="M496" s="7" t="str">
        <f t="array" ref="M496">INDEX(Visits!$C$2:$C$8837,MATCH(A496,Visits!$B$2:$B$8837,0))</f>
        <v>Be2ala</v>
      </c>
    </row>
    <row r="497" ht="14.25" customHeight="1">
      <c r="A497" s="2">
        <v>227920.0</v>
      </c>
      <c r="B497" s="4">
        <v>44717.709872685184</v>
      </c>
      <c r="C497" s="2">
        <v>4994830.0</v>
      </c>
      <c r="D497" s="5">
        <v>3045.25</v>
      </c>
      <c r="E497" s="6">
        <v>5.0</v>
      </c>
      <c r="F497" s="1" t="s">
        <v>13</v>
      </c>
      <c r="G497" s="1" t="s">
        <v>16</v>
      </c>
      <c r="H497" s="2">
        <v>3069.0</v>
      </c>
      <c r="I497" s="4">
        <v>44717.71052083333</v>
      </c>
      <c r="J497" s="6">
        <v>0.0</v>
      </c>
      <c r="K497" s="3" t="str">
        <f>Table2[[#This Row],[visits created]]</f>
        <v>#ERROR!</v>
      </c>
      <c r="L497" s="3" t="str">
        <f>Table2[[#This Row],[order_created]]</f>
        <v>#ERROR!</v>
      </c>
      <c r="M497" s="7" t="str">
        <f t="array" ref="M497">INDEX(Visits!$C$2:$C$8837,MATCH(A497,Visits!$B$2:$B$8837,0))</f>
        <v>Be2ala</v>
      </c>
    </row>
    <row r="498" ht="14.25" customHeight="1">
      <c r="A498" s="2">
        <v>227956.0</v>
      </c>
      <c r="B498" s="4">
        <v>44718.81940972222</v>
      </c>
      <c r="C498" s="2">
        <v>5009654.0</v>
      </c>
      <c r="D498" s="6">
        <v>10784.0</v>
      </c>
      <c r="E498" s="6">
        <v>16.0</v>
      </c>
      <c r="F498" s="1" t="s">
        <v>15</v>
      </c>
      <c r="G498" s="1" t="s">
        <v>14</v>
      </c>
      <c r="H498" s="2">
        <v>3207.0</v>
      </c>
      <c r="I498" s="4">
        <v>44718.639814814815</v>
      </c>
      <c r="J498" s="6">
        <v>-258.0</v>
      </c>
      <c r="K498" s="3" t="str">
        <f>Table2[[#This Row],[visits created]]</f>
        <v>#ERROR!</v>
      </c>
      <c r="L498" s="3" t="str">
        <f>Table2[[#This Row],[order_created]]</f>
        <v>#ERROR!</v>
      </c>
      <c r="M498" s="7" t="str">
        <f t="array" ref="M498">INDEX(Visits!$C$2:$C$8837,MATCH(A498,Visits!$B$2:$B$8837,0))</f>
        <v>Be2ala</v>
      </c>
    </row>
    <row r="499" ht="14.25" customHeight="1">
      <c r="A499" s="2">
        <v>227956.0</v>
      </c>
      <c r="B499" s="4">
        <v>44731.825694444444</v>
      </c>
      <c r="C499" s="2">
        <v>5149938.0</v>
      </c>
      <c r="D499" s="6">
        <v>3603.0</v>
      </c>
      <c r="E499" s="6">
        <v>10.0</v>
      </c>
      <c r="F499" s="1" t="s">
        <v>15</v>
      </c>
      <c r="G499" s="1" t="s">
        <v>14</v>
      </c>
      <c r="H499" s="2">
        <v>3207.0</v>
      </c>
      <c r="I499" s="4">
        <v>44731.826273148145</v>
      </c>
      <c r="J499" s="6">
        <v>0.0</v>
      </c>
      <c r="K499" s="3" t="str">
        <f>Table2[[#This Row],[visits created]]</f>
        <v>#ERROR!</v>
      </c>
      <c r="L499" s="3" t="str">
        <f>Table2[[#This Row],[order_created]]</f>
        <v>#ERROR!</v>
      </c>
      <c r="M499" s="7" t="str">
        <f t="array" ref="M499">INDEX(Visits!$C$2:$C$8837,MATCH(A499,Visits!$B$2:$B$8837,0))</f>
        <v>Be2ala</v>
      </c>
    </row>
    <row r="500" ht="14.25" customHeight="1">
      <c r="A500" s="2">
        <v>228076.0</v>
      </c>
      <c r="B500" s="4">
        <v>44728.783472222225</v>
      </c>
      <c r="C500" s="2">
        <v>5119256.0</v>
      </c>
      <c r="D500" s="6">
        <v>387.0</v>
      </c>
      <c r="E500" s="6">
        <v>6.0</v>
      </c>
      <c r="F500" s="1" t="s">
        <v>13</v>
      </c>
      <c r="G500" s="1" t="s">
        <v>16</v>
      </c>
      <c r="H500" s="2">
        <v>5196.0</v>
      </c>
      <c r="I500" s="4">
        <v>44728.76258101852</v>
      </c>
      <c r="J500" s="6">
        <v>-30.0</v>
      </c>
      <c r="K500" s="3" t="str">
        <f>Table2[[#This Row],[visits created]]</f>
        <v>#ERROR!</v>
      </c>
      <c r="L500" s="3" t="str">
        <f>Table2[[#This Row],[order_created]]</f>
        <v>#ERROR!</v>
      </c>
      <c r="M500" s="7" t="str">
        <f t="array" ref="M500">INDEX(Visits!$C$2:$C$8837,MATCH(A500,Visits!$B$2:$B$8837,0))</f>
        <v>Be2ala</v>
      </c>
    </row>
    <row r="501" ht="14.25" customHeight="1">
      <c r="A501" s="2">
        <v>228154.0</v>
      </c>
      <c r="B501" s="4">
        <v>44713.70711805556</v>
      </c>
      <c r="C501" s="2">
        <v>4951868.0</v>
      </c>
      <c r="D501" s="5">
        <v>1347.5</v>
      </c>
      <c r="E501" s="6">
        <v>8.0</v>
      </c>
      <c r="F501" s="1" t="s">
        <v>15</v>
      </c>
      <c r="G501" s="1" t="s">
        <v>14</v>
      </c>
      <c r="H501" s="2">
        <v>3207.0</v>
      </c>
      <c r="I501" s="4">
        <v>44713.7087962963</v>
      </c>
      <c r="J501" s="6">
        <v>2.0</v>
      </c>
      <c r="K501" s="3" t="str">
        <f>Table2[[#This Row],[visits created]]</f>
        <v>#ERROR!</v>
      </c>
      <c r="L501" s="3" t="str">
        <f>Table2[[#This Row],[order_created]]</f>
        <v>#ERROR!</v>
      </c>
      <c r="M501" s="7" t="str">
        <f t="array" ref="M501">INDEX(Visits!$C$2:$C$8837,MATCH(A501,Visits!$B$2:$B$8837,0))</f>
        <v>Be2ala</v>
      </c>
    </row>
    <row r="502" ht="14.25" customHeight="1">
      <c r="A502" s="2">
        <v>228250.0</v>
      </c>
      <c r="B502" s="4">
        <v>44726.703622685185</v>
      </c>
      <c r="C502" s="2">
        <v>5094880.0</v>
      </c>
      <c r="D502" s="5">
        <v>1109.84</v>
      </c>
      <c r="E502" s="6">
        <v>11.0</v>
      </c>
      <c r="F502" s="1" t="s">
        <v>13</v>
      </c>
      <c r="G502" s="1" t="s">
        <v>16</v>
      </c>
      <c r="H502" s="2">
        <v>5196.0</v>
      </c>
      <c r="I502" s="4">
        <v>44726.70396990741</v>
      </c>
      <c r="J502" s="6">
        <v>0.0</v>
      </c>
      <c r="K502" s="3" t="str">
        <f>Table2[[#This Row],[visits created]]</f>
        <v>#ERROR!</v>
      </c>
      <c r="L502" s="3" t="str">
        <f>Table2[[#This Row],[order_created]]</f>
        <v>#ERROR!</v>
      </c>
      <c r="M502" s="7" t="str">
        <f t="array" ref="M502">INDEX(Visits!$C$2:$C$8837,MATCH(A502,Visits!$B$2:$B$8837,0))</f>
        <v>Be2ala</v>
      </c>
    </row>
    <row r="503" ht="14.25" customHeight="1">
      <c r="A503" s="2">
        <v>228284.0</v>
      </c>
      <c r="B503" s="4">
        <v>44717.561064814814</v>
      </c>
      <c r="C503" s="2">
        <v>4991368.0</v>
      </c>
      <c r="D503" s="5">
        <v>1639.98</v>
      </c>
      <c r="E503" s="6">
        <v>5.0</v>
      </c>
      <c r="F503" s="1" t="s">
        <v>13</v>
      </c>
      <c r="G503" s="1" t="s">
        <v>16</v>
      </c>
      <c r="H503" s="2">
        <v>3069.0</v>
      </c>
      <c r="I503" s="4">
        <v>44717.561273148145</v>
      </c>
      <c r="J503" s="6">
        <v>0.0</v>
      </c>
      <c r="K503" s="3" t="str">
        <f>Table2[[#This Row],[visits created]]</f>
        <v>#ERROR!</v>
      </c>
      <c r="L503" s="3" t="str">
        <f>Table2[[#This Row],[order_created]]</f>
        <v>#ERROR!</v>
      </c>
      <c r="M503" s="7" t="str">
        <f t="array" ref="M503">INDEX(Visits!$C$2:$C$8837,MATCH(A503,Visits!$B$2:$B$8837,0))</f>
        <v>Be2ala</v>
      </c>
    </row>
    <row r="504" ht="14.25" customHeight="1">
      <c r="A504" s="2">
        <v>228304.0</v>
      </c>
      <c r="B504" s="4">
        <v>44720.65825231482</v>
      </c>
      <c r="C504" s="2">
        <v>5031432.0</v>
      </c>
      <c r="D504" s="5">
        <v>322.5</v>
      </c>
      <c r="E504" s="6">
        <v>3.0</v>
      </c>
      <c r="F504" s="1" t="s">
        <v>15</v>
      </c>
      <c r="G504" s="1" t="s">
        <v>16</v>
      </c>
      <c r="H504" s="2">
        <v>4170.0</v>
      </c>
      <c r="I504" s="4">
        <v>44720.6590625</v>
      </c>
      <c r="J504" s="6">
        <v>1.0</v>
      </c>
      <c r="K504" s="3" t="str">
        <f>Table2[[#This Row],[visits created]]</f>
        <v>#ERROR!</v>
      </c>
      <c r="L504" s="3" t="str">
        <f>Table2[[#This Row],[order_created]]</f>
        <v>#ERROR!</v>
      </c>
      <c r="M504" s="7" t="str">
        <f t="array" ref="M504">INDEX(Visits!$C$2:$C$8837,MATCH(A504,Visits!$B$2:$B$8837,0))</f>
        <v>Be2ala</v>
      </c>
    </row>
    <row r="505" ht="14.25" customHeight="1">
      <c r="A505" s="2">
        <v>228656.0</v>
      </c>
      <c r="B505" s="4">
        <v>44728.596712962964</v>
      </c>
      <c r="C505" s="2">
        <v>5115962.0</v>
      </c>
      <c r="D505" s="6">
        <v>870.0</v>
      </c>
      <c r="E505" s="6">
        <v>1.0</v>
      </c>
      <c r="F505" s="1" t="s">
        <v>13</v>
      </c>
      <c r="G505" s="1" t="s">
        <v>16</v>
      </c>
      <c r="H505" s="2">
        <v>2313.0</v>
      </c>
      <c r="I505" s="4">
        <v>44728.596979166665</v>
      </c>
      <c r="J505" s="6">
        <v>0.0</v>
      </c>
      <c r="K505" s="3" t="str">
        <f>Table2[[#This Row],[visits created]]</f>
        <v>#ERROR!</v>
      </c>
      <c r="L505" s="3" t="str">
        <f>Table2[[#This Row],[order_created]]</f>
        <v>#ERROR!</v>
      </c>
      <c r="M505" s="7" t="str">
        <f t="array" ref="M505">INDEX(Visits!$C$2:$C$8837,MATCH(A505,Visits!$B$2:$B$8837,0))</f>
        <v>Be2ala</v>
      </c>
    </row>
    <row r="506" ht="14.25" customHeight="1">
      <c r="A506" s="2">
        <v>229208.0</v>
      </c>
      <c r="B506" s="4">
        <v>44728.593819444446</v>
      </c>
      <c r="C506" s="2">
        <v>5115914.0</v>
      </c>
      <c r="D506" s="5">
        <v>936.9</v>
      </c>
      <c r="E506" s="6">
        <v>3.0</v>
      </c>
      <c r="F506" s="1" t="s">
        <v>13</v>
      </c>
      <c r="G506" s="1" t="s">
        <v>16</v>
      </c>
      <c r="H506" s="2">
        <v>1908.0</v>
      </c>
      <c r="I506" s="4">
        <v>44728.59324074074</v>
      </c>
      <c r="J506" s="6">
        <v>0.0</v>
      </c>
      <c r="K506" s="3" t="str">
        <f>Table2[[#This Row],[visits created]]</f>
        <v>#ERROR!</v>
      </c>
      <c r="L506" s="3" t="str">
        <f>Table2[[#This Row],[order_created]]</f>
        <v>#ERROR!</v>
      </c>
      <c r="M506" s="7" t="str">
        <f t="array" ref="M506">INDEX(Visits!$C$2:$C$8837,MATCH(A506,Visits!$B$2:$B$8837,0))</f>
        <v>Be2ala</v>
      </c>
    </row>
    <row r="507" ht="14.25" customHeight="1">
      <c r="A507" s="2">
        <v>229312.0</v>
      </c>
      <c r="B507" s="4">
        <v>44726.712905092594</v>
      </c>
      <c r="C507" s="2">
        <v>5095092.0</v>
      </c>
      <c r="D507" s="5">
        <v>1200.1</v>
      </c>
      <c r="E507" s="6">
        <v>9.0</v>
      </c>
      <c r="F507" s="1" t="s">
        <v>15</v>
      </c>
      <c r="G507" s="1" t="s">
        <v>16</v>
      </c>
      <c r="H507" s="2">
        <v>3207.0</v>
      </c>
      <c r="I507" s="4">
        <v>44726.713784722226</v>
      </c>
      <c r="J507" s="6">
        <v>1.0</v>
      </c>
      <c r="K507" s="3" t="str">
        <f>Table2[[#This Row],[visits created]]</f>
        <v>#ERROR!</v>
      </c>
      <c r="L507" s="3" t="str">
        <f>Table2[[#This Row],[order_created]]</f>
        <v>#ERROR!</v>
      </c>
      <c r="M507" s="7" t="str">
        <f t="array" ref="M507">INDEX(Visits!$C$2:$C$8837,MATCH(A507,Visits!$B$2:$B$8837,0))</f>
        <v>Be2ala</v>
      </c>
    </row>
    <row r="508" ht="14.25" customHeight="1">
      <c r="A508" s="2">
        <v>229354.0</v>
      </c>
      <c r="B508" s="4">
        <v>44726.77361111111</v>
      </c>
      <c r="C508" s="2">
        <v>5096468.0</v>
      </c>
      <c r="D508" s="6">
        <v>168.0</v>
      </c>
      <c r="E508" s="6">
        <v>3.0</v>
      </c>
      <c r="F508" s="1" t="s">
        <v>13</v>
      </c>
      <c r="G508" s="1" t="s">
        <v>14</v>
      </c>
      <c r="H508" s="2">
        <v>3207.0</v>
      </c>
      <c r="I508" s="4">
        <v>44726.76636574074</v>
      </c>
      <c r="J508" s="6">
        <v>-10.0</v>
      </c>
      <c r="K508" s="3" t="str">
        <f>Table2[[#This Row],[visits created]]</f>
        <v>#ERROR!</v>
      </c>
      <c r="L508" s="3" t="str">
        <f>Table2[[#This Row],[order_created]]</f>
        <v>#ERROR!</v>
      </c>
      <c r="M508" s="7" t="str">
        <f t="array" ref="M508">INDEX(Visits!$C$2:$C$8837,MATCH(A508,Visits!$B$2:$B$8837,0))</f>
        <v>Be2ala</v>
      </c>
    </row>
    <row r="509" ht="14.25" customHeight="1">
      <c r="A509" s="2">
        <v>229414.0</v>
      </c>
      <c r="B509" s="4">
        <v>44721.64349537037</v>
      </c>
      <c r="C509" s="2">
        <v>5042314.0</v>
      </c>
      <c r="D509" s="6">
        <v>168.0</v>
      </c>
      <c r="E509" s="6">
        <v>1.0</v>
      </c>
      <c r="F509" s="1" t="s">
        <v>13</v>
      </c>
      <c r="G509" s="1" t="s">
        <v>14</v>
      </c>
      <c r="H509" s="2">
        <v>5463.0</v>
      </c>
      <c r="I509" s="4">
        <v>44721.644212962965</v>
      </c>
      <c r="J509" s="6">
        <v>1.0</v>
      </c>
      <c r="K509" s="3" t="str">
        <f>Table2[[#This Row],[visits created]]</f>
        <v>#ERROR!</v>
      </c>
      <c r="L509" s="3" t="str">
        <f>Table2[[#This Row],[order_created]]</f>
        <v>#ERROR!</v>
      </c>
      <c r="M509" s="7" t="str">
        <f t="array" ref="M509">INDEX(Visits!$C$2:$C$8837,MATCH(A509,Visits!$B$2:$B$8837,0))</f>
        <v>Be2ala</v>
      </c>
    </row>
    <row r="510" ht="14.25" customHeight="1">
      <c r="A510" s="2">
        <v>229640.0</v>
      </c>
      <c r="B510" s="4">
        <v>44727.807442129626</v>
      </c>
      <c r="C510" s="2">
        <v>5109480.0</v>
      </c>
      <c r="D510" s="5">
        <v>2658.75</v>
      </c>
      <c r="E510" s="6">
        <v>13.0</v>
      </c>
      <c r="F510" s="1" t="s">
        <v>13</v>
      </c>
      <c r="G510" s="1" t="s">
        <v>14</v>
      </c>
      <c r="H510" s="2">
        <v>3207.0</v>
      </c>
      <c r="I510" s="4">
        <v>44727.803032407406</v>
      </c>
      <c r="J510" s="6">
        <v>-6.0</v>
      </c>
      <c r="K510" s="3" t="str">
        <f>Table2[[#This Row],[visits created]]</f>
        <v>#ERROR!</v>
      </c>
      <c r="L510" s="3" t="str">
        <f>Table2[[#This Row],[order_created]]</f>
        <v>#ERROR!</v>
      </c>
      <c r="M510" s="7" t="str">
        <f t="array" ref="M510">INDEX(Visits!$C$2:$C$8837,MATCH(A510,Visits!$B$2:$B$8837,0))</f>
        <v>Be2ala</v>
      </c>
    </row>
    <row r="511" ht="14.25" customHeight="1">
      <c r="A511" s="2">
        <v>229940.0</v>
      </c>
      <c r="B511" s="4">
        <v>44717.59505787037</v>
      </c>
      <c r="C511" s="2">
        <v>4992060.0</v>
      </c>
      <c r="D511" s="5">
        <v>223.3415</v>
      </c>
      <c r="E511" s="6">
        <v>5.0</v>
      </c>
      <c r="F511" s="1" t="s">
        <v>13</v>
      </c>
      <c r="G511" s="1" t="s">
        <v>16</v>
      </c>
      <c r="H511" s="2">
        <v>5463.0</v>
      </c>
      <c r="I511" s="4">
        <v>44717.596666666665</v>
      </c>
      <c r="J511" s="6">
        <v>2.0</v>
      </c>
      <c r="K511" s="3" t="str">
        <f>Table2[[#This Row],[visits created]]</f>
        <v>#ERROR!</v>
      </c>
      <c r="L511" s="3" t="str">
        <f>Table2[[#This Row],[order_created]]</f>
        <v>#ERROR!</v>
      </c>
      <c r="M511" s="7" t="str">
        <f t="array" ref="M511">INDEX(Visits!$C$2:$C$8837,MATCH(A511,Visits!$B$2:$B$8837,0))</f>
        <v>Be2ala</v>
      </c>
    </row>
    <row r="512" ht="14.25" customHeight="1">
      <c r="A512" s="2">
        <v>230122.0</v>
      </c>
      <c r="B512" s="4">
        <v>44721.88207175926</v>
      </c>
      <c r="C512" s="2">
        <v>5046170.0</v>
      </c>
      <c r="D512" s="6">
        <v>683.0</v>
      </c>
      <c r="E512" s="6">
        <v>3.0</v>
      </c>
      <c r="F512" s="1" t="s">
        <v>13</v>
      </c>
      <c r="G512" s="1" t="s">
        <v>16</v>
      </c>
      <c r="H512" s="2">
        <v>3069.0</v>
      </c>
      <c r="I512" s="4">
        <v>44721.63775462963</v>
      </c>
      <c r="J512" s="6">
        <v>-351.0</v>
      </c>
      <c r="K512" s="3" t="str">
        <f>Table2[[#This Row],[visits created]]</f>
        <v>#ERROR!</v>
      </c>
      <c r="L512" s="3" t="str">
        <f>Table2[[#This Row],[order_created]]</f>
        <v>#ERROR!</v>
      </c>
      <c r="M512" s="7" t="str">
        <f t="array" ref="M512">INDEX(Visits!$C$2:$C$8837,MATCH(A512,Visits!$B$2:$B$8837,0))</f>
        <v>Be2ala</v>
      </c>
    </row>
    <row r="513" ht="14.25" customHeight="1">
      <c r="A513" s="2">
        <v>230198.0</v>
      </c>
      <c r="B513" s="4">
        <v>44719.53888888889</v>
      </c>
      <c r="C513" s="2">
        <v>5016186.0</v>
      </c>
      <c r="D513" s="5">
        <v>3347.95</v>
      </c>
      <c r="E513" s="6">
        <v>8.0</v>
      </c>
      <c r="F513" s="1" t="s">
        <v>13</v>
      </c>
      <c r="G513" s="1" t="s">
        <v>14</v>
      </c>
      <c r="H513" s="2">
        <v>3207.0</v>
      </c>
      <c r="I513" s="4">
        <v>44719.53795138889</v>
      </c>
      <c r="J513" s="6">
        <v>-1.0</v>
      </c>
      <c r="K513" s="3" t="str">
        <f>Table2[[#This Row],[visits created]]</f>
        <v>#ERROR!</v>
      </c>
      <c r="L513" s="3" t="str">
        <f>Table2[[#This Row],[order_created]]</f>
        <v>#ERROR!</v>
      </c>
      <c r="M513" s="7" t="str">
        <f t="array" ref="M513">INDEX(Visits!$C$2:$C$8837,MATCH(A513,Visits!$B$2:$B$8837,0))</f>
        <v>Be2ala</v>
      </c>
    </row>
    <row r="514" ht="14.25" customHeight="1">
      <c r="A514" s="2">
        <v>230464.0</v>
      </c>
      <c r="B514" s="4">
        <v>44725.621770833335</v>
      </c>
      <c r="C514" s="2">
        <v>5081062.0</v>
      </c>
      <c r="D514" s="5">
        <v>1423.46</v>
      </c>
      <c r="E514" s="6">
        <v>11.0</v>
      </c>
      <c r="F514" s="1" t="s">
        <v>15</v>
      </c>
      <c r="G514" s="1" t="s">
        <v>16</v>
      </c>
      <c r="H514" s="2">
        <v>3207.0</v>
      </c>
      <c r="I514" s="4">
        <v>44725.61990740741</v>
      </c>
      <c r="J514" s="6">
        <v>-2.0</v>
      </c>
      <c r="K514" s="3" t="str">
        <f>Table2[[#This Row],[visits created]]</f>
        <v>#ERROR!</v>
      </c>
      <c r="L514" s="3" t="str">
        <f>Table2[[#This Row],[order_created]]</f>
        <v>#ERROR!</v>
      </c>
      <c r="M514" s="7" t="str">
        <f t="array" ref="M514">INDEX(Visits!$C$2:$C$8837,MATCH(A514,Visits!$B$2:$B$8837,0))</f>
        <v>Be2ala</v>
      </c>
    </row>
    <row r="515" ht="14.25" customHeight="1">
      <c r="A515" s="2">
        <v>230654.0</v>
      </c>
      <c r="B515" s="4">
        <v>44725.60502314815</v>
      </c>
      <c r="C515" s="2">
        <v>5080680.0</v>
      </c>
      <c r="D515" s="5">
        <v>291.266</v>
      </c>
      <c r="E515" s="6">
        <v>3.0</v>
      </c>
      <c r="F515" s="1" t="s">
        <v>15</v>
      </c>
      <c r="G515" s="1" t="s">
        <v>16</v>
      </c>
      <c r="H515" s="2">
        <v>3507.0</v>
      </c>
      <c r="I515" s="4">
        <v>44725.605162037034</v>
      </c>
      <c r="J515" s="6">
        <v>0.0</v>
      </c>
      <c r="K515" s="3" t="str">
        <f>Table2[[#This Row],[visits created]]</f>
        <v>#ERROR!</v>
      </c>
      <c r="L515" s="3" t="str">
        <f>Table2[[#This Row],[order_created]]</f>
        <v>#ERROR!</v>
      </c>
      <c r="M515" s="7" t="str">
        <f t="array" ref="M515">INDEX(Visits!$C$2:$C$8837,MATCH(A515,Visits!$B$2:$B$8837,0))</f>
        <v>Be2ala</v>
      </c>
    </row>
    <row r="516" ht="14.25" customHeight="1">
      <c r="A516" s="2">
        <v>230740.0</v>
      </c>
      <c r="B516" s="4">
        <v>44730.91552083333</v>
      </c>
      <c r="C516" s="2">
        <v>5139186.0</v>
      </c>
      <c r="D516" s="5">
        <v>825.5</v>
      </c>
      <c r="E516" s="6">
        <v>6.0</v>
      </c>
      <c r="F516" s="1" t="s">
        <v>13</v>
      </c>
      <c r="G516" s="1" t="s">
        <v>16</v>
      </c>
      <c r="H516" s="2">
        <v>3207.0</v>
      </c>
      <c r="I516" s="4">
        <v>44730.91815972222</v>
      </c>
      <c r="J516" s="6">
        <v>3.0</v>
      </c>
      <c r="K516" s="3" t="str">
        <f>Table2[[#This Row],[visits created]]</f>
        <v>#ERROR!</v>
      </c>
      <c r="L516" s="3" t="str">
        <f>Table2[[#This Row],[order_created]]</f>
        <v>#ERROR!</v>
      </c>
      <c r="M516" s="7" t="str">
        <f t="array" ref="M516">INDEX(Visits!$C$2:$C$8837,MATCH(A516,Visits!$B$2:$B$8837,0))</f>
        <v>Be2ala</v>
      </c>
    </row>
    <row r="517" ht="14.25" customHeight="1">
      <c r="A517" s="2">
        <v>231088.0</v>
      </c>
      <c r="B517" s="4">
        <v>44723.626863425925</v>
      </c>
      <c r="C517" s="2">
        <v>5056606.0</v>
      </c>
      <c r="D517" s="6">
        <v>1092.0</v>
      </c>
      <c r="E517" s="6">
        <v>8.0</v>
      </c>
      <c r="F517" s="1" t="s">
        <v>13</v>
      </c>
      <c r="G517" s="1" t="s">
        <v>16</v>
      </c>
      <c r="H517" s="2">
        <v>3069.0</v>
      </c>
      <c r="I517" s="4">
        <v>44723.62788194444</v>
      </c>
      <c r="J517" s="6">
        <v>1.0</v>
      </c>
      <c r="K517" s="3" t="str">
        <f>Table2[[#This Row],[visits created]]</f>
        <v>#ERROR!</v>
      </c>
      <c r="L517" s="3" t="str">
        <f>Table2[[#This Row],[order_created]]</f>
        <v>#ERROR!</v>
      </c>
      <c r="M517" s="7" t="str">
        <f t="array" ref="M517">INDEX(Visits!$C$2:$C$8837,MATCH(A517,Visits!$B$2:$B$8837,0))</f>
        <v>Be2ala</v>
      </c>
    </row>
    <row r="518" ht="14.25" customHeight="1">
      <c r="A518" s="2">
        <v>231112.0</v>
      </c>
      <c r="B518" s="4">
        <v>44726.55295138889</v>
      </c>
      <c r="C518" s="2">
        <v>5091918.0</v>
      </c>
      <c r="D518" s="6">
        <v>889.0</v>
      </c>
      <c r="E518" s="6">
        <v>8.0</v>
      </c>
      <c r="F518" s="1" t="s">
        <v>13</v>
      </c>
      <c r="G518" s="1" t="s">
        <v>16</v>
      </c>
      <c r="H518" s="2">
        <v>4083.0</v>
      </c>
      <c r="I518" s="4">
        <v>44726.554560185185</v>
      </c>
      <c r="J518" s="6">
        <v>2.0</v>
      </c>
      <c r="K518" s="3" t="str">
        <f>Table2[[#This Row],[visits created]]</f>
        <v>#ERROR!</v>
      </c>
      <c r="L518" s="3" t="str">
        <f>Table2[[#This Row],[order_created]]</f>
        <v>#ERROR!</v>
      </c>
      <c r="M518" s="7" t="str">
        <f t="array" ref="M518">INDEX(Visits!$C$2:$C$8837,MATCH(A518,Visits!$B$2:$B$8837,0))</f>
        <v>Be2ala</v>
      </c>
    </row>
    <row r="519" ht="14.25" customHeight="1">
      <c r="A519" s="2">
        <v>231154.0</v>
      </c>
      <c r="B519" s="4">
        <v>44718.65671296296</v>
      </c>
      <c r="C519" s="2">
        <v>5005432.0</v>
      </c>
      <c r="D519" s="5">
        <v>1559.6</v>
      </c>
      <c r="E519" s="6">
        <v>8.0</v>
      </c>
      <c r="F519" s="1" t="s">
        <v>15</v>
      </c>
      <c r="G519" s="1" t="s">
        <v>16</v>
      </c>
      <c r="H519" s="2">
        <v>4533.0</v>
      </c>
      <c r="I519" s="4">
        <v>44718.65694444445</v>
      </c>
      <c r="J519" s="6">
        <v>0.0</v>
      </c>
      <c r="K519" s="3" t="str">
        <f>Table2[[#This Row],[visits created]]</f>
        <v>#ERROR!</v>
      </c>
      <c r="L519" s="3" t="str">
        <f>Table2[[#This Row],[order_created]]</f>
        <v>#ERROR!</v>
      </c>
      <c r="M519" s="7" t="str">
        <f t="array" ref="M519">INDEX(Visits!$C$2:$C$8837,MATCH(A519,Visits!$B$2:$B$8837,0))</f>
        <v>Be2ala</v>
      </c>
    </row>
    <row r="520" ht="14.25" customHeight="1">
      <c r="A520" s="2">
        <v>231626.0</v>
      </c>
      <c r="B520" s="4">
        <v>44721.68295138889</v>
      </c>
      <c r="C520" s="2">
        <v>5043052.0</v>
      </c>
      <c r="D520" s="5">
        <v>826.48</v>
      </c>
      <c r="E520" s="6">
        <v>6.0</v>
      </c>
      <c r="F520" s="1" t="s">
        <v>13</v>
      </c>
      <c r="G520" s="1" t="s">
        <v>14</v>
      </c>
      <c r="H520" s="2">
        <v>3069.0</v>
      </c>
      <c r="I520" s="4">
        <v>44721.68335648148</v>
      </c>
      <c r="J520" s="6">
        <v>0.0</v>
      </c>
      <c r="K520" s="3" t="str">
        <f>Table2[[#This Row],[visits created]]</f>
        <v>#ERROR!</v>
      </c>
      <c r="L520" s="3" t="str">
        <f>Table2[[#This Row],[order_created]]</f>
        <v>#ERROR!</v>
      </c>
      <c r="M520" s="7" t="str">
        <f t="array" ref="M520">INDEX(Visits!$C$2:$C$8837,MATCH(A520,Visits!$B$2:$B$8837,0))</f>
        <v>Be2ala</v>
      </c>
    </row>
    <row r="521" ht="14.25" customHeight="1">
      <c r="A521" s="2">
        <v>231636.0</v>
      </c>
      <c r="B521" s="4">
        <v>44719.74826388889</v>
      </c>
      <c r="C521" s="2">
        <v>5021016.0</v>
      </c>
      <c r="D521" s="6">
        <v>1986.0</v>
      </c>
      <c r="E521" s="6">
        <v>8.0</v>
      </c>
      <c r="F521" s="1" t="s">
        <v>13</v>
      </c>
      <c r="G521" s="1" t="s">
        <v>16</v>
      </c>
      <c r="H521" s="2">
        <v>1908.0</v>
      </c>
      <c r="I521" s="4">
        <v>44719.74869212963</v>
      </c>
      <c r="J521" s="6">
        <v>0.0</v>
      </c>
      <c r="K521" s="3" t="str">
        <f>Table2[[#This Row],[visits created]]</f>
        <v>#ERROR!</v>
      </c>
      <c r="L521" s="3" t="str">
        <f>Table2[[#This Row],[order_created]]</f>
        <v>#ERROR!</v>
      </c>
      <c r="M521" s="7" t="str">
        <f t="array" ref="M521">INDEX(Visits!$C$2:$C$8837,MATCH(A521,Visits!$B$2:$B$8837,0))</f>
        <v>Be2ala</v>
      </c>
    </row>
    <row r="522" ht="14.25" customHeight="1">
      <c r="A522" s="2">
        <v>231760.0</v>
      </c>
      <c r="B522" s="4">
        <v>44718.69972222222</v>
      </c>
      <c r="C522" s="2">
        <v>5006428.0</v>
      </c>
      <c r="D522" s="5">
        <v>1058.5</v>
      </c>
      <c r="E522" s="6">
        <v>8.0</v>
      </c>
      <c r="F522" s="1" t="s">
        <v>15</v>
      </c>
      <c r="G522" s="1" t="s">
        <v>16</v>
      </c>
      <c r="H522" s="2">
        <v>4170.0</v>
      </c>
      <c r="I522" s="4">
        <v>44718.70622685185</v>
      </c>
      <c r="J522" s="6">
        <v>9.0</v>
      </c>
      <c r="K522" s="3" t="str">
        <f>Table2[[#This Row],[visits created]]</f>
        <v>#ERROR!</v>
      </c>
      <c r="L522" s="3" t="str">
        <f>Table2[[#This Row],[order_created]]</f>
        <v>#ERROR!</v>
      </c>
      <c r="M522" s="7" t="str">
        <f t="array" ref="M522">INDEX(Visits!$C$2:$C$8837,MATCH(A522,Visits!$B$2:$B$8837,0))</f>
        <v>Be2ala</v>
      </c>
    </row>
    <row r="523" ht="14.25" customHeight="1">
      <c r="A523" s="2">
        <v>231804.0</v>
      </c>
      <c r="B523" s="4">
        <v>44726.91063657407</v>
      </c>
      <c r="C523" s="2">
        <v>5099392.0</v>
      </c>
      <c r="D523" s="5">
        <v>1390.94</v>
      </c>
      <c r="E523" s="6">
        <v>11.0</v>
      </c>
      <c r="F523" s="1" t="s">
        <v>15</v>
      </c>
      <c r="G523" s="1" t="s">
        <v>14</v>
      </c>
      <c r="H523" s="2">
        <v>3207.0</v>
      </c>
      <c r="I523" s="4">
        <v>44726.90394675926</v>
      </c>
      <c r="J523" s="6">
        <v>-9.0</v>
      </c>
      <c r="K523" s="3" t="str">
        <f>Table2[[#This Row],[visits created]]</f>
        <v>#ERROR!</v>
      </c>
      <c r="L523" s="3" t="str">
        <f>Table2[[#This Row],[order_created]]</f>
        <v>#ERROR!</v>
      </c>
      <c r="M523" s="7" t="str">
        <f t="array" ref="M523">INDEX(Visits!$C$2:$C$8837,MATCH(A523,Visits!$B$2:$B$8837,0))</f>
        <v>Be2ala</v>
      </c>
    </row>
    <row r="524" ht="14.25" customHeight="1">
      <c r="A524" s="2">
        <v>231914.0</v>
      </c>
      <c r="B524" s="4">
        <v>44716.742638888885</v>
      </c>
      <c r="C524" s="2">
        <v>4982702.0</v>
      </c>
      <c r="D524" s="5">
        <v>1005.5</v>
      </c>
      <c r="E524" s="6">
        <v>5.0</v>
      </c>
      <c r="F524" s="1" t="s">
        <v>13</v>
      </c>
      <c r="G524" s="1" t="s">
        <v>14</v>
      </c>
      <c r="H524" s="2">
        <v>3507.0</v>
      </c>
      <c r="I524" s="4">
        <v>44716.74334490741</v>
      </c>
      <c r="J524" s="6">
        <v>1.0</v>
      </c>
      <c r="K524" s="3" t="str">
        <f>Table2[[#This Row],[visits created]]</f>
        <v>#ERROR!</v>
      </c>
      <c r="L524" s="3" t="str">
        <f>Table2[[#This Row],[order_created]]</f>
        <v>#ERROR!</v>
      </c>
      <c r="M524" s="7" t="str">
        <f t="array" ref="M524">INDEX(Visits!$C$2:$C$8837,MATCH(A524,Visits!$B$2:$B$8837,0))</f>
        <v>Be2ala</v>
      </c>
    </row>
    <row r="525" ht="14.25" customHeight="1">
      <c r="A525" s="2">
        <v>232026.0</v>
      </c>
      <c r="B525" s="4">
        <v>44714.757152777776</v>
      </c>
      <c r="C525" s="2">
        <v>4965868.0</v>
      </c>
      <c r="D525" s="5">
        <v>801.8</v>
      </c>
      <c r="E525" s="6">
        <v>3.0</v>
      </c>
      <c r="F525" s="1" t="s">
        <v>15</v>
      </c>
      <c r="G525" s="1" t="s">
        <v>16</v>
      </c>
      <c r="H525" s="2">
        <v>1908.0</v>
      </c>
      <c r="I525" s="4">
        <v>44714.757835648146</v>
      </c>
      <c r="J525" s="6">
        <v>0.0</v>
      </c>
      <c r="K525" s="3" t="str">
        <f>Table2[[#This Row],[visits created]]</f>
        <v>#ERROR!</v>
      </c>
      <c r="L525" s="3" t="str">
        <f>Table2[[#This Row],[order_created]]</f>
        <v>#ERROR!</v>
      </c>
      <c r="M525" s="7" t="str">
        <f t="array" ref="M525">INDEX(Visits!$C$2:$C$8837,MATCH(A525,Visits!$B$2:$B$8837,0))</f>
        <v>Be2ala</v>
      </c>
    </row>
    <row r="526" ht="14.25" customHeight="1">
      <c r="A526" s="2">
        <v>232026.0</v>
      </c>
      <c r="B526" s="4">
        <v>44731.7025</v>
      </c>
      <c r="C526" s="2">
        <v>5146978.0</v>
      </c>
      <c r="D526" s="6">
        <v>882.0</v>
      </c>
      <c r="E526" s="6">
        <v>1.0</v>
      </c>
      <c r="F526" s="1" t="s">
        <v>15</v>
      </c>
      <c r="G526" s="1" t="s">
        <v>16</v>
      </c>
      <c r="H526" s="2">
        <v>1908.0</v>
      </c>
      <c r="I526" s="4">
        <v>44731.70332175926</v>
      </c>
      <c r="J526" s="6">
        <v>1.0</v>
      </c>
      <c r="K526" s="3" t="str">
        <f>Table2[[#This Row],[visits created]]</f>
        <v>#ERROR!</v>
      </c>
      <c r="L526" s="3" t="str">
        <f>Table2[[#This Row],[order_created]]</f>
        <v>#ERROR!</v>
      </c>
      <c r="M526" s="7" t="str">
        <f t="array" ref="M526">INDEX(Visits!$C$2:$C$8837,MATCH(A526,Visits!$B$2:$B$8837,0))</f>
        <v>Be2ala</v>
      </c>
    </row>
    <row r="527" ht="14.25" customHeight="1">
      <c r="A527" s="2">
        <v>232100.0</v>
      </c>
      <c r="B527" s="4">
        <v>44717.71607638889</v>
      </c>
      <c r="C527" s="2">
        <v>4994990.0</v>
      </c>
      <c r="D527" s="5">
        <v>2405.73</v>
      </c>
      <c r="E527" s="6">
        <v>25.0</v>
      </c>
      <c r="F527" s="1" t="s">
        <v>13</v>
      </c>
      <c r="G527" s="1" t="s">
        <v>16</v>
      </c>
      <c r="H527" s="2">
        <v>5196.0</v>
      </c>
      <c r="I527" s="4">
        <v>44717.716203703705</v>
      </c>
      <c r="J527" s="6">
        <v>0.0</v>
      </c>
      <c r="K527" s="3" t="str">
        <f>Table2[[#This Row],[visits created]]</f>
        <v>#ERROR!</v>
      </c>
      <c r="L527" s="3" t="str">
        <f>Table2[[#This Row],[order_created]]</f>
        <v>#ERROR!</v>
      </c>
      <c r="M527" s="7" t="str">
        <f t="array" ref="M527">INDEX(Visits!$C$2:$C$8837,MATCH(A527,Visits!$B$2:$B$8837,0))</f>
        <v>Be2ala</v>
      </c>
    </row>
    <row r="528" ht="14.25" customHeight="1">
      <c r="A528" s="2">
        <v>232216.0</v>
      </c>
      <c r="B528" s="4">
        <v>44723.71818287037</v>
      </c>
      <c r="C528" s="2">
        <v>5058610.0</v>
      </c>
      <c r="D528" s="5">
        <v>880.5</v>
      </c>
      <c r="E528" s="6">
        <v>9.0</v>
      </c>
      <c r="F528" s="1" t="s">
        <v>13</v>
      </c>
      <c r="G528" s="1" t="s">
        <v>14</v>
      </c>
      <c r="H528" s="2">
        <v>3069.0</v>
      </c>
      <c r="I528" s="4">
        <v>44723.66405092592</v>
      </c>
      <c r="J528" s="6">
        <v>-77.0</v>
      </c>
      <c r="K528" s="3" t="str">
        <f>Table2[[#This Row],[visits created]]</f>
        <v>#ERROR!</v>
      </c>
      <c r="L528" s="3" t="str">
        <f>Table2[[#This Row],[order_created]]</f>
        <v>#ERROR!</v>
      </c>
      <c r="M528" s="7" t="str">
        <f t="array" ref="M528">INDEX(Visits!$C$2:$C$8837,MATCH(A528,Visits!$B$2:$B$8837,0))</f>
        <v>Be2ala</v>
      </c>
    </row>
    <row r="529" ht="14.25" customHeight="1">
      <c r="A529" s="2">
        <v>232690.0</v>
      </c>
      <c r="B529" s="4">
        <v>44718.83447916667</v>
      </c>
      <c r="C529" s="2">
        <v>5010092.0</v>
      </c>
      <c r="D529" s="6">
        <v>1116.0</v>
      </c>
      <c r="E529" s="6">
        <v>2.0</v>
      </c>
      <c r="F529" s="1" t="s">
        <v>13</v>
      </c>
      <c r="G529" s="1" t="s">
        <v>16</v>
      </c>
      <c r="H529" s="2">
        <v>5196.0</v>
      </c>
      <c r="I529" s="4">
        <v>44718.836388888885</v>
      </c>
      <c r="J529" s="6">
        <v>2.0</v>
      </c>
      <c r="K529" s="3" t="str">
        <f>Table2[[#This Row],[visits created]]</f>
        <v>#ERROR!</v>
      </c>
      <c r="L529" s="3" t="str">
        <f>Table2[[#This Row],[order_created]]</f>
        <v>#ERROR!</v>
      </c>
      <c r="M529" s="7" t="str">
        <f t="array" ref="M529">INDEX(Visits!$C$2:$C$8837,MATCH(A529,Visits!$B$2:$B$8837,0))</f>
        <v>Be2ala</v>
      </c>
    </row>
    <row r="530" ht="14.25" customHeight="1">
      <c r="A530" s="2">
        <v>233078.0</v>
      </c>
      <c r="B530" s="4">
        <v>44716.672581018516</v>
      </c>
      <c r="C530" s="2">
        <v>4980946.0</v>
      </c>
      <c r="D530" s="6">
        <v>270.0</v>
      </c>
      <c r="E530" s="6">
        <v>2.0</v>
      </c>
      <c r="F530" s="1" t="s">
        <v>13</v>
      </c>
      <c r="G530" s="1" t="s">
        <v>14</v>
      </c>
      <c r="H530" s="2">
        <v>3207.0</v>
      </c>
      <c r="I530" s="4">
        <v>44716.66315972222</v>
      </c>
      <c r="J530" s="6">
        <v>-13.0</v>
      </c>
      <c r="K530" s="3" t="str">
        <f>Table2[[#This Row],[visits created]]</f>
        <v>#ERROR!</v>
      </c>
      <c r="L530" s="3" t="str">
        <f>Table2[[#This Row],[order_created]]</f>
        <v>#ERROR!</v>
      </c>
      <c r="M530" s="7" t="str">
        <f t="array" ref="M530">INDEX(Visits!$C$2:$C$8837,MATCH(A530,Visits!$B$2:$B$8837,0))</f>
        <v>Be2ala</v>
      </c>
    </row>
    <row r="531" ht="14.25" customHeight="1">
      <c r="A531" s="2">
        <v>233624.0</v>
      </c>
      <c r="B531" s="4">
        <v>44720.65079861111</v>
      </c>
      <c r="C531" s="2">
        <v>5031272.0</v>
      </c>
      <c r="D531" s="6">
        <v>1069.0</v>
      </c>
      <c r="E531" s="6">
        <v>3.0</v>
      </c>
      <c r="F531" s="1" t="s">
        <v>13</v>
      </c>
      <c r="G531" s="1" t="s">
        <v>16</v>
      </c>
      <c r="H531" s="2">
        <v>3507.0</v>
      </c>
      <c r="I531" s="4">
        <v>44720.651192129626</v>
      </c>
      <c r="J531" s="6">
        <v>0.0</v>
      </c>
      <c r="K531" s="3" t="str">
        <f>Table2[[#This Row],[visits created]]</f>
        <v>#ERROR!</v>
      </c>
      <c r="L531" s="3" t="str">
        <f>Table2[[#This Row],[order_created]]</f>
        <v>#ERROR!</v>
      </c>
      <c r="M531" s="7" t="str">
        <f t="array" ref="M531">INDEX(Visits!$C$2:$C$8837,MATCH(A531,Visits!$B$2:$B$8837,0))</f>
        <v>Be2ala</v>
      </c>
    </row>
    <row r="532" ht="14.25" customHeight="1">
      <c r="A532" s="2">
        <v>233670.0</v>
      </c>
      <c r="B532" s="4">
        <v>44724.58986111111</v>
      </c>
      <c r="C532" s="2">
        <v>5068360.0</v>
      </c>
      <c r="D532" s="5">
        <v>1478.5</v>
      </c>
      <c r="E532" s="6">
        <v>7.0</v>
      </c>
      <c r="F532" s="1" t="s">
        <v>15</v>
      </c>
      <c r="G532" s="1" t="s">
        <v>14</v>
      </c>
      <c r="H532" s="2">
        <v>4083.0</v>
      </c>
      <c r="I532" s="4">
        <v>44724.5890625</v>
      </c>
      <c r="J532" s="6">
        <v>-1.0</v>
      </c>
      <c r="K532" s="3" t="str">
        <f>Table2[[#This Row],[visits created]]</f>
        <v>#ERROR!</v>
      </c>
      <c r="L532" s="3" t="str">
        <f>Table2[[#This Row],[order_created]]</f>
        <v>#ERROR!</v>
      </c>
      <c r="M532" s="7" t="str">
        <f t="array" ref="M532">INDEX(Visits!$C$2:$C$8837,MATCH(A532,Visits!$B$2:$B$8837,0))</f>
        <v>Be2ala</v>
      </c>
    </row>
    <row r="533" ht="14.25" customHeight="1">
      <c r="A533" s="2">
        <v>234050.0</v>
      </c>
      <c r="B533" s="4">
        <v>44730.769837962966</v>
      </c>
      <c r="C533" s="2">
        <v>5136072.0</v>
      </c>
      <c r="D533" s="5">
        <v>1301.99</v>
      </c>
      <c r="E533" s="6">
        <v>7.0</v>
      </c>
      <c r="F533" s="1" t="s">
        <v>13</v>
      </c>
      <c r="G533" s="1" t="s">
        <v>14</v>
      </c>
      <c r="H533" s="2">
        <v>5463.0</v>
      </c>
      <c r="I533" s="4">
        <v>44730.76414351852</v>
      </c>
      <c r="J533" s="6">
        <v>-8.0</v>
      </c>
      <c r="K533" s="3" t="str">
        <f>Table2[[#This Row],[visits created]]</f>
        <v>#ERROR!</v>
      </c>
      <c r="L533" s="3" t="str">
        <f>Table2[[#This Row],[order_created]]</f>
        <v>#ERROR!</v>
      </c>
      <c r="M533" s="7" t="str">
        <f t="array" ref="M533">INDEX(Visits!$C$2:$C$8837,MATCH(A533,Visits!$B$2:$B$8837,0))</f>
        <v>Be2ala</v>
      </c>
    </row>
    <row r="534" ht="14.25" customHeight="1">
      <c r="A534" s="2">
        <v>234088.0</v>
      </c>
      <c r="B534" s="4">
        <v>44728.67564814815</v>
      </c>
      <c r="C534" s="2">
        <v>5117356.0</v>
      </c>
      <c r="D534" s="5">
        <v>2254.43</v>
      </c>
      <c r="E534" s="6">
        <v>8.0</v>
      </c>
      <c r="F534" s="1" t="s">
        <v>13</v>
      </c>
      <c r="G534" s="1" t="s">
        <v>16</v>
      </c>
      <c r="H534" s="2">
        <v>4170.0</v>
      </c>
      <c r="I534" s="4">
        <v>44728.682708333334</v>
      </c>
      <c r="J534" s="6">
        <v>10.0</v>
      </c>
      <c r="K534" s="3" t="str">
        <f>Table2[[#This Row],[visits created]]</f>
        <v>#ERROR!</v>
      </c>
      <c r="L534" s="3" t="str">
        <f>Table2[[#This Row],[order_created]]</f>
        <v>#ERROR!</v>
      </c>
      <c r="M534" s="7" t="str">
        <f t="array" ref="M534">INDEX(Visits!$C$2:$C$8837,MATCH(A534,Visits!$B$2:$B$8837,0))</f>
        <v>Be2ala</v>
      </c>
    </row>
    <row r="535" ht="14.25" customHeight="1">
      <c r="A535" s="2">
        <v>234150.0</v>
      </c>
      <c r="B535" s="4">
        <v>44721.76721064815</v>
      </c>
      <c r="C535" s="2">
        <v>5044522.0</v>
      </c>
      <c r="D535" s="6">
        <v>2275.0</v>
      </c>
      <c r="E535" s="6">
        <v>18.0</v>
      </c>
      <c r="F535" s="1" t="s">
        <v>13</v>
      </c>
      <c r="G535" s="1" t="s">
        <v>16</v>
      </c>
      <c r="H535" s="2">
        <v>3069.0</v>
      </c>
      <c r="I535" s="4">
        <v>44721.62820601852</v>
      </c>
      <c r="J535" s="6">
        <v>-200.0</v>
      </c>
      <c r="K535" s="3" t="str">
        <f>Table2[[#This Row],[visits created]]</f>
        <v>#ERROR!</v>
      </c>
      <c r="L535" s="3" t="str">
        <f>Table2[[#This Row],[order_created]]</f>
        <v>#ERROR!</v>
      </c>
      <c r="M535" s="7" t="str">
        <f t="array" ref="M535">INDEX(Visits!$C$2:$C$8837,MATCH(A535,Visits!$B$2:$B$8837,0))</f>
        <v>Be2ala</v>
      </c>
    </row>
    <row r="536" ht="14.25" customHeight="1">
      <c r="A536" s="2">
        <v>234154.0</v>
      </c>
      <c r="B536" s="4">
        <v>44719.726273148146</v>
      </c>
      <c r="C536" s="2">
        <v>5020392.0</v>
      </c>
      <c r="D536" s="6">
        <v>215.0</v>
      </c>
      <c r="E536" s="6">
        <v>3.0</v>
      </c>
      <c r="F536" s="1" t="s">
        <v>15</v>
      </c>
      <c r="G536" s="1" t="s">
        <v>14</v>
      </c>
      <c r="H536" s="2">
        <v>5463.0</v>
      </c>
      <c r="I536" s="4">
        <v>44719.7274537037</v>
      </c>
      <c r="J536" s="6">
        <v>1.0</v>
      </c>
      <c r="K536" s="3" t="str">
        <f>Table2[[#This Row],[visits created]]</f>
        <v>#ERROR!</v>
      </c>
      <c r="L536" s="3" t="str">
        <f>Table2[[#This Row],[order_created]]</f>
        <v>#ERROR!</v>
      </c>
      <c r="M536" s="7" t="str">
        <f t="array" ref="M536">INDEX(Visits!$C$2:$C$8837,MATCH(A536,Visits!$B$2:$B$8837,0))</f>
        <v>Be2ala</v>
      </c>
    </row>
    <row r="537" ht="14.25" customHeight="1">
      <c r="A537" s="2">
        <v>234904.0</v>
      </c>
      <c r="B537" s="4">
        <v>44723.7530787037</v>
      </c>
      <c r="C537" s="2">
        <v>5059504.0</v>
      </c>
      <c r="D537" s="5">
        <v>1993.7</v>
      </c>
      <c r="E537" s="6">
        <v>14.0</v>
      </c>
      <c r="F537" s="1" t="s">
        <v>15</v>
      </c>
      <c r="G537" s="1" t="s">
        <v>16</v>
      </c>
      <c r="H537" s="2">
        <v>3207.0</v>
      </c>
      <c r="I537" s="4">
        <v>44723.75409722222</v>
      </c>
      <c r="J537" s="6">
        <v>1.0</v>
      </c>
      <c r="K537" s="3" t="str">
        <f>Table2[[#This Row],[visits created]]</f>
        <v>#ERROR!</v>
      </c>
      <c r="L537" s="3" t="str">
        <f>Table2[[#This Row],[order_created]]</f>
        <v>#ERROR!</v>
      </c>
      <c r="M537" s="7" t="str">
        <f t="array" ref="M537">INDEX(Visits!$C$2:$C$8837,MATCH(A537,Visits!$B$2:$B$8837,0))</f>
        <v>Be2ala</v>
      </c>
    </row>
    <row r="538" ht="14.25" customHeight="1">
      <c r="A538" s="2">
        <v>234942.0</v>
      </c>
      <c r="B538" s="4">
        <v>44716.57212962963</v>
      </c>
      <c r="C538" s="2">
        <v>4978696.0</v>
      </c>
      <c r="D538" s="5">
        <v>228.75</v>
      </c>
      <c r="E538" s="6">
        <v>5.0</v>
      </c>
      <c r="F538" s="1" t="s">
        <v>13</v>
      </c>
      <c r="G538" s="1" t="s">
        <v>14</v>
      </c>
      <c r="H538" s="2">
        <v>3507.0</v>
      </c>
      <c r="I538" s="4">
        <v>44716.57496527778</v>
      </c>
      <c r="J538" s="6">
        <v>4.0</v>
      </c>
      <c r="K538" s="3" t="str">
        <f>Table2[[#This Row],[visits created]]</f>
        <v>#ERROR!</v>
      </c>
      <c r="L538" s="3" t="str">
        <f>Table2[[#This Row],[order_created]]</f>
        <v>#ERROR!</v>
      </c>
      <c r="M538" s="7" t="str">
        <f t="array" ref="M538">INDEX(Visits!$C$2:$C$8837,MATCH(A538,Visits!$B$2:$B$8837,0))</f>
        <v>Be2ala</v>
      </c>
    </row>
    <row r="539" ht="14.25" customHeight="1">
      <c r="A539" s="2">
        <v>234994.0</v>
      </c>
      <c r="B539" s="4">
        <v>44718.807071759256</v>
      </c>
      <c r="C539" s="2">
        <v>5009306.0</v>
      </c>
      <c r="D539" s="6">
        <v>819.0</v>
      </c>
      <c r="E539" s="6">
        <v>6.0</v>
      </c>
      <c r="F539" s="1" t="s">
        <v>13</v>
      </c>
      <c r="G539" s="1" t="s">
        <v>14</v>
      </c>
      <c r="H539" s="2">
        <v>4083.0</v>
      </c>
      <c r="I539" s="4">
        <v>44718.807488425926</v>
      </c>
      <c r="J539" s="6">
        <v>0.0</v>
      </c>
      <c r="K539" s="3" t="str">
        <f>Table2[[#This Row],[visits created]]</f>
        <v>#ERROR!</v>
      </c>
      <c r="L539" s="3" t="str">
        <f>Table2[[#This Row],[order_created]]</f>
        <v>#ERROR!</v>
      </c>
      <c r="M539" s="7" t="str">
        <f t="array" ref="M539">INDEX(Visits!$C$2:$C$8837,MATCH(A539,Visits!$B$2:$B$8837,0))</f>
        <v>Be2ala</v>
      </c>
    </row>
    <row r="540" ht="14.25" customHeight="1">
      <c r="A540" s="2">
        <v>234994.0</v>
      </c>
      <c r="B540" s="4">
        <v>44730.588483796295</v>
      </c>
      <c r="C540" s="2">
        <v>5131946.0</v>
      </c>
      <c r="D540" s="6">
        <v>930.0</v>
      </c>
      <c r="E540" s="6">
        <v>4.0</v>
      </c>
      <c r="F540" s="1" t="s">
        <v>13</v>
      </c>
      <c r="G540" s="1" t="s">
        <v>14</v>
      </c>
      <c r="H540" s="2">
        <v>4083.0</v>
      </c>
      <c r="I540" s="4">
        <v>44730.588842592595</v>
      </c>
      <c r="J540" s="6">
        <v>0.0</v>
      </c>
      <c r="K540" s="3" t="str">
        <f>Table2[[#This Row],[visits created]]</f>
        <v>#ERROR!</v>
      </c>
      <c r="L540" s="3" t="str">
        <f>Table2[[#This Row],[order_created]]</f>
        <v>#ERROR!</v>
      </c>
      <c r="M540" s="7" t="str">
        <f t="array" ref="M540">INDEX(Visits!$C$2:$C$8837,MATCH(A540,Visits!$B$2:$B$8837,0))</f>
        <v>Be2ala</v>
      </c>
    </row>
    <row r="541" ht="14.25" customHeight="1">
      <c r="A541" s="2">
        <v>235146.0</v>
      </c>
      <c r="B541" s="4">
        <v>44728.660474537035</v>
      </c>
      <c r="C541" s="2">
        <v>5117056.0</v>
      </c>
      <c r="D541" s="6">
        <v>1742.0</v>
      </c>
      <c r="E541" s="6">
        <v>4.0</v>
      </c>
      <c r="F541" s="1" t="s">
        <v>15</v>
      </c>
      <c r="G541" s="1" t="s">
        <v>14</v>
      </c>
      <c r="H541" s="2">
        <v>5463.0</v>
      </c>
      <c r="I541" s="4">
        <v>44728.66100694444</v>
      </c>
      <c r="J541" s="6">
        <v>0.0</v>
      </c>
      <c r="K541" s="3" t="str">
        <f>Table2[[#This Row],[visits created]]</f>
        <v>#ERROR!</v>
      </c>
      <c r="L541" s="3" t="str">
        <f>Table2[[#This Row],[order_created]]</f>
        <v>#ERROR!</v>
      </c>
      <c r="M541" s="7" t="str">
        <f t="array" ref="M541">INDEX(Visits!$C$2:$C$8837,MATCH(A541,Visits!$B$2:$B$8837,0))</f>
        <v>Be2ala</v>
      </c>
    </row>
    <row r="542" ht="14.25" customHeight="1">
      <c r="A542" s="2">
        <v>235188.0</v>
      </c>
      <c r="B542" s="4">
        <v>44717.755625</v>
      </c>
      <c r="C542" s="2">
        <v>4995972.0</v>
      </c>
      <c r="D542" s="6">
        <v>1178.0</v>
      </c>
      <c r="E542" s="6">
        <v>7.0</v>
      </c>
      <c r="F542" s="1" t="s">
        <v>13</v>
      </c>
      <c r="G542" s="1" t="s">
        <v>16</v>
      </c>
      <c r="H542" s="2">
        <v>5463.0</v>
      </c>
      <c r="I542" s="4">
        <v>44717.56920138889</v>
      </c>
      <c r="J542" s="6">
        <v>-268.0</v>
      </c>
      <c r="K542" s="3" t="str">
        <f>Table2[[#This Row],[visits created]]</f>
        <v>#ERROR!</v>
      </c>
      <c r="L542" s="3" t="str">
        <f>Table2[[#This Row],[order_created]]</f>
        <v>#ERROR!</v>
      </c>
      <c r="M542" s="7" t="str">
        <f t="array" ref="M542">INDEX(Visits!$C$2:$C$8837,MATCH(A542,Visits!$B$2:$B$8837,0))</f>
        <v>Be2ala</v>
      </c>
    </row>
    <row r="543" ht="14.25" customHeight="1">
      <c r="A543" s="2">
        <v>235480.0</v>
      </c>
      <c r="B543" s="4">
        <v>44727.870625</v>
      </c>
      <c r="C543" s="2">
        <v>5111180.0</v>
      </c>
      <c r="D543" s="6">
        <v>1684.0</v>
      </c>
      <c r="E543" s="6">
        <v>6.0</v>
      </c>
      <c r="F543" s="1" t="s">
        <v>13</v>
      </c>
      <c r="G543" s="1" t="s">
        <v>14</v>
      </c>
      <c r="H543" s="2">
        <v>3207.0</v>
      </c>
      <c r="I543" s="4">
        <v>44727.871724537035</v>
      </c>
      <c r="J543" s="6">
        <v>1.0</v>
      </c>
      <c r="K543" s="3" t="str">
        <f>Table2[[#This Row],[visits created]]</f>
        <v>#ERROR!</v>
      </c>
      <c r="L543" s="3" t="str">
        <f>Table2[[#This Row],[order_created]]</f>
        <v>#ERROR!</v>
      </c>
      <c r="M543" s="7" t="str">
        <f t="array" ref="M543">INDEX(Visits!$C$2:$C$8837,MATCH(A543,Visits!$B$2:$B$8837,0))</f>
        <v>Be2ala</v>
      </c>
    </row>
    <row r="544" ht="14.25" customHeight="1">
      <c r="A544" s="2">
        <v>235966.0</v>
      </c>
      <c r="B544" s="4">
        <v>44719.569340277776</v>
      </c>
      <c r="C544" s="2">
        <v>5016692.0</v>
      </c>
      <c r="D544" s="5">
        <v>897.5</v>
      </c>
      <c r="E544" s="6">
        <v>8.0</v>
      </c>
      <c r="F544" s="1" t="s">
        <v>13</v>
      </c>
      <c r="G544" s="1" t="s">
        <v>16</v>
      </c>
      <c r="H544" s="2">
        <v>4170.0</v>
      </c>
      <c r="I544" s="4">
        <v>44719.62357638889</v>
      </c>
      <c r="J544" s="6">
        <v>78.0</v>
      </c>
      <c r="K544" s="3" t="str">
        <f>Table2[[#This Row],[visits created]]</f>
        <v>#ERROR!</v>
      </c>
      <c r="L544" s="3" t="str">
        <f>Table2[[#This Row],[order_created]]</f>
        <v>#ERROR!</v>
      </c>
      <c r="M544" s="7" t="str">
        <f t="array" ref="M544">INDEX(Visits!$C$2:$C$8837,MATCH(A544,Visits!$B$2:$B$8837,0))</f>
        <v>Be2ala</v>
      </c>
    </row>
    <row r="545" ht="14.25" customHeight="1">
      <c r="A545" s="2">
        <v>236032.0</v>
      </c>
      <c r="B545" s="4">
        <v>44727.547488425924</v>
      </c>
      <c r="C545" s="2">
        <v>5103472.0</v>
      </c>
      <c r="D545" s="6">
        <v>1883.0</v>
      </c>
      <c r="E545" s="6">
        <v>5.0</v>
      </c>
      <c r="F545" s="1" t="s">
        <v>13</v>
      </c>
      <c r="G545" s="1" t="s">
        <v>16</v>
      </c>
      <c r="H545" s="2">
        <v>4170.0</v>
      </c>
      <c r="I545" s="4">
        <v>44727.55857638889</v>
      </c>
      <c r="J545" s="6">
        <v>15.0</v>
      </c>
      <c r="K545" s="3" t="str">
        <f>Table2[[#This Row],[visits created]]</f>
        <v>#ERROR!</v>
      </c>
      <c r="L545" s="3" t="str">
        <f>Table2[[#This Row],[order_created]]</f>
        <v>#ERROR!</v>
      </c>
      <c r="M545" s="7" t="str">
        <f t="array" ref="M545">INDEX(Visits!$C$2:$C$8837,MATCH(A545,Visits!$B$2:$B$8837,0))</f>
        <v>Be2ala</v>
      </c>
    </row>
    <row r="546" ht="14.25" customHeight="1">
      <c r="A546" s="2">
        <v>236144.0</v>
      </c>
      <c r="B546" s="4">
        <v>44719.90813657407</v>
      </c>
      <c r="C546" s="2">
        <v>5024676.0</v>
      </c>
      <c r="D546" s="5">
        <v>738.98</v>
      </c>
      <c r="E546" s="6">
        <v>9.0</v>
      </c>
      <c r="F546" s="1" t="s">
        <v>13</v>
      </c>
      <c r="G546" s="1" t="s">
        <v>16</v>
      </c>
      <c r="H546" s="2">
        <v>3207.0</v>
      </c>
      <c r="I546" s="4">
        <v>44719.90876157407</v>
      </c>
      <c r="J546" s="6">
        <v>0.0</v>
      </c>
      <c r="K546" s="3" t="str">
        <f>Table2[[#This Row],[visits created]]</f>
        <v>#ERROR!</v>
      </c>
      <c r="L546" s="3" t="str">
        <f>Table2[[#This Row],[order_created]]</f>
        <v>#ERROR!</v>
      </c>
      <c r="M546" s="7" t="str">
        <f t="array" ref="M546">INDEX(Visits!$C$2:$C$8837,MATCH(A546,Visits!$B$2:$B$8837,0))</f>
        <v>Be2ala</v>
      </c>
    </row>
    <row r="547" ht="14.25" customHeight="1">
      <c r="A547" s="2">
        <v>236244.0</v>
      </c>
      <c r="B547" s="4">
        <v>44721.72777777778</v>
      </c>
      <c r="C547" s="2">
        <v>5043868.0</v>
      </c>
      <c r="D547" s="5">
        <v>1390.75</v>
      </c>
      <c r="E547" s="6">
        <v>6.0</v>
      </c>
      <c r="F547" s="1" t="s">
        <v>15</v>
      </c>
      <c r="G547" s="1" t="s">
        <v>16</v>
      </c>
      <c r="H547" s="2">
        <v>1899.0</v>
      </c>
      <c r="I547" s="4">
        <v>44721.72802083333</v>
      </c>
      <c r="J547" s="6">
        <v>0.0</v>
      </c>
      <c r="K547" s="3" t="str">
        <f>Table2[[#This Row],[visits created]]</f>
        <v>#ERROR!</v>
      </c>
      <c r="L547" s="3" t="str">
        <f>Table2[[#This Row],[order_created]]</f>
        <v>#ERROR!</v>
      </c>
      <c r="M547" s="7" t="str">
        <f t="array" ref="M547">INDEX(Visits!$C$2:$C$8837,MATCH(A547,Visits!$B$2:$B$8837,0))</f>
        <v>Be2ala</v>
      </c>
    </row>
    <row r="548" ht="14.25" customHeight="1">
      <c r="A548" s="2">
        <v>236434.0</v>
      </c>
      <c r="B548" s="4">
        <v>44714.68664351852</v>
      </c>
      <c r="C548" s="2">
        <v>4964252.0</v>
      </c>
      <c r="D548" s="5">
        <v>576.25</v>
      </c>
      <c r="E548" s="6">
        <v>3.0</v>
      </c>
      <c r="F548" s="1" t="s">
        <v>13</v>
      </c>
      <c r="G548" s="1" t="s">
        <v>16</v>
      </c>
      <c r="H548" s="2">
        <v>5949.0</v>
      </c>
      <c r="I548" s="4">
        <v>44714.68744212963</v>
      </c>
      <c r="J548" s="6">
        <v>1.0</v>
      </c>
      <c r="K548" s="3" t="str">
        <f>Table2[[#This Row],[visits created]]</f>
        <v>#ERROR!</v>
      </c>
      <c r="L548" s="3" t="str">
        <f>Table2[[#This Row],[order_created]]</f>
        <v>#ERROR!</v>
      </c>
      <c r="M548" s="7" t="str">
        <f t="array" ref="M548">INDEX(Visits!$C$2:$C$8837,MATCH(A548,Visits!$B$2:$B$8837,0))</f>
        <v>Be2ala</v>
      </c>
    </row>
    <row r="549" ht="14.25" customHeight="1">
      <c r="A549" s="2">
        <v>236466.0</v>
      </c>
      <c r="B549" s="4">
        <v>44719.7846412037</v>
      </c>
      <c r="C549" s="2">
        <v>5021926.0</v>
      </c>
      <c r="D549" s="5">
        <v>225.25</v>
      </c>
      <c r="E549" s="6">
        <v>9.0</v>
      </c>
      <c r="F549" s="1" t="s">
        <v>13</v>
      </c>
      <c r="G549" s="1" t="s">
        <v>16</v>
      </c>
      <c r="H549" s="2">
        <v>3507.0</v>
      </c>
      <c r="I549" s="4">
        <v>44719.784849537034</v>
      </c>
      <c r="J549" s="6">
        <v>0.0</v>
      </c>
      <c r="K549" s="3" t="str">
        <f>Table2[[#This Row],[visits created]]</f>
        <v>#ERROR!</v>
      </c>
      <c r="L549" s="3" t="str">
        <f>Table2[[#This Row],[order_created]]</f>
        <v>#ERROR!</v>
      </c>
      <c r="M549" s="7" t="str">
        <f t="array" ref="M549">INDEX(Visits!$C$2:$C$8837,MATCH(A549,Visits!$B$2:$B$8837,0))</f>
        <v>Be2ala</v>
      </c>
    </row>
    <row r="550" ht="14.25" customHeight="1">
      <c r="A550" s="2">
        <v>236524.0</v>
      </c>
      <c r="B550" s="4">
        <v>44728.75790509259</v>
      </c>
      <c r="C550" s="2">
        <v>5118818.0</v>
      </c>
      <c r="D550" s="6">
        <v>860.0</v>
      </c>
      <c r="E550" s="6">
        <v>3.0</v>
      </c>
      <c r="F550" s="1" t="s">
        <v>13</v>
      </c>
      <c r="G550" s="1" t="s">
        <v>16</v>
      </c>
      <c r="H550" s="2">
        <v>3069.0</v>
      </c>
      <c r="I550" s="4">
        <v>44728.53150462963</v>
      </c>
      <c r="J550" s="6">
        <v>-326.0</v>
      </c>
      <c r="K550" s="3" t="str">
        <f>Table2[[#This Row],[visits created]]</f>
        <v>#ERROR!</v>
      </c>
      <c r="L550" s="3" t="str">
        <f>Table2[[#This Row],[order_created]]</f>
        <v>#ERROR!</v>
      </c>
      <c r="M550" s="7" t="str">
        <f t="array" ref="M550">INDEX(Visits!$C$2:$C$8837,MATCH(A550,Visits!$B$2:$B$8837,0))</f>
        <v>Be2ala</v>
      </c>
    </row>
    <row r="551" ht="14.25" customHeight="1">
      <c r="A551" s="2">
        <v>236658.0</v>
      </c>
      <c r="B551" s="4">
        <v>44724.623090277775</v>
      </c>
      <c r="C551" s="2">
        <v>5069142.0</v>
      </c>
      <c r="D551" s="6">
        <v>1397.0</v>
      </c>
      <c r="E551" s="6">
        <v>7.0</v>
      </c>
      <c r="F551" s="1" t="s">
        <v>15</v>
      </c>
      <c r="G551" s="1" t="s">
        <v>14</v>
      </c>
      <c r="H551" s="2">
        <v>5463.0</v>
      </c>
      <c r="I551" s="4">
        <v>44724.62394675926</v>
      </c>
      <c r="J551" s="6">
        <v>1.0</v>
      </c>
      <c r="K551" s="3" t="str">
        <f>Table2[[#This Row],[visits created]]</f>
        <v>#ERROR!</v>
      </c>
      <c r="L551" s="3" t="str">
        <f>Table2[[#This Row],[order_created]]</f>
        <v>#ERROR!</v>
      </c>
      <c r="M551" s="7" t="str">
        <f t="array" ref="M551">INDEX(Visits!$C$2:$C$8837,MATCH(A551,Visits!$B$2:$B$8837,0))</f>
        <v>Be2ala</v>
      </c>
    </row>
    <row r="552" ht="14.25" customHeight="1">
      <c r="A552" s="2">
        <v>236710.0</v>
      </c>
      <c r="B552" s="4">
        <v>44719.86924768519</v>
      </c>
      <c r="C552" s="2">
        <v>5023938.0</v>
      </c>
      <c r="D552" s="6">
        <v>820.0</v>
      </c>
      <c r="E552" s="6">
        <v>4.0</v>
      </c>
      <c r="F552" s="1" t="s">
        <v>13</v>
      </c>
      <c r="G552" s="1" t="s">
        <v>16</v>
      </c>
      <c r="H552" s="2">
        <v>4170.0</v>
      </c>
      <c r="I552" s="4">
        <v>44719.87206018518</v>
      </c>
      <c r="J552" s="6">
        <v>4.0</v>
      </c>
      <c r="K552" s="3" t="str">
        <f>Table2[[#This Row],[visits created]]</f>
        <v>#ERROR!</v>
      </c>
      <c r="L552" s="3" t="str">
        <f>Table2[[#This Row],[order_created]]</f>
        <v>#ERROR!</v>
      </c>
      <c r="M552" s="7" t="str">
        <f t="array" ref="M552">INDEX(Visits!$C$2:$C$8837,MATCH(A552,Visits!$B$2:$B$8837,0))</f>
        <v>Be2ala</v>
      </c>
    </row>
    <row r="553" ht="14.25" customHeight="1">
      <c r="A553" s="2">
        <v>237170.0</v>
      </c>
      <c r="B553" s="4">
        <v>44718.578831018516</v>
      </c>
      <c r="C553" s="2">
        <v>5003802.0</v>
      </c>
      <c r="D553" s="6">
        <v>284.0</v>
      </c>
      <c r="E553" s="6">
        <v>4.0</v>
      </c>
      <c r="F553" s="1" t="s">
        <v>13</v>
      </c>
      <c r="G553" s="1" t="s">
        <v>16</v>
      </c>
      <c r="H553" s="2">
        <v>3507.0</v>
      </c>
      <c r="I553" s="4">
        <v>44718.578993055555</v>
      </c>
      <c r="J553" s="6">
        <v>0.0</v>
      </c>
      <c r="K553" s="3" t="str">
        <f>Table2[[#This Row],[visits created]]</f>
        <v>#ERROR!</v>
      </c>
      <c r="L553" s="3" t="str">
        <f>Table2[[#This Row],[order_created]]</f>
        <v>#ERROR!</v>
      </c>
      <c r="M553" s="7" t="str">
        <f t="array" ref="M553">INDEX(Visits!$C$2:$C$8837,MATCH(A553,Visits!$B$2:$B$8837,0))</f>
        <v>Be2ala</v>
      </c>
    </row>
    <row r="554" ht="14.25" customHeight="1">
      <c r="A554" s="2">
        <v>237178.0</v>
      </c>
      <c r="B554" s="4">
        <v>44724.564108796294</v>
      </c>
      <c r="C554" s="2">
        <v>5067810.0</v>
      </c>
      <c r="D554" s="5">
        <v>1388.9</v>
      </c>
      <c r="E554" s="6">
        <v>5.0</v>
      </c>
      <c r="F554" s="1" t="s">
        <v>13</v>
      </c>
      <c r="G554" s="1" t="s">
        <v>16</v>
      </c>
      <c r="H554" s="2">
        <v>3207.0</v>
      </c>
      <c r="I554" s="4">
        <v>44724.564618055556</v>
      </c>
      <c r="J554" s="6">
        <v>0.0</v>
      </c>
      <c r="K554" s="3" t="str">
        <f>Table2[[#This Row],[visits created]]</f>
        <v>#ERROR!</v>
      </c>
      <c r="L554" s="3" t="str">
        <f>Table2[[#This Row],[order_created]]</f>
        <v>#ERROR!</v>
      </c>
      <c r="M554" s="7" t="str">
        <f t="array" ref="M554">INDEX(Visits!$C$2:$C$8837,MATCH(A554,Visits!$B$2:$B$8837,0))</f>
        <v>Be2ala</v>
      </c>
    </row>
    <row r="555" ht="14.25" customHeight="1">
      <c r="A555" s="2">
        <v>237220.0</v>
      </c>
      <c r="B555" s="4">
        <v>44728.7065162037</v>
      </c>
      <c r="C555" s="2">
        <v>5117896.0</v>
      </c>
      <c r="D555" s="6">
        <v>1975.0</v>
      </c>
      <c r="E555" s="6">
        <v>4.0</v>
      </c>
      <c r="F555" s="1" t="s">
        <v>13</v>
      </c>
      <c r="G555" s="1" t="s">
        <v>14</v>
      </c>
      <c r="H555" s="2">
        <v>2313.0</v>
      </c>
      <c r="I555" s="4">
        <v>44728.6309837963</v>
      </c>
      <c r="J555" s="6">
        <v>-108.0</v>
      </c>
      <c r="K555" s="3" t="str">
        <f>Table2[[#This Row],[visits created]]</f>
        <v>#ERROR!</v>
      </c>
      <c r="L555" s="3" t="str">
        <f>Table2[[#This Row],[order_created]]</f>
        <v>#ERROR!</v>
      </c>
      <c r="M555" s="7" t="str">
        <f t="array" ref="M555">INDEX(Visits!$C$2:$C$8837,MATCH(A555,Visits!$B$2:$B$8837,0))</f>
        <v>Be2ala</v>
      </c>
    </row>
    <row r="556" ht="14.25" customHeight="1">
      <c r="A556" s="2">
        <v>237312.0</v>
      </c>
      <c r="B556" s="4">
        <v>44720.59722222222</v>
      </c>
      <c r="C556" s="2">
        <v>5030214.0</v>
      </c>
      <c r="D556" s="5">
        <v>228.5</v>
      </c>
      <c r="E556" s="6">
        <v>4.0</v>
      </c>
      <c r="F556" s="1" t="s">
        <v>13</v>
      </c>
      <c r="G556" s="1" t="s">
        <v>16</v>
      </c>
      <c r="H556" s="2">
        <v>5949.0</v>
      </c>
      <c r="I556" s="4">
        <v>44720.59777777778</v>
      </c>
      <c r="J556" s="6">
        <v>0.0</v>
      </c>
      <c r="K556" s="3" t="str">
        <f>Table2[[#This Row],[visits created]]</f>
        <v>#ERROR!</v>
      </c>
      <c r="L556" s="3" t="str">
        <f>Table2[[#This Row],[order_created]]</f>
        <v>#ERROR!</v>
      </c>
      <c r="M556" s="7" t="str">
        <f t="array" ref="M556">INDEX(Visits!$C$2:$C$8837,MATCH(A556,Visits!$B$2:$B$8837,0))</f>
        <v>Be2ala</v>
      </c>
    </row>
    <row r="557" ht="14.25" customHeight="1">
      <c r="A557" s="2">
        <v>237314.0</v>
      </c>
      <c r="B557" s="4">
        <v>44720.75587962963</v>
      </c>
      <c r="C557" s="2">
        <v>5033628.0</v>
      </c>
      <c r="D557" s="5">
        <v>986.9</v>
      </c>
      <c r="E557" s="6">
        <v>1.0</v>
      </c>
      <c r="F557" s="1" t="s">
        <v>13</v>
      </c>
      <c r="G557" s="1" t="s">
        <v>14</v>
      </c>
      <c r="H557" s="2">
        <v>5196.0</v>
      </c>
      <c r="I557" s="4">
        <v>44720.74391203704</v>
      </c>
      <c r="J557" s="6">
        <v>-17.0</v>
      </c>
      <c r="K557" s="3" t="str">
        <f>Table2[[#This Row],[visits created]]</f>
        <v>#ERROR!</v>
      </c>
      <c r="L557" s="3" t="str">
        <f>Table2[[#This Row],[order_created]]</f>
        <v>#ERROR!</v>
      </c>
      <c r="M557" s="7" t="str">
        <f t="array" ref="M557">INDEX(Visits!$C$2:$C$8837,MATCH(A557,Visits!$B$2:$B$8837,0))</f>
        <v>Be2ala</v>
      </c>
    </row>
    <row r="558" ht="14.25" customHeight="1">
      <c r="A558" s="2">
        <v>237588.0</v>
      </c>
      <c r="B558" s="4">
        <v>44719.83746527778</v>
      </c>
      <c r="C558" s="2">
        <v>5023118.0</v>
      </c>
      <c r="D558" s="6">
        <v>1001.0</v>
      </c>
      <c r="E558" s="6">
        <v>3.0</v>
      </c>
      <c r="F558" s="1" t="s">
        <v>13</v>
      </c>
      <c r="G558" s="1" t="s">
        <v>16</v>
      </c>
      <c r="H558" s="2">
        <v>4170.0</v>
      </c>
      <c r="I558" s="4">
        <v>44719.838125</v>
      </c>
      <c r="J558" s="6">
        <v>0.0</v>
      </c>
      <c r="K558" s="3" t="str">
        <f>Table2[[#This Row],[visits created]]</f>
        <v>#ERROR!</v>
      </c>
      <c r="L558" s="3" t="str">
        <f>Table2[[#This Row],[order_created]]</f>
        <v>#ERROR!</v>
      </c>
      <c r="M558" s="7" t="str">
        <f t="array" ref="M558">INDEX(Visits!$C$2:$C$8837,MATCH(A558,Visits!$B$2:$B$8837,0))</f>
        <v>Be2ala</v>
      </c>
    </row>
    <row r="559" ht="14.25" customHeight="1">
      <c r="A559" s="2">
        <v>237698.0</v>
      </c>
      <c r="B559" s="4">
        <v>44728.66643518519</v>
      </c>
      <c r="C559" s="2">
        <v>5117190.0</v>
      </c>
      <c r="D559" s="5">
        <v>1182.79</v>
      </c>
      <c r="E559" s="6">
        <v>12.0</v>
      </c>
      <c r="F559" s="1" t="s">
        <v>15</v>
      </c>
      <c r="G559" s="1" t="s">
        <v>16</v>
      </c>
      <c r="H559" s="2">
        <v>3207.0</v>
      </c>
      <c r="I559" s="4">
        <v>44728.66710648148</v>
      </c>
      <c r="J559" s="6">
        <v>0.0</v>
      </c>
      <c r="K559" s="3" t="str">
        <f>Table2[[#This Row],[visits created]]</f>
        <v>#ERROR!</v>
      </c>
      <c r="L559" s="3" t="str">
        <f>Table2[[#This Row],[order_created]]</f>
        <v>#ERROR!</v>
      </c>
      <c r="M559" s="7" t="str">
        <f t="array" ref="M559">INDEX(Visits!$C$2:$C$8837,MATCH(A559,Visits!$B$2:$B$8837,0))</f>
        <v>Be2ala</v>
      </c>
    </row>
    <row r="560" ht="14.25" customHeight="1">
      <c r="A560" s="2">
        <v>237730.0</v>
      </c>
      <c r="B560" s="4">
        <v>44716.858402777776</v>
      </c>
      <c r="C560" s="2">
        <v>4985664.0</v>
      </c>
      <c r="D560" s="5">
        <v>275.3</v>
      </c>
      <c r="E560" s="6">
        <v>7.0</v>
      </c>
      <c r="F560" s="1" t="s">
        <v>13</v>
      </c>
      <c r="G560" s="1" t="s">
        <v>16</v>
      </c>
      <c r="H560" s="2">
        <v>4170.0</v>
      </c>
      <c r="I560" s="4">
        <v>44716.85042824074</v>
      </c>
      <c r="J560" s="6">
        <v>-11.0</v>
      </c>
      <c r="K560" s="3" t="str">
        <f>Table2[[#This Row],[visits created]]</f>
        <v>#ERROR!</v>
      </c>
      <c r="L560" s="3" t="str">
        <f>Table2[[#This Row],[order_created]]</f>
        <v>#ERROR!</v>
      </c>
      <c r="M560" s="7" t="str">
        <f t="array" ref="M560">INDEX(Visits!$C$2:$C$8837,MATCH(A560,Visits!$B$2:$B$8837,0))</f>
        <v>Be2ala</v>
      </c>
    </row>
    <row r="561" ht="14.25" customHeight="1">
      <c r="A561" s="2">
        <v>237762.0</v>
      </c>
      <c r="B561" s="4">
        <v>44730.58907407407</v>
      </c>
      <c r="C561" s="2">
        <v>5131964.0</v>
      </c>
      <c r="D561" s="5">
        <v>108.5</v>
      </c>
      <c r="E561" s="6">
        <v>1.0</v>
      </c>
      <c r="F561" s="1" t="s">
        <v>15</v>
      </c>
      <c r="G561" s="1" t="s">
        <v>16</v>
      </c>
      <c r="H561" s="2">
        <v>3507.0</v>
      </c>
      <c r="I561" s="4">
        <v>44730.589421296296</v>
      </c>
      <c r="J561" s="6">
        <v>0.0</v>
      </c>
      <c r="K561" s="3" t="str">
        <f>Table2[[#This Row],[visits created]]</f>
        <v>#ERROR!</v>
      </c>
      <c r="L561" s="3" t="str">
        <f>Table2[[#This Row],[order_created]]</f>
        <v>#ERROR!</v>
      </c>
      <c r="M561" s="7" t="str">
        <f t="array" ref="M561">INDEX(Visits!$C$2:$C$8837,MATCH(A561,Visits!$B$2:$B$8837,0))</f>
        <v>Be2ala</v>
      </c>
    </row>
    <row r="562" ht="14.25" customHeight="1">
      <c r="A562" s="2">
        <v>237810.0</v>
      </c>
      <c r="B562" s="4">
        <v>44724.86121527778</v>
      </c>
      <c r="C562" s="2">
        <v>5074800.0</v>
      </c>
      <c r="D562" s="5">
        <v>1083.99</v>
      </c>
      <c r="E562" s="6">
        <v>15.0</v>
      </c>
      <c r="F562" s="1" t="s">
        <v>15</v>
      </c>
      <c r="G562" s="1" t="s">
        <v>16</v>
      </c>
      <c r="H562" s="2">
        <v>4170.0</v>
      </c>
      <c r="I562" s="4">
        <v>44724.86164351852</v>
      </c>
      <c r="J562" s="6">
        <v>0.0</v>
      </c>
      <c r="K562" s="3" t="str">
        <f>Table2[[#This Row],[visits created]]</f>
        <v>#ERROR!</v>
      </c>
      <c r="L562" s="3" t="str">
        <f>Table2[[#This Row],[order_created]]</f>
        <v>#ERROR!</v>
      </c>
      <c r="M562" s="7" t="str">
        <f t="array" ref="M562">INDEX(Visits!$C$2:$C$8837,MATCH(A562,Visits!$B$2:$B$8837,0))</f>
        <v>Be2ala</v>
      </c>
    </row>
    <row r="563" ht="14.25" customHeight="1">
      <c r="A563" s="2">
        <v>237858.0</v>
      </c>
      <c r="B563" s="4">
        <v>44719.765127314815</v>
      </c>
      <c r="C563" s="2">
        <v>5021442.0</v>
      </c>
      <c r="D563" s="5">
        <v>723.44</v>
      </c>
      <c r="E563" s="6">
        <v>9.0</v>
      </c>
      <c r="F563" s="1" t="s">
        <v>13</v>
      </c>
      <c r="G563" s="1" t="s">
        <v>14</v>
      </c>
      <c r="H563" s="2">
        <v>4170.0</v>
      </c>
      <c r="I563" s="4">
        <v>44719.765497685185</v>
      </c>
      <c r="J563" s="6">
        <v>0.0</v>
      </c>
      <c r="K563" s="3" t="str">
        <f>Table2[[#This Row],[visits created]]</f>
        <v>#ERROR!</v>
      </c>
      <c r="L563" s="3" t="str">
        <f>Table2[[#This Row],[order_created]]</f>
        <v>#ERROR!</v>
      </c>
      <c r="M563" s="7" t="str">
        <f t="array" ref="M563">INDEX(Visits!$C$2:$C$8837,MATCH(A563,Visits!$B$2:$B$8837,0))</f>
        <v>Be2ala</v>
      </c>
    </row>
    <row r="564" ht="14.25" customHeight="1">
      <c r="A564" s="2">
        <v>237954.0</v>
      </c>
      <c r="B564" s="4">
        <v>44714.7208912037</v>
      </c>
      <c r="C564" s="2">
        <v>4965106.0</v>
      </c>
      <c r="D564" s="6">
        <v>1984.0</v>
      </c>
      <c r="E564" s="6">
        <v>8.0</v>
      </c>
      <c r="F564" s="1" t="s">
        <v>13</v>
      </c>
      <c r="G564" s="1" t="s">
        <v>16</v>
      </c>
      <c r="H564" s="2">
        <v>5730.0</v>
      </c>
      <c r="I564" s="4">
        <v>44714.721284722225</v>
      </c>
      <c r="J564" s="6">
        <v>0.0</v>
      </c>
      <c r="K564" s="3" t="str">
        <f>Table2[[#This Row],[visits created]]</f>
        <v>#ERROR!</v>
      </c>
      <c r="L564" s="3" t="str">
        <f>Table2[[#This Row],[order_created]]</f>
        <v>#ERROR!</v>
      </c>
      <c r="M564" s="7" t="str">
        <f t="array" ref="M564">INDEX(Visits!$C$2:$C$8837,MATCH(A564,Visits!$B$2:$B$8837,0))</f>
        <v>Be2ala</v>
      </c>
    </row>
    <row r="565" ht="14.25" customHeight="1">
      <c r="A565" s="2">
        <v>238178.0</v>
      </c>
      <c r="B565" s="4">
        <v>44721.61900462963</v>
      </c>
      <c r="C565" s="2">
        <v>5041806.0</v>
      </c>
      <c r="D565" s="5">
        <v>170.5</v>
      </c>
      <c r="E565" s="6">
        <v>3.0</v>
      </c>
      <c r="F565" s="1" t="s">
        <v>15</v>
      </c>
      <c r="G565" s="1" t="s">
        <v>14</v>
      </c>
      <c r="H565" s="2">
        <v>5949.0</v>
      </c>
      <c r="I565" s="4">
        <v>44721.619305555556</v>
      </c>
      <c r="J565" s="6">
        <v>0.0</v>
      </c>
      <c r="K565" s="3" t="str">
        <f>Table2[[#This Row],[visits created]]</f>
        <v>#ERROR!</v>
      </c>
      <c r="L565" s="3" t="str">
        <f>Table2[[#This Row],[order_created]]</f>
        <v>#ERROR!</v>
      </c>
      <c r="M565" s="7" t="str">
        <f t="array" ref="M565">INDEX(Visits!$C$2:$C$8837,MATCH(A565,Visits!$B$2:$B$8837,0))</f>
        <v>Be2ala</v>
      </c>
    </row>
    <row r="566" ht="14.25" customHeight="1">
      <c r="A566" s="2">
        <v>238186.0</v>
      </c>
      <c r="B566" s="4">
        <v>44718.731875</v>
      </c>
      <c r="C566" s="2">
        <v>5007196.0</v>
      </c>
      <c r="D566" s="6">
        <v>964.0</v>
      </c>
      <c r="E566" s="6">
        <v>8.0</v>
      </c>
      <c r="F566" s="1" t="s">
        <v>15</v>
      </c>
      <c r="G566" s="1" t="s">
        <v>16</v>
      </c>
      <c r="H566" s="2">
        <v>3207.0</v>
      </c>
      <c r="I566" s="4">
        <v>44718.732256944444</v>
      </c>
      <c r="J566" s="6">
        <v>0.0</v>
      </c>
      <c r="K566" s="3" t="str">
        <f>Table2[[#This Row],[visits created]]</f>
        <v>#ERROR!</v>
      </c>
      <c r="L566" s="3" t="str">
        <f>Table2[[#This Row],[order_created]]</f>
        <v>#ERROR!</v>
      </c>
      <c r="M566" s="7" t="str">
        <f t="array" ref="M566">INDEX(Visits!$C$2:$C$8837,MATCH(A566,Visits!$B$2:$B$8837,0))</f>
        <v>Be2ala</v>
      </c>
    </row>
    <row r="567" ht="14.25" customHeight="1">
      <c r="A567" s="2">
        <v>238232.0</v>
      </c>
      <c r="B567" s="4">
        <v>44716.76222222222</v>
      </c>
      <c r="C567" s="2">
        <v>4983188.0</v>
      </c>
      <c r="D567" s="5">
        <v>1785.8</v>
      </c>
      <c r="E567" s="6">
        <v>7.0</v>
      </c>
      <c r="F567" s="1" t="s">
        <v>13</v>
      </c>
      <c r="G567" s="1" t="s">
        <v>16</v>
      </c>
      <c r="H567" s="2">
        <v>3069.0</v>
      </c>
      <c r="I567" s="4">
        <v>44716.76347222222</v>
      </c>
      <c r="J567" s="6">
        <v>1.0</v>
      </c>
      <c r="K567" s="3" t="str">
        <f>Table2[[#This Row],[visits created]]</f>
        <v>#ERROR!</v>
      </c>
      <c r="L567" s="3" t="str">
        <f>Table2[[#This Row],[order_created]]</f>
        <v>#ERROR!</v>
      </c>
      <c r="M567" s="7" t="str">
        <f t="array" ref="M567">INDEX(Visits!$C$2:$C$8837,MATCH(A567,Visits!$B$2:$B$8837,0))</f>
        <v>Be2ala</v>
      </c>
    </row>
    <row r="568" ht="14.25" customHeight="1">
      <c r="A568" s="2">
        <v>238378.0</v>
      </c>
      <c r="B568" s="4">
        <v>44717.679085648146</v>
      </c>
      <c r="C568" s="2">
        <v>4994004.0</v>
      </c>
      <c r="D568" s="5">
        <v>202.5</v>
      </c>
      <c r="E568" s="6">
        <v>3.0</v>
      </c>
      <c r="F568" s="1" t="s">
        <v>13</v>
      </c>
      <c r="G568" s="1" t="s">
        <v>16</v>
      </c>
      <c r="H568" s="2">
        <v>5934.0</v>
      </c>
      <c r="I568" s="4">
        <v>44717.679768518516</v>
      </c>
      <c r="J568" s="6">
        <v>0.0</v>
      </c>
      <c r="K568" s="3" t="str">
        <f>Table2[[#This Row],[visits created]]</f>
        <v>#ERROR!</v>
      </c>
      <c r="L568" s="3" t="str">
        <f>Table2[[#This Row],[order_created]]</f>
        <v>#ERROR!</v>
      </c>
      <c r="M568" s="7" t="str">
        <f t="array" ref="M568">INDEX(Visits!$C$2:$C$8837,MATCH(A568,Visits!$B$2:$B$8837,0))</f>
        <v>Be2ala</v>
      </c>
    </row>
    <row r="569" ht="14.25" customHeight="1">
      <c r="A569" s="2">
        <v>238408.0</v>
      </c>
      <c r="B569" s="4">
        <v>44720.743125</v>
      </c>
      <c r="C569" s="2">
        <v>5033316.0</v>
      </c>
      <c r="D569" s="5">
        <v>2895.75</v>
      </c>
      <c r="E569" s="6">
        <v>14.0</v>
      </c>
      <c r="F569" s="1" t="s">
        <v>13</v>
      </c>
      <c r="G569" s="1" t="s">
        <v>16</v>
      </c>
      <c r="H569" s="2">
        <v>5949.0</v>
      </c>
      <c r="I569" s="4">
        <v>44720.74361111111</v>
      </c>
      <c r="J569" s="6">
        <v>0.0</v>
      </c>
      <c r="K569" s="3" t="str">
        <f>Table2[[#This Row],[visits created]]</f>
        <v>#ERROR!</v>
      </c>
      <c r="L569" s="3" t="str">
        <f>Table2[[#This Row],[order_created]]</f>
        <v>#ERROR!</v>
      </c>
      <c r="M569" s="7" t="str">
        <f t="array" ref="M569">INDEX(Visits!$C$2:$C$8837,MATCH(A569,Visits!$B$2:$B$8837,0))</f>
        <v>Be2ala</v>
      </c>
    </row>
    <row r="570" ht="14.25" customHeight="1">
      <c r="A570" s="2">
        <v>239432.0</v>
      </c>
      <c r="B570" s="4">
        <v>44721.57681712963</v>
      </c>
      <c r="C570" s="2">
        <v>5041022.0</v>
      </c>
      <c r="D570" s="6">
        <v>1524.0</v>
      </c>
      <c r="E570" s="6">
        <v>6.0</v>
      </c>
      <c r="F570" s="1" t="s">
        <v>13</v>
      </c>
      <c r="G570" s="1" t="s">
        <v>16</v>
      </c>
      <c r="H570" s="2">
        <v>3207.0</v>
      </c>
      <c r="I570" s="4">
        <v>44721.5780787037</v>
      </c>
      <c r="J570" s="6">
        <v>1.0</v>
      </c>
      <c r="K570" s="3" t="str">
        <f>Table2[[#This Row],[visits created]]</f>
        <v>#ERROR!</v>
      </c>
      <c r="L570" s="3" t="str">
        <f>Table2[[#This Row],[order_created]]</f>
        <v>#ERROR!</v>
      </c>
      <c r="M570" s="7" t="str">
        <f t="array" ref="M570">INDEX(Visits!$C$2:$C$8837,MATCH(A570,Visits!$B$2:$B$8837,0))</f>
        <v>Be2ala</v>
      </c>
    </row>
    <row r="571" ht="14.25" customHeight="1">
      <c r="A571" s="2">
        <v>240324.0</v>
      </c>
      <c r="B571" s="4">
        <v>44717.64740740741</v>
      </c>
      <c r="C571" s="2">
        <v>4993286.0</v>
      </c>
      <c r="D571" s="6">
        <v>1075.0</v>
      </c>
      <c r="E571" s="6">
        <v>8.0</v>
      </c>
      <c r="F571" s="1" t="s">
        <v>13</v>
      </c>
      <c r="G571" s="1" t="s">
        <v>16</v>
      </c>
      <c r="H571" s="2">
        <v>5676.0</v>
      </c>
      <c r="I571" s="4">
        <v>44717.64809027778</v>
      </c>
      <c r="J571" s="6">
        <v>0.0</v>
      </c>
      <c r="K571" s="3" t="str">
        <f>Table2[[#This Row],[visits created]]</f>
        <v>#ERROR!</v>
      </c>
      <c r="L571" s="3" t="str">
        <f>Table2[[#This Row],[order_created]]</f>
        <v>#ERROR!</v>
      </c>
      <c r="M571" s="7" t="str">
        <f t="array" ref="M571">INDEX(Visits!$C$2:$C$8837,MATCH(A571,Visits!$B$2:$B$8837,0))</f>
        <v>Be2ala</v>
      </c>
    </row>
    <row r="572" ht="14.25" customHeight="1">
      <c r="A572" s="2">
        <v>241360.0</v>
      </c>
      <c r="B572" s="4">
        <v>44731.57061342592</v>
      </c>
      <c r="C572" s="2">
        <v>5143988.0</v>
      </c>
      <c r="D572" s="5">
        <v>1226.5</v>
      </c>
      <c r="E572" s="6">
        <v>15.0</v>
      </c>
      <c r="F572" s="1" t="s">
        <v>13</v>
      </c>
      <c r="G572" s="1" t="s">
        <v>14</v>
      </c>
      <c r="H572" s="2">
        <v>5196.0</v>
      </c>
      <c r="I572" s="4">
        <v>44731.56355324074</v>
      </c>
      <c r="J572" s="6">
        <v>-10.0</v>
      </c>
      <c r="K572" s="3" t="str">
        <f>Table2[[#This Row],[visits created]]</f>
        <v>#ERROR!</v>
      </c>
      <c r="L572" s="3" t="str">
        <f>Table2[[#This Row],[order_created]]</f>
        <v>#ERROR!</v>
      </c>
      <c r="M572" s="7" t="str">
        <f t="array" ref="M572">INDEX(Visits!$C$2:$C$8837,MATCH(A572,Visits!$B$2:$B$8837,0))</f>
        <v>Be2ala</v>
      </c>
    </row>
    <row r="573" ht="14.25" customHeight="1">
      <c r="A573" s="2">
        <v>242406.0</v>
      </c>
      <c r="B573" s="4">
        <v>44713.85628472222</v>
      </c>
      <c r="C573" s="2">
        <v>4955912.0</v>
      </c>
      <c r="D573" s="6">
        <v>1002.0</v>
      </c>
      <c r="E573" s="6">
        <v>3.0</v>
      </c>
      <c r="F573" s="1" t="s">
        <v>13</v>
      </c>
      <c r="G573" s="1" t="s">
        <v>16</v>
      </c>
      <c r="H573" s="2">
        <v>5949.0</v>
      </c>
      <c r="I573" s="4">
        <v>44713.85712962963</v>
      </c>
      <c r="J573" s="6">
        <v>1.0</v>
      </c>
      <c r="K573" s="3" t="str">
        <f>Table2[[#This Row],[visits created]]</f>
        <v>#ERROR!</v>
      </c>
      <c r="L573" s="3" t="str">
        <f>Table2[[#This Row],[order_created]]</f>
        <v>#ERROR!</v>
      </c>
      <c r="M573" s="7" t="str">
        <f t="array" ref="M573">INDEX(Visits!$C$2:$C$8837,MATCH(A573,Visits!$B$2:$B$8837,0))</f>
        <v>Be2ala</v>
      </c>
    </row>
    <row r="574" ht="14.25" customHeight="1">
      <c r="A574" s="2">
        <v>242452.0</v>
      </c>
      <c r="B574" s="4">
        <v>44727.73875</v>
      </c>
      <c r="C574" s="2">
        <v>5107756.0</v>
      </c>
      <c r="D574" s="5">
        <v>2442.45</v>
      </c>
      <c r="E574" s="6">
        <v>14.0</v>
      </c>
      <c r="F574" s="1" t="s">
        <v>13</v>
      </c>
      <c r="G574" s="1" t="s">
        <v>16</v>
      </c>
      <c r="H574" s="2">
        <v>5586.0</v>
      </c>
      <c r="I574" s="4">
        <v>44727.727372685185</v>
      </c>
      <c r="J574" s="6">
        <v>-16.0</v>
      </c>
      <c r="K574" s="3" t="str">
        <f>Table2[[#This Row],[visits created]]</f>
        <v>#ERROR!</v>
      </c>
      <c r="L574" s="3" t="str">
        <f>Table2[[#This Row],[order_created]]</f>
        <v>#ERROR!</v>
      </c>
      <c r="M574" s="7" t="str">
        <f t="array" ref="M574">INDEX(Visits!$C$2:$C$8837,MATCH(A574,Visits!$B$2:$B$8837,0))</f>
        <v>Be2ala</v>
      </c>
    </row>
    <row r="575" ht="14.25" customHeight="1">
      <c r="A575" s="2">
        <v>243184.0</v>
      </c>
      <c r="B575" s="4">
        <v>44721.70091435185</v>
      </c>
      <c r="C575" s="2">
        <v>5043362.0</v>
      </c>
      <c r="D575" s="5">
        <v>1039.4</v>
      </c>
      <c r="E575" s="6">
        <v>10.0</v>
      </c>
      <c r="F575" s="1" t="s">
        <v>15</v>
      </c>
      <c r="G575" s="1" t="s">
        <v>16</v>
      </c>
      <c r="H575" s="2">
        <v>3507.0</v>
      </c>
      <c r="I575" s="4">
        <v>44721.70181712963</v>
      </c>
      <c r="J575" s="6">
        <v>1.0</v>
      </c>
      <c r="K575" s="3" t="str">
        <f>Table2[[#This Row],[visits created]]</f>
        <v>#ERROR!</v>
      </c>
      <c r="L575" s="3" t="str">
        <f>Table2[[#This Row],[order_created]]</f>
        <v>#ERROR!</v>
      </c>
      <c r="M575" s="7" t="str">
        <f t="array" ref="M575">INDEX(Visits!$C$2:$C$8837,MATCH(A575,Visits!$B$2:$B$8837,0))</f>
        <v>Be2ala</v>
      </c>
    </row>
    <row r="576" ht="14.25" customHeight="1">
      <c r="A576" s="2">
        <v>243540.0</v>
      </c>
      <c r="B576" s="4">
        <v>44714.49832175926</v>
      </c>
      <c r="C576" s="2">
        <v>4960504.0</v>
      </c>
      <c r="D576" s="5">
        <v>1194.98</v>
      </c>
      <c r="E576" s="6">
        <v>5.0</v>
      </c>
      <c r="F576" s="1" t="s">
        <v>15</v>
      </c>
      <c r="G576" s="1" t="s">
        <v>14</v>
      </c>
      <c r="H576" s="2">
        <v>3507.0</v>
      </c>
      <c r="I576" s="4">
        <v>44714.60827546296</v>
      </c>
      <c r="J576" s="6">
        <v>158.0</v>
      </c>
      <c r="K576" s="3" t="str">
        <f>Table2[[#This Row],[visits created]]</f>
        <v>#ERROR!</v>
      </c>
      <c r="L576" s="3" t="str">
        <f>Table2[[#This Row],[order_created]]</f>
        <v>#ERROR!</v>
      </c>
      <c r="M576" s="7" t="str">
        <f t="array" ref="M576">INDEX(Visits!$C$2:$C$8837,MATCH(A576,Visits!$B$2:$B$8837,0))</f>
        <v>Be2ala</v>
      </c>
    </row>
    <row r="577" ht="14.25" customHeight="1">
      <c r="A577" s="2">
        <v>243552.0</v>
      </c>
      <c r="B577" s="4">
        <v>44718.713738425926</v>
      </c>
      <c r="C577" s="2">
        <v>5006770.0</v>
      </c>
      <c r="D577" s="5">
        <v>562.24</v>
      </c>
      <c r="E577" s="6">
        <v>7.0</v>
      </c>
      <c r="F577" s="1" t="s">
        <v>15</v>
      </c>
      <c r="G577" s="1" t="s">
        <v>16</v>
      </c>
      <c r="H577" s="2">
        <v>4170.0</v>
      </c>
      <c r="I577" s="4">
        <v>44718.74153935185</v>
      </c>
      <c r="J577" s="6">
        <v>40.0</v>
      </c>
      <c r="K577" s="3" t="str">
        <f>Table2[[#This Row],[visits created]]</f>
        <v>#ERROR!</v>
      </c>
      <c r="L577" s="3" t="str">
        <f>Table2[[#This Row],[order_created]]</f>
        <v>#ERROR!</v>
      </c>
      <c r="M577" s="7" t="str">
        <f t="array" ref="M577">INDEX(Visits!$C$2:$C$8837,MATCH(A577,Visits!$B$2:$B$8837,0))</f>
        <v>Be2ala</v>
      </c>
    </row>
    <row r="578" ht="14.25" customHeight="1">
      <c r="A578" s="2">
        <v>244220.0</v>
      </c>
      <c r="B578" s="4">
        <v>44725.62143518519</v>
      </c>
      <c r="C578" s="2">
        <v>5081048.0</v>
      </c>
      <c r="D578" s="5">
        <v>537.5</v>
      </c>
      <c r="E578" s="6">
        <v>3.0</v>
      </c>
      <c r="F578" s="1" t="s">
        <v>15</v>
      </c>
      <c r="G578" s="1" t="s">
        <v>16</v>
      </c>
      <c r="H578" s="2">
        <v>3507.0</v>
      </c>
      <c r="I578" s="4">
        <v>44725.621666666666</v>
      </c>
      <c r="J578" s="6">
        <v>0.0</v>
      </c>
      <c r="K578" s="3" t="str">
        <f>Table2[[#This Row],[visits created]]</f>
        <v>#ERROR!</v>
      </c>
      <c r="L578" s="3" t="str">
        <f>Table2[[#This Row],[order_created]]</f>
        <v>#ERROR!</v>
      </c>
      <c r="M578" s="7" t="str">
        <f t="array" ref="M578">INDEX(Visits!$C$2:$C$8837,MATCH(A578,Visits!$B$2:$B$8837,0))</f>
        <v>Be2ala</v>
      </c>
    </row>
    <row r="579" ht="14.25" customHeight="1">
      <c r="A579" s="2">
        <v>245514.0</v>
      </c>
      <c r="B579" s="4">
        <v>44720.539247685185</v>
      </c>
      <c r="C579" s="2">
        <v>5029104.0</v>
      </c>
      <c r="D579" s="5">
        <v>1211.45</v>
      </c>
      <c r="E579" s="6">
        <v>7.0</v>
      </c>
      <c r="F579" s="1" t="s">
        <v>13</v>
      </c>
      <c r="G579" s="1" t="s">
        <v>16</v>
      </c>
      <c r="H579" s="2">
        <v>5469.0</v>
      </c>
      <c r="I579" s="4">
        <v>44720.56636574074</v>
      </c>
      <c r="J579" s="6">
        <v>39.0</v>
      </c>
      <c r="K579" s="3" t="str">
        <f>Table2[[#This Row],[visits created]]</f>
        <v>#ERROR!</v>
      </c>
      <c r="L579" s="3" t="str">
        <f>Table2[[#This Row],[order_created]]</f>
        <v>#ERROR!</v>
      </c>
      <c r="M579" s="7" t="str">
        <f t="array" ref="M579">INDEX(Visits!$C$2:$C$8837,MATCH(A579,Visits!$B$2:$B$8837,0))</f>
        <v>Be2ala</v>
      </c>
    </row>
    <row r="580" ht="14.25" customHeight="1">
      <c r="A580" s="2">
        <v>246690.0</v>
      </c>
      <c r="B580" s="4">
        <v>44718.6909375</v>
      </c>
      <c r="C580" s="2">
        <v>5006196.0</v>
      </c>
      <c r="D580" s="6">
        <v>1781.0</v>
      </c>
      <c r="E580" s="6">
        <v>12.0</v>
      </c>
      <c r="F580" s="1" t="s">
        <v>15</v>
      </c>
      <c r="G580" s="1" t="s">
        <v>16</v>
      </c>
      <c r="H580" s="2">
        <v>5949.0</v>
      </c>
      <c r="I580" s="4">
        <v>44718.69099537037</v>
      </c>
      <c r="J580" s="6">
        <v>0.0</v>
      </c>
      <c r="K580" s="3" t="str">
        <f>Table2[[#This Row],[visits created]]</f>
        <v>#ERROR!</v>
      </c>
      <c r="L580" s="3" t="str">
        <f>Table2[[#This Row],[order_created]]</f>
        <v>#ERROR!</v>
      </c>
      <c r="M580" s="7" t="str">
        <f t="array" ref="M580">INDEX(Visits!$C$2:$C$8837,MATCH(A580,Visits!$B$2:$B$8837,0))</f>
        <v>Be2ala</v>
      </c>
    </row>
    <row r="581" ht="14.25" customHeight="1">
      <c r="A581" s="2">
        <v>247800.0</v>
      </c>
      <c r="B581" s="4">
        <v>44730.62761574074</v>
      </c>
      <c r="C581" s="2">
        <v>5132820.0</v>
      </c>
      <c r="D581" s="5">
        <v>169.5</v>
      </c>
      <c r="E581" s="6">
        <v>4.0</v>
      </c>
      <c r="F581" s="1" t="s">
        <v>13</v>
      </c>
      <c r="G581" s="1" t="s">
        <v>16</v>
      </c>
      <c r="H581" s="2">
        <v>3069.0</v>
      </c>
      <c r="I581" s="4">
        <v>44730.62819444444</v>
      </c>
      <c r="J581" s="6">
        <v>0.0</v>
      </c>
      <c r="K581" s="3" t="str">
        <f>Table2[[#This Row],[visits created]]</f>
        <v>#ERROR!</v>
      </c>
      <c r="L581" s="3" t="str">
        <f>Table2[[#This Row],[order_created]]</f>
        <v>#ERROR!</v>
      </c>
      <c r="M581" s="7" t="str">
        <f t="array" ref="M581">INDEX(Visits!$C$2:$C$8837,MATCH(A581,Visits!$B$2:$B$8837,0))</f>
        <v>Be2ala</v>
      </c>
    </row>
    <row r="582" ht="14.25" customHeight="1">
      <c r="A582" s="2">
        <v>247820.0</v>
      </c>
      <c r="B582" s="4">
        <v>44721.85613425926</v>
      </c>
      <c r="C582" s="2">
        <v>5045870.0</v>
      </c>
      <c r="D582" s="5">
        <v>322.5</v>
      </c>
      <c r="E582" s="6">
        <v>6.0</v>
      </c>
      <c r="F582" s="1" t="s">
        <v>15</v>
      </c>
      <c r="G582" s="1" t="s">
        <v>16</v>
      </c>
      <c r="H582" s="2">
        <v>3507.0</v>
      </c>
      <c r="I582" s="4">
        <v>44721.85642361111</v>
      </c>
      <c r="J582" s="6">
        <v>0.0</v>
      </c>
      <c r="K582" s="3" t="str">
        <f>Table2[[#This Row],[visits created]]</f>
        <v>#ERROR!</v>
      </c>
      <c r="L582" s="3" t="str">
        <f>Table2[[#This Row],[order_created]]</f>
        <v>#ERROR!</v>
      </c>
      <c r="M582" s="7" t="str">
        <f t="array" ref="M582">INDEX(Visits!$C$2:$C$8837,MATCH(A582,Visits!$B$2:$B$8837,0))</f>
        <v>Be2ala</v>
      </c>
    </row>
    <row r="583" ht="14.25" customHeight="1">
      <c r="A583" s="2">
        <v>247864.0</v>
      </c>
      <c r="B583" s="4">
        <v>44730.652141203704</v>
      </c>
      <c r="C583" s="2">
        <v>5133382.0</v>
      </c>
      <c r="D583" s="5">
        <v>1442.25</v>
      </c>
      <c r="E583" s="6">
        <v>9.0</v>
      </c>
      <c r="F583" s="1" t="s">
        <v>13</v>
      </c>
      <c r="G583" s="1" t="s">
        <v>14</v>
      </c>
      <c r="H583" s="2">
        <v>4170.0</v>
      </c>
      <c r="I583" s="4">
        <v>44730.64880787037</v>
      </c>
      <c r="J583" s="6">
        <v>-4.0</v>
      </c>
      <c r="K583" s="3" t="str">
        <f>Table2[[#This Row],[visits created]]</f>
        <v>#ERROR!</v>
      </c>
      <c r="L583" s="3" t="str">
        <f>Table2[[#This Row],[order_created]]</f>
        <v>#ERROR!</v>
      </c>
      <c r="M583" s="7" t="str">
        <f t="array" ref="M583">INDEX(Visits!$C$2:$C$8837,MATCH(A583,Visits!$B$2:$B$8837,0))</f>
        <v>Be2ala</v>
      </c>
    </row>
    <row r="584" ht="14.25" customHeight="1">
      <c r="A584" s="2">
        <v>247984.0</v>
      </c>
      <c r="B584" s="4">
        <v>44728.589641203704</v>
      </c>
      <c r="C584" s="2">
        <v>5115836.0</v>
      </c>
      <c r="D584" s="6">
        <v>2483.0</v>
      </c>
      <c r="E584" s="6">
        <v>9.0</v>
      </c>
      <c r="F584" s="1" t="s">
        <v>13</v>
      </c>
      <c r="G584" s="1" t="s">
        <v>14</v>
      </c>
      <c r="H584" s="2">
        <v>5949.0</v>
      </c>
      <c r="I584" s="4">
        <v>44728.59086805556</v>
      </c>
      <c r="J584" s="6">
        <v>1.0</v>
      </c>
      <c r="K584" s="3" t="str">
        <f>Table2[[#This Row],[visits created]]</f>
        <v>#ERROR!</v>
      </c>
      <c r="L584" s="3" t="str">
        <f>Table2[[#This Row],[order_created]]</f>
        <v>#ERROR!</v>
      </c>
      <c r="M584" s="7" t="str">
        <f t="array" ref="M584">INDEX(Visits!$C$2:$C$8837,MATCH(A584,Visits!$B$2:$B$8837,0))</f>
        <v>Be2ala</v>
      </c>
    </row>
    <row r="585" ht="14.25" customHeight="1">
      <c r="A585" s="2">
        <v>249484.0</v>
      </c>
      <c r="B585" s="4">
        <v>44730.877650462964</v>
      </c>
      <c r="C585" s="2">
        <v>5138612.0</v>
      </c>
      <c r="D585" s="5">
        <v>63.5</v>
      </c>
      <c r="E585" s="6">
        <v>1.0</v>
      </c>
      <c r="F585" s="1" t="s">
        <v>15</v>
      </c>
      <c r="G585" s="1" t="s">
        <v>14</v>
      </c>
      <c r="H585" s="2">
        <v>4170.0</v>
      </c>
      <c r="I585" s="4">
        <v>44730.9297337963</v>
      </c>
      <c r="J585" s="6">
        <v>75.0</v>
      </c>
      <c r="K585" s="3" t="str">
        <f>Table2[[#This Row],[visits created]]</f>
        <v>#ERROR!</v>
      </c>
      <c r="L585" s="3" t="str">
        <f>Table2[[#This Row],[order_created]]</f>
        <v>#ERROR!</v>
      </c>
      <c r="M585" s="7" t="str">
        <f t="array" ref="M585">INDEX(Visits!$C$2:$C$8837,MATCH(A585,Visits!$B$2:$B$8837,0))</f>
        <v>Be2ala</v>
      </c>
    </row>
    <row r="586" ht="14.25" customHeight="1">
      <c r="A586" s="2">
        <v>250398.0</v>
      </c>
      <c r="B586" s="4">
        <v>44724.603993055556</v>
      </c>
      <c r="C586" s="2">
        <v>5068694.0</v>
      </c>
      <c r="D586" s="5">
        <v>4395.4</v>
      </c>
      <c r="E586" s="6">
        <v>10.0</v>
      </c>
      <c r="F586" s="1" t="s">
        <v>13</v>
      </c>
      <c r="G586" s="1" t="s">
        <v>16</v>
      </c>
      <c r="H586" s="2">
        <v>5196.0</v>
      </c>
      <c r="I586" s="4">
        <v>44724.605266203704</v>
      </c>
      <c r="J586" s="6">
        <v>1.0</v>
      </c>
      <c r="K586" s="3" t="str">
        <f>Table2[[#This Row],[visits created]]</f>
        <v>#ERROR!</v>
      </c>
      <c r="L586" s="3" t="str">
        <f>Table2[[#This Row],[order_created]]</f>
        <v>#ERROR!</v>
      </c>
      <c r="M586" s="7" t="str">
        <f t="array" ref="M586">INDEX(Visits!$C$2:$C$8837,MATCH(A586,Visits!$B$2:$B$8837,0))</f>
        <v>Be2ala</v>
      </c>
    </row>
    <row r="587" ht="14.25" customHeight="1">
      <c r="A587" s="2">
        <v>250906.0</v>
      </c>
      <c r="B587" s="4">
        <v>44725.79866898148</v>
      </c>
      <c r="C587" s="2">
        <v>5085338.0</v>
      </c>
      <c r="D587" s="6">
        <v>987.0</v>
      </c>
      <c r="E587" s="6">
        <v>3.0</v>
      </c>
      <c r="F587" s="1" t="s">
        <v>15</v>
      </c>
      <c r="G587" s="1" t="s">
        <v>14</v>
      </c>
      <c r="H587" s="2">
        <v>4170.0</v>
      </c>
      <c r="I587" s="4">
        <v>44725.80056712963</v>
      </c>
      <c r="J587" s="6">
        <v>2.0</v>
      </c>
      <c r="K587" s="3" t="str">
        <f>Table2[[#This Row],[visits created]]</f>
        <v>#ERROR!</v>
      </c>
      <c r="L587" s="3" t="str">
        <f>Table2[[#This Row],[order_created]]</f>
        <v>#ERROR!</v>
      </c>
      <c r="M587" s="7" t="str">
        <f t="array" ref="M587">INDEX(Visits!$C$2:$C$8837,MATCH(A587,Visits!$B$2:$B$8837,0))</f>
        <v>Be2ala</v>
      </c>
    </row>
    <row r="588" ht="14.25" customHeight="1">
      <c r="A588" s="2">
        <v>250958.0</v>
      </c>
      <c r="B588" s="4">
        <v>44713.62289351852</v>
      </c>
      <c r="C588" s="2">
        <v>4949736.0</v>
      </c>
      <c r="D588" s="5">
        <v>173.5</v>
      </c>
      <c r="E588" s="6">
        <v>3.0</v>
      </c>
      <c r="F588" s="1" t="s">
        <v>15</v>
      </c>
      <c r="G588" s="1" t="s">
        <v>14</v>
      </c>
      <c r="H588" s="2">
        <v>5343.0</v>
      </c>
      <c r="I588" s="4">
        <v>44713.62332175926</v>
      </c>
      <c r="J588" s="6">
        <v>0.0</v>
      </c>
      <c r="K588" s="3" t="str">
        <f>Table2[[#This Row],[visits created]]</f>
        <v>#ERROR!</v>
      </c>
      <c r="L588" s="3" t="str">
        <f>Table2[[#This Row],[order_created]]</f>
        <v>#ERROR!</v>
      </c>
      <c r="M588" s="7" t="str">
        <f t="array" ref="M588">INDEX(Visits!$C$2:$C$8837,MATCH(A588,Visits!$B$2:$B$8837,0))</f>
        <v>Be2ala</v>
      </c>
    </row>
    <row r="589" ht="14.25" customHeight="1">
      <c r="A589" s="2">
        <v>250958.0</v>
      </c>
      <c r="B589" s="4">
        <v>44732.69681712963</v>
      </c>
      <c r="C589" s="2">
        <v>5158518.0</v>
      </c>
      <c r="D589" s="6">
        <v>263.0</v>
      </c>
      <c r="E589" s="6">
        <v>4.0</v>
      </c>
      <c r="F589" s="1" t="s">
        <v>15</v>
      </c>
      <c r="G589" s="1" t="s">
        <v>14</v>
      </c>
      <c r="H589" s="2">
        <v>5343.0</v>
      </c>
      <c r="I589" s="4">
        <v>44732.69039351852</v>
      </c>
      <c r="J589" s="6">
        <v>-9.0</v>
      </c>
      <c r="K589" s="3" t="str">
        <f>Table2[[#This Row],[visits created]]</f>
        <v>#ERROR!</v>
      </c>
      <c r="L589" s="3" t="str">
        <f>Table2[[#This Row],[order_created]]</f>
        <v>#ERROR!</v>
      </c>
      <c r="M589" s="7" t="str">
        <f t="array" ref="M589">INDEX(Visits!$C$2:$C$8837,MATCH(A589,Visits!$B$2:$B$8837,0))</f>
        <v>Be2ala</v>
      </c>
    </row>
    <row r="590" ht="14.25" customHeight="1">
      <c r="A590" s="2">
        <v>251110.0</v>
      </c>
      <c r="B590" s="4">
        <v>44730.588958333334</v>
      </c>
      <c r="C590" s="2">
        <v>5131962.0</v>
      </c>
      <c r="D590" s="5">
        <v>966.77</v>
      </c>
      <c r="E590" s="6">
        <v>11.0</v>
      </c>
      <c r="F590" s="1" t="s">
        <v>13</v>
      </c>
      <c r="G590" s="1" t="s">
        <v>16</v>
      </c>
      <c r="H590" s="2">
        <v>1908.0</v>
      </c>
      <c r="I590" s="4">
        <v>44730.582280092596</v>
      </c>
      <c r="J590" s="6">
        <v>-9.0</v>
      </c>
      <c r="K590" s="3" t="str">
        <f>Table2[[#This Row],[visits created]]</f>
        <v>#ERROR!</v>
      </c>
      <c r="L590" s="3" t="str">
        <f>Table2[[#This Row],[order_created]]</f>
        <v>#ERROR!</v>
      </c>
      <c r="M590" s="7" t="str">
        <f t="array" ref="M590">INDEX(Visits!$C$2:$C$8837,MATCH(A590,Visits!$B$2:$B$8837,0))</f>
        <v>Be2ala</v>
      </c>
    </row>
    <row r="591" ht="14.25" customHeight="1">
      <c r="A591" s="2">
        <v>251150.0</v>
      </c>
      <c r="B591" s="4">
        <v>44719.62263888889</v>
      </c>
      <c r="C591" s="2">
        <v>5017856.0</v>
      </c>
      <c r="D591" s="6">
        <v>929.0</v>
      </c>
      <c r="E591" s="6">
        <v>7.0</v>
      </c>
      <c r="F591" s="1" t="s">
        <v>13</v>
      </c>
      <c r="G591" s="1" t="s">
        <v>14</v>
      </c>
      <c r="H591" s="2">
        <v>3207.0</v>
      </c>
      <c r="I591" s="4">
        <v>44719.57210648148</v>
      </c>
      <c r="J591" s="6">
        <v>-72.0</v>
      </c>
      <c r="K591" s="3" t="str">
        <f>Table2[[#This Row],[visits created]]</f>
        <v>#ERROR!</v>
      </c>
      <c r="L591" s="3" t="str">
        <f>Table2[[#This Row],[order_created]]</f>
        <v>#ERROR!</v>
      </c>
      <c r="M591" s="7" t="str">
        <f t="array" ref="M591">INDEX(Visits!$C$2:$C$8837,MATCH(A591,Visits!$B$2:$B$8837,0))</f>
        <v>Be2ala</v>
      </c>
    </row>
    <row r="592" ht="14.25" customHeight="1">
      <c r="A592" s="2">
        <v>251190.0</v>
      </c>
      <c r="B592" s="4">
        <v>44724.52396990741</v>
      </c>
      <c r="C592" s="2">
        <v>5067064.0</v>
      </c>
      <c r="D592" s="5">
        <v>693.96</v>
      </c>
      <c r="E592" s="6">
        <v>9.0</v>
      </c>
      <c r="F592" s="1" t="s">
        <v>15</v>
      </c>
      <c r="G592" s="1" t="s">
        <v>16</v>
      </c>
      <c r="H592" s="2">
        <v>4170.0</v>
      </c>
      <c r="I592" s="4">
        <v>44724.524201388886</v>
      </c>
      <c r="J592" s="6">
        <v>0.0</v>
      </c>
      <c r="K592" s="3" t="str">
        <f>Table2[[#This Row],[visits created]]</f>
        <v>#ERROR!</v>
      </c>
      <c r="L592" s="3" t="str">
        <f>Table2[[#This Row],[order_created]]</f>
        <v>#ERROR!</v>
      </c>
      <c r="M592" s="7" t="str">
        <f t="array" ref="M592">INDEX(Visits!$C$2:$C$8837,MATCH(A592,Visits!$B$2:$B$8837,0))</f>
        <v>Be2ala</v>
      </c>
    </row>
    <row r="593" ht="14.25" customHeight="1">
      <c r="A593" s="2">
        <v>252016.0</v>
      </c>
      <c r="B593" s="4">
        <v>44714.66855324074</v>
      </c>
      <c r="C593" s="2">
        <v>4963858.0</v>
      </c>
      <c r="D593" s="5">
        <v>1463.15</v>
      </c>
      <c r="E593" s="6">
        <v>11.0</v>
      </c>
      <c r="F593" s="1" t="s">
        <v>13</v>
      </c>
      <c r="G593" s="1" t="s">
        <v>14</v>
      </c>
      <c r="H593" s="2">
        <v>4533.0</v>
      </c>
      <c r="I593" s="4">
        <v>44714.663252314815</v>
      </c>
      <c r="J593" s="6">
        <v>-7.0</v>
      </c>
      <c r="K593" s="3" t="str">
        <f>Table2[[#This Row],[visits created]]</f>
        <v>#ERROR!</v>
      </c>
      <c r="L593" s="3" t="str">
        <f>Table2[[#This Row],[order_created]]</f>
        <v>#ERROR!</v>
      </c>
      <c r="M593" s="7" t="str">
        <f t="array" ref="M593">INDEX(Visits!$C$2:$C$8837,MATCH(A593,Visits!$B$2:$B$8837,0))</f>
        <v>Be2ala</v>
      </c>
    </row>
    <row r="594" ht="14.25" customHeight="1">
      <c r="A594" s="2">
        <v>253010.0</v>
      </c>
      <c r="B594" s="4">
        <v>44720.62678240741</v>
      </c>
      <c r="C594" s="2">
        <v>5030782.0</v>
      </c>
      <c r="D594" s="6">
        <v>1556.0</v>
      </c>
      <c r="E594" s="6">
        <v>8.0</v>
      </c>
      <c r="F594" s="1" t="s">
        <v>13</v>
      </c>
      <c r="G594" s="1" t="s">
        <v>16</v>
      </c>
      <c r="H594" s="2">
        <v>1908.0</v>
      </c>
      <c r="I594" s="4">
        <v>44720.77893518518</v>
      </c>
      <c r="J594" s="6">
        <v>219.0</v>
      </c>
      <c r="K594" s="3" t="str">
        <f>Table2[[#This Row],[visits created]]</f>
        <v>#ERROR!</v>
      </c>
      <c r="L594" s="3" t="str">
        <f>Table2[[#This Row],[order_created]]</f>
        <v>#ERROR!</v>
      </c>
      <c r="M594" s="7" t="str">
        <f t="array" ref="M594">INDEX(Visits!$C$2:$C$8837,MATCH(A594,Visits!$B$2:$B$8837,0))</f>
        <v>Be2ala</v>
      </c>
    </row>
    <row r="595" ht="14.25" customHeight="1">
      <c r="A595" s="2">
        <v>253130.0</v>
      </c>
      <c r="B595" s="4">
        <v>44717.735138888886</v>
      </c>
      <c r="C595" s="2">
        <v>4995462.0</v>
      </c>
      <c r="D595" s="6">
        <v>846.0</v>
      </c>
      <c r="E595" s="6">
        <v>2.0</v>
      </c>
      <c r="F595" s="1" t="s">
        <v>15</v>
      </c>
      <c r="G595" s="1" t="s">
        <v>14</v>
      </c>
      <c r="H595" s="2">
        <v>5343.0</v>
      </c>
      <c r="I595" s="4">
        <v>44717.73570601852</v>
      </c>
      <c r="J595" s="6">
        <v>0.0</v>
      </c>
      <c r="K595" s="3" t="str">
        <f>Table2[[#This Row],[visits created]]</f>
        <v>#ERROR!</v>
      </c>
      <c r="L595" s="3" t="str">
        <f>Table2[[#This Row],[order_created]]</f>
        <v>#ERROR!</v>
      </c>
      <c r="M595" s="7" t="str">
        <f t="array" ref="M595">INDEX(Visits!$C$2:$C$8837,MATCH(A595,Visits!$B$2:$B$8837,0))</f>
        <v>Be2ala</v>
      </c>
    </row>
    <row r="596" ht="14.25" customHeight="1">
      <c r="A596" s="2">
        <v>253176.0</v>
      </c>
      <c r="B596" s="4">
        <v>44725.84019675926</v>
      </c>
      <c r="C596" s="2">
        <v>5086348.0</v>
      </c>
      <c r="D596" s="5">
        <v>1371.97205978</v>
      </c>
      <c r="E596" s="6">
        <v>6.0</v>
      </c>
      <c r="F596" s="1" t="s">
        <v>15</v>
      </c>
      <c r="G596" s="1" t="s">
        <v>16</v>
      </c>
      <c r="H596" s="2">
        <v>5934.0</v>
      </c>
      <c r="I596" s="4">
        <v>44725.840891203705</v>
      </c>
      <c r="J596" s="6">
        <v>1.0</v>
      </c>
      <c r="K596" s="3" t="str">
        <f>Table2[[#This Row],[visits created]]</f>
        <v>#ERROR!</v>
      </c>
      <c r="L596" s="3" t="str">
        <f>Table2[[#This Row],[order_created]]</f>
        <v>#ERROR!</v>
      </c>
      <c r="M596" s="7" t="str">
        <f t="array" ref="M596">INDEX(Visits!$C$2:$C$8837,MATCH(A596,Visits!$B$2:$B$8837,0))</f>
        <v>Be2ala</v>
      </c>
    </row>
    <row r="597" ht="14.25" customHeight="1">
      <c r="A597" s="2">
        <v>253214.0</v>
      </c>
      <c r="B597" s="4">
        <v>44727.78501157407</v>
      </c>
      <c r="C597" s="2">
        <v>5108932.0</v>
      </c>
      <c r="D597" s="5">
        <v>882.85</v>
      </c>
      <c r="E597" s="6">
        <v>11.0</v>
      </c>
      <c r="F597" s="1" t="s">
        <v>13</v>
      </c>
      <c r="G597" s="1" t="s">
        <v>16</v>
      </c>
      <c r="H597" s="2">
        <v>5676.0</v>
      </c>
      <c r="I597" s="4">
        <v>44727.78717592593</v>
      </c>
      <c r="J597" s="6">
        <v>3.0</v>
      </c>
      <c r="K597" s="3" t="str">
        <f>Table2[[#This Row],[visits created]]</f>
        <v>#ERROR!</v>
      </c>
      <c r="L597" s="3" t="str">
        <f>Table2[[#This Row],[order_created]]</f>
        <v>#ERROR!</v>
      </c>
      <c r="M597" s="7" t="str">
        <f t="array" ref="M597">INDEX(Visits!$C$2:$C$8837,MATCH(A597,Visits!$B$2:$B$8837,0))</f>
        <v>Be2ala</v>
      </c>
    </row>
    <row r="598" ht="14.25" customHeight="1">
      <c r="A598" s="2">
        <v>253308.0</v>
      </c>
      <c r="B598" s="4">
        <v>44716.811423611114</v>
      </c>
      <c r="C598" s="2">
        <v>4984374.0</v>
      </c>
      <c r="D598" s="6">
        <v>1101.0</v>
      </c>
      <c r="E598" s="6">
        <v>2.0</v>
      </c>
      <c r="F598" s="1" t="s">
        <v>15</v>
      </c>
      <c r="G598" s="1" t="s">
        <v>16</v>
      </c>
      <c r="H598" s="2">
        <v>5676.0</v>
      </c>
      <c r="I598" s="4">
        <v>44716.812997685185</v>
      </c>
      <c r="J598" s="6">
        <v>2.0</v>
      </c>
      <c r="K598" s="3" t="str">
        <f>Table2[[#This Row],[visits created]]</f>
        <v>#ERROR!</v>
      </c>
      <c r="L598" s="3" t="str">
        <f>Table2[[#This Row],[order_created]]</f>
        <v>#ERROR!</v>
      </c>
      <c r="M598" s="7" t="str">
        <f t="array" ref="M598">INDEX(Visits!$C$2:$C$8837,MATCH(A598,Visits!$B$2:$B$8837,0))</f>
        <v>Be2ala</v>
      </c>
    </row>
    <row r="599" ht="14.25" customHeight="1">
      <c r="A599" s="2">
        <v>253346.0</v>
      </c>
      <c r="B599" s="4">
        <v>44721.59579861111</v>
      </c>
      <c r="C599" s="2">
        <v>5041372.0</v>
      </c>
      <c r="D599" s="5">
        <v>1272.15</v>
      </c>
      <c r="E599" s="6">
        <v>9.0</v>
      </c>
      <c r="F599" s="1" t="s">
        <v>13</v>
      </c>
      <c r="G599" s="1" t="s">
        <v>16</v>
      </c>
      <c r="H599" s="2">
        <v>4170.0</v>
      </c>
      <c r="I599" s="4">
        <v>44721.59614583333</v>
      </c>
      <c r="J599" s="6">
        <v>0.0</v>
      </c>
      <c r="K599" s="3" t="str">
        <f>Table2[[#This Row],[visits created]]</f>
        <v>#ERROR!</v>
      </c>
      <c r="L599" s="3" t="str">
        <f>Table2[[#This Row],[order_created]]</f>
        <v>#ERROR!</v>
      </c>
      <c r="M599" s="7" t="str">
        <f t="array" ref="M599">INDEX(Visits!$C$2:$C$8837,MATCH(A599,Visits!$B$2:$B$8837,0))</f>
        <v>Be2ala</v>
      </c>
    </row>
    <row r="600" ht="14.25" customHeight="1">
      <c r="A600" s="2">
        <v>253572.0</v>
      </c>
      <c r="B600" s="4">
        <v>44728.847291666665</v>
      </c>
      <c r="C600" s="2">
        <v>5120214.0</v>
      </c>
      <c r="D600" s="6">
        <v>832.0</v>
      </c>
      <c r="E600" s="6">
        <v>7.0</v>
      </c>
      <c r="F600" s="1" t="s">
        <v>15</v>
      </c>
      <c r="G600" s="1" t="s">
        <v>14</v>
      </c>
      <c r="H600" s="2">
        <v>5196.0</v>
      </c>
      <c r="I600" s="4">
        <v>44728.83702546296</v>
      </c>
      <c r="J600" s="6">
        <v>-14.0</v>
      </c>
      <c r="K600" s="3" t="str">
        <f>Table2[[#This Row],[visits created]]</f>
        <v>#ERROR!</v>
      </c>
      <c r="L600" s="3" t="str">
        <f>Table2[[#This Row],[order_created]]</f>
        <v>#ERROR!</v>
      </c>
      <c r="M600" s="7" t="str">
        <f t="array" ref="M600">INDEX(Visits!$C$2:$C$8837,MATCH(A600,Visits!$B$2:$B$8837,0))</f>
        <v>Be2ala</v>
      </c>
    </row>
    <row r="601" ht="14.25" customHeight="1">
      <c r="A601" s="2">
        <v>253576.0</v>
      </c>
      <c r="B601" s="4">
        <v>44717.88858796296</v>
      </c>
      <c r="C601" s="2">
        <v>4998802.0</v>
      </c>
      <c r="D601" s="5">
        <v>1453.27</v>
      </c>
      <c r="E601" s="6">
        <v>12.0</v>
      </c>
      <c r="F601" s="1" t="s">
        <v>13</v>
      </c>
      <c r="G601" s="1" t="s">
        <v>16</v>
      </c>
      <c r="H601" s="2">
        <v>5676.0</v>
      </c>
      <c r="I601" s="4">
        <v>44717.89047453704</v>
      </c>
      <c r="J601" s="6">
        <v>2.0</v>
      </c>
      <c r="K601" s="3" t="str">
        <f>Table2[[#This Row],[visits created]]</f>
        <v>#ERROR!</v>
      </c>
      <c r="L601" s="3" t="str">
        <f>Table2[[#This Row],[order_created]]</f>
        <v>#ERROR!</v>
      </c>
      <c r="M601" s="7" t="str">
        <f t="array" ref="M601">INDEX(Visits!$C$2:$C$8837,MATCH(A601,Visits!$B$2:$B$8837,0))</f>
        <v>Be2ala</v>
      </c>
    </row>
    <row r="602" ht="14.25" customHeight="1">
      <c r="A602" s="2">
        <v>253624.0</v>
      </c>
      <c r="B602" s="4">
        <v>44713.63361111111</v>
      </c>
      <c r="C602" s="2">
        <v>4950036.0</v>
      </c>
      <c r="D602" s="6">
        <v>1545.0</v>
      </c>
      <c r="E602" s="6">
        <v>2.0</v>
      </c>
      <c r="F602" s="1" t="s">
        <v>13</v>
      </c>
      <c r="G602" s="1" t="s">
        <v>16</v>
      </c>
      <c r="H602" s="2">
        <v>5676.0</v>
      </c>
      <c r="I602" s="4">
        <v>44713.869155092594</v>
      </c>
      <c r="J602" s="6">
        <v>339.0</v>
      </c>
      <c r="K602" s="3" t="str">
        <f>Table2[[#This Row],[visits created]]</f>
        <v>#ERROR!</v>
      </c>
      <c r="L602" s="3" t="str">
        <f>Table2[[#This Row],[order_created]]</f>
        <v>#ERROR!</v>
      </c>
      <c r="M602" s="7" t="str">
        <f t="array" ref="M602">INDEX(Visits!$C$2:$C$8837,MATCH(A602,Visits!$B$2:$B$8837,0))</f>
        <v>Be2ala</v>
      </c>
    </row>
    <row r="603" ht="14.25" customHeight="1">
      <c r="A603" s="2">
        <v>253624.0</v>
      </c>
      <c r="B603" s="4">
        <v>44713.86875</v>
      </c>
      <c r="C603" s="2">
        <v>4956212.0</v>
      </c>
      <c r="D603" s="6">
        <v>1545.0</v>
      </c>
      <c r="E603" s="6">
        <v>2.0</v>
      </c>
      <c r="F603" s="1" t="s">
        <v>13</v>
      </c>
      <c r="G603" s="1" t="s">
        <v>16</v>
      </c>
      <c r="H603" s="2">
        <v>5676.0</v>
      </c>
      <c r="I603" s="4">
        <v>44713.869155092594</v>
      </c>
      <c r="J603" s="6">
        <v>0.0</v>
      </c>
      <c r="K603" s="3" t="str">
        <f>Table2[[#This Row],[visits created]]</f>
        <v>#ERROR!</v>
      </c>
      <c r="L603" s="3" t="str">
        <f>Table2[[#This Row],[order_created]]</f>
        <v>#ERROR!</v>
      </c>
      <c r="M603" s="7" t="str">
        <f t="array" ref="M603">INDEX(Visits!$C$2:$C$8837,MATCH(A603,Visits!$B$2:$B$8837,0))</f>
        <v>Be2ala</v>
      </c>
    </row>
    <row r="604" ht="14.25" customHeight="1">
      <c r="A604" s="2">
        <v>253628.0</v>
      </c>
      <c r="B604" s="4">
        <v>44724.61398148148</v>
      </c>
      <c r="C604" s="2">
        <v>5068910.0</v>
      </c>
      <c r="D604" s="5">
        <v>912.75</v>
      </c>
      <c r="E604" s="6">
        <v>9.0</v>
      </c>
      <c r="F604" s="1" t="s">
        <v>13</v>
      </c>
      <c r="G604" s="1" t="s">
        <v>14</v>
      </c>
      <c r="H604" s="2">
        <v>5949.0</v>
      </c>
      <c r="I604" s="4">
        <v>44724.615752314814</v>
      </c>
      <c r="J604" s="6">
        <v>2.0</v>
      </c>
      <c r="K604" s="3" t="str">
        <f>Table2[[#This Row],[visits created]]</f>
        <v>#ERROR!</v>
      </c>
      <c r="L604" s="3" t="str">
        <f>Table2[[#This Row],[order_created]]</f>
        <v>#ERROR!</v>
      </c>
      <c r="M604" s="7" t="str">
        <f t="array" ref="M604">INDEX(Visits!$C$2:$C$8837,MATCH(A604,Visits!$B$2:$B$8837,0))</f>
        <v>Be2ala</v>
      </c>
    </row>
    <row r="605" ht="14.25" customHeight="1">
      <c r="A605" s="2">
        <v>254366.0</v>
      </c>
      <c r="B605" s="4">
        <v>44719.5600462963</v>
      </c>
      <c r="C605" s="2">
        <v>5016514.0</v>
      </c>
      <c r="D605" s="6">
        <v>830.0</v>
      </c>
      <c r="E605" s="6">
        <v>3.0</v>
      </c>
      <c r="F605" s="1" t="s">
        <v>13</v>
      </c>
      <c r="G605" s="1" t="s">
        <v>16</v>
      </c>
      <c r="H605" s="2">
        <v>4170.0</v>
      </c>
      <c r="I605" s="4">
        <v>44719.5775</v>
      </c>
      <c r="J605" s="6">
        <v>25.0</v>
      </c>
      <c r="K605" s="3" t="str">
        <f>Table2[[#This Row],[visits created]]</f>
        <v>#ERROR!</v>
      </c>
      <c r="L605" s="3" t="str">
        <f>Table2[[#This Row],[order_created]]</f>
        <v>#ERROR!</v>
      </c>
      <c r="M605" s="7" t="str">
        <f t="array" ref="M605">INDEX(Visits!$C$2:$C$8837,MATCH(A605,Visits!$B$2:$B$8837,0))</f>
        <v>Be2ala</v>
      </c>
    </row>
    <row r="606" ht="14.25" customHeight="1">
      <c r="A606" s="2">
        <v>254386.0</v>
      </c>
      <c r="B606" s="4">
        <v>44728.646215277775</v>
      </c>
      <c r="C606" s="2">
        <v>5116826.0</v>
      </c>
      <c r="D606" s="5">
        <v>988.3</v>
      </c>
      <c r="E606" s="6">
        <v>8.0</v>
      </c>
      <c r="F606" s="1" t="s">
        <v>15</v>
      </c>
      <c r="G606" s="1" t="s">
        <v>16</v>
      </c>
      <c r="H606" s="2">
        <v>5676.0</v>
      </c>
      <c r="I606" s="4">
        <v>44728.648194444446</v>
      </c>
      <c r="J606" s="6">
        <v>2.0</v>
      </c>
      <c r="K606" s="3" t="str">
        <f>Table2[[#This Row],[visits created]]</f>
        <v>#ERROR!</v>
      </c>
      <c r="L606" s="3" t="str">
        <f>Table2[[#This Row],[order_created]]</f>
        <v>#ERROR!</v>
      </c>
      <c r="M606" s="7" t="str">
        <f t="array" ref="M606">INDEX(Visits!$C$2:$C$8837,MATCH(A606,Visits!$B$2:$B$8837,0))</f>
        <v>Be2ala</v>
      </c>
    </row>
    <row r="607" ht="14.25" customHeight="1">
      <c r="A607" s="2">
        <v>254404.0</v>
      </c>
      <c r="B607" s="4">
        <v>44720.752604166664</v>
      </c>
      <c r="C607" s="2">
        <v>5033528.0</v>
      </c>
      <c r="D607" s="6">
        <v>1016.0</v>
      </c>
      <c r="E607" s="6">
        <v>5.0</v>
      </c>
      <c r="F607" s="1" t="s">
        <v>13</v>
      </c>
      <c r="G607" s="1" t="s">
        <v>16</v>
      </c>
      <c r="H607" s="2">
        <v>4170.0</v>
      </c>
      <c r="I607" s="4">
        <v>44720.753067129626</v>
      </c>
      <c r="J607" s="6">
        <v>0.0</v>
      </c>
      <c r="K607" s="3" t="str">
        <f>Table2[[#This Row],[visits created]]</f>
        <v>#ERROR!</v>
      </c>
      <c r="L607" s="3" t="str">
        <f>Table2[[#This Row],[order_created]]</f>
        <v>#ERROR!</v>
      </c>
      <c r="M607" s="7" t="str">
        <f t="array" ref="M607">INDEX(Visits!$C$2:$C$8837,MATCH(A607,Visits!$B$2:$B$8837,0))</f>
        <v>Be2ala</v>
      </c>
    </row>
    <row r="608" ht="14.25" customHeight="1">
      <c r="A608" s="2">
        <v>254462.0</v>
      </c>
      <c r="B608" s="4">
        <v>44720.56518518519</v>
      </c>
      <c r="C608" s="2">
        <v>5029542.0</v>
      </c>
      <c r="D608" s="5">
        <v>2910.25</v>
      </c>
      <c r="E608" s="6">
        <v>8.0</v>
      </c>
      <c r="F608" s="1" t="s">
        <v>13</v>
      </c>
      <c r="G608" s="1" t="s">
        <v>16</v>
      </c>
      <c r="H608" s="2">
        <v>5949.0</v>
      </c>
      <c r="I608" s="4">
        <v>44720.56560185185</v>
      </c>
      <c r="J608" s="6">
        <v>0.0</v>
      </c>
      <c r="K608" s="3" t="str">
        <f>Table2[[#This Row],[visits created]]</f>
        <v>#ERROR!</v>
      </c>
      <c r="L608" s="3" t="str">
        <f>Table2[[#This Row],[order_created]]</f>
        <v>#ERROR!</v>
      </c>
      <c r="M608" s="7" t="str">
        <f t="array" ref="M608">INDEX(Visits!$C$2:$C$8837,MATCH(A608,Visits!$B$2:$B$8837,0))</f>
        <v>Be2ala</v>
      </c>
    </row>
    <row r="609" ht="14.25" customHeight="1">
      <c r="A609" s="2">
        <v>254492.0</v>
      </c>
      <c r="B609" s="4">
        <v>44719.6027662037</v>
      </c>
      <c r="C609" s="2">
        <v>5017410.0</v>
      </c>
      <c r="D609" s="5">
        <v>1026.75</v>
      </c>
      <c r="E609" s="6">
        <v>10.0</v>
      </c>
      <c r="F609" s="1" t="s">
        <v>13</v>
      </c>
      <c r="G609" s="1" t="s">
        <v>16</v>
      </c>
      <c r="H609" s="2">
        <v>3507.0</v>
      </c>
      <c r="I609" s="4">
        <v>44719.6030787037</v>
      </c>
      <c r="J609" s="6">
        <v>0.0</v>
      </c>
      <c r="K609" s="3" t="str">
        <f>Table2[[#This Row],[visits created]]</f>
        <v>#ERROR!</v>
      </c>
      <c r="L609" s="3" t="str">
        <f>Table2[[#This Row],[order_created]]</f>
        <v>#ERROR!</v>
      </c>
      <c r="M609" s="7" t="str">
        <f t="array" ref="M609">INDEX(Visits!$C$2:$C$8837,MATCH(A609,Visits!$B$2:$B$8837,0))</f>
        <v>Be2ala</v>
      </c>
    </row>
    <row r="610" ht="14.25" customHeight="1">
      <c r="A610" s="2">
        <v>254626.0</v>
      </c>
      <c r="B610" s="4">
        <v>44720.6322337963</v>
      </c>
      <c r="C610" s="2">
        <v>5030908.0</v>
      </c>
      <c r="D610" s="5">
        <v>2230.7</v>
      </c>
      <c r="E610" s="6">
        <v>5.0</v>
      </c>
      <c r="F610" s="1" t="s">
        <v>13</v>
      </c>
      <c r="G610" s="1" t="s">
        <v>16</v>
      </c>
      <c r="H610" s="2">
        <v>5730.0</v>
      </c>
      <c r="I610" s="4">
        <v>44720.63265046296</v>
      </c>
      <c r="J610" s="6">
        <v>0.0</v>
      </c>
      <c r="K610" s="3" t="str">
        <f>Table2[[#This Row],[visits created]]</f>
        <v>#ERROR!</v>
      </c>
      <c r="L610" s="3" t="str">
        <f>Table2[[#This Row],[order_created]]</f>
        <v>#ERROR!</v>
      </c>
      <c r="M610" s="7" t="str">
        <f t="array" ref="M610">INDEX(Visits!$C$2:$C$8837,MATCH(A610,Visits!$B$2:$B$8837,0))</f>
        <v>Be2ala</v>
      </c>
    </row>
    <row r="611" ht="14.25" customHeight="1">
      <c r="A611" s="2">
        <v>254626.0</v>
      </c>
      <c r="B611" s="4">
        <v>44720.90935185185</v>
      </c>
      <c r="C611" s="2">
        <v>5037086.0</v>
      </c>
      <c r="D611" s="6">
        <v>875.0</v>
      </c>
      <c r="E611" s="6">
        <v>2.0</v>
      </c>
      <c r="F611" s="1" t="s">
        <v>13</v>
      </c>
      <c r="G611" s="1" t="s">
        <v>16</v>
      </c>
      <c r="H611" s="2">
        <v>5730.0</v>
      </c>
      <c r="I611" s="4">
        <v>44720.63265046296</v>
      </c>
      <c r="J611" s="6">
        <v>-398.0</v>
      </c>
      <c r="K611" s="3" t="str">
        <f>Table2[[#This Row],[visits created]]</f>
        <v>#ERROR!</v>
      </c>
      <c r="L611" s="3" t="str">
        <f>Table2[[#This Row],[order_created]]</f>
        <v>#ERROR!</v>
      </c>
      <c r="M611" s="7" t="str">
        <f t="array" ref="M611">INDEX(Visits!$C$2:$C$8837,MATCH(A611,Visits!$B$2:$B$8837,0))</f>
        <v>Be2ala</v>
      </c>
    </row>
    <row r="612" ht="14.25" customHeight="1">
      <c r="A612" s="2">
        <v>254688.0</v>
      </c>
      <c r="B612" s="4">
        <v>44721.59204861111</v>
      </c>
      <c r="C612" s="2">
        <v>5041302.0</v>
      </c>
      <c r="D612" s="6">
        <v>1017.0</v>
      </c>
      <c r="E612" s="6">
        <v>3.0</v>
      </c>
      <c r="F612" s="1" t="s">
        <v>13</v>
      </c>
      <c r="G612" s="1" t="s">
        <v>16</v>
      </c>
      <c r="H612" s="2">
        <v>1899.0</v>
      </c>
      <c r="I612" s="4">
        <v>44721.59525462963</v>
      </c>
      <c r="J612" s="6">
        <v>4.0</v>
      </c>
      <c r="K612" s="3" t="str">
        <f>Table2[[#This Row],[visits created]]</f>
        <v>#ERROR!</v>
      </c>
      <c r="L612" s="3" t="str">
        <f>Table2[[#This Row],[order_created]]</f>
        <v>#ERROR!</v>
      </c>
      <c r="M612" s="7" t="str">
        <f t="array" ref="M612">INDEX(Visits!$C$2:$C$8837,MATCH(A612,Visits!$B$2:$B$8837,0))</f>
        <v>Be2ala</v>
      </c>
    </row>
    <row r="613" ht="14.25" customHeight="1">
      <c r="A613" s="2">
        <v>255504.0</v>
      </c>
      <c r="B613" s="4">
        <v>44716.655173611114</v>
      </c>
      <c r="C613" s="2">
        <v>4980594.0</v>
      </c>
      <c r="D613" s="5">
        <v>1477.5</v>
      </c>
      <c r="E613" s="6">
        <v>3.0</v>
      </c>
      <c r="F613" s="1" t="s">
        <v>15</v>
      </c>
      <c r="G613" s="1" t="s">
        <v>16</v>
      </c>
      <c r="H613" s="2">
        <v>5676.0</v>
      </c>
      <c r="I613" s="4">
        <v>44716.65565972222</v>
      </c>
      <c r="J613" s="6">
        <v>0.0</v>
      </c>
      <c r="K613" s="3" t="str">
        <f>Table2[[#This Row],[visits created]]</f>
        <v>#ERROR!</v>
      </c>
      <c r="L613" s="3" t="str">
        <f>Table2[[#This Row],[order_created]]</f>
        <v>#ERROR!</v>
      </c>
      <c r="M613" s="7" t="str">
        <f t="array" ref="M613">INDEX(Visits!$C$2:$C$8837,MATCH(A613,Visits!$B$2:$B$8837,0))</f>
        <v>Be2ala</v>
      </c>
    </row>
    <row r="614" ht="14.25" customHeight="1">
      <c r="A614" s="2">
        <v>255504.0</v>
      </c>
      <c r="B614" s="4">
        <v>44732.79777777778</v>
      </c>
      <c r="C614" s="2">
        <v>5161212.0</v>
      </c>
      <c r="D614" s="6">
        <v>1729.0</v>
      </c>
      <c r="E614" s="6">
        <v>3.0</v>
      </c>
      <c r="F614" s="1" t="s">
        <v>15</v>
      </c>
      <c r="G614" s="1" t="s">
        <v>16</v>
      </c>
      <c r="H614" s="2">
        <v>5676.0</v>
      </c>
      <c r="I614" s="4">
        <v>44732.79814814815</v>
      </c>
      <c r="J614" s="6">
        <v>0.0</v>
      </c>
      <c r="K614" s="3" t="str">
        <f>Table2[[#This Row],[visits created]]</f>
        <v>#ERROR!</v>
      </c>
      <c r="L614" s="3" t="str">
        <f>Table2[[#This Row],[order_created]]</f>
        <v>#ERROR!</v>
      </c>
      <c r="M614" s="7" t="str">
        <f t="array" ref="M614">INDEX(Visits!$C$2:$C$8837,MATCH(A614,Visits!$B$2:$B$8837,0))</f>
        <v>Be2ala</v>
      </c>
    </row>
    <row r="615" ht="14.25" customHeight="1">
      <c r="A615" s="2">
        <v>256750.0</v>
      </c>
      <c r="B615" s="4">
        <v>44714.70202546296</v>
      </c>
      <c r="C615" s="2">
        <v>4964620.0</v>
      </c>
      <c r="D615" s="5">
        <v>213.25</v>
      </c>
      <c r="E615" s="6">
        <v>7.0</v>
      </c>
      <c r="F615" s="1" t="s">
        <v>13</v>
      </c>
      <c r="G615" s="1" t="s">
        <v>14</v>
      </c>
      <c r="H615" s="2">
        <v>4083.0</v>
      </c>
      <c r="I615" s="4">
        <v>44714.692708333336</v>
      </c>
      <c r="J615" s="6">
        <v>-13.0</v>
      </c>
      <c r="K615" s="3" t="str">
        <f>Table2[[#This Row],[visits created]]</f>
        <v>#ERROR!</v>
      </c>
      <c r="L615" s="3" t="str">
        <f>Table2[[#This Row],[order_created]]</f>
        <v>#ERROR!</v>
      </c>
      <c r="M615" s="7" t="str">
        <f t="array" ref="M615">INDEX(Visits!$C$2:$C$8837,MATCH(A615,Visits!$B$2:$B$8837,0))</f>
        <v>Be2ala</v>
      </c>
    </row>
    <row r="616" ht="14.25" customHeight="1">
      <c r="A616" s="2">
        <v>256882.0</v>
      </c>
      <c r="B616" s="4">
        <v>44720.53460648148</v>
      </c>
      <c r="C616" s="2">
        <v>5029036.0</v>
      </c>
      <c r="D616" s="6">
        <v>294.0</v>
      </c>
      <c r="E616" s="6">
        <v>8.0</v>
      </c>
      <c r="F616" s="1" t="s">
        <v>15</v>
      </c>
      <c r="G616" s="1" t="s">
        <v>14</v>
      </c>
      <c r="H616" s="2">
        <v>5934.0</v>
      </c>
      <c r="I616" s="4">
        <v>44720.53618055556</v>
      </c>
      <c r="J616" s="6">
        <v>2.0</v>
      </c>
      <c r="K616" s="3" t="str">
        <f>Table2[[#This Row],[visits created]]</f>
        <v>#ERROR!</v>
      </c>
      <c r="L616" s="3" t="str">
        <f>Table2[[#This Row],[order_created]]</f>
        <v>#ERROR!</v>
      </c>
      <c r="M616" s="7" t="str">
        <f t="array" ref="M616">INDEX(Visits!$C$2:$C$8837,MATCH(A616,Visits!$B$2:$B$8837,0))</f>
        <v>Be2ala</v>
      </c>
    </row>
    <row r="617" ht="14.25" customHeight="1">
      <c r="A617" s="2">
        <v>257020.0</v>
      </c>
      <c r="B617" s="4">
        <v>44730.78681712963</v>
      </c>
      <c r="C617" s="2">
        <v>5136444.0</v>
      </c>
      <c r="D617" s="6">
        <v>1616.0</v>
      </c>
      <c r="E617" s="6">
        <v>2.0</v>
      </c>
      <c r="F617" s="1" t="s">
        <v>13</v>
      </c>
      <c r="G617" s="1" t="s">
        <v>16</v>
      </c>
      <c r="H617" s="2">
        <v>4170.0</v>
      </c>
      <c r="I617" s="4">
        <v>44730.79087962963</v>
      </c>
      <c r="J617" s="6">
        <v>5.0</v>
      </c>
      <c r="K617" s="3" t="str">
        <f>Table2[[#This Row],[visits created]]</f>
        <v>#ERROR!</v>
      </c>
      <c r="L617" s="3" t="str">
        <f>Table2[[#This Row],[order_created]]</f>
        <v>#ERROR!</v>
      </c>
      <c r="M617" s="7" t="str">
        <f t="array" ref="M617">INDEX(Visits!$C$2:$C$8837,MATCH(A617,Visits!$B$2:$B$8837,0))</f>
        <v>Be2ala</v>
      </c>
    </row>
    <row r="618" ht="14.25" customHeight="1">
      <c r="A618" s="2">
        <v>257058.0</v>
      </c>
      <c r="B618" s="4">
        <v>44727.766168981485</v>
      </c>
      <c r="C618" s="2">
        <v>5108484.0</v>
      </c>
      <c r="D618" s="6">
        <v>1006.0</v>
      </c>
      <c r="E618" s="6">
        <v>5.0</v>
      </c>
      <c r="F618" s="1" t="s">
        <v>15</v>
      </c>
      <c r="G618" s="1" t="s">
        <v>16</v>
      </c>
      <c r="H618" s="2">
        <v>5343.0</v>
      </c>
      <c r="I618" s="4">
        <v>44727.79164351852</v>
      </c>
      <c r="J618" s="6">
        <v>36.0</v>
      </c>
      <c r="K618" s="3" t="str">
        <f>Table2[[#This Row],[visits created]]</f>
        <v>#ERROR!</v>
      </c>
      <c r="L618" s="3" t="str">
        <f>Table2[[#This Row],[order_created]]</f>
        <v>#ERROR!</v>
      </c>
      <c r="M618" s="7" t="str">
        <f t="array" ref="M618">INDEX(Visits!$C$2:$C$8837,MATCH(A618,Visits!$B$2:$B$8837,0))</f>
        <v>Be2ala</v>
      </c>
    </row>
    <row r="619" ht="14.25" customHeight="1">
      <c r="A619" s="2">
        <v>257058.0</v>
      </c>
      <c r="B619" s="4">
        <v>44727.78888888889</v>
      </c>
      <c r="C619" s="2">
        <v>5109026.0</v>
      </c>
      <c r="D619" s="5">
        <v>2139.5</v>
      </c>
      <c r="E619" s="6">
        <v>10.0</v>
      </c>
      <c r="F619" s="1" t="s">
        <v>15</v>
      </c>
      <c r="G619" s="1" t="s">
        <v>16</v>
      </c>
      <c r="H619" s="2">
        <v>5343.0</v>
      </c>
      <c r="I619" s="4">
        <v>44727.79164351852</v>
      </c>
      <c r="J619" s="6">
        <v>3.0</v>
      </c>
      <c r="K619" s="3" t="str">
        <f>Table2[[#This Row],[visits created]]</f>
        <v>#ERROR!</v>
      </c>
      <c r="L619" s="3" t="str">
        <f>Table2[[#This Row],[order_created]]</f>
        <v>#ERROR!</v>
      </c>
      <c r="M619" s="7" t="str">
        <f t="array" ref="M619">INDEX(Visits!$C$2:$C$8837,MATCH(A619,Visits!$B$2:$B$8837,0))</f>
        <v>Be2ala</v>
      </c>
    </row>
    <row r="620" ht="14.25" customHeight="1">
      <c r="A620" s="2">
        <v>257072.0</v>
      </c>
      <c r="B620" s="4">
        <v>44720.802569444444</v>
      </c>
      <c r="C620" s="2">
        <v>5034700.0</v>
      </c>
      <c r="D620" s="6">
        <v>232.0</v>
      </c>
      <c r="E620" s="6">
        <v>1.0</v>
      </c>
      <c r="F620" s="1" t="s">
        <v>15</v>
      </c>
      <c r="G620" s="1" t="s">
        <v>14</v>
      </c>
      <c r="H620" s="2">
        <v>5343.0</v>
      </c>
      <c r="I620" s="4">
        <v>44720.797118055554</v>
      </c>
      <c r="J620" s="6">
        <v>-7.0</v>
      </c>
      <c r="K620" s="3" t="str">
        <f>Table2[[#This Row],[visits created]]</f>
        <v>#ERROR!</v>
      </c>
      <c r="L620" s="3" t="str">
        <f>Table2[[#This Row],[order_created]]</f>
        <v>#ERROR!</v>
      </c>
      <c r="M620" s="7" t="str">
        <f t="array" ref="M620">INDEX(Visits!$C$2:$C$8837,MATCH(A620,Visits!$B$2:$B$8837,0))</f>
        <v>Be2ala</v>
      </c>
    </row>
    <row r="621" ht="14.25" customHeight="1">
      <c r="A621" s="2">
        <v>257266.0</v>
      </c>
      <c r="B621" s="4">
        <v>44717.81453703704</v>
      </c>
      <c r="C621" s="2">
        <v>4997262.0</v>
      </c>
      <c r="D621" s="5">
        <v>2741.25</v>
      </c>
      <c r="E621" s="6">
        <v>4.0</v>
      </c>
      <c r="F621" s="1" t="s">
        <v>13</v>
      </c>
      <c r="G621" s="1" t="s">
        <v>16</v>
      </c>
      <c r="H621" s="2">
        <v>4170.0</v>
      </c>
      <c r="I621" s="4">
        <v>44717.82837962963</v>
      </c>
      <c r="J621" s="6">
        <v>19.0</v>
      </c>
      <c r="K621" s="3" t="str">
        <f>Table2[[#This Row],[visits created]]</f>
        <v>#ERROR!</v>
      </c>
      <c r="L621" s="3" t="str">
        <f>Table2[[#This Row],[order_created]]</f>
        <v>#ERROR!</v>
      </c>
      <c r="M621" s="7" t="str">
        <f t="array" ref="M621">INDEX(Visits!$C$2:$C$8837,MATCH(A621,Visits!$B$2:$B$8837,0))</f>
        <v>Be2ala</v>
      </c>
    </row>
    <row r="622" ht="14.25" customHeight="1">
      <c r="A622" s="2">
        <v>257682.0</v>
      </c>
      <c r="B622" s="4">
        <v>44728.75939814815</v>
      </c>
      <c r="C622" s="2">
        <v>5118852.0</v>
      </c>
      <c r="D622" s="5">
        <v>1293.25</v>
      </c>
      <c r="E622" s="6">
        <v>14.0</v>
      </c>
      <c r="F622" s="1" t="s">
        <v>13</v>
      </c>
      <c r="G622" s="1" t="s">
        <v>14</v>
      </c>
      <c r="H622" s="2">
        <v>3207.0</v>
      </c>
      <c r="I622" s="4">
        <v>44728.761400462965</v>
      </c>
      <c r="J622" s="6">
        <v>2.0</v>
      </c>
      <c r="K622" s="3" t="str">
        <f>Table2[[#This Row],[visits created]]</f>
        <v>#ERROR!</v>
      </c>
      <c r="L622" s="3" t="str">
        <f>Table2[[#This Row],[order_created]]</f>
        <v>#ERROR!</v>
      </c>
      <c r="M622" s="7" t="str">
        <f t="array" ref="M622">INDEX(Visits!$C$2:$C$8837,MATCH(A622,Visits!$B$2:$B$8837,0))</f>
        <v>Be2ala</v>
      </c>
    </row>
    <row r="623" ht="14.25" customHeight="1">
      <c r="A623" s="2">
        <v>257720.0</v>
      </c>
      <c r="B623" s="4">
        <v>44719.585856481484</v>
      </c>
      <c r="C623" s="2">
        <v>5017020.0</v>
      </c>
      <c r="D623" s="5">
        <v>1195.72</v>
      </c>
      <c r="E623" s="6">
        <v>7.0</v>
      </c>
      <c r="F623" s="1" t="s">
        <v>13</v>
      </c>
      <c r="G623" s="1" t="s">
        <v>16</v>
      </c>
      <c r="H623" s="2">
        <v>3207.0</v>
      </c>
      <c r="I623" s="4">
        <v>44719.590046296296</v>
      </c>
      <c r="J623" s="6">
        <v>6.0</v>
      </c>
      <c r="K623" s="3" t="str">
        <f>Table2[[#This Row],[visits created]]</f>
        <v>#ERROR!</v>
      </c>
      <c r="L623" s="3" t="str">
        <f>Table2[[#This Row],[order_created]]</f>
        <v>#ERROR!</v>
      </c>
      <c r="M623" s="7" t="str">
        <f t="array" ref="M623">INDEX(Visits!$C$2:$C$8837,MATCH(A623,Visits!$B$2:$B$8837,0))</f>
        <v>Be2ala</v>
      </c>
    </row>
    <row r="624" ht="14.25" customHeight="1">
      <c r="A624" s="2">
        <v>257774.0</v>
      </c>
      <c r="B624" s="4">
        <v>44727.62304398148</v>
      </c>
      <c r="C624" s="2">
        <v>5105060.0</v>
      </c>
      <c r="D624" s="5">
        <v>956.8</v>
      </c>
      <c r="E624" s="6">
        <v>6.0</v>
      </c>
      <c r="F624" s="1" t="s">
        <v>15</v>
      </c>
      <c r="G624" s="1" t="s">
        <v>16</v>
      </c>
      <c r="H624" s="2">
        <v>5934.0</v>
      </c>
      <c r="I624" s="4">
        <v>44727.623460648145</v>
      </c>
      <c r="J624" s="6">
        <v>0.0</v>
      </c>
      <c r="K624" s="3" t="str">
        <f>Table2[[#This Row],[visits created]]</f>
        <v>#ERROR!</v>
      </c>
      <c r="L624" s="3" t="str">
        <f>Table2[[#This Row],[order_created]]</f>
        <v>#ERROR!</v>
      </c>
      <c r="M624" s="7" t="str">
        <f t="array" ref="M624">INDEX(Visits!$C$2:$C$8837,MATCH(A624,Visits!$B$2:$B$8837,0))</f>
        <v>Be2ala</v>
      </c>
    </row>
    <row r="625" ht="14.25" customHeight="1">
      <c r="A625" s="2">
        <v>258026.0</v>
      </c>
      <c r="B625" s="4">
        <v>44713.70774305556</v>
      </c>
      <c r="C625" s="2">
        <v>4951886.0</v>
      </c>
      <c r="D625" s="5">
        <v>432.5</v>
      </c>
      <c r="E625" s="6">
        <v>2.0</v>
      </c>
      <c r="F625" s="1" t="s">
        <v>15</v>
      </c>
      <c r="G625" s="1" t="s">
        <v>16</v>
      </c>
      <c r="H625" s="2">
        <v>5934.0</v>
      </c>
      <c r="I625" s="4">
        <v>44713.709074074075</v>
      </c>
      <c r="J625" s="6">
        <v>1.0</v>
      </c>
      <c r="K625" s="3" t="str">
        <f>Table2[[#This Row],[visits created]]</f>
        <v>#ERROR!</v>
      </c>
      <c r="L625" s="3" t="str">
        <f>Table2[[#This Row],[order_created]]</f>
        <v>#ERROR!</v>
      </c>
      <c r="M625" s="7" t="str">
        <f t="array" ref="M625">INDEX(Visits!$C$2:$C$8837,MATCH(A625,Visits!$B$2:$B$8837,0))</f>
        <v>Be2ala</v>
      </c>
    </row>
    <row r="626" ht="14.25" customHeight="1">
      <c r="A626" s="2">
        <v>258740.0</v>
      </c>
      <c r="B626" s="4">
        <v>44732.81422453704</v>
      </c>
      <c r="C626" s="2">
        <v>5161576.0</v>
      </c>
      <c r="D626" s="5">
        <v>985.5</v>
      </c>
      <c r="E626" s="6">
        <v>15.0</v>
      </c>
      <c r="F626" s="1" t="s">
        <v>15</v>
      </c>
      <c r="G626" s="1" t="s">
        <v>14</v>
      </c>
      <c r="H626" s="2">
        <v>5949.0</v>
      </c>
      <c r="I626" s="4">
        <v>44732.819340277776</v>
      </c>
      <c r="J626" s="6">
        <v>7.0</v>
      </c>
      <c r="K626" s="3" t="str">
        <f>Table2[[#This Row],[visits created]]</f>
        <v>#ERROR!</v>
      </c>
      <c r="L626" s="3" t="str">
        <f>Table2[[#This Row],[order_created]]</f>
        <v>#ERROR!</v>
      </c>
      <c r="M626" s="7" t="str">
        <f t="array" ref="M626">INDEX(Visits!$C$2:$C$8837,MATCH(A626,Visits!$B$2:$B$8837,0))</f>
        <v>Be2ala</v>
      </c>
    </row>
    <row r="627" ht="14.25" customHeight="1">
      <c r="A627" s="2">
        <v>258810.0</v>
      </c>
      <c r="B627" s="4">
        <v>44714.787256944444</v>
      </c>
      <c r="C627" s="2">
        <v>4966530.0</v>
      </c>
      <c r="D627" s="6">
        <v>898.0</v>
      </c>
      <c r="E627" s="6">
        <v>6.0</v>
      </c>
      <c r="F627" s="1" t="s">
        <v>15</v>
      </c>
      <c r="G627" s="1" t="s">
        <v>16</v>
      </c>
      <c r="H627" s="2">
        <v>4083.0</v>
      </c>
      <c r="I627" s="4">
        <v>44714.7875462963</v>
      </c>
      <c r="J627" s="6">
        <v>0.0</v>
      </c>
      <c r="K627" s="3" t="str">
        <f>Table2[[#This Row],[visits created]]</f>
        <v>#ERROR!</v>
      </c>
      <c r="L627" s="3" t="str">
        <f>Table2[[#This Row],[order_created]]</f>
        <v>#ERROR!</v>
      </c>
      <c r="M627" s="7" t="str">
        <f t="array" ref="M627">INDEX(Visits!$C$2:$C$8837,MATCH(A627,Visits!$B$2:$B$8837,0))</f>
        <v>Be2ala</v>
      </c>
    </row>
    <row r="628" ht="14.25" customHeight="1">
      <c r="A628" s="2">
        <v>258910.0</v>
      </c>
      <c r="B628" s="4">
        <v>44723.607627314814</v>
      </c>
      <c r="C628" s="2">
        <v>5056200.0</v>
      </c>
      <c r="D628" s="5">
        <v>814.59</v>
      </c>
      <c r="E628" s="6">
        <v>6.0</v>
      </c>
      <c r="F628" s="1" t="s">
        <v>13</v>
      </c>
      <c r="G628" s="1" t="s">
        <v>16</v>
      </c>
      <c r="H628" s="2">
        <v>4083.0</v>
      </c>
      <c r="I628" s="4">
        <v>44723.60797453704</v>
      </c>
      <c r="J628" s="6">
        <v>0.0</v>
      </c>
      <c r="K628" s="3" t="str">
        <f>Table2[[#This Row],[visits created]]</f>
        <v>#ERROR!</v>
      </c>
      <c r="L628" s="3" t="str">
        <f>Table2[[#This Row],[order_created]]</f>
        <v>#ERROR!</v>
      </c>
      <c r="M628" s="7" t="str">
        <f t="array" ref="M628">INDEX(Visits!$C$2:$C$8837,MATCH(A628,Visits!$B$2:$B$8837,0))</f>
        <v>Be2ala</v>
      </c>
    </row>
    <row r="629" ht="14.25" customHeight="1">
      <c r="A629" s="2">
        <v>259132.0</v>
      </c>
      <c r="B629" s="4">
        <v>44730.88201388889</v>
      </c>
      <c r="C629" s="2">
        <v>5138684.0</v>
      </c>
      <c r="D629" s="5">
        <v>231.731</v>
      </c>
      <c r="E629" s="6">
        <v>4.0</v>
      </c>
      <c r="F629" s="1" t="s">
        <v>13</v>
      </c>
      <c r="G629" s="1" t="s">
        <v>16</v>
      </c>
      <c r="H629" s="2">
        <v>3507.0</v>
      </c>
      <c r="I629" s="4">
        <v>44730.535219907404</v>
      </c>
      <c r="J629" s="6">
        <v>-499.0</v>
      </c>
      <c r="K629" s="3" t="str">
        <f>Table2[[#This Row],[visits created]]</f>
        <v>#ERROR!</v>
      </c>
      <c r="L629" s="3" t="str">
        <f>Table2[[#This Row],[order_created]]</f>
        <v>#ERROR!</v>
      </c>
      <c r="M629" s="7" t="str">
        <f t="array" ref="M629">INDEX(Visits!$C$2:$C$8837,MATCH(A629,Visits!$B$2:$B$8837,0))</f>
        <v>Be2ala</v>
      </c>
    </row>
    <row r="630" ht="14.25" customHeight="1">
      <c r="A630" s="2">
        <v>259198.0</v>
      </c>
      <c r="B630" s="4">
        <v>44713.84326388889</v>
      </c>
      <c r="C630" s="2">
        <v>4955576.0</v>
      </c>
      <c r="D630" s="6">
        <v>220.0</v>
      </c>
      <c r="E630" s="6">
        <v>4.0</v>
      </c>
      <c r="F630" s="1" t="s">
        <v>13</v>
      </c>
      <c r="G630" s="1" t="s">
        <v>14</v>
      </c>
      <c r="H630" s="2">
        <v>4083.0</v>
      </c>
      <c r="I630" s="4">
        <v>44713.82755787037</v>
      </c>
      <c r="J630" s="6">
        <v>-22.0</v>
      </c>
      <c r="K630" s="3" t="str">
        <f>Table2[[#This Row],[visits created]]</f>
        <v>#ERROR!</v>
      </c>
      <c r="L630" s="3" t="str">
        <f>Table2[[#This Row],[order_created]]</f>
        <v>#ERROR!</v>
      </c>
      <c r="M630" s="7" t="str">
        <f t="array" ref="M630">INDEX(Visits!$C$2:$C$8837,MATCH(A630,Visits!$B$2:$B$8837,0))</f>
        <v>Be2ala</v>
      </c>
    </row>
    <row r="631" ht="14.25" customHeight="1">
      <c r="A631" s="2">
        <v>260062.0</v>
      </c>
      <c r="B631" s="4">
        <v>44714.821377314816</v>
      </c>
      <c r="C631" s="2">
        <v>4967168.0</v>
      </c>
      <c r="D631" s="5">
        <v>2223.875</v>
      </c>
      <c r="E631" s="6">
        <v>10.0</v>
      </c>
      <c r="F631" s="1" t="s">
        <v>15</v>
      </c>
      <c r="G631" s="1" t="s">
        <v>16</v>
      </c>
      <c r="H631" s="2">
        <v>5676.0</v>
      </c>
      <c r="I631" s="4">
        <v>44714.82224537037</v>
      </c>
      <c r="J631" s="6">
        <v>1.0</v>
      </c>
      <c r="K631" s="3" t="str">
        <f>Table2[[#This Row],[visits created]]</f>
        <v>#ERROR!</v>
      </c>
      <c r="L631" s="3" t="str">
        <f>Table2[[#This Row],[order_created]]</f>
        <v>#ERROR!</v>
      </c>
      <c r="M631" s="7" t="str">
        <f t="array" ref="M631">INDEX(Visits!$C$2:$C$8837,MATCH(A631,Visits!$B$2:$B$8837,0))</f>
        <v>Be2ala</v>
      </c>
    </row>
    <row r="632" ht="14.25" customHeight="1">
      <c r="A632" s="2">
        <v>261082.0</v>
      </c>
      <c r="B632" s="4">
        <v>44730.9530787037</v>
      </c>
      <c r="C632" s="2">
        <v>5139640.0</v>
      </c>
      <c r="D632" s="6">
        <v>177.0</v>
      </c>
      <c r="E632" s="6">
        <v>3.0</v>
      </c>
      <c r="F632" s="1" t="s">
        <v>13</v>
      </c>
      <c r="G632" s="1" t="s">
        <v>16</v>
      </c>
      <c r="H632" s="2">
        <v>5949.0</v>
      </c>
      <c r="I632" s="4">
        <v>44730.55712962963</v>
      </c>
      <c r="J632" s="6">
        <v>-570.0</v>
      </c>
      <c r="K632" s="3" t="str">
        <f>Table2[[#This Row],[visits created]]</f>
        <v>#ERROR!</v>
      </c>
      <c r="L632" s="3" t="str">
        <f>Table2[[#This Row],[order_created]]</f>
        <v>#ERROR!</v>
      </c>
      <c r="M632" s="7" t="str">
        <f t="array" ref="M632">INDEX(Visits!$C$2:$C$8837,MATCH(A632,Visits!$B$2:$B$8837,0))</f>
        <v>Be2ala</v>
      </c>
    </row>
    <row r="633" ht="14.25" customHeight="1">
      <c r="A633" s="2">
        <v>261090.0</v>
      </c>
      <c r="B633" s="4">
        <v>44725.86255787037</v>
      </c>
      <c r="C633" s="2">
        <v>5086910.0</v>
      </c>
      <c r="D633" s="5">
        <v>270.75</v>
      </c>
      <c r="E633" s="6">
        <v>4.0</v>
      </c>
      <c r="F633" s="1" t="s">
        <v>15</v>
      </c>
      <c r="G633" s="1" t="s">
        <v>14</v>
      </c>
      <c r="H633" s="2">
        <v>4218.0</v>
      </c>
      <c r="I633" s="4">
        <v>44725.78728009259</v>
      </c>
      <c r="J633" s="6">
        <v>-108.0</v>
      </c>
      <c r="K633" s="3" t="str">
        <f>Table2[[#This Row],[visits created]]</f>
        <v>#ERROR!</v>
      </c>
      <c r="L633" s="3" t="str">
        <f>Table2[[#This Row],[order_created]]</f>
        <v>#ERROR!</v>
      </c>
      <c r="M633" s="7" t="str">
        <f t="array" ref="M633">INDEX(Visits!$C$2:$C$8837,MATCH(A633,Visits!$B$2:$B$8837,0))</f>
        <v>Be2ala</v>
      </c>
    </row>
    <row r="634" ht="14.25" customHeight="1">
      <c r="A634" s="2">
        <v>261170.0</v>
      </c>
      <c r="B634" s="4">
        <v>44716.69824074074</v>
      </c>
      <c r="C634" s="2">
        <v>4981564.0</v>
      </c>
      <c r="D634" s="6">
        <v>3195.0</v>
      </c>
      <c r="E634" s="6">
        <v>9.0</v>
      </c>
      <c r="F634" s="1" t="s">
        <v>13</v>
      </c>
      <c r="G634" s="1" t="s">
        <v>16</v>
      </c>
      <c r="H634" s="2">
        <v>4170.0</v>
      </c>
      <c r="I634" s="4">
        <v>44716.70038194444</v>
      </c>
      <c r="J634" s="6">
        <v>3.0</v>
      </c>
      <c r="K634" s="3" t="str">
        <f>Table2[[#This Row],[visits created]]</f>
        <v>#ERROR!</v>
      </c>
      <c r="L634" s="3" t="str">
        <f>Table2[[#This Row],[order_created]]</f>
        <v>#ERROR!</v>
      </c>
      <c r="M634" s="7" t="str">
        <f t="array" ref="M634">INDEX(Visits!$C$2:$C$8837,MATCH(A634,Visits!$B$2:$B$8837,0))</f>
        <v>Be2ala</v>
      </c>
    </row>
    <row r="635" ht="14.25" customHeight="1">
      <c r="A635" s="2">
        <v>261268.0</v>
      </c>
      <c r="B635" s="4">
        <v>44717.72684027778</v>
      </c>
      <c r="C635" s="2">
        <v>4995256.0</v>
      </c>
      <c r="D635" s="6">
        <v>984.0</v>
      </c>
      <c r="E635" s="6">
        <v>1.0</v>
      </c>
      <c r="F635" s="1" t="s">
        <v>13</v>
      </c>
      <c r="G635" s="1" t="s">
        <v>14</v>
      </c>
      <c r="H635" s="2">
        <v>1908.0</v>
      </c>
      <c r="I635" s="4">
        <v>44717.71693287037</v>
      </c>
      <c r="J635" s="6">
        <v>-14.0</v>
      </c>
      <c r="K635" s="3" t="str">
        <f>Table2[[#This Row],[visits created]]</f>
        <v>#ERROR!</v>
      </c>
      <c r="L635" s="3" t="str">
        <f>Table2[[#This Row],[order_created]]</f>
        <v>#ERROR!</v>
      </c>
      <c r="M635" s="7" t="str">
        <f t="array" ref="M635">INDEX(Visits!$C$2:$C$8837,MATCH(A635,Visits!$B$2:$B$8837,0))</f>
        <v>Be2ala</v>
      </c>
    </row>
    <row r="636" ht="14.25" customHeight="1">
      <c r="A636" s="2">
        <v>261448.0</v>
      </c>
      <c r="B636" s="4">
        <v>44718.78832175926</v>
      </c>
      <c r="C636" s="2">
        <v>5008760.0</v>
      </c>
      <c r="D636" s="5">
        <v>1369.5</v>
      </c>
      <c r="E636" s="6">
        <v>4.0</v>
      </c>
      <c r="F636" s="1" t="s">
        <v>15</v>
      </c>
      <c r="G636" s="1" t="s">
        <v>14</v>
      </c>
      <c r="H636" s="2">
        <v>5676.0</v>
      </c>
      <c r="I636" s="4">
        <v>44718.78907407408</v>
      </c>
      <c r="J636" s="6">
        <v>1.0</v>
      </c>
      <c r="K636" s="3" t="str">
        <f>Table2[[#This Row],[visits created]]</f>
        <v>#ERROR!</v>
      </c>
      <c r="L636" s="3" t="str">
        <f>Table2[[#This Row],[order_created]]</f>
        <v>#ERROR!</v>
      </c>
      <c r="M636" s="7" t="str">
        <f t="array" ref="M636">INDEX(Visits!$C$2:$C$8837,MATCH(A636,Visits!$B$2:$B$8837,0))</f>
        <v>Be2ala</v>
      </c>
    </row>
    <row r="637" ht="14.25" customHeight="1">
      <c r="A637" s="2">
        <v>261454.0</v>
      </c>
      <c r="B637" s="4">
        <v>44726.65015046296</v>
      </c>
      <c r="C637" s="2">
        <v>5093806.0</v>
      </c>
      <c r="D637" s="6">
        <v>966.0</v>
      </c>
      <c r="E637" s="6">
        <v>2.0</v>
      </c>
      <c r="F637" s="1" t="s">
        <v>15</v>
      </c>
      <c r="G637" s="1" t="s">
        <v>16</v>
      </c>
      <c r="H637" s="2">
        <v>4083.0</v>
      </c>
      <c r="I637" s="4">
        <v>44726.65060185185</v>
      </c>
      <c r="J637" s="6">
        <v>0.0</v>
      </c>
      <c r="K637" s="3" t="str">
        <f>Table2[[#This Row],[visits created]]</f>
        <v>#ERROR!</v>
      </c>
      <c r="L637" s="3" t="str">
        <f>Table2[[#This Row],[order_created]]</f>
        <v>#ERROR!</v>
      </c>
      <c r="M637" s="7" t="str">
        <f t="array" ref="M637">INDEX(Visits!$C$2:$C$8837,MATCH(A637,Visits!$B$2:$B$8837,0))</f>
        <v>Be2ala</v>
      </c>
    </row>
    <row r="638" ht="14.25" customHeight="1">
      <c r="A638" s="2">
        <v>262092.0</v>
      </c>
      <c r="B638" s="4">
        <v>44724.584386574075</v>
      </c>
      <c r="C638" s="2">
        <v>5068234.0</v>
      </c>
      <c r="D638" s="5">
        <v>843.37</v>
      </c>
      <c r="E638" s="6">
        <v>11.0</v>
      </c>
      <c r="F638" s="1" t="s">
        <v>13</v>
      </c>
      <c r="G638" s="1" t="s">
        <v>14</v>
      </c>
      <c r="H638" s="2">
        <v>5676.0</v>
      </c>
      <c r="I638" s="4">
        <v>44724.587233796294</v>
      </c>
      <c r="J638" s="6">
        <v>4.0</v>
      </c>
      <c r="K638" s="3" t="str">
        <f>Table2[[#This Row],[visits created]]</f>
        <v>#ERROR!</v>
      </c>
      <c r="L638" s="3" t="str">
        <f>Table2[[#This Row],[order_created]]</f>
        <v>#ERROR!</v>
      </c>
      <c r="M638" s="7" t="str">
        <f t="array" ref="M638">INDEX(Visits!$C$2:$C$8837,MATCH(A638,Visits!$B$2:$B$8837,0))</f>
        <v>Be2ala</v>
      </c>
    </row>
    <row r="639" ht="14.25" customHeight="1">
      <c r="A639" s="2">
        <v>262148.0</v>
      </c>
      <c r="B639" s="4">
        <v>44721.853055555555</v>
      </c>
      <c r="C639" s="2">
        <v>5045810.0</v>
      </c>
      <c r="D639" s="5">
        <v>1239.3</v>
      </c>
      <c r="E639" s="6">
        <v>6.0</v>
      </c>
      <c r="F639" s="1" t="s">
        <v>13</v>
      </c>
      <c r="G639" s="1" t="s">
        <v>16</v>
      </c>
      <c r="H639" s="2">
        <v>3507.0</v>
      </c>
      <c r="I639" s="4">
        <v>44721.83708333333</v>
      </c>
      <c r="J639" s="6">
        <v>-23.0</v>
      </c>
      <c r="K639" s="3" t="str">
        <f>Table2[[#This Row],[visits created]]</f>
        <v>#ERROR!</v>
      </c>
      <c r="L639" s="3" t="str">
        <f>Table2[[#This Row],[order_created]]</f>
        <v>#ERROR!</v>
      </c>
      <c r="M639" s="7" t="str">
        <f t="array" ref="M639">INDEX(Visits!$C$2:$C$8837,MATCH(A639,Visits!$B$2:$B$8837,0))</f>
        <v>Be2ala</v>
      </c>
    </row>
    <row r="640" ht="14.25" customHeight="1">
      <c r="A640" s="2">
        <v>262468.0</v>
      </c>
      <c r="B640" s="4">
        <v>44721.8784375</v>
      </c>
      <c r="C640" s="2">
        <v>5046140.0</v>
      </c>
      <c r="D640" s="6">
        <v>5598.0</v>
      </c>
      <c r="E640" s="6">
        <v>16.0</v>
      </c>
      <c r="F640" s="1" t="s">
        <v>13</v>
      </c>
      <c r="G640" s="1" t="s">
        <v>16</v>
      </c>
      <c r="H640" s="2">
        <v>5934.0</v>
      </c>
      <c r="I640" s="4">
        <v>44721.881736111114</v>
      </c>
      <c r="J640" s="6">
        <v>4.0</v>
      </c>
      <c r="K640" s="3" t="str">
        <f>Table2[[#This Row],[visits created]]</f>
        <v>#ERROR!</v>
      </c>
      <c r="L640" s="3" t="str">
        <f>Table2[[#This Row],[order_created]]</f>
        <v>#ERROR!</v>
      </c>
      <c r="M640" s="7" t="str">
        <f t="array" ref="M640">INDEX(Visits!$C$2:$C$8837,MATCH(A640,Visits!$B$2:$B$8837,0))</f>
        <v>Be2ala</v>
      </c>
    </row>
    <row r="641" ht="14.25" customHeight="1">
      <c r="A641" s="2">
        <v>262470.0</v>
      </c>
      <c r="B641" s="4">
        <v>44726.77075231481</v>
      </c>
      <c r="C641" s="2">
        <v>5096394.0</v>
      </c>
      <c r="D641" s="5">
        <v>1622.5</v>
      </c>
      <c r="E641" s="6">
        <v>11.0</v>
      </c>
      <c r="F641" s="1" t="s">
        <v>15</v>
      </c>
      <c r="G641" s="1" t="s">
        <v>16</v>
      </c>
      <c r="H641" s="2">
        <v>5676.0</v>
      </c>
      <c r="I641" s="4">
        <v>44726.771828703706</v>
      </c>
      <c r="J641" s="6">
        <v>1.0</v>
      </c>
      <c r="K641" s="3" t="str">
        <f>Table2[[#This Row],[visits created]]</f>
        <v>#ERROR!</v>
      </c>
      <c r="L641" s="3" t="str">
        <f>Table2[[#This Row],[order_created]]</f>
        <v>#ERROR!</v>
      </c>
      <c r="M641" s="7" t="str">
        <f t="array" ref="M641">INDEX(Visits!$C$2:$C$8837,MATCH(A641,Visits!$B$2:$B$8837,0))</f>
        <v>Be2ala</v>
      </c>
    </row>
    <row r="642" ht="14.25" customHeight="1">
      <c r="A642" s="2">
        <v>264946.0</v>
      </c>
      <c r="B642" s="4">
        <v>44726.68215277778</v>
      </c>
      <c r="C642" s="2">
        <v>5094448.0</v>
      </c>
      <c r="D642" s="5">
        <v>2880.87</v>
      </c>
      <c r="E642" s="6">
        <v>3.0</v>
      </c>
      <c r="F642" s="1" t="s">
        <v>13</v>
      </c>
      <c r="G642" s="1" t="s">
        <v>14</v>
      </c>
      <c r="H642" s="2">
        <v>2313.0</v>
      </c>
      <c r="I642" s="4">
        <v>44726.67297453704</v>
      </c>
      <c r="J642" s="6">
        <v>-13.0</v>
      </c>
      <c r="K642" s="3" t="str">
        <f>Table2[[#This Row],[visits created]]</f>
        <v>#ERROR!</v>
      </c>
      <c r="L642" s="3" t="str">
        <f>Table2[[#This Row],[order_created]]</f>
        <v>#ERROR!</v>
      </c>
      <c r="M642" s="7" t="str">
        <f t="array" ref="M642">INDEX(Visits!$C$2:$C$8837,MATCH(A642,Visits!$B$2:$B$8837,0))</f>
        <v>Be2ala</v>
      </c>
    </row>
    <row r="643" ht="14.25" customHeight="1">
      <c r="A643" s="2">
        <v>265234.0</v>
      </c>
      <c r="B643" s="4">
        <v>44730.67431712963</v>
      </c>
      <c r="C643" s="2">
        <v>5133838.0</v>
      </c>
      <c r="D643" s="6">
        <v>849.0</v>
      </c>
      <c r="E643" s="6">
        <v>4.0</v>
      </c>
      <c r="F643" s="1" t="s">
        <v>15</v>
      </c>
      <c r="G643" s="1" t="s">
        <v>16</v>
      </c>
      <c r="H643" s="2">
        <v>5949.0</v>
      </c>
      <c r="I643" s="4">
        <v>44730.65584490741</v>
      </c>
      <c r="J643" s="6">
        <v>-26.0</v>
      </c>
      <c r="K643" s="3" t="str">
        <f>Table2[[#This Row],[visits created]]</f>
        <v>#ERROR!</v>
      </c>
      <c r="L643" s="3" t="str">
        <f>Table2[[#This Row],[order_created]]</f>
        <v>#ERROR!</v>
      </c>
      <c r="M643" s="7" t="str">
        <f t="array" ref="M643">INDEX(Visits!$C$2:$C$8837,MATCH(A643,Visits!$B$2:$B$8837,0))</f>
        <v>Be2ala</v>
      </c>
    </row>
    <row r="644" ht="14.25" customHeight="1">
      <c r="A644" s="2">
        <v>265324.0</v>
      </c>
      <c r="B644" s="4">
        <v>44717.61304398148</v>
      </c>
      <c r="C644" s="2">
        <v>4992496.0</v>
      </c>
      <c r="D644" s="5">
        <v>179.5</v>
      </c>
      <c r="E644" s="6">
        <v>4.0</v>
      </c>
      <c r="F644" s="1" t="s">
        <v>13</v>
      </c>
      <c r="G644" s="1" t="s">
        <v>16</v>
      </c>
      <c r="H644" s="2">
        <v>4170.0</v>
      </c>
      <c r="I644" s="4">
        <v>44717.61853009259</v>
      </c>
      <c r="J644" s="6">
        <v>7.0</v>
      </c>
      <c r="K644" s="3" t="str">
        <f>Table2[[#This Row],[visits created]]</f>
        <v>#ERROR!</v>
      </c>
      <c r="L644" s="3" t="str">
        <f>Table2[[#This Row],[order_created]]</f>
        <v>#ERROR!</v>
      </c>
      <c r="M644" s="7" t="str">
        <f t="array" ref="M644">INDEX(Visits!$C$2:$C$8837,MATCH(A644,Visits!$B$2:$B$8837,0))</f>
        <v>Be2ala</v>
      </c>
    </row>
    <row r="645" ht="14.25" customHeight="1">
      <c r="A645" s="2">
        <v>265354.0</v>
      </c>
      <c r="B645" s="4">
        <v>44724.890393518515</v>
      </c>
      <c r="C645" s="2">
        <v>5075484.0</v>
      </c>
      <c r="D645" s="6">
        <v>5007.0</v>
      </c>
      <c r="E645" s="6">
        <v>24.0</v>
      </c>
      <c r="F645" s="1" t="s">
        <v>13</v>
      </c>
      <c r="G645" s="1" t="s">
        <v>16</v>
      </c>
      <c r="H645" s="2">
        <v>5949.0</v>
      </c>
      <c r="I645" s="4">
        <v>44724.635150462964</v>
      </c>
      <c r="J645" s="6">
        <v>-367.0</v>
      </c>
      <c r="K645" s="3" t="str">
        <f>Table2[[#This Row],[visits created]]</f>
        <v>#ERROR!</v>
      </c>
      <c r="L645" s="3" t="str">
        <f>Table2[[#This Row],[order_created]]</f>
        <v>#ERROR!</v>
      </c>
      <c r="M645" s="7" t="str">
        <f t="array" ref="M645">INDEX(Visits!$C$2:$C$8837,MATCH(A645,Visits!$B$2:$B$8837,0))</f>
        <v>Be2ala</v>
      </c>
    </row>
    <row r="646" ht="14.25" customHeight="1">
      <c r="A646" s="2">
        <v>265364.0</v>
      </c>
      <c r="B646" s="4">
        <v>44714.65201388889</v>
      </c>
      <c r="C646" s="2">
        <v>4963504.0</v>
      </c>
      <c r="D646" s="6">
        <v>1331.0</v>
      </c>
      <c r="E646" s="6">
        <v>2.0</v>
      </c>
      <c r="F646" s="1" t="s">
        <v>13</v>
      </c>
      <c r="G646" s="1" t="s">
        <v>16</v>
      </c>
      <c r="H646" s="2">
        <v>5463.0</v>
      </c>
      <c r="I646" s="4">
        <v>44714.656122685185</v>
      </c>
      <c r="J646" s="6">
        <v>5.0</v>
      </c>
      <c r="K646" s="3" t="str">
        <f>Table2[[#This Row],[visits created]]</f>
        <v>#ERROR!</v>
      </c>
      <c r="L646" s="3" t="str">
        <f>Table2[[#This Row],[order_created]]</f>
        <v>#ERROR!</v>
      </c>
      <c r="M646" s="7" t="str">
        <f t="array" ref="M646">INDEX(Visits!$C$2:$C$8837,MATCH(A646,Visits!$B$2:$B$8837,0))</f>
        <v>Be2ala</v>
      </c>
    </row>
    <row r="647" ht="14.25" customHeight="1">
      <c r="A647" s="2">
        <v>265422.0</v>
      </c>
      <c r="B647" s="4">
        <v>44720.564884259256</v>
      </c>
      <c r="C647" s="2">
        <v>5029536.0</v>
      </c>
      <c r="D647" s="6">
        <v>2114.0</v>
      </c>
      <c r="E647" s="6">
        <v>8.0</v>
      </c>
      <c r="F647" s="1" t="s">
        <v>13</v>
      </c>
      <c r="G647" s="1" t="s">
        <v>14</v>
      </c>
      <c r="H647" s="2">
        <v>2313.0</v>
      </c>
      <c r="I647" s="4">
        <v>44720.5621875</v>
      </c>
      <c r="J647" s="6">
        <v>-3.0</v>
      </c>
      <c r="K647" s="3" t="str">
        <f>Table2[[#This Row],[visits created]]</f>
        <v>#ERROR!</v>
      </c>
      <c r="L647" s="3" t="str">
        <f>Table2[[#This Row],[order_created]]</f>
        <v>#ERROR!</v>
      </c>
      <c r="M647" s="7" t="str">
        <f t="array" ref="M647">INDEX(Visits!$C$2:$C$8837,MATCH(A647,Visits!$B$2:$B$8837,0))</f>
        <v>Be2ala</v>
      </c>
    </row>
    <row r="648" ht="14.25" customHeight="1">
      <c r="A648" s="2">
        <v>265456.0</v>
      </c>
      <c r="B648" s="4">
        <v>44724.89506944444</v>
      </c>
      <c r="C648" s="2">
        <v>5075552.0</v>
      </c>
      <c r="D648" s="6">
        <v>220.0</v>
      </c>
      <c r="E648" s="6">
        <v>6.0</v>
      </c>
      <c r="F648" s="1" t="s">
        <v>13</v>
      </c>
      <c r="G648" s="1" t="s">
        <v>16</v>
      </c>
      <c r="H648" s="2">
        <v>4083.0</v>
      </c>
      <c r="I648" s="4">
        <v>44724.89554398148</v>
      </c>
      <c r="J648" s="6">
        <v>0.0</v>
      </c>
      <c r="K648" s="3" t="str">
        <f>Table2[[#This Row],[visits created]]</f>
        <v>#ERROR!</v>
      </c>
      <c r="L648" s="3" t="str">
        <f>Table2[[#This Row],[order_created]]</f>
        <v>#ERROR!</v>
      </c>
      <c r="M648" s="7" t="str">
        <f t="array" ref="M648">INDEX(Visits!$C$2:$C$8837,MATCH(A648,Visits!$B$2:$B$8837,0))</f>
        <v>Be2ala</v>
      </c>
    </row>
    <row r="649" ht="14.25" customHeight="1">
      <c r="A649" s="2">
        <v>265646.0</v>
      </c>
      <c r="B649" s="4">
        <v>44725.921064814815</v>
      </c>
      <c r="C649" s="2">
        <v>5087988.0</v>
      </c>
      <c r="D649" s="5">
        <v>998.75</v>
      </c>
      <c r="E649" s="6">
        <v>14.0</v>
      </c>
      <c r="F649" s="1" t="s">
        <v>13</v>
      </c>
      <c r="G649" s="1" t="s">
        <v>16</v>
      </c>
      <c r="H649" s="2">
        <v>5343.0</v>
      </c>
      <c r="I649" s="4">
        <v>44725.915613425925</v>
      </c>
      <c r="J649" s="6">
        <v>-7.0</v>
      </c>
      <c r="K649" s="3" t="str">
        <f>Table2[[#This Row],[visits created]]</f>
        <v>#ERROR!</v>
      </c>
      <c r="L649" s="3" t="str">
        <f>Table2[[#This Row],[order_created]]</f>
        <v>#ERROR!</v>
      </c>
      <c r="M649" s="7" t="str">
        <f t="array" ref="M649">INDEX(Visits!$C$2:$C$8837,MATCH(A649,Visits!$B$2:$B$8837,0))</f>
        <v>Be2ala</v>
      </c>
    </row>
    <row r="650" ht="14.25" customHeight="1">
      <c r="A650" s="2">
        <v>265832.0</v>
      </c>
      <c r="B650" s="4">
        <v>44723.769907407404</v>
      </c>
      <c r="C650" s="2">
        <v>5059926.0</v>
      </c>
      <c r="D650" s="5">
        <v>585.75</v>
      </c>
      <c r="E650" s="6">
        <v>3.0</v>
      </c>
      <c r="F650" s="1" t="s">
        <v>13</v>
      </c>
      <c r="G650" s="1" t="s">
        <v>14</v>
      </c>
      <c r="H650" s="2">
        <v>4083.0</v>
      </c>
      <c r="I650" s="4">
        <v>44723.76819444444</v>
      </c>
      <c r="J650" s="6">
        <v>-2.0</v>
      </c>
      <c r="K650" s="3" t="str">
        <f>Table2[[#This Row],[visits created]]</f>
        <v>#ERROR!</v>
      </c>
      <c r="L650" s="3" t="str">
        <f>Table2[[#This Row],[order_created]]</f>
        <v>#ERROR!</v>
      </c>
      <c r="M650" s="7" t="str">
        <f t="array" ref="M650">INDEX(Visits!$C$2:$C$8837,MATCH(A650,Visits!$B$2:$B$8837,0))</f>
        <v>Be2ala</v>
      </c>
    </row>
    <row r="651" ht="14.25" customHeight="1">
      <c r="A651" s="2">
        <v>265844.0</v>
      </c>
      <c r="B651" s="4">
        <v>44716.72096064815</v>
      </c>
      <c r="C651" s="2">
        <v>4982148.0</v>
      </c>
      <c r="D651" s="5">
        <v>2011.98</v>
      </c>
      <c r="E651" s="6">
        <v>11.0</v>
      </c>
      <c r="F651" s="1" t="s">
        <v>15</v>
      </c>
      <c r="G651" s="1" t="s">
        <v>14</v>
      </c>
      <c r="H651" s="2">
        <v>1908.0</v>
      </c>
      <c r="I651" s="4">
        <v>44716.71204861111</v>
      </c>
      <c r="J651" s="6">
        <v>-12.0</v>
      </c>
      <c r="K651" s="3" t="str">
        <f>Table2[[#This Row],[visits created]]</f>
        <v>#ERROR!</v>
      </c>
      <c r="L651" s="3" t="str">
        <f>Table2[[#This Row],[order_created]]</f>
        <v>#ERROR!</v>
      </c>
      <c r="M651" s="7" t="str">
        <f t="array" ref="M651">INDEX(Visits!$C$2:$C$8837,MATCH(A651,Visits!$B$2:$B$8837,0))</f>
        <v>Be2ala</v>
      </c>
    </row>
    <row r="652" ht="14.25" customHeight="1">
      <c r="A652" s="2">
        <v>265850.0</v>
      </c>
      <c r="B652" s="4">
        <v>44730.79625</v>
      </c>
      <c r="C652" s="2">
        <v>5136660.0</v>
      </c>
      <c r="D652" s="5">
        <v>263.5</v>
      </c>
      <c r="E652" s="6">
        <v>4.0</v>
      </c>
      <c r="F652" s="1" t="s">
        <v>13</v>
      </c>
      <c r="G652" s="1" t="s">
        <v>16</v>
      </c>
      <c r="H652" s="2">
        <v>2313.0</v>
      </c>
      <c r="I652" s="4">
        <v>44730.79107638889</v>
      </c>
      <c r="J652" s="6">
        <v>-7.0</v>
      </c>
      <c r="K652" s="3" t="str">
        <f>Table2[[#This Row],[visits created]]</f>
        <v>#ERROR!</v>
      </c>
      <c r="L652" s="3" t="str">
        <f>Table2[[#This Row],[order_created]]</f>
        <v>#ERROR!</v>
      </c>
      <c r="M652" s="7" t="str">
        <f t="array" ref="M652">INDEX(Visits!$C$2:$C$8837,MATCH(A652,Visits!$B$2:$B$8837,0))</f>
        <v>Be2ala</v>
      </c>
    </row>
    <row r="653" ht="14.25" customHeight="1">
      <c r="A653" s="2">
        <v>266024.0</v>
      </c>
      <c r="B653" s="4">
        <v>44719.60857638889</v>
      </c>
      <c r="C653" s="2">
        <v>5017554.0</v>
      </c>
      <c r="D653" s="5">
        <v>201.25</v>
      </c>
      <c r="E653" s="6">
        <v>5.0</v>
      </c>
      <c r="F653" s="1" t="s">
        <v>15</v>
      </c>
      <c r="G653" s="1" t="s">
        <v>14</v>
      </c>
      <c r="H653" s="2">
        <v>5934.0</v>
      </c>
      <c r="I653" s="4">
        <v>44719.609814814816</v>
      </c>
      <c r="J653" s="6">
        <v>1.0</v>
      </c>
      <c r="K653" s="3" t="str">
        <f>Table2[[#This Row],[visits created]]</f>
        <v>#ERROR!</v>
      </c>
      <c r="L653" s="3" t="str">
        <f>Table2[[#This Row],[order_created]]</f>
        <v>#ERROR!</v>
      </c>
      <c r="M653" s="7" t="str">
        <f t="array" ref="M653">INDEX(Visits!$C$2:$C$8837,MATCH(A653,Visits!$B$2:$B$8837,0))</f>
        <v>Be2ala</v>
      </c>
    </row>
    <row r="654" ht="14.25" customHeight="1">
      <c r="A654" s="2">
        <v>266160.0</v>
      </c>
      <c r="B654" s="4">
        <v>44732.727175925924</v>
      </c>
      <c r="C654" s="2">
        <v>5159350.0</v>
      </c>
      <c r="D654" s="5">
        <v>372.75</v>
      </c>
      <c r="E654" s="6">
        <v>9.0</v>
      </c>
      <c r="F654" s="1" t="s">
        <v>13</v>
      </c>
      <c r="G654" s="1" t="s">
        <v>16</v>
      </c>
      <c r="H654" s="2">
        <v>4218.0</v>
      </c>
      <c r="I654" s="4">
        <v>44732.72268518519</v>
      </c>
      <c r="J654" s="6">
        <v>-6.0</v>
      </c>
      <c r="K654" s="3" t="str">
        <f>Table2[[#This Row],[visits created]]</f>
        <v>#ERROR!</v>
      </c>
      <c r="L654" s="3" t="str">
        <f>Table2[[#This Row],[order_created]]</f>
        <v>#ERROR!</v>
      </c>
      <c r="M654" s="7" t="str">
        <f t="array" ref="M654">INDEX(Visits!$C$2:$C$8837,MATCH(A654,Visits!$B$2:$B$8837,0))</f>
        <v>Be2ala</v>
      </c>
    </row>
    <row r="655" ht="14.25" customHeight="1">
      <c r="A655" s="2">
        <v>266376.0</v>
      </c>
      <c r="B655" s="4">
        <v>44727.78597222222</v>
      </c>
      <c r="C655" s="2">
        <v>5108960.0</v>
      </c>
      <c r="D655" s="5">
        <v>1680.97</v>
      </c>
      <c r="E655" s="6">
        <v>4.0</v>
      </c>
      <c r="F655" s="1" t="s">
        <v>13</v>
      </c>
      <c r="G655" s="1" t="s">
        <v>14</v>
      </c>
      <c r="H655" s="2">
        <v>4083.0</v>
      </c>
      <c r="I655" s="4">
        <v>44727.786412037036</v>
      </c>
      <c r="J655" s="6">
        <v>0.0</v>
      </c>
      <c r="K655" s="3" t="str">
        <f>Table2[[#This Row],[visits created]]</f>
        <v>#ERROR!</v>
      </c>
      <c r="L655" s="3" t="str">
        <f>Table2[[#This Row],[order_created]]</f>
        <v>#ERROR!</v>
      </c>
      <c r="M655" s="7" t="str">
        <f t="array" ref="M655">INDEX(Visits!$C$2:$C$8837,MATCH(A655,Visits!$B$2:$B$8837,0))</f>
        <v>Be2ala</v>
      </c>
    </row>
    <row r="656" ht="14.25" customHeight="1">
      <c r="A656" s="2">
        <v>266466.0</v>
      </c>
      <c r="B656" s="4">
        <v>44730.609131944446</v>
      </c>
      <c r="C656" s="2">
        <v>5132422.0</v>
      </c>
      <c r="D656" s="5">
        <v>1547.24</v>
      </c>
      <c r="E656" s="6">
        <v>14.0</v>
      </c>
      <c r="F656" s="1" t="s">
        <v>13</v>
      </c>
      <c r="G656" s="1" t="s">
        <v>14</v>
      </c>
      <c r="H656" s="2">
        <v>4170.0</v>
      </c>
      <c r="I656" s="4">
        <v>44730.5934837963</v>
      </c>
      <c r="J656" s="6">
        <v>-22.0</v>
      </c>
      <c r="K656" s="3" t="str">
        <f>Table2[[#This Row],[visits created]]</f>
        <v>#ERROR!</v>
      </c>
      <c r="L656" s="3" t="str">
        <f>Table2[[#This Row],[order_created]]</f>
        <v>#ERROR!</v>
      </c>
      <c r="M656" s="7" t="str">
        <f t="array" ref="M656">INDEX(Visits!$C$2:$C$8837,MATCH(A656,Visits!$B$2:$B$8837,0))</f>
        <v>Be2ala</v>
      </c>
    </row>
    <row r="657" ht="14.25" customHeight="1">
      <c r="A657" s="2">
        <v>266652.0</v>
      </c>
      <c r="B657" s="4">
        <v>44720.64408564815</v>
      </c>
      <c r="C657" s="2">
        <v>5031158.0</v>
      </c>
      <c r="D657" s="6">
        <v>800.0</v>
      </c>
      <c r="E657" s="6">
        <v>5.0</v>
      </c>
      <c r="F657" s="1" t="s">
        <v>15</v>
      </c>
      <c r="G657" s="1" t="s">
        <v>14</v>
      </c>
      <c r="H657" s="2">
        <v>5676.0</v>
      </c>
      <c r="I657" s="4">
        <v>44720.65489583334</v>
      </c>
      <c r="J657" s="6">
        <v>15.0</v>
      </c>
      <c r="K657" s="3" t="str">
        <f>Table2[[#This Row],[visits created]]</f>
        <v>#ERROR!</v>
      </c>
      <c r="L657" s="3" t="str">
        <f>Table2[[#This Row],[order_created]]</f>
        <v>#ERROR!</v>
      </c>
      <c r="M657" s="7" t="str">
        <f t="array" ref="M657">INDEX(Visits!$C$2:$C$8837,MATCH(A657,Visits!$B$2:$B$8837,0))</f>
        <v>Be2ala</v>
      </c>
    </row>
    <row r="658" ht="14.25" customHeight="1">
      <c r="A658" s="2">
        <v>266934.0</v>
      </c>
      <c r="B658" s="4">
        <v>44721.63980324074</v>
      </c>
      <c r="C658" s="2">
        <v>5042248.0</v>
      </c>
      <c r="D658" s="5">
        <v>1783.2</v>
      </c>
      <c r="E658" s="6">
        <v>9.0</v>
      </c>
      <c r="F658" s="1" t="s">
        <v>13</v>
      </c>
      <c r="G658" s="1" t="s">
        <v>14</v>
      </c>
      <c r="H658" s="2">
        <v>4170.0</v>
      </c>
      <c r="I658" s="4">
        <v>44721.64053240741</v>
      </c>
      <c r="J658" s="6">
        <v>1.0</v>
      </c>
      <c r="K658" s="3" t="str">
        <f>Table2[[#This Row],[visits created]]</f>
        <v>#ERROR!</v>
      </c>
      <c r="L658" s="3" t="str">
        <f>Table2[[#This Row],[order_created]]</f>
        <v>#ERROR!</v>
      </c>
      <c r="M658" s="7" t="str">
        <f t="array" ref="M658">INDEX(Visits!$C$2:$C$8837,MATCH(A658,Visits!$B$2:$B$8837,0))</f>
        <v>Be2ala</v>
      </c>
    </row>
    <row r="659" ht="14.25" customHeight="1">
      <c r="A659" s="2">
        <v>266934.0</v>
      </c>
      <c r="B659" s="4">
        <v>44730.73483796296</v>
      </c>
      <c r="C659" s="2">
        <v>5135246.0</v>
      </c>
      <c r="D659" s="5">
        <v>579.75</v>
      </c>
      <c r="E659" s="6">
        <v>14.0</v>
      </c>
      <c r="F659" s="1" t="s">
        <v>13</v>
      </c>
      <c r="G659" s="1" t="s">
        <v>14</v>
      </c>
      <c r="H659" s="2">
        <v>4170.0</v>
      </c>
      <c r="I659" s="4">
        <v>44730.71115740741</v>
      </c>
      <c r="J659" s="6">
        <v>-34.0</v>
      </c>
      <c r="K659" s="3" t="str">
        <f>Table2[[#This Row],[visits created]]</f>
        <v>#ERROR!</v>
      </c>
      <c r="L659" s="3" t="str">
        <f>Table2[[#This Row],[order_created]]</f>
        <v>#ERROR!</v>
      </c>
      <c r="M659" s="7" t="str">
        <f t="array" ref="M659">INDEX(Visits!$C$2:$C$8837,MATCH(A659,Visits!$B$2:$B$8837,0))</f>
        <v>Be2ala</v>
      </c>
    </row>
    <row r="660" ht="14.25" customHeight="1">
      <c r="A660" s="2">
        <v>266964.0</v>
      </c>
      <c r="B660" s="4">
        <v>44721.9271875</v>
      </c>
      <c r="C660" s="2">
        <v>5046576.0</v>
      </c>
      <c r="D660" s="6">
        <v>826.0</v>
      </c>
      <c r="E660" s="6">
        <v>10.0</v>
      </c>
      <c r="F660" s="1" t="s">
        <v>15</v>
      </c>
      <c r="G660" s="1" t="s">
        <v>14</v>
      </c>
      <c r="H660" s="2">
        <v>5343.0</v>
      </c>
      <c r="I660" s="4">
        <v>44721.91869212963</v>
      </c>
      <c r="J660" s="6">
        <v>-12.0</v>
      </c>
      <c r="K660" s="3" t="str">
        <f>Table2[[#This Row],[visits created]]</f>
        <v>#ERROR!</v>
      </c>
      <c r="L660" s="3" t="str">
        <f>Table2[[#This Row],[order_created]]</f>
        <v>#ERROR!</v>
      </c>
      <c r="M660" s="7" t="str">
        <f t="array" ref="M660">INDEX(Visits!$C$2:$C$8837,MATCH(A660,Visits!$B$2:$B$8837,0))</f>
        <v>Be2ala</v>
      </c>
    </row>
    <row r="661" ht="14.25" customHeight="1">
      <c r="A661" s="2">
        <v>267150.0</v>
      </c>
      <c r="B661" s="4">
        <v>44723.6987037037</v>
      </c>
      <c r="C661" s="2">
        <v>5058140.0</v>
      </c>
      <c r="D661" s="5">
        <v>945.75</v>
      </c>
      <c r="E661" s="6">
        <v>6.0</v>
      </c>
      <c r="F661" s="1" t="s">
        <v>13</v>
      </c>
      <c r="G661" s="1" t="s">
        <v>14</v>
      </c>
      <c r="H661" s="2">
        <v>3069.0</v>
      </c>
      <c r="I661" s="4">
        <v>44723.70002314815</v>
      </c>
      <c r="J661" s="6">
        <v>1.0</v>
      </c>
      <c r="K661" s="3" t="str">
        <f>Table2[[#This Row],[visits created]]</f>
        <v>#ERROR!</v>
      </c>
      <c r="L661" s="3" t="str">
        <f>Table2[[#This Row],[order_created]]</f>
        <v>#ERROR!</v>
      </c>
      <c r="M661" s="7" t="str">
        <f t="array" ref="M661">INDEX(Visits!$C$2:$C$8837,MATCH(A661,Visits!$B$2:$B$8837,0))</f>
        <v>Be2ala</v>
      </c>
    </row>
    <row r="662" ht="14.25" customHeight="1">
      <c r="A662" s="2">
        <v>267184.0</v>
      </c>
      <c r="B662" s="4">
        <v>44716.606724537036</v>
      </c>
      <c r="C662" s="2">
        <v>4979472.0</v>
      </c>
      <c r="D662" s="5">
        <v>216.8415</v>
      </c>
      <c r="E662" s="6">
        <v>4.0</v>
      </c>
      <c r="F662" s="1" t="s">
        <v>13</v>
      </c>
      <c r="G662" s="1" t="s">
        <v>16</v>
      </c>
      <c r="H662" s="2">
        <v>3507.0</v>
      </c>
      <c r="I662" s="4">
        <v>44716.59574074074</v>
      </c>
      <c r="J662" s="6">
        <v>-15.0</v>
      </c>
      <c r="K662" s="3" t="str">
        <f>Table2[[#This Row],[visits created]]</f>
        <v>#ERROR!</v>
      </c>
      <c r="L662" s="3" t="str">
        <f>Table2[[#This Row],[order_created]]</f>
        <v>#ERROR!</v>
      </c>
      <c r="M662" s="7" t="str">
        <f t="array" ref="M662">INDEX(Visits!$C$2:$C$8837,MATCH(A662,Visits!$B$2:$B$8837,0))</f>
        <v>Be2ala</v>
      </c>
    </row>
    <row r="663" ht="14.25" customHeight="1">
      <c r="A663" s="2">
        <v>267214.0</v>
      </c>
      <c r="B663" s="4">
        <v>44720.60530092593</v>
      </c>
      <c r="C663" s="2">
        <v>5030364.0</v>
      </c>
      <c r="D663" s="6">
        <v>954.0</v>
      </c>
      <c r="E663" s="6">
        <v>8.0</v>
      </c>
      <c r="F663" s="1" t="s">
        <v>13</v>
      </c>
      <c r="G663" s="1" t="s">
        <v>14</v>
      </c>
      <c r="H663" s="2">
        <v>4218.0</v>
      </c>
      <c r="I663" s="4">
        <v>44720.59753472222</v>
      </c>
      <c r="J663" s="6">
        <v>-11.0</v>
      </c>
      <c r="K663" s="3" t="str">
        <f>Table2[[#This Row],[visits created]]</f>
        <v>#ERROR!</v>
      </c>
      <c r="L663" s="3" t="str">
        <f>Table2[[#This Row],[order_created]]</f>
        <v>#ERROR!</v>
      </c>
      <c r="M663" s="7" t="str">
        <f t="array" ref="M663">INDEX(Visits!$C$2:$C$8837,MATCH(A663,Visits!$B$2:$B$8837,0))</f>
        <v>Be2ala</v>
      </c>
    </row>
    <row r="664" ht="14.25" customHeight="1">
      <c r="A664" s="2">
        <v>267316.0</v>
      </c>
      <c r="B664" s="4">
        <v>44731.70075231481</v>
      </c>
      <c r="C664" s="2">
        <v>5146922.0</v>
      </c>
      <c r="D664" s="5">
        <v>946.25</v>
      </c>
      <c r="E664" s="6">
        <v>5.0</v>
      </c>
      <c r="F664" s="1" t="s">
        <v>13</v>
      </c>
      <c r="G664" s="1" t="s">
        <v>16</v>
      </c>
      <c r="H664" s="2">
        <v>4083.0</v>
      </c>
      <c r="I664" s="4">
        <v>44731.70128472222</v>
      </c>
      <c r="J664" s="6">
        <v>0.0</v>
      </c>
      <c r="K664" s="3" t="str">
        <f>Table2[[#This Row],[visits created]]</f>
        <v>#ERROR!</v>
      </c>
      <c r="L664" s="3" t="str">
        <f>Table2[[#This Row],[order_created]]</f>
        <v>#ERROR!</v>
      </c>
      <c r="M664" s="7" t="str">
        <f t="array" ref="M664">INDEX(Visits!$C$2:$C$8837,MATCH(A664,Visits!$B$2:$B$8837,0))</f>
        <v>Be2ala</v>
      </c>
    </row>
    <row r="665" ht="14.25" customHeight="1">
      <c r="A665" s="2">
        <v>267534.0</v>
      </c>
      <c r="B665" s="4">
        <v>44727.52587962963</v>
      </c>
      <c r="C665" s="2">
        <v>5103114.0</v>
      </c>
      <c r="D665" s="5">
        <v>859.5</v>
      </c>
      <c r="E665" s="6">
        <v>4.0</v>
      </c>
      <c r="F665" s="1" t="s">
        <v>13</v>
      </c>
      <c r="G665" s="1" t="s">
        <v>16</v>
      </c>
      <c r="H665" s="2">
        <v>4170.0</v>
      </c>
      <c r="I665" s="4">
        <v>44727.527766203704</v>
      </c>
      <c r="J665" s="6">
        <v>2.0</v>
      </c>
      <c r="K665" s="3" t="str">
        <f>Table2[[#This Row],[visits created]]</f>
        <v>#ERROR!</v>
      </c>
      <c r="L665" s="3" t="str">
        <f>Table2[[#This Row],[order_created]]</f>
        <v>#ERROR!</v>
      </c>
      <c r="M665" s="7" t="str">
        <f t="array" ref="M665">INDEX(Visits!$C$2:$C$8837,MATCH(A665,Visits!$B$2:$B$8837,0))</f>
        <v>Be2ala</v>
      </c>
    </row>
    <row r="666" ht="14.25" customHeight="1">
      <c r="A666" s="2">
        <v>267718.0</v>
      </c>
      <c r="B666" s="4">
        <v>44723.68790509259</v>
      </c>
      <c r="C666" s="2">
        <v>5057888.0</v>
      </c>
      <c r="D666" s="5">
        <v>1517.67</v>
      </c>
      <c r="E666" s="6">
        <v>16.0</v>
      </c>
      <c r="F666" s="1" t="s">
        <v>13</v>
      </c>
      <c r="G666" s="1" t="s">
        <v>16</v>
      </c>
      <c r="H666" s="2">
        <v>5676.0</v>
      </c>
      <c r="I666" s="4">
        <v>44723.69013888889</v>
      </c>
      <c r="J666" s="6">
        <v>3.0</v>
      </c>
      <c r="K666" s="3" t="str">
        <f>Table2[[#This Row],[visits created]]</f>
        <v>#ERROR!</v>
      </c>
      <c r="L666" s="3" t="str">
        <f>Table2[[#This Row],[order_created]]</f>
        <v>#ERROR!</v>
      </c>
      <c r="M666" s="7" t="str">
        <f t="array" ref="M666">INDEX(Visits!$C$2:$C$8837,MATCH(A666,Visits!$B$2:$B$8837,0))</f>
        <v>Be2ala</v>
      </c>
    </row>
    <row r="667" ht="14.25" customHeight="1">
      <c r="A667" s="2">
        <v>267794.0</v>
      </c>
      <c r="B667" s="4">
        <v>44723.79101851852</v>
      </c>
      <c r="C667" s="2">
        <v>5060466.0</v>
      </c>
      <c r="D667" s="5">
        <v>1138.39</v>
      </c>
      <c r="E667" s="6">
        <v>20.0</v>
      </c>
      <c r="F667" s="1" t="s">
        <v>13</v>
      </c>
      <c r="G667" s="1" t="s">
        <v>16</v>
      </c>
      <c r="H667" s="2">
        <v>5343.0</v>
      </c>
      <c r="I667" s="4">
        <v>44723.79136574074</v>
      </c>
      <c r="J667" s="6">
        <v>0.0</v>
      </c>
      <c r="K667" s="3" t="str">
        <f>Table2[[#This Row],[visits created]]</f>
        <v>#ERROR!</v>
      </c>
      <c r="L667" s="3" t="str">
        <f>Table2[[#This Row],[order_created]]</f>
        <v>#ERROR!</v>
      </c>
      <c r="M667" s="7" t="str">
        <f t="array" ref="M667">INDEX(Visits!$C$2:$C$8837,MATCH(A667,Visits!$B$2:$B$8837,0))</f>
        <v>Be2ala</v>
      </c>
    </row>
    <row r="668" ht="14.25" customHeight="1">
      <c r="A668" s="2">
        <v>268002.0</v>
      </c>
      <c r="B668" s="4">
        <v>44714.77616898148</v>
      </c>
      <c r="C668" s="2">
        <v>4966296.0</v>
      </c>
      <c r="D668" s="6">
        <v>1025.0</v>
      </c>
      <c r="E668" s="6">
        <v>7.0</v>
      </c>
      <c r="F668" s="1" t="s">
        <v>15</v>
      </c>
      <c r="G668" s="1" t="s">
        <v>14</v>
      </c>
      <c r="H668" s="2">
        <v>4170.0</v>
      </c>
      <c r="I668" s="4">
        <v>44714.77762731481</v>
      </c>
      <c r="J668" s="6">
        <v>2.0</v>
      </c>
      <c r="K668" s="3" t="str">
        <f>Table2[[#This Row],[visits created]]</f>
        <v>#ERROR!</v>
      </c>
      <c r="L668" s="3" t="str">
        <f>Table2[[#This Row],[order_created]]</f>
        <v>#ERROR!</v>
      </c>
      <c r="M668" s="7" t="str">
        <f t="array" ref="M668">INDEX(Visits!$C$2:$C$8837,MATCH(A668,Visits!$B$2:$B$8837,0))</f>
        <v>Be2ala</v>
      </c>
    </row>
    <row r="669" ht="14.25" customHeight="1">
      <c r="A669" s="2">
        <v>268132.0</v>
      </c>
      <c r="B669" s="4">
        <v>44714.71436342593</v>
      </c>
      <c r="C669" s="2">
        <v>4964930.0</v>
      </c>
      <c r="D669" s="5">
        <v>1286.48</v>
      </c>
      <c r="E669" s="6">
        <v>10.0</v>
      </c>
      <c r="F669" s="1" t="s">
        <v>15</v>
      </c>
      <c r="G669" s="1" t="s">
        <v>16</v>
      </c>
      <c r="H669" s="2">
        <v>3207.0</v>
      </c>
      <c r="I669" s="4">
        <v>44714.71581018518</v>
      </c>
      <c r="J669" s="6">
        <v>2.0</v>
      </c>
      <c r="K669" s="3" t="str">
        <f>Table2[[#This Row],[visits created]]</f>
        <v>#ERROR!</v>
      </c>
      <c r="L669" s="3" t="str">
        <f>Table2[[#This Row],[order_created]]</f>
        <v>#ERROR!</v>
      </c>
      <c r="M669" s="7" t="str">
        <f t="array" ref="M669">INDEX(Visits!$C$2:$C$8837,MATCH(A669,Visits!$B$2:$B$8837,0))</f>
        <v>Be2ala</v>
      </c>
    </row>
    <row r="670" ht="14.25" customHeight="1">
      <c r="A670" s="2">
        <v>268184.0</v>
      </c>
      <c r="B670" s="4">
        <v>44714.53207175926</v>
      </c>
      <c r="C670" s="2">
        <v>4960938.0</v>
      </c>
      <c r="D670" s="5">
        <v>1521.97</v>
      </c>
      <c r="E670" s="6">
        <v>4.0</v>
      </c>
      <c r="F670" s="1" t="s">
        <v>15</v>
      </c>
      <c r="G670" s="1" t="s">
        <v>16</v>
      </c>
      <c r="H670" s="2">
        <v>3207.0</v>
      </c>
      <c r="I670" s="4">
        <v>44714.536828703705</v>
      </c>
      <c r="J670" s="6">
        <v>6.0</v>
      </c>
      <c r="K670" s="3" t="str">
        <f>Table2[[#This Row],[visits created]]</f>
        <v>#ERROR!</v>
      </c>
      <c r="L670" s="3" t="str">
        <f>Table2[[#This Row],[order_created]]</f>
        <v>#ERROR!</v>
      </c>
      <c r="M670" s="7" t="str">
        <f t="array" ref="M670">INDEX(Visits!$C$2:$C$8837,MATCH(A670,Visits!$B$2:$B$8837,0))</f>
        <v>Be2ala</v>
      </c>
    </row>
    <row r="671" ht="14.25" customHeight="1">
      <c r="A671" s="2">
        <v>268184.0</v>
      </c>
      <c r="B671" s="4">
        <v>44732.570706018516</v>
      </c>
      <c r="C671" s="2">
        <v>5155788.0</v>
      </c>
      <c r="D671" s="5">
        <v>3057.5</v>
      </c>
      <c r="E671" s="6">
        <v>3.0</v>
      </c>
      <c r="F671" s="1" t="s">
        <v>15</v>
      </c>
      <c r="G671" s="1" t="s">
        <v>16</v>
      </c>
      <c r="H671" s="2">
        <v>3207.0</v>
      </c>
      <c r="I671" s="4">
        <v>44732.571863425925</v>
      </c>
      <c r="J671" s="6">
        <v>1.0</v>
      </c>
      <c r="K671" s="3" t="str">
        <f>Table2[[#This Row],[visits created]]</f>
        <v>#ERROR!</v>
      </c>
      <c r="L671" s="3" t="str">
        <f>Table2[[#This Row],[order_created]]</f>
        <v>#ERROR!</v>
      </c>
      <c r="M671" s="7" t="str">
        <f t="array" ref="M671">INDEX(Visits!$C$2:$C$8837,MATCH(A671,Visits!$B$2:$B$8837,0))</f>
        <v>Be2ala</v>
      </c>
    </row>
    <row r="672" ht="14.25" customHeight="1">
      <c r="A672" s="2">
        <v>268270.0</v>
      </c>
      <c r="B672" s="4">
        <v>44728.75449074074</v>
      </c>
      <c r="C672" s="2">
        <v>5118752.0</v>
      </c>
      <c r="D672" s="6">
        <v>1196.0</v>
      </c>
      <c r="E672" s="6">
        <v>1.0</v>
      </c>
      <c r="F672" s="1" t="s">
        <v>13</v>
      </c>
      <c r="G672" s="1" t="s">
        <v>16</v>
      </c>
      <c r="H672" s="2">
        <v>5949.0</v>
      </c>
      <c r="I672" s="4">
        <v>44728.75506944444</v>
      </c>
      <c r="J672" s="6">
        <v>0.0</v>
      </c>
      <c r="K672" s="3" t="str">
        <f>Table2[[#This Row],[visits created]]</f>
        <v>#ERROR!</v>
      </c>
      <c r="L672" s="3" t="str">
        <f>Table2[[#This Row],[order_created]]</f>
        <v>#ERROR!</v>
      </c>
      <c r="M672" s="7" t="str">
        <f t="array" ref="M672">INDEX(Visits!$C$2:$C$8837,MATCH(A672,Visits!$B$2:$B$8837,0))</f>
        <v>Be2ala</v>
      </c>
    </row>
    <row r="673" ht="14.25" customHeight="1">
      <c r="A673" s="2">
        <v>269170.0</v>
      </c>
      <c r="B673" s="4">
        <v>44720.79152777778</v>
      </c>
      <c r="C673" s="2">
        <v>5034422.0</v>
      </c>
      <c r="D673" s="5">
        <v>2663.5</v>
      </c>
      <c r="E673" s="6">
        <v>5.0</v>
      </c>
      <c r="F673" s="1" t="s">
        <v>13</v>
      </c>
      <c r="G673" s="1" t="s">
        <v>16</v>
      </c>
      <c r="H673" s="2">
        <v>1899.0</v>
      </c>
      <c r="I673" s="4">
        <v>44720.79175925926</v>
      </c>
      <c r="J673" s="6">
        <v>0.0</v>
      </c>
      <c r="K673" s="3" t="str">
        <f>Table2[[#This Row],[visits created]]</f>
        <v>#ERROR!</v>
      </c>
      <c r="L673" s="3" t="str">
        <f>Table2[[#This Row],[order_created]]</f>
        <v>#ERROR!</v>
      </c>
      <c r="M673" s="7" t="str">
        <f t="array" ref="M673">INDEX(Visits!$C$2:$C$8837,MATCH(A673,Visits!$B$2:$B$8837,0))</f>
        <v>Be2ala</v>
      </c>
    </row>
    <row r="674" ht="14.25" customHeight="1">
      <c r="A674" s="2">
        <v>269176.0</v>
      </c>
      <c r="B674" s="4">
        <v>44727.6425</v>
      </c>
      <c r="C674" s="2">
        <v>5105492.0</v>
      </c>
      <c r="D674" s="6">
        <v>217.0</v>
      </c>
      <c r="E674" s="6">
        <v>3.0</v>
      </c>
      <c r="F674" s="1" t="s">
        <v>15</v>
      </c>
      <c r="G674" s="1" t="s">
        <v>16</v>
      </c>
      <c r="H674" s="2">
        <v>4218.0</v>
      </c>
      <c r="I674" s="4">
        <v>44727.64148148148</v>
      </c>
      <c r="J674" s="6">
        <v>-1.0</v>
      </c>
      <c r="K674" s="3" t="str">
        <f>Table2[[#This Row],[visits created]]</f>
        <v>#ERROR!</v>
      </c>
      <c r="L674" s="3" t="str">
        <f>Table2[[#This Row],[order_created]]</f>
        <v>#ERROR!</v>
      </c>
      <c r="M674" s="7" t="str">
        <f t="array" ref="M674">INDEX(Visits!$C$2:$C$8837,MATCH(A674,Visits!$B$2:$B$8837,0))</f>
        <v>Be2ala</v>
      </c>
    </row>
    <row r="675" ht="14.25" customHeight="1">
      <c r="A675" s="2">
        <v>269210.0</v>
      </c>
      <c r="B675" s="4">
        <v>44724.81366898148</v>
      </c>
      <c r="C675" s="2">
        <v>5073620.0</v>
      </c>
      <c r="D675" s="5">
        <v>1138.6</v>
      </c>
      <c r="E675" s="6">
        <v>5.0</v>
      </c>
      <c r="F675" s="1" t="s">
        <v>15</v>
      </c>
      <c r="G675" s="1" t="s">
        <v>16</v>
      </c>
      <c r="H675" s="2">
        <v>3207.0</v>
      </c>
      <c r="I675" s="4">
        <v>44724.81630787037</v>
      </c>
      <c r="J675" s="6">
        <v>3.0</v>
      </c>
      <c r="K675" s="3" t="str">
        <f>Table2[[#This Row],[visits created]]</f>
        <v>#ERROR!</v>
      </c>
      <c r="L675" s="3" t="str">
        <f>Table2[[#This Row],[order_created]]</f>
        <v>#ERROR!</v>
      </c>
      <c r="M675" s="7" t="str">
        <f t="array" ref="M675">INDEX(Visits!$C$2:$C$8837,MATCH(A675,Visits!$B$2:$B$8837,0))</f>
        <v>Be2ala</v>
      </c>
    </row>
    <row r="676" ht="14.25" customHeight="1">
      <c r="A676" s="2">
        <v>269734.0</v>
      </c>
      <c r="B676" s="4">
        <v>44714.80703703704</v>
      </c>
      <c r="C676" s="2">
        <v>4966914.0</v>
      </c>
      <c r="D676" s="5">
        <v>2663.5</v>
      </c>
      <c r="E676" s="6">
        <v>12.0</v>
      </c>
      <c r="F676" s="1" t="s">
        <v>15</v>
      </c>
      <c r="G676" s="1" t="s">
        <v>14</v>
      </c>
      <c r="H676" s="2">
        <v>3207.0</v>
      </c>
      <c r="I676" s="4">
        <v>44714.68386574074</v>
      </c>
      <c r="J676" s="6">
        <v>-177.0</v>
      </c>
      <c r="K676" s="3" t="str">
        <f>Table2[[#This Row],[visits created]]</f>
        <v>#ERROR!</v>
      </c>
      <c r="L676" s="3" t="str">
        <f>Table2[[#This Row],[order_created]]</f>
        <v>#ERROR!</v>
      </c>
      <c r="M676" s="7" t="str">
        <f t="array" ref="M676">INDEX(Visits!$C$2:$C$8837,MATCH(A676,Visits!$B$2:$B$8837,0))</f>
        <v>Be2ala</v>
      </c>
    </row>
    <row r="677" ht="14.25" customHeight="1">
      <c r="A677" s="2">
        <v>269734.0</v>
      </c>
      <c r="B677" s="4">
        <v>44732.68787037037</v>
      </c>
      <c r="C677" s="2">
        <v>5158302.0</v>
      </c>
      <c r="D677" s="5">
        <v>944.5</v>
      </c>
      <c r="E677" s="6">
        <v>9.0</v>
      </c>
      <c r="F677" s="1" t="s">
        <v>15</v>
      </c>
      <c r="G677" s="1" t="s">
        <v>14</v>
      </c>
      <c r="H677" s="2">
        <v>3207.0</v>
      </c>
      <c r="I677" s="4">
        <v>44732.688576388886</v>
      </c>
      <c r="J677" s="6">
        <v>1.0</v>
      </c>
      <c r="K677" s="3" t="str">
        <f>Table2[[#This Row],[visits created]]</f>
        <v>#ERROR!</v>
      </c>
      <c r="L677" s="3" t="str">
        <f>Table2[[#This Row],[order_created]]</f>
        <v>#ERROR!</v>
      </c>
      <c r="M677" s="7" t="str">
        <f t="array" ref="M677">INDEX(Visits!$C$2:$C$8837,MATCH(A677,Visits!$B$2:$B$8837,0))</f>
        <v>Be2ala</v>
      </c>
    </row>
    <row r="678" ht="14.25" customHeight="1">
      <c r="A678" s="2">
        <v>269746.0</v>
      </c>
      <c r="B678" s="4">
        <v>44713.688310185185</v>
      </c>
      <c r="C678" s="2">
        <v>4951414.0</v>
      </c>
      <c r="D678" s="5">
        <v>173.25</v>
      </c>
      <c r="E678" s="6">
        <v>3.0</v>
      </c>
      <c r="F678" s="1" t="s">
        <v>13</v>
      </c>
      <c r="G678" s="1" t="s">
        <v>16</v>
      </c>
      <c r="H678" s="2">
        <v>5949.0</v>
      </c>
      <c r="I678" s="4">
        <v>44713.68939814815</v>
      </c>
      <c r="J678" s="6">
        <v>1.0</v>
      </c>
      <c r="K678" s="3" t="str">
        <f>Table2[[#This Row],[visits created]]</f>
        <v>#ERROR!</v>
      </c>
      <c r="L678" s="3" t="str">
        <f>Table2[[#This Row],[order_created]]</f>
        <v>#ERROR!</v>
      </c>
      <c r="M678" s="7" t="str">
        <f t="array" ref="M678">INDEX(Visits!$C$2:$C$8837,MATCH(A678,Visits!$B$2:$B$8837,0))</f>
        <v>Be2ala</v>
      </c>
    </row>
    <row r="679" ht="14.25" customHeight="1">
      <c r="A679" s="2">
        <v>269952.0</v>
      </c>
      <c r="B679" s="4">
        <v>44731.592002314814</v>
      </c>
      <c r="C679" s="2">
        <v>5144478.0</v>
      </c>
      <c r="D679" s="5">
        <v>818.19</v>
      </c>
      <c r="E679" s="6">
        <v>10.0</v>
      </c>
      <c r="F679" s="1" t="s">
        <v>13</v>
      </c>
      <c r="G679" s="1" t="s">
        <v>14</v>
      </c>
      <c r="H679" s="2">
        <v>3507.0</v>
      </c>
      <c r="I679" s="4">
        <v>44731.592453703706</v>
      </c>
      <c r="J679" s="6">
        <v>0.0</v>
      </c>
      <c r="K679" s="3" t="str">
        <f>Table2[[#This Row],[visits created]]</f>
        <v>#ERROR!</v>
      </c>
      <c r="L679" s="3" t="str">
        <f>Table2[[#This Row],[order_created]]</f>
        <v>#ERROR!</v>
      </c>
      <c r="M679" s="7" t="str">
        <f t="array" ref="M679">INDEX(Visits!$C$2:$C$8837,MATCH(A679,Visits!$B$2:$B$8837,0))</f>
        <v>Be2ala</v>
      </c>
    </row>
    <row r="680" ht="14.25" customHeight="1">
      <c r="A680" s="2">
        <v>270068.0</v>
      </c>
      <c r="B680" s="4">
        <v>44730.7740625</v>
      </c>
      <c r="C680" s="2">
        <v>5136164.0</v>
      </c>
      <c r="D680" s="6">
        <v>215.0</v>
      </c>
      <c r="E680" s="6">
        <v>1.0</v>
      </c>
      <c r="F680" s="1" t="s">
        <v>13</v>
      </c>
      <c r="G680" s="1" t="s">
        <v>14</v>
      </c>
      <c r="H680" s="2">
        <v>5463.0</v>
      </c>
      <c r="I680" s="4">
        <v>44730.773414351854</v>
      </c>
      <c r="J680" s="6">
        <v>0.0</v>
      </c>
      <c r="K680" s="3" t="str">
        <f>Table2[[#This Row],[visits created]]</f>
        <v>#ERROR!</v>
      </c>
      <c r="L680" s="3" t="str">
        <f>Table2[[#This Row],[order_created]]</f>
        <v>#ERROR!</v>
      </c>
      <c r="M680" s="7" t="str">
        <f t="array" ref="M680">INDEX(Visits!$C$2:$C$8837,MATCH(A680,Visits!$B$2:$B$8837,0))</f>
        <v>Be2ala</v>
      </c>
    </row>
    <row r="681" ht="14.25" customHeight="1">
      <c r="A681" s="2">
        <v>270574.0</v>
      </c>
      <c r="B681" s="4">
        <v>44713.64471064815</v>
      </c>
      <c r="C681" s="2">
        <v>4950346.0</v>
      </c>
      <c r="D681" s="6">
        <v>917.0</v>
      </c>
      <c r="E681" s="6">
        <v>6.0</v>
      </c>
      <c r="F681" s="1" t="s">
        <v>15</v>
      </c>
      <c r="G681" s="1" t="s">
        <v>14</v>
      </c>
      <c r="H681" s="2">
        <v>5949.0</v>
      </c>
      <c r="I681" s="4">
        <v>44713.64560185185</v>
      </c>
      <c r="J681" s="6">
        <v>1.0</v>
      </c>
      <c r="K681" s="3" t="str">
        <f>Table2[[#This Row],[visits created]]</f>
        <v>#ERROR!</v>
      </c>
      <c r="L681" s="3" t="str">
        <f>Table2[[#This Row],[order_created]]</f>
        <v>#ERROR!</v>
      </c>
      <c r="M681" s="7" t="str">
        <f t="array" ref="M681">INDEX(Visits!$C$2:$C$8837,MATCH(A681,Visits!$B$2:$B$8837,0))</f>
        <v>Be2ala</v>
      </c>
    </row>
    <row r="682" ht="14.25" customHeight="1">
      <c r="A682" s="2">
        <v>270616.0</v>
      </c>
      <c r="B682" s="4">
        <v>44728.6006712963</v>
      </c>
      <c r="C682" s="2">
        <v>5116062.0</v>
      </c>
      <c r="D682" s="6">
        <v>821.0</v>
      </c>
      <c r="E682" s="6">
        <v>5.0</v>
      </c>
      <c r="F682" s="1" t="s">
        <v>15</v>
      </c>
      <c r="G682" s="1" t="s">
        <v>14</v>
      </c>
      <c r="H682" s="2">
        <v>5934.0</v>
      </c>
      <c r="I682" s="4">
        <v>44728.602002314816</v>
      </c>
      <c r="J682" s="6">
        <v>1.0</v>
      </c>
      <c r="K682" s="3" t="str">
        <f>Table2[[#This Row],[visits created]]</f>
        <v>#ERROR!</v>
      </c>
      <c r="L682" s="3" t="str">
        <f>Table2[[#This Row],[order_created]]</f>
        <v>#ERROR!</v>
      </c>
      <c r="M682" s="7" t="str">
        <f t="array" ref="M682">INDEX(Visits!$C$2:$C$8837,MATCH(A682,Visits!$B$2:$B$8837,0))</f>
        <v>Be2ala</v>
      </c>
    </row>
    <row r="683" ht="14.25" customHeight="1">
      <c r="A683" s="2">
        <v>270654.0</v>
      </c>
      <c r="B683" s="4">
        <v>44731.629791666666</v>
      </c>
      <c r="C683" s="2">
        <v>5145306.0</v>
      </c>
      <c r="D683" s="5">
        <v>196.0915</v>
      </c>
      <c r="E683" s="6">
        <v>4.0</v>
      </c>
      <c r="F683" s="1" t="s">
        <v>13</v>
      </c>
      <c r="G683" s="1" t="s">
        <v>14</v>
      </c>
      <c r="H683" s="2">
        <v>3507.0</v>
      </c>
      <c r="I683" s="4">
        <v>44731.627916666665</v>
      </c>
      <c r="J683" s="6">
        <v>-2.0</v>
      </c>
      <c r="K683" s="3" t="str">
        <f>Table2[[#This Row],[visits created]]</f>
        <v>#ERROR!</v>
      </c>
      <c r="L683" s="3" t="str">
        <f>Table2[[#This Row],[order_created]]</f>
        <v>#ERROR!</v>
      </c>
      <c r="M683" s="7" t="str">
        <f t="array" ref="M683">INDEX(Visits!$C$2:$C$8837,MATCH(A683,Visits!$B$2:$B$8837,0))</f>
        <v>Be2ala</v>
      </c>
    </row>
    <row r="684" ht="14.25" customHeight="1">
      <c r="A684" s="2">
        <v>270708.0</v>
      </c>
      <c r="B684" s="4">
        <v>44724.73542824074</v>
      </c>
      <c r="C684" s="2">
        <v>5071792.0</v>
      </c>
      <c r="D684" s="5">
        <v>1452.25</v>
      </c>
      <c r="E684" s="6">
        <v>8.0</v>
      </c>
      <c r="F684" s="1" t="s">
        <v>13</v>
      </c>
      <c r="G684" s="1" t="s">
        <v>16</v>
      </c>
      <c r="H684" s="2">
        <v>5949.0</v>
      </c>
      <c r="I684" s="4">
        <v>44724.74049768518</v>
      </c>
      <c r="J684" s="6">
        <v>7.0</v>
      </c>
      <c r="K684" s="3" t="str">
        <f>Table2[[#This Row],[visits created]]</f>
        <v>#ERROR!</v>
      </c>
      <c r="L684" s="3" t="str">
        <f>Table2[[#This Row],[order_created]]</f>
        <v>#ERROR!</v>
      </c>
      <c r="M684" s="7" t="str">
        <f t="array" ref="M684">INDEX(Visits!$C$2:$C$8837,MATCH(A684,Visits!$B$2:$B$8837,0))</f>
        <v>Be2ala</v>
      </c>
    </row>
    <row r="685" ht="14.25" customHeight="1">
      <c r="A685" s="2">
        <v>270730.0</v>
      </c>
      <c r="B685" s="4">
        <v>44721.86309027778</v>
      </c>
      <c r="C685" s="2">
        <v>5045956.0</v>
      </c>
      <c r="D685" s="5">
        <v>1076.25</v>
      </c>
      <c r="E685" s="6">
        <v>7.0</v>
      </c>
      <c r="F685" s="1" t="s">
        <v>13</v>
      </c>
      <c r="G685" s="1" t="s">
        <v>16</v>
      </c>
      <c r="H685" s="2">
        <v>4170.0</v>
      </c>
      <c r="I685" s="4">
        <v>44721.66190972222</v>
      </c>
      <c r="J685" s="6">
        <v>-289.0</v>
      </c>
      <c r="K685" s="3" t="str">
        <f>Table2[[#This Row],[visits created]]</f>
        <v>#ERROR!</v>
      </c>
      <c r="L685" s="3" t="str">
        <f>Table2[[#This Row],[order_created]]</f>
        <v>#ERROR!</v>
      </c>
      <c r="M685" s="7" t="str">
        <f t="array" ref="M685">INDEX(Visits!$C$2:$C$8837,MATCH(A685,Visits!$B$2:$B$8837,0))</f>
        <v>Be2ala</v>
      </c>
    </row>
    <row r="686" ht="14.25" customHeight="1">
      <c r="A686" s="2">
        <v>271098.0</v>
      </c>
      <c r="B686" s="4">
        <v>44727.57267361111</v>
      </c>
      <c r="C686" s="2">
        <v>5104000.0</v>
      </c>
      <c r="D686" s="6">
        <v>2089.0</v>
      </c>
      <c r="E686" s="6">
        <v>7.0</v>
      </c>
      <c r="F686" s="1" t="s">
        <v>13</v>
      </c>
      <c r="G686" s="1" t="s">
        <v>16</v>
      </c>
      <c r="H686" s="2">
        <v>5463.0</v>
      </c>
      <c r="I686" s="4">
        <v>44727.71364583333</v>
      </c>
      <c r="J686" s="6">
        <v>203.0</v>
      </c>
      <c r="K686" s="3" t="str">
        <f>Table2[[#This Row],[visits created]]</f>
        <v>#ERROR!</v>
      </c>
      <c r="L686" s="3" t="str">
        <f>Table2[[#This Row],[order_created]]</f>
        <v>#ERROR!</v>
      </c>
      <c r="M686" s="7" t="str">
        <f t="array" ref="M686">INDEX(Visits!$C$2:$C$8837,MATCH(A686,Visits!$B$2:$B$8837,0))</f>
        <v>Be2ala</v>
      </c>
    </row>
    <row r="687" ht="14.25" customHeight="1">
      <c r="A687" s="2">
        <v>271200.0</v>
      </c>
      <c r="B687" s="4">
        <v>44717.660046296296</v>
      </c>
      <c r="C687" s="2">
        <v>4993580.0</v>
      </c>
      <c r="D687" s="5">
        <v>2418.27</v>
      </c>
      <c r="E687" s="6">
        <v>11.0</v>
      </c>
      <c r="F687" s="1" t="s">
        <v>13</v>
      </c>
      <c r="G687" s="1" t="s">
        <v>14</v>
      </c>
      <c r="H687" s="2">
        <v>5934.0</v>
      </c>
      <c r="I687" s="4">
        <v>44717.66092592593</v>
      </c>
      <c r="J687" s="6">
        <v>1.0</v>
      </c>
      <c r="K687" s="3" t="str">
        <f>Table2[[#This Row],[visits created]]</f>
        <v>#ERROR!</v>
      </c>
      <c r="L687" s="3" t="str">
        <f>Table2[[#This Row],[order_created]]</f>
        <v>#ERROR!</v>
      </c>
      <c r="M687" s="7" t="str">
        <f t="array" ref="M687">INDEX(Visits!$C$2:$C$8837,MATCH(A687,Visits!$B$2:$B$8837,0))</f>
        <v>Be2ala</v>
      </c>
    </row>
    <row r="688" ht="14.25" customHeight="1">
      <c r="A688" s="2">
        <v>271264.0</v>
      </c>
      <c r="B688" s="4">
        <v>44730.91762731481</v>
      </c>
      <c r="C688" s="2">
        <v>5139216.0</v>
      </c>
      <c r="D688" s="6">
        <v>1735.0</v>
      </c>
      <c r="E688" s="6">
        <v>1.0</v>
      </c>
      <c r="F688" s="1" t="s">
        <v>15</v>
      </c>
      <c r="G688" s="1" t="s">
        <v>16</v>
      </c>
      <c r="H688" s="2">
        <v>4170.0</v>
      </c>
      <c r="I688" s="4">
        <v>44730.94173611111</v>
      </c>
      <c r="J688" s="6">
        <v>34.0</v>
      </c>
      <c r="K688" s="3" t="str">
        <f>Table2[[#This Row],[visits created]]</f>
        <v>#ERROR!</v>
      </c>
      <c r="L688" s="3" t="str">
        <f>Table2[[#This Row],[order_created]]</f>
        <v>#ERROR!</v>
      </c>
      <c r="M688" s="7" t="str">
        <f t="array" ref="M688">INDEX(Visits!$C$2:$C$8837,MATCH(A688,Visits!$B$2:$B$8837,0))</f>
        <v>Be2ala</v>
      </c>
    </row>
    <row r="689" ht="14.25" customHeight="1">
      <c r="A689" s="2">
        <v>271274.0</v>
      </c>
      <c r="B689" s="4">
        <v>44732.655694444446</v>
      </c>
      <c r="C689" s="2">
        <v>5157664.0</v>
      </c>
      <c r="D689" s="5">
        <v>557.5</v>
      </c>
      <c r="E689" s="6">
        <v>11.0</v>
      </c>
      <c r="F689" s="1" t="s">
        <v>15</v>
      </c>
      <c r="G689" s="1" t="s">
        <v>14</v>
      </c>
      <c r="H689" s="2">
        <v>4218.0</v>
      </c>
      <c r="I689" s="4">
        <v>44732.649050925924</v>
      </c>
      <c r="J689" s="6">
        <v>-9.0</v>
      </c>
      <c r="K689" s="3" t="str">
        <f>Table2[[#This Row],[visits created]]</f>
        <v>#ERROR!</v>
      </c>
      <c r="L689" s="3" t="str">
        <f>Table2[[#This Row],[order_created]]</f>
        <v>#ERROR!</v>
      </c>
      <c r="M689" s="7" t="str">
        <f t="array" ref="M689">INDEX(Visits!$C$2:$C$8837,MATCH(A689,Visits!$B$2:$B$8837,0))</f>
        <v>Be2ala</v>
      </c>
    </row>
    <row r="690" ht="14.25" customHeight="1">
      <c r="A690" s="2">
        <v>271282.0</v>
      </c>
      <c r="B690" s="4">
        <v>44724.65795138889</v>
      </c>
      <c r="C690" s="2">
        <v>5069980.0</v>
      </c>
      <c r="D690" s="5">
        <v>3561.5</v>
      </c>
      <c r="E690" s="6">
        <v>6.0</v>
      </c>
      <c r="F690" s="1" t="s">
        <v>15</v>
      </c>
      <c r="G690" s="1" t="s">
        <v>14</v>
      </c>
      <c r="H690" s="2">
        <v>3207.0</v>
      </c>
      <c r="I690" s="4">
        <v>44724.65956018519</v>
      </c>
      <c r="J690" s="6">
        <v>2.0</v>
      </c>
      <c r="K690" s="3" t="str">
        <f>Table2[[#This Row],[visits created]]</f>
        <v>#ERROR!</v>
      </c>
      <c r="L690" s="3" t="str">
        <f>Table2[[#This Row],[order_created]]</f>
        <v>#ERROR!</v>
      </c>
      <c r="M690" s="7" t="str">
        <f t="array" ref="M690">INDEX(Visits!$C$2:$C$8837,MATCH(A690,Visits!$B$2:$B$8837,0))</f>
        <v>Be2ala</v>
      </c>
    </row>
    <row r="691" ht="14.25" customHeight="1">
      <c r="A691" s="2">
        <v>271322.0</v>
      </c>
      <c r="B691" s="4">
        <v>44726.81701388889</v>
      </c>
      <c r="C691" s="2">
        <v>5097470.0</v>
      </c>
      <c r="D691" s="6">
        <v>893.0</v>
      </c>
      <c r="E691" s="6">
        <v>6.0</v>
      </c>
      <c r="F691" s="1" t="s">
        <v>13</v>
      </c>
      <c r="G691" s="1" t="s">
        <v>16</v>
      </c>
      <c r="H691" s="2">
        <v>5676.0</v>
      </c>
      <c r="I691" s="4">
        <v>44726.81857638889</v>
      </c>
      <c r="J691" s="6">
        <v>2.0</v>
      </c>
      <c r="K691" s="3" t="str">
        <f>Table2[[#This Row],[visits created]]</f>
        <v>#ERROR!</v>
      </c>
      <c r="L691" s="3" t="str">
        <f>Table2[[#This Row],[order_created]]</f>
        <v>#ERROR!</v>
      </c>
      <c r="M691" s="7" t="str">
        <f t="array" ref="M691">INDEX(Visits!$C$2:$C$8837,MATCH(A691,Visits!$B$2:$B$8837,0))</f>
        <v>Be2ala</v>
      </c>
    </row>
    <row r="692" ht="14.25" customHeight="1">
      <c r="A692" s="2">
        <v>271334.0</v>
      </c>
      <c r="B692" s="4">
        <v>44716.573275462964</v>
      </c>
      <c r="C692" s="2">
        <v>4978730.0</v>
      </c>
      <c r="D692" s="5">
        <v>983.29</v>
      </c>
      <c r="E692" s="6">
        <v>4.0</v>
      </c>
      <c r="F692" s="1" t="s">
        <v>15</v>
      </c>
      <c r="G692" s="1" t="s">
        <v>16</v>
      </c>
      <c r="H692" s="2">
        <v>1908.0</v>
      </c>
      <c r="I692" s="4">
        <v>44716.57450231481</v>
      </c>
      <c r="J692" s="6">
        <v>1.0</v>
      </c>
      <c r="K692" s="3" t="str">
        <f>Table2[[#This Row],[visits created]]</f>
        <v>#ERROR!</v>
      </c>
      <c r="L692" s="3" t="str">
        <f>Table2[[#This Row],[order_created]]</f>
        <v>#ERROR!</v>
      </c>
      <c r="M692" s="7" t="str">
        <f t="array" ref="M692">INDEX(Visits!$C$2:$C$8837,MATCH(A692,Visits!$B$2:$B$8837,0))</f>
        <v>Be2ala</v>
      </c>
    </row>
    <row r="693" ht="14.25" customHeight="1">
      <c r="A693" s="2">
        <v>273526.0</v>
      </c>
      <c r="B693" s="4">
        <v>44723.69489583333</v>
      </c>
      <c r="C693" s="2">
        <v>5058072.0</v>
      </c>
      <c r="D693" s="6">
        <v>168.0</v>
      </c>
      <c r="E693" s="6">
        <v>3.0</v>
      </c>
      <c r="F693" s="1" t="s">
        <v>13</v>
      </c>
      <c r="G693" s="1" t="s">
        <v>16</v>
      </c>
      <c r="H693" s="2">
        <v>3507.0</v>
      </c>
      <c r="I693" s="4">
        <v>44723.69517361111</v>
      </c>
      <c r="J693" s="6">
        <v>0.0</v>
      </c>
      <c r="K693" s="3" t="str">
        <f>Table2[[#This Row],[visits created]]</f>
        <v>#ERROR!</v>
      </c>
      <c r="L693" s="3" t="str">
        <f>Table2[[#This Row],[order_created]]</f>
        <v>#ERROR!</v>
      </c>
      <c r="M693" s="7" t="str">
        <f t="array" ref="M693">INDEX(Visits!$C$2:$C$8837,MATCH(A693,Visits!$B$2:$B$8837,0))</f>
        <v>Be2ala</v>
      </c>
    </row>
    <row r="694" ht="14.25" customHeight="1">
      <c r="A694" s="2">
        <v>274792.0</v>
      </c>
      <c r="B694" s="4">
        <v>44716.77410879629</v>
      </c>
      <c r="C694" s="2">
        <v>4983512.0</v>
      </c>
      <c r="D694" s="5">
        <v>2255.74</v>
      </c>
      <c r="E694" s="6">
        <v>14.0</v>
      </c>
      <c r="F694" s="1" t="s">
        <v>15</v>
      </c>
      <c r="G694" s="1" t="s">
        <v>16</v>
      </c>
      <c r="H694" s="2">
        <v>5676.0</v>
      </c>
      <c r="I694" s="4">
        <v>44716.77489583333</v>
      </c>
      <c r="J694" s="6">
        <v>1.0</v>
      </c>
      <c r="K694" s="3" t="str">
        <f>Table2[[#This Row],[visits created]]</f>
        <v>#ERROR!</v>
      </c>
      <c r="L694" s="3" t="str">
        <f>Table2[[#This Row],[order_created]]</f>
        <v>#ERROR!</v>
      </c>
      <c r="M694" s="7" t="str">
        <f t="array" ref="M694">INDEX(Visits!$C$2:$C$8837,MATCH(A694,Visits!$B$2:$B$8837,0))</f>
        <v>Be2ala</v>
      </c>
    </row>
    <row r="695" ht="14.25" customHeight="1">
      <c r="A695" s="2">
        <v>276150.0</v>
      </c>
      <c r="B695" s="4">
        <v>44720.64125</v>
      </c>
      <c r="C695" s="2">
        <v>5031082.0</v>
      </c>
      <c r="D695" s="5">
        <v>350.5</v>
      </c>
      <c r="E695" s="6">
        <v>4.0</v>
      </c>
      <c r="F695" s="1" t="s">
        <v>13</v>
      </c>
      <c r="G695" s="1" t="s">
        <v>14</v>
      </c>
      <c r="H695" s="2">
        <v>3069.0</v>
      </c>
      <c r="I695" s="4">
        <v>44720.64402777778</v>
      </c>
      <c r="J695" s="6">
        <v>4.0</v>
      </c>
      <c r="K695" s="3" t="str">
        <f>Table2[[#This Row],[visits created]]</f>
        <v>#ERROR!</v>
      </c>
      <c r="L695" s="3" t="str">
        <f>Table2[[#This Row],[order_created]]</f>
        <v>#ERROR!</v>
      </c>
      <c r="M695" s="7" t="str">
        <f t="array" ref="M695">INDEX(Visits!$C$2:$C$8837,MATCH(A695,Visits!$B$2:$B$8837,0))</f>
        <v>Be2ala</v>
      </c>
    </row>
    <row r="696" ht="14.25" customHeight="1">
      <c r="A696" s="2">
        <v>279896.0</v>
      </c>
      <c r="B696" s="4">
        <v>44724.68959490741</v>
      </c>
      <c r="C696" s="2">
        <v>5070666.0</v>
      </c>
      <c r="D696" s="5">
        <v>201.75</v>
      </c>
      <c r="E696" s="6">
        <v>5.0</v>
      </c>
      <c r="F696" s="1" t="s">
        <v>13</v>
      </c>
      <c r="G696" s="1" t="s">
        <v>16</v>
      </c>
      <c r="H696" s="2">
        <v>5463.0</v>
      </c>
      <c r="I696" s="4">
        <v>44724.69069444444</v>
      </c>
      <c r="J696" s="6">
        <v>1.0</v>
      </c>
      <c r="K696" s="3" t="str">
        <f>Table2[[#This Row],[visits created]]</f>
        <v>#ERROR!</v>
      </c>
      <c r="L696" s="3" t="str">
        <f>Table2[[#This Row],[order_created]]</f>
        <v>#ERROR!</v>
      </c>
      <c r="M696" s="7" t="str">
        <f t="array" ref="M696">INDEX(Visits!$C$2:$C$8837,MATCH(A696,Visits!$B$2:$B$8837,0))</f>
        <v>Be2ala</v>
      </c>
    </row>
    <row r="697" ht="14.25" customHeight="1">
      <c r="A697" s="2">
        <v>280290.0</v>
      </c>
      <c r="B697" s="4">
        <v>44723.65409722222</v>
      </c>
      <c r="C697" s="2">
        <v>5057172.0</v>
      </c>
      <c r="D697" s="5">
        <v>804.5</v>
      </c>
      <c r="E697" s="6">
        <v>6.0</v>
      </c>
      <c r="F697" s="1" t="s">
        <v>15</v>
      </c>
      <c r="G697" s="1" t="s">
        <v>14</v>
      </c>
      <c r="H697" s="2">
        <v>5934.0</v>
      </c>
      <c r="I697" s="4">
        <v>44723.65467592593</v>
      </c>
      <c r="J697" s="6">
        <v>0.0</v>
      </c>
      <c r="K697" s="3" t="str">
        <f>Table2[[#This Row],[visits created]]</f>
        <v>#ERROR!</v>
      </c>
      <c r="L697" s="3" t="str">
        <f>Table2[[#This Row],[order_created]]</f>
        <v>#ERROR!</v>
      </c>
      <c r="M697" s="7" t="str">
        <f t="array" ref="M697">INDEX(Visits!$C$2:$C$8837,MATCH(A697,Visits!$B$2:$B$8837,0))</f>
        <v>Be2ala</v>
      </c>
    </row>
    <row r="698" ht="14.25" customHeight="1">
      <c r="A698" s="2">
        <v>280312.0</v>
      </c>
      <c r="B698" s="4">
        <v>44716.59327546296</v>
      </c>
      <c r="C698" s="2">
        <v>4979172.0</v>
      </c>
      <c r="D698" s="5">
        <v>215.5</v>
      </c>
      <c r="E698" s="6">
        <v>4.0</v>
      </c>
      <c r="F698" s="1" t="s">
        <v>15</v>
      </c>
      <c r="G698" s="1" t="s">
        <v>14</v>
      </c>
      <c r="H698" s="2">
        <v>4170.0</v>
      </c>
      <c r="I698" s="4">
        <v>44716.59431712963</v>
      </c>
      <c r="J698" s="6">
        <v>1.0</v>
      </c>
      <c r="K698" s="3" t="str">
        <f>Table2[[#This Row],[visits created]]</f>
        <v>#ERROR!</v>
      </c>
      <c r="L698" s="3" t="str">
        <f>Table2[[#This Row],[order_created]]</f>
        <v>#ERROR!</v>
      </c>
      <c r="M698" s="7" t="str">
        <f t="array" ref="M698">INDEX(Visits!$C$2:$C$8837,MATCH(A698,Visits!$B$2:$B$8837,0))</f>
        <v>Be2ala</v>
      </c>
    </row>
    <row r="699" ht="14.25" customHeight="1">
      <c r="A699" s="2">
        <v>280802.0</v>
      </c>
      <c r="B699" s="4">
        <v>44719.81475694444</v>
      </c>
      <c r="C699" s="2">
        <v>5022590.0</v>
      </c>
      <c r="D699" s="6">
        <v>877.0</v>
      </c>
      <c r="E699" s="6">
        <v>7.0</v>
      </c>
      <c r="F699" s="1" t="s">
        <v>13</v>
      </c>
      <c r="G699" s="1" t="s">
        <v>16</v>
      </c>
      <c r="H699" s="2">
        <v>4170.0</v>
      </c>
      <c r="I699" s="4">
        <v>44719.82373842593</v>
      </c>
      <c r="J699" s="6">
        <v>12.0</v>
      </c>
      <c r="K699" s="3" t="str">
        <f>Table2[[#This Row],[visits created]]</f>
        <v>#ERROR!</v>
      </c>
      <c r="L699" s="3" t="str">
        <f>Table2[[#This Row],[order_created]]</f>
        <v>#ERROR!</v>
      </c>
      <c r="M699" s="7" t="str">
        <f t="array" ref="M699">INDEX(Visits!$C$2:$C$8837,MATCH(A699,Visits!$B$2:$B$8837,0))</f>
        <v>Be2ala</v>
      </c>
    </row>
    <row r="700" ht="14.25" customHeight="1">
      <c r="A700" s="2">
        <v>281174.0</v>
      </c>
      <c r="B700" s="4">
        <v>44717.56622685185</v>
      </c>
      <c r="C700" s="2">
        <v>4991466.0</v>
      </c>
      <c r="D700" s="5">
        <v>1059.5</v>
      </c>
      <c r="E700" s="6">
        <v>5.0</v>
      </c>
      <c r="F700" s="1" t="s">
        <v>15</v>
      </c>
      <c r="G700" s="1" t="s">
        <v>16</v>
      </c>
      <c r="H700" s="2">
        <v>3207.0</v>
      </c>
      <c r="I700" s="4">
        <v>44717.56658564815</v>
      </c>
      <c r="J700" s="6">
        <v>0.0</v>
      </c>
      <c r="K700" s="3" t="str">
        <f>Table2[[#This Row],[visits created]]</f>
        <v>#ERROR!</v>
      </c>
      <c r="L700" s="3" t="str">
        <f>Table2[[#This Row],[order_created]]</f>
        <v>#ERROR!</v>
      </c>
      <c r="M700" s="7" t="str">
        <f t="array" ref="M700">INDEX(Visits!$C$2:$C$8837,MATCH(A700,Visits!$B$2:$B$8837,0))</f>
        <v>Be2ala</v>
      </c>
    </row>
    <row r="701" ht="14.25" customHeight="1">
      <c r="A701" s="2">
        <v>281710.0</v>
      </c>
      <c r="B701" s="4">
        <v>44713.76320601852</v>
      </c>
      <c r="C701" s="2">
        <v>4953402.0</v>
      </c>
      <c r="D701" s="6">
        <v>1001.0</v>
      </c>
      <c r="E701" s="6">
        <v>2.0</v>
      </c>
      <c r="F701" s="1" t="s">
        <v>15</v>
      </c>
      <c r="G701" s="1" t="s">
        <v>16</v>
      </c>
      <c r="H701" s="2">
        <v>4083.0</v>
      </c>
      <c r="I701" s="4">
        <v>44713.76354166667</v>
      </c>
      <c r="J701" s="6">
        <v>0.0</v>
      </c>
      <c r="K701" s="3" t="str">
        <f>Table2[[#This Row],[visits created]]</f>
        <v>#ERROR!</v>
      </c>
      <c r="L701" s="3" t="str">
        <f>Table2[[#This Row],[order_created]]</f>
        <v>#ERROR!</v>
      </c>
      <c r="M701" s="7" t="str">
        <f t="array" ref="M701">INDEX(Visits!$C$2:$C$8837,MATCH(A701,Visits!$B$2:$B$8837,0))</f>
        <v>Be2ala</v>
      </c>
    </row>
    <row r="702" ht="14.25" customHeight="1">
      <c r="A702" s="2">
        <v>281710.0</v>
      </c>
      <c r="B702" s="4">
        <v>44713.76321759259</v>
      </c>
      <c r="C702" s="2">
        <v>4953404.0</v>
      </c>
      <c r="D702" s="6">
        <v>852.0</v>
      </c>
      <c r="E702" s="6">
        <v>2.0</v>
      </c>
      <c r="F702" s="1" t="s">
        <v>15</v>
      </c>
      <c r="G702" s="1" t="s">
        <v>16</v>
      </c>
      <c r="H702" s="2">
        <v>4083.0</v>
      </c>
      <c r="I702" s="4">
        <v>44713.76354166667</v>
      </c>
      <c r="J702" s="6">
        <v>0.0</v>
      </c>
      <c r="K702" s="3" t="str">
        <f>Table2[[#This Row],[visits created]]</f>
        <v>#ERROR!</v>
      </c>
      <c r="L702" s="3" t="str">
        <f>Table2[[#This Row],[order_created]]</f>
        <v>#ERROR!</v>
      </c>
      <c r="M702" s="7" t="str">
        <f t="array" ref="M702">INDEX(Visits!$C$2:$C$8837,MATCH(A702,Visits!$B$2:$B$8837,0))</f>
        <v>Be2ala</v>
      </c>
    </row>
    <row r="703" ht="14.25" customHeight="1">
      <c r="A703" s="2">
        <v>282528.0</v>
      </c>
      <c r="B703" s="4">
        <v>44732.80944444444</v>
      </c>
      <c r="C703" s="2">
        <v>5161464.0</v>
      </c>
      <c r="D703" s="5">
        <v>822.5</v>
      </c>
      <c r="E703" s="6">
        <v>4.0</v>
      </c>
      <c r="F703" s="1" t="s">
        <v>15</v>
      </c>
      <c r="G703" s="1" t="s">
        <v>16</v>
      </c>
      <c r="H703" s="2">
        <v>3843.0</v>
      </c>
      <c r="I703" s="4">
        <v>44732.81010416667</v>
      </c>
      <c r="J703" s="6">
        <v>0.0</v>
      </c>
      <c r="K703" s="3" t="str">
        <f>Table2[[#This Row],[visits created]]</f>
        <v>#ERROR!</v>
      </c>
      <c r="L703" s="3" t="str">
        <f>Table2[[#This Row],[order_created]]</f>
        <v>#ERROR!</v>
      </c>
      <c r="M703" s="7" t="str">
        <f t="array" ref="M703">INDEX(Visits!$C$2:$C$8837,MATCH(A703,Visits!$B$2:$B$8837,0))</f>
        <v>Be2ala</v>
      </c>
    </row>
    <row r="704" ht="14.25" customHeight="1">
      <c r="A704" s="2">
        <v>282848.0</v>
      </c>
      <c r="B704" s="4">
        <v>44720.760613425926</v>
      </c>
      <c r="C704" s="2">
        <v>5033744.0</v>
      </c>
      <c r="D704" s="5">
        <v>3034.22</v>
      </c>
      <c r="E704" s="6">
        <v>6.0</v>
      </c>
      <c r="F704" s="1" t="s">
        <v>15</v>
      </c>
      <c r="G704" s="1" t="s">
        <v>16</v>
      </c>
      <c r="H704" s="2">
        <v>3207.0</v>
      </c>
      <c r="I704" s="4">
        <v>44720.76940972222</v>
      </c>
      <c r="J704" s="6">
        <v>12.0</v>
      </c>
      <c r="K704" s="3" t="str">
        <f>Table2[[#This Row],[visits created]]</f>
        <v>#ERROR!</v>
      </c>
      <c r="L704" s="3" t="str">
        <f>Table2[[#This Row],[order_created]]</f>
        <v>#ERROR!</v>
      </c>
      <c r="M704" s="7" t="str">
        <f t="array" ref="M704">INDEX(Visits!$C$2:$C$8837,MATCH(A704,Visits!$B$2:$B$8837,0))</f>
        <v>Be2ala</v>
      </c>
    </row>
    <row r="705" ht="14.25" customHeight="1">
      <c r="A705" s="2">
        <v>283012.0</v>
      </c>
      <c r="B705" s="4">
        <v>44713.692199074074</v>
      </c>
      <c r="C705" s="2">
        <v>4951492.0</v>
      </c>
      <c r="D705" s="5">
        <v>703.5</v>
      </c>
      <c r="E705" s="6">
        <v>5.0</v>
      </c>
      <c r="F705" s="1" t="s">
        <v>15</v>
      </c>
      <c r="G705" s="1" t="s">
        <v>14</v>
      </c>
      <c r="H705" s="2">
        <v>4083.0</v>
      </c>
      <c r="I705" s="4">
        <v>44713.69207175926</v>
      </c>
      <c r="J705" s="6">
        <v>0.0</v>
      </c>
      <c r="K705" s="3" t="str">
        <f>Table2[[#This Row],[visits created]]</f>
        <v>#ERROR!</v>
      </c>
      <c r="L705" s="3" t="str">
        <f>Table2[[#This Row],[order_created]]</f>
        <v>#ERROR!</v>
      </c>
      <c r="M705" s="7" t="str">
        <f t="array" ref="M705">INDEX(Visits!$C$2:$C$8837,MATCH(A705,Visits!$B$2:$B$8837,0))</f>
        <v>Be2ala</v>
      </c>
    </row>
    <row r="706" ht="14.25" customHeight="1">
      <c r="A706" s="2">
        <v>283384.0</v>
      </c>
      <c r="B706" s="4">
        <v>44719.63379629629</v>
      </c>
      <c r="C706" s="2">
        <v>5018114.0</v>
      </c>
      <c r="D706" s="5">
        <v>802.2</v>
      </c>
      <c r="E706" s="6">
        <v>10.0</v>
      </c>
      <c r="F706" s="1" t="s">
        <v>13</v>
      </c>
      <c r="G706" s="1" t="s">
        <v>14</v>
      </c>
      <c r="H706" s="2">
        <v>4083.0</v>
      </c>
      <c r="I706" s="4">
        <v>44719.63423611111</v>
      </c>
      <c r="J706" s="6">
        <v>0.0</v>
      </c>
      <c r="K706" s="3" t="str">
        <f>Table2[[#This Row],[visits created]]</f>
        <v>#ERROR!</v>
      </c>
      <c r="L706" s="3" t="str">
        <f>Table2[[#This Row],[order_created]]</f>
        <v>#ERROR!</v>
      </c>
      <c r="M706" s="7" t="str">
        <f t="array" ref="M706">INDEX(Visits!$C$2:$C$8837,MATCH(A706,Visits!$B$2:$B$8837,0))</f>
        <v>Be2ala</v>
      </c>
    </row>
    <row r="707" ht="14.25" customHeight="1">
      <c r="A707" s="2">
        <v>289068.0</v>
      </c>
      <c r="B707" s="4">
        <v>44723.75962962963</v>
      </c>
      <c r="C707" s="2">
        <v>5059678.0</v>
      </c>
      <c r="D707" s="6">
        <v>215.0</v>
      </c>
      <c r="E707" s="6">
        <v>3.0</v>
      </c>
      <c r="F707" s="1" t="s">
        <v>13</v>
      </c>
      <c r="G707" s="1" t="s">
        <v>14</v>
      </c>
      <c r="H707" s="2">
        <v>5463.0</v>
      </c>
      <c r="I707" s="4">
        <v>44723.75996527778</v>
      </c>
      <c r="J707" s="6">
        <v>0.0</v>
      </c>
      <c r="K707" s="3" t="str">
        <f>Table2[[#This Row],[visits created]]</f>
        <v>#ERROR!</v>
      </c>
      <c r="L707" s="3" t="str">
        <f>Table2[[#This Row],[order_created]]</f>
        <v>#ERROR!</v>
      </c>
      <c r="M707" s="7" t="str">
        <f t="array" ref="M707">INDEX(Visits!$C$2:$C$8837,MATCH(A707,Visits!$B$2:$B$8837,0))</f>
        <v>Be2ala</v>
      </c>
    </row>
    <row r="708" ht="14.25" customHeight="1">
      <c r="A708" s="2">
        <v>290982.0</v>
      </c>
      <c r="B708" s="4">
        <v>44717.730578703704</v>
      </c>
      <c r="C708" s="2">
        <v>4995336.0</v>
      </c>
      <c r="D708" s="5">
        <v>871.25</v>
      </c>
      <c r="E708" s="6">
        <v>10.0</v>
      </c>
      <c r="F708" s="1" t="s">
        <v>13</v>
      </c>
      <c r="G708" s="1" t="s">
        <v>14</v>
      </c>
      <c r="H708" s="2">
        <v>4170.0</v>
      </c>
      <c r="I708" s="4">
        <v>44717.742627314816</v>
      </c>
      <c r="J708" s="6">
        <v>17.0</v>
      </c>
      <c r="K708" s="3" t="str">
        <f>Table2[[#This Row],[visits created]]</f>
        <v>#ERROR!</v>
      </c>
      <c r="L708" s="3" t="str">
        <f>Table2[[#This Row],[order_created]]</f>
        <v>#ERROR!</v>
      </c>
      <c r="M708" s="7" t="str">
        <f t="array" ref="M708">INDEX(Visits!$C$2:$C$8837,MATCH(A708,Visits!$B$2:$B$8837,0))</f>
        <v>Be2ala</v>
      </c>
    </row>
    <row r="709" ht="14.25" customHeight="1">
      <c r="A709" s="2">
        <v>291406.0</v>
      </c>
      <c r="B709" s="4">
        <v>44720.73327546296</v>
      </c>
      <c r="C709" s="2">
        <v>5033100.0</v>
      </c>
      <c r="D709" s="5">
        <v>3060.5</v>
      </c>
      <c r="E709" s="6">
        <v>15.0</v>
      </c>
      <c r="F709" s="1" t="s">
        <v>13</v>
      </c>
      <c r="G709" s="1" t="s">
        <v>16</v>
      </c>
      <c r="H709" s="2">
        <v>3507.0</v>
      </c>
      <c r="I709" s="4">
        <v>44720.58773148148</v>
      </c>
      <c r="J709" s="6">
        <v>-209.0</v>
      </c>
      <c r="K709" s="3" t="str">
        <f>Table2[[#This Row],[visits created]]</f>
        <v>#ERROR!</v>
      </c>
      <c r="L709" s="3" t="str">
        <f>Table2[[#This Row],[order_created]]</f>
        <v>#ERROR!</v>
      </c>
      <c r="M709" s="7" t="str">
        <f t="array" ref="M709">INDEX(Visits!$C$2:$C$8837,MATCH(A709,Visits!$B$2:$B$8837,0))</f>
        <v>Be2ala</v>
      </c>
    </row>
    <row r="710" ht="14.25" customHeight="1">
      <c r="A710" s="2">
        <v>295352.0</v>
      </c>
      <c r="B710" s="4">
        <v>44730.57509259259</v>
      </c>
      <c r="C710" s="2">
        <v>5131650.0</v>
      </c>
      <c r="D710" s="6">
        <v>1110.0</v>
      </c>
      <c r="E710" s="6">
        <v>5.0</v>
      </c>
      <c r="F710" s="1" t="s">
        <v>13</v>
      </c>
      <c r="G710" s="1" t="s">
        <v>14</v>
      </c>
      <c r="H710" s="2">
        <v>3507.0</v>
      </c>
      <c r="I710" s="4">
        <v>44730.56259259259</v>
      </c>
      <c r="J710" s="6">
        <v>-18.0</v>
      </c>
      <c r="K710" s="3" t="str">
        <f>Table2[[#This Row],[visits created]]</f>
        <v>#ERROR!</v>
      </c>
      <c r="L710" s="3" t="str">
        <f>Table2[[#This Row],[order_created]]</f>
        <v>#ERROR!</v>
      </c>
      <c r="M710" s="7" t="str">
        <f t="array" ref="M710">INDEX(Visits!$C$2:$C$8837,MATCH(A710,Visits!$B$2:$B$8837,0))</f>
        <v>Be2ala</v>
      </c>
    </row>
    <row r="711" ht="14.25" customHeight="1">
      <c r="A711" s="2">
        <v>295426.0</v>
      </c>
      <c r="B711" s="4">
        <v>44718.84579861111</v>
      </c>
      <c r="C711" s="2">
        <v>5010448.0</v>
      </c>
      <c r="D711" s="5">
        <v>1731.5</v>
      </c>
      <c r="E711" s="6">
        <v>11.0</v>
      </c>
      <c r="F711" s="1" t="s">
        <v>13</v>
      </c>
      <c r="G711" s="1" t="s">
        <v>16</v>
      </c>
      <c r="H711" s="2">
        <v>5676.0</v>
      </c>
      <c r="I711" s="4">
        <v>44718.846284722225</v>
      </c>
      <c r="J711" s="6">
        <v>0.0</v>
      </c>
      <c r="K711" s="3" t="str">
        <f>Table2[[#This Row],[visits created]]</f>
        <v>#ERROR!</v>
      </c>
      <c r="L711" s="3" t="str">
        <f>Table2[[#This Row],[order_created]]</f>
        <v>#ERROR!</v>
      </c>
      <c r="M711" s="7" t="str">
        <f t="array" ref="M711">INDEX(Visits!$C$2:$C$8837,MATCH(A711,Visits!$B$2:$B$8837,0))</f>
        <v>Be2ala</v>
      </c>
    </row>
    <row r="712" ht="14.25" customHeight="1">
      <c r="A712" s="2">
        <v>295656.0</v>
      </c>
      <c r="B712" s="4">
        <v>44732.739270833335</v>
      </c>
      <c r="C712" s="2">
        <v>5159696.0</v>
      </c>
      <c r="D712" s="5">
        <v>110.75</v>
      </c>
      <c r="E712" s="6">
        <v>6.0</v>
      </c>
      <c r="F712" s="1" t="s">
        <v>13</v>
      </c>
      <c r="G712" s="1" t="s">
        <v>14</v>
      </c>
      <c r="H712" s="2">
        <v>4170.0</v>
      </c>
      <c r="I712" s="4">
        <v>44732.73957175926</v>
      </c>
      <c r="J712" s="6">
        <v>0.0</v>
      </c>
      <c r="K712" s="3" t="str">
        <f>Table2[[#This Row],[visits created]]</f>
        <v>#ERROR!</v>
      </c>
      <c r="L712" s="3" t="str">
        <f>Table2[[#This Row],[order_created]]</f>
        <v>#ERROR!</v>
      </c>
      <c r="M712" s="7" t="str">
        <f t="array" ref="M712">INDEX(Visits!$C$2:$C$8837,MATCH(A712,Visits!$B$2:$B$8837,0))</f>
        <v>Be2ala</v>
      </c>
    </row>
    <row r="713" ht="14.25" customHeight="1">
      <c r="A713" s="2">
        <v>295692.0</v>
      </c>
      <c r="B713" s="4">
        <v>44719.68670138889</v>
      </c>
      <c r="C713" s="2">
        <v>5019380.0</v>
      </c>
      <c r="D713" s="5">
        <v>1282.75</v>
      </c>
      <c r="E713" s="6">
        <v>15.0</v>
      </c>
      <c r="F713" s="1" t="s">
        <v>15</v>
      </c>
      <c r="G713" s="1" t="s">
        <v>14</v>
      </c>
      <c r="H713" s="2">
        <v>4170.0</v>
      </c>
      <c r="I713" s="4">
        <v>44719.68890046296</v>
      </c>
      <c r="J713" s="6">
        <v>3.0</v>
      </c>
      <c r="K713" s="3" t="str">
        <f>Table2[[#This Row],[visits created]]</f>
        <v>#ERROR!</v>
      </c>
      <c r="L713" s="3" t="str">
        <f>Table2[[#This Row],[order_created]]</f>
        <v>#ERROR!</v>
      </c>
      <c r="M713" s="7" t="str">
        <f t="array" ref="M713">INDEX(Visits!$C$2:$C$8837,MATCH(A713,Visits!$B$2:$B$8837,0))</f>
        <v>Be2ala</v>
      </c>
    </row>
    <row r="714" ht="14.25" customHeight="1">
      <c r="A714" s="2">
        <v>296430.0</v>
      </c>
      <c r="B714" s="4">
        <v>44719.964004629626</v>
      </c>
      <c r="C714" s="2">
        <v>5025424.0</v>
      </c>
      <c r="D714" s="5">
        <v>953.45</v>
      </c>
      <c r="E714" s="6">
        <v>13.0</v>
      </c>
      <c r="F714" s="1" t="s">
        <v>13</v>
      </c>
      <c r="G714" s="1" t="s">
        <v>16</v>
      </c>
      <c r="H714" s="2">
        <v>5676.0</v>
      </c>
      <c r="I714" s="4">
        <v>44719.852222222224</v>
      </c>
      <c r="J714" s="6">
        <v>-160.0</v>
      </c>
      <c r="K714" s="3" t="str">
        <f>Table2[[#This Row],[visits created]]</f>
        <v>#ERROR!</v>
      </c>
      <c r="L714" s="3" t="str">
        <f>Table2[[#This Row],[order_created]]</f>
        <v>#ERROR!</v>
      </c>
      <c r="M714" s="7" t="str">
        <f t="array" ref="M714">INDEX(Visits!$C$2:$C$8837,MATCH(A714,Visits!$B$2:$B$8837,0))</f>
        <v>Be2ala</v>
      </c>
    </row>
    <row r="715" ht="14.25" customHeight="1">
      <c r="A715" s="2">
        <v>296580.0</v>
      </c>
      <c r="B715" s="4">
        <v>44723.558483796296</v>
      </c>
      <c r="C715" s="2">
        <v>5055372.0</v>
      </c>
      <c r="D715" s="5">
        <v>1658.4</v>
      </c>
      <c r="E715" s="6">
        <v>15.0</v>
      </c>
      <c r="F715" s="1" t="s">
        <v>13</v>
      </c>
      <c r="G715" s="1" t="s">
        <v>14</v>
      </c>
      <c r="H715" s="2">
        <v>4083.0</v>
      </c>
      <c r="I715" s="4">
        <v>44723.56622685185</v>
      </c>
      <c r="J715" s="6">
        <v>11.0</v>
      </c>
      <c r="K715" s="3" t="str">
        <f>Table2[[#This Row],[visits created]]</f>
        <v>#ERROR!</v>
      </c>
      <c r="L715" s="3" t="str">
        <f>Table2[[#This Row],[order_created]]</f>
        <v>#ERROR!</v>
      </c>
      <c r="M715" s="7" t="str">
        <f t="array" ref="M715">INDEX(Visits!$C$2:$C$8837,MATCH(A715,Visits!$B$2:$B$8837,0))</f>
        <v>Be2ala</v>
      </c>
    </row>
    <row r="716" ht="14.25" customHeight="1">
      <c r="A716" s="2">
        <v>296634.0</v>
      </c>
      <c r="B716" s="4">
        <v>44725.8833912037</v>
      </c>
      <c r="C716" s="2">
        <v>5087426.0</v>
      </c>
      <c r="D716" s="6">
        <v>974.0</v>
      </c>
      <c r="E716" s="6">
        <v>11.0</v>
      </c>
      <c r="F716" s="1" t="s">
        <v>15</v>
      </c>
      <c r="G716" s="1" t="s">
        <v>14</v>
      </c>
      <c r="H716" s="2">
        <v>5196.0</v>
      </c>
      <c r="I716" s="4">
        <v>44725.879791666666</v>
      </c>
      <c r="J716" s="6">
        <v>-5.0</v>
      </c>
      <c r="K716" s="3" t="str">
        <f>Table2[[#This Row],[visits created]]</f>
        <v>#ERROR!</v>
      </c>
      <c r="L716" s="3" t="str">
        <f>Table2[[#This Row],[order_created]]</f>
        <v>#ERROR!</v>
      </c>
      <c r="M716" s="7" t="str">
        <f t="array" ref="M716">INDEX(Visits!$C$2:$C$8837,MATCH(A716,Visits!$B$2:$B$8837,0))</f>
        <v>Be2ala</v>
      </c>
    </row>
    <row r="717" ht="14.25" customHeight="1">
      <c r="A717" s="2">
        <v>296764.0</v>
      </c>
      <c r="B717" s="4">
        <v>44727.574525462966</v>
      </c>
      <c r="C717" s="2">
        <v>5104042.0</v>
      </c>
      <c r="D717" s="6">
        <v>282.0</v>
      </c>
      <c r="E717" s="6">
        <v>7.0</v>
      </c>
      <c r="F717" s="1" t="s">
        <v>13</v>
      </c>
      <c r="G717" s="1" t="s">
        <v>14</v>
      </c>
      <c r="H717" s="2">
        <v>4083.0</v>
      </c>
      <c r="I717" s="4">
        <v>44727.56890046296</v>
      </c>
      <c r="J717" s="6">
        <v>-8.0</v>
      </c>
      <c r="K717" s="3" t="str">
        <f>Table2[[#This Row],[visits created]]</f>
        <v>#ERROR!</v>
      </c>
      <c r="L717" s="3" t="str">
        <f>Table2[[#This Row],[order_created]]</f>
        <v>#ERROR!</v>
      </c>
      <c r="M717" s="7" t="str">
        <f t="array" ref="M717">INDEX(Visits!$C$2:$C$8837,MATCH(A717,Visits!$B$2:$B$8837,0))</f>
        <v>Be2ala</v>
      </c>
    </row>
    <row r="718" ht="14.25" customHeight="1">
      <c r="A718" s="2">
        <v>297214.0</v>
      </c>
      <c r="B718" s="4">
        <v>44721.90277777778</v>
      </c>
      <c r="C718" s="2">
        <v>5046362.0</v>
      </c>
      <c r="D718" s="5">
        <v>2337.32</v>
      </c>
      <c r="E718" s="6">
        <v>13.0</v>
      </c>
      <c r="F718" s="1" t="s">
        <v>15</v>
      </c>
      <c r="G718" s="1" t="s">
        <v>14</v>
      </c>
      <c r="H718" s="2">
        <v>5676.0</v>
      </c>
      <c r="I718" s="4">
        <v>44721.8934375</v>
      </c>
      <c r="J718" s="6">
        <v>-13.0</v>
      </c>
      <c r="K718" s="3" t="str">
        <f>Table2[[#This Row],[visits created]]</f>
        <v>#ERROR!</v>
      </c>
      <c r="L718" s="3" t="str">
        <f>Table2[[#This Row],[order_created]]</f>
        <v>#ERROR!</v>
      </c>
      <c r="M718" s="7" t="str">
        <f t="array" ref="M718">INDEX(Visits!$C$2:$C$8837,MATCH(A718,Visits!$B$2:$B$8837,0))</f>
        <v>Be2ala</v>
      </c>
    </row>
    <row r="719" ht="14.25" customHeight="1">
      <c r="A719" s="2">
        <v>297286.0</v>
      </c>
      <c r="B719" s="4">
        <v>44719.56283564815</v>
      </c>
      <c r="C719" s="2">
        <v>5016558.0</v>
      </c>
      <c r="D719" s="5">
        <v>201.75</v>
      </c>
      <c r="E719" s="6">
        <v>5.0</v>
      </c>
      <c r="F719" s="1" t="s">
        <v>13</v>
      </c>
      <c r="G719" s="1" t="s">
        <v>14</v>
      </c>
      <c r="H719" s="2">
        <v>4170.0</v>
      </c>
      <c r="I719" s="4">
        <v>44719.5646412037</v>
      </c>
      <c r="J719" s="6">
        <v>2.0</v>
      </c>
      <c r="K719" s="3" t="str">
        <f>Table2[[#This Row],[visits created]]</f>
        <v>#ERROR!</v>
      </c>
      <c r="L719" s="3" t="str">
        <f>Table2[[#This Row],[order_created]]</f>
        <v>#ERROR!</v>
      </c>
      <c r="M719" s="7" t="str">
        <f t="array" ref="M719">INDEX(Visits!$C$2:$C$8837,MATCH(A719,Visits!$B$2:$B$8837,0))</f>
        <v>Be2ala</v>
      </c>
    </row>
    <row r="720" ht="14.25" customHeight="1">
      <c r="A720" s="2">
        <v>297400.0</v>
      </c>
      <c r="B720" s="4">
        <v>44716.684965277775</v>
      </c>
      <c r="C720" s="2">
        <v>4981234.0</v>
      </c>
      <c r="D720" s="5">
        <v>2832.9</v>
      </c>
      <c r="E720" s="6">
        <v>3.0</v>
      </c>
      <c r="F720" s="1" t="s">
        <v>13</v>
      </c>
      <c r="G720" s="1" t="s">
        <v>14</v>
      </c>
      <c r="H720" s="2">
        <v>5676.0</v>
      </c>
      <c r="I720" s="4">
        <v>44716.68565972222</v>
      </c>
      <c r="J720" s="6">
        <v>1.0</v>
      </c>
      <c r="K720" s="3" t="str">
        <f>Table2[[#This Row],[visits created]]</f>
        <v>#ERROR!</v>
      </c>
      <c r="L720" s="3" t="str">
        <f>Table2[[#This Row],[order_created]]</f>
        <v>#ERROR!</v>
      </c>
      <c r="M720" s="7" t="str">
        <f t="array" ref="M720">INDEX(Visits!$C$2:$C$8837,MATCH(A720,Visits!$B$2:$B$8837,0))</f>
        <v>Be2ala</v>
      </c>
    </row>
    <row r="721" ht="14.25" customHeight="1">
      <c r="A721" s="2">
        <v>297882.0</v>
      </c>
      <c r="B721" s="4">
        <v>44723.854583333334</v>
      </c>
      <c r="C721" s="2">
        <v>5062006.0</v>
      </c>
      <c r="D721" s="5">
        <v>1457.2</v>
      </c>
      <c r="E721" s="6">
        <v>2.0</v>
      </c>
      <c r="F721" s="1" t="s">
        <v>13</v>
      </c>
      <c r="G721" s="1" t="s">
        <v>16</v>
      </c>
      <c r="H721" s="2">
        <v>3069.0</v>
      </c>
      <c r="I721" s="4">
        <v>44723.858773148146</v>
      </c>
      <c r="J721" s="6">
        <v>6.0</v>
      </c>
      <c r="K721" s="3" t="str">
        <f>Table2[[#This Row],[visits created]]</f>
        <v>#ERROR!</v>
      </c>
      <c r="L721" s="3" t="str">
        <f>Table2[[#This Row],[order_created]]</f>
        <v>#ERROR!</v>
      </c>
      <c r="M721" s="7" t="str">
        <f t="array" ref="M721">INDEX(Visits!$C$2:$C$8837,MATCH(A721,Visits!$B$2:$B$8837,0))</f>
        <v>Be2ala</v>
      </c>
    </row>
    <row r="722" ht="14.25" customHeight="1">
      <c r="A722" s="2">
        <v>298316.0</v>
      </c>
      <c r="B722" s="4">
        <v>44732.809224537035</v>
      </c>
      <c r="C722" s="2">
        <v>5161448.0</v>
      </c>
      <c r="D722" s="5">
        <v>380.5</v>
      </c>
      <c r="E722" s="6">
        <v>10.0</v>
      </c>
      <c r="F722" s="1" t="s">
        <v>13</v>
      </c>
      <c r="G722" s="1" t="s">
        <v>14</v>
      </c>
      <c r="H722" s="2">
        <v>5343.0</v>
      </c>
      <c r="I722" s="4">
        <v>44732.80488425926</v>
      </c>
      <c r="J722" s="6">
        <v>-6.0</v>
      </c>
      <c r="K722" s="3" t="str">
        <f>Table2[[#This Row],[visits created]]</f>
        <v>#ERROR!</v>
      </c>
      <c r="L722" s="3" t="str">
        <f>Table2[[#This Row],[order_created]]</f>
        <v>#ERROR!</v>
      </c>
      <c r="M722" s="7" t="str">
        <f t="array" ref="M722">INDEX(Visits!$C$2:$C$8837,MATCH(A722,Visits!$B$2:$B$8837,0))</f>
        <v>Be2ala</v>
      </c>
    </row>
    <row r="723" ht="14.25" customHeight="1">
      <c r="A723" s="2">
        <v>298342.0</v>
      </c>
      <c r="B723" s="4">
        <v>44717.812210648146</v>
      </c>
      <c r="C723" s="2">
        <v>4997218.0</v>
      </c>
      <c r="D723" s="5">
        <v>560.5</v>
      </c>
      <c r="E723" s="6">
        <v>4.0</v>
      </c>
      <c r="F723" s="1" t="s">
        <v>13</v>
      </c>
      <c r="G723" s="1" t="s">
        <v>14</v>
      </c>
      <c r="H723" s="2">
        <v>1899.0</v>
      </c>
      <c r="I723" s="4">
        <v>44717.81385416666</v>
      </c>
      <c r="J723" s="6">
        <v>2.0</v>
      </c>
      <c r="K723" s="3" t="str">
        <f>Table2[[#This Row],[visits created]]</f>
        <v>#ERROR!</v>
      </c>
      <c r="L723" s="3" t="str">
        <f>Table2[[#This Row],[order_created]]</f>
        <v>#ERROR!</v>
      </c>
      <c r="M723" s="7" t="str">
        <f t="array" ref="M723">INDEX(Visits!$C$2:$C$8837,MATCH(A723,Visits!$B$2:$B$8837,0))</f>
        <v>Be2ala</v>
      </c>
    </row>
    <row r="724" ht="14.25" customHeight="1">
      <c r="A724" s="2">
        <v>298416.0</v>
      </c>
      <c r="B724" s="4">
        <v>44728.64928240741</v>
      </c>
      <c r="C724" s="2">
        <v>5116876.0</v>
      </c>
      <c r="D724" s="6">
        <v>885.0</v>
      </c>
      <c r="E724" s="6">
        <v>8.0</v>
      </c>
      <c r="F724" s="1" t="s">
        <v>15</v>
      </c>
      <c r="G724" s="1" t="s">
        <v>16</v>
      </c>
      <c r="H724" s="2">
        <v>3207.0</v>
      </c>
      <c r="I724" s="4">
        <v>44728.64984953704</v>
      </c>
      <c r="J724" s="6">
        <v>0.0</v>
      </c>
      <c r="K724" s="3" t="str">
        <f>Table2[[#This Row],[visits created]]</f>
        <v>#ERROR!</v>
      </c>
      <c r="L724" s="3" t="str">
        <f>Table2[[#This Row],[order_created]]</f>
        <v>#ERROR!</v>
      </c>
      <c r="M724" s="7" t="str">
        <f t="array" ref="M724">INDEX(Visits!$C$2:$C$8837,MATCH(A724,Visits!$B$2:$B$8837,0))</f>
        <v>Be2ala</v>
      </c>
    </row>
    <row r="725" ht="14.25" customHeight="1">
      <c r="A725" s="2">
        <v>298484.0</v>
      </c>
      <c r="B725" s="4">
        <v>44724.62600694445</v>
      </c>
      <c r="C725" s="2">
        <v>5069198.0</v>
      </c>
      <c r="D725" s="6">
        <v>695.0</v>
      </c>
      <c r="E725" s="6">
        <v>6.0</v>
      </c>
      <c r="F725" s="1" t="s">
        <v>13</v>
      </c>
      <c r="G725" s="1" t="s">
        <v>14</v>
      </c>
      <c r="H725" s="2">
        <v>5949.0</v>
      </c>
      <c r="I725" s="4">
        <v>44724.628020833334</v>
      </c>
      <c r="J725" s="6">
        <v>2.0</v>
      </c>
      <c r="K725" s="3" t="str">
        <f>Table2[[#This Row],[visits created]]</f>
        <v>#ERROR!</v>
      </c>
      <c r="L725" s="3" t="str">
        <f>Table2[[#This Row],[order_created]]</f>
        <v>#ERROR!</v>
      </c>
      <c r="M725" s="7" t="str">
        <f t="array" ref="M725">INDEX(Visits!$C$2:$C$8837,MATCH(A725,Visits!$B$2:$B$8837,0))</f>
        <v>Be2ala</v>
      </c>
    </row>
    <row r="726" ht="14.25" customHeight="1">
      <c r="A726" s="2">
        <v>298508.0</v>
      </c>
      <c r="B726" s="4">
        <v>44719.766597222224</v>
      </c>
      <c r="C726" s="2">
        <v>5021478.0</v>
      </c>
      <c r="D726" s="6">
        <v>1000.0</v>
      </c>
      <c r="E726" s="6">
        <v>4.0</v>
      </c>
      <c r="F726" s="1" t="s">
        <v>13</v>
      </c>
      <c r="G726" s="1" t="s">
        <v>14</v>
      </c>
      <c r="H726" s="2">
        <v>5676.0</v>
      </c>
      <c r="I726" s="4">
        <v>44719.770636574074</v>
      </c>
      <c r="J726" s="6">
        <v>5.0</v>
      </c>
      <c r="K726" s="3" t="str">
        <f>Table2[[#This Row],[visits created]]</f>
        <v>#ERROR!</v>
      </c>
      <c r="L726" s="3" t="str">
        <f>Table2[[#This Row],[order_created]]</f>
        <v>#ERROR!</v>
      </c>
      <c r="M726" s="7" t="str">
        <f t="array" ref="M726">INDEX(Visits!$C$2:$C$8837,MATCH(A726,Visits!$B$2:$B$8837,0))</f>
        <v>Be2ala</v>
      </c>
    </row>
    <row r="727" ht="14.25" customHeight="1">
      <c r="A727" s="2">
        <v>298544.0</v>
      </c>
      <c r="B727" s="4">
        <v>44713.67175925926</v>
      </c>
      <c r="C727" s="2">
        <v>4951014.0</v>
      </c>
      <c r="D727" s="6">
        <v>800.0</v>
      </c>
      <c r="E727" s="6">
        <v>2.0</v>
      </c>
      <c r="F727" s="1" t="s">
        <v>15</v>
      </c>
      <c r="G727" s="1" t="s">
        <v>14</v>
      </c>
      <c r="H727" s="2">
        <v>5934.0</v>
      </c>
      <c r="I727" s="4">
        <v>44713.674629629626</v>
      </c>
      <c r="J727" s="6">
        <v>4.0</v>
      </c>
      <c r="K727" s="3" t="str">
        <f>Table2[[#This Row],[visits created]]</f>
        <v>#ERROR!</v>
      </c>
      <c r="L727" s="3" t="str">
        <f>Table2[[#This Row],[order_created]]</f>
        <v>#ERROR!</v>
      </c>
      <c r="M727" s="7" t="str">
        <f t="array" ref="M727">INDEX(Visits!$C$2:$C$8837,MATCH(A727,Visits!$B$2:$B$8837,0))</f>
        <v>Be2ala</v>
      </c>
    </row>
    <row r="728" ht="14.25" customHeight="1">
      <c r="A728" s="2">
        <v>298742.0</v>
      </c>
      <c r="B728" s="4">
        <v>44718.70875</v>
      </c>
      <c r="C728" s="2">
        <v>5006634.0</v>
      </c>
      <c r="D728" s="5">
        <v>3032.8</v>
      </c>
      <c r="E728" s="6">
        <v>15.0</v>
      </c>
      <c r="F728" s="1" t="s">
        <v>13</v>
      </c>
      <c r="G728" s="1" t="s">
        <v>14</v>
      </c>
      <c r="H728" s="2">
        <v>1908.0</v>
      </c>
      <c r="I728" s="4">
        <v>44718.70048611111</v>
      </c>
      <c r="J728" s="6">
        <v>-11.0</v>
      </c>
      <c r="K728" s="3" t="str">
        <f>Table2[[#This Row],[visits created]]</f>
        <v>#ERROR!</v>
      </c>
      <c r="L728" s="3" t="str">
        <f>Table2[[#This Row],[order_created]]</f>
        <v>#ERROR!</v>
      </c>
      <c r="M728" s="7" t="str">
        <f t="array" ref="M728">INDEX(Visits!$C$2:$C$8837,MATCH(A728,Visits!$B$2:$B$8837,0))</f>
        <v>Be2ala</v>
      </c>
    </row>
    <row r="729" ht="14.25" customHeight="1">
      <c r="A729" s="2">
        <v>298924.0</v>
      </c>
      <c r="B729" s="4">
        <v>44714.620520833334</v>
      </c>
      <c r="C729" s="2">
        <v>4962744.0</v>
      </c>
      <c r="D729" s="6">
        <v>862.0</v>
      </c>
      <c r="E729" s="6">
        <v>7.0</v>
      </c>
      <c r="F729" s="1" t="s">
        <v>13</v>
      </c>
      <c r="G729" s="1" t="s">
        <v>16</v>
      </c>
      <c r="H729" s="2">
        <v>3207.0</v>
      </c>
      <c r="I729" s="4">
        <v>44714.62130787037</v>
      </c>
      <c r="J729" s="6">
        <v>1.0</v>
      </c>
      <c r="K729" s="3" t="str">
        <f>Table2[[#This Row],[visits created]]</f>
        <v>#ERROR!</v>
      </c>
      <c r="L729" s="3" t="str">
        <f>Table2[[#This Row],[order_created]]</f>
        <v>#ERROR!</v>
      </c>
      <c r="M729" s="7" t="str">
        <f t="array" ref="M729">INDEX(Visits!$C$2:$C$8837,MATCH(A729,Visits!$B$2:$B$8837,0))</f>
        <v>Be2ala</v>
      </c>
    </row>
    <row r="730" ht="14.25" customHeight="1">
      <c r="A730" s="2">
        <v>298992.0</v>
      </c>
      <c r="B730" s="4">
        <v>44732.5544212963</v>
      </c>
      <c r="C730" s="2">
        <v>5155490.0</v>
      </c>
      <c r="D730" s="6">
        <v>870.0</v>
      </c>
      <c r="E730" s="6">
        <v>4.0</v>
      </c>
      <c r="F730" s="1" t="s">
        <v>13</v>
      </c>
      <c r="G730" s="1" t="s">
        <v>14</v>
      </c>
      <c r="H730" s="2">
        <v>3207.0</v>
      </c>
      <c r="I730" s="4">
        <v>44732.555555555555</v>
      </c>
      <c r="J730" s="6">
        <v>1.0</v>
      </c>
      <c r="K730" s="3" t="str">
        <f>Table2[[#This Row],[visits created]]</f>
        <v>#ERROR!</v>
      </c>
      <c r="L730" s="3" t="str">
        <f>Table2[[#This Row],[order_created]]</f>
        <v>#ERROR!</v>
      </c>
      <c r="M730" s="7" t="str">
        <f t="array" ref="M730">INDEX(Visits!$C$2:$C$8837,MATCH(A730,Visits!$B$2:$B$8837,0))</f>
        <v>Be2ala</v>
      </c>
    </row>
    <row r="731" ht="14.25" customHeight="1">
      <c r="A731" s="2">
        <v>299038.0</v>
      </c>
      <c r="B731" s="4">
        <v>44717.68337962963</v>
      </c>
      <c r="C731" s="2">
        <v>4994110.0</v>
      </c>
      <c r="D731" s="5">
        <v>1198.35</v>
      </c>
      <c r="E731" s="6">
        <v>14.0</v>
      </c>
      <c r="F731" s="1" t="s">
        <v>13</v>
      </c>
      <c r="G731" s="1" t="s">
        <v>14</v>
      </c>
      <c r="H731" s="2">
        <v>5343.0</v>
      </c>
      <c r="I731" s="4">
        <v>44717.67953703704</v>
      </c>
      <c r="J731" s="6">
        <v>-5.0</v>
      </c>
      <c r="K731" s="3" t="str">
        <f>Table2[[#This Row],[visits created]]</f>
        <v>#ERROR!</v>
      </c>
      <c r="L731" s="3" t="str">
        <f>Table2[[#This Row],[order_created]]</f>
        <v>#ERROR!</v>
      </c>
      <c r="M731" s="7" t="str">
        <f t="array" ref="M731">INDEX(Visits!$C$2:$C$8837,MATCH(A731,Visits!$B$2:$B$8837,0))</f>
        <v>Be2ala</v>
      </c>
    </row>
    <row r="732" ht="14.25" customHeight="1">
      <c r="A732" s="2">
        <v>299104.0</v>
      </c>
      <c r="B732" s="4">
        <v>44719.840833333335</v>
      </c>
      <c r="C732" s="2">
        <v>5023200.0</v>
      </c>
      <c r="D732" s="6">
        <v>215.0</v>
      </c>
      <c r="E732" s="6">
        <v>3.0</v>
      </c>
      <c r="F732" s="1" t="s">
        <v>13</v>
      </c>
      <c r="G732" s="1" t="s">
        <v>14</v>
      </c>
      <c r="H732" s="2">
        <v>5463.0</v>
      </c>
      <c r="I732" s="4">
        <v>44719.84473379629</v>
      </c>
      <c r="J732" s="6">
        <v>5.0</v>
      </c>
      <c r="K732" s="3" t="str">
        <f>Table2[[#This Row],[visits created]]</f>
        <v>#ERROR!</v>
      </c>
      <c r="L732" s="3" t="str">
        <f>Table2[[#This Row],[order_created]]</f>
        <v>#ERROR!</v>
      </c>
      <c r="M732" s="7" t="str">
        <f t="array" ref="M732">INDEX(Visits!$C$2:$C$8837,MATCH(A732,Visits!$B$2:$B$8837,0))</f>
        <v>Be2ala</v>
      </c>
    </row>
    <row r="733" ht="14.25" customHeight="1">
      <c r="A733" s="2">
        <v>299118.0</v>
      </c>
      <c r="B733" s="4">
        <v>44723.91280092593</v>
      </c>
      <c r="C733" s="2">
        <v>5063198.0</v>
      </c>
      <c r="D733" s="6">
        <v>815.0</v>
      </c>
      <c r="E733" s="6">
        <v>5.0</v>
      </c>
      <c r="F733" s="1" t="s">
        <v>15</v>
      </c>
      <c r="G733" s="1" t="s">
        <v>16</v>
      </c>
      <c r="H733" s="2">
        <v>3207.0</v>
      </c>
      <c r="I733" s="4">
        <v>44723.91740740741</v>
      </c>
      <c r="J733" s="6">
        <v>6.0</v>
      </c>
      <c r="K733" s="3" t="str">
        <f>Table2[[#This Row],[visits created]]</f>
        <v>#ERROR!</v>
      </c>
      <c r="L733" s="3" t="str">
        <f>Table2[[#This Row],[order_created]]</f>
        <v>#ERROR!</v>
      </c>
      <c r="M733" s="7" t="str">
        <f t="array" ref="M733">INDEX(Visits!$C$2:$C$8837,MATCH(A733,Visits!$B$2:$B$8837,0))</f>
        <v>Be2ala</v>
      </c>
    </row>
    <row r="734" ht="14.25" customHeight="1">
      <c r="A734" s="2">
        <v>299384.0</v>
      </c>
      <c r="B734" s="4">
        <v>44726.72783564815</v>
      </c>
      <c r="C734" s="2">
        <v>5095430.0</v>
      </c>
      <c r="D734" s="5">
        <v>568.5</v>
      </c>
      <c r="E734" s="6">
        <v>4.0</v>
      </c>
      <c r="F734" s="1" t="s">
        <v>15</v>
      </c>
      <c r="G734" s="1" t="s">
        <v>16</v>
      </c>
      <c r="H734" s="2">
        <v>3207.0</v>
      </c>
      <c r="I734" s="4">
        <v>44726.728321759256</v>
      </c>
      <c r="J734" s="6">
        <v>0.0</v>
      </c>
      <c r="K734" s="3" t="str">
        <f>Table2[[#This Row],[visits created]]</f>
        <v>#ERROR!</v>
      </c>
      <c r="L734" s="3" t="str">
        <f>Table2[[#This Row],[order_created]]</f>
        <v>#ERROR!</v>
      </c>
      <c r="M734" s="7" t="str">
        <f t="array" ref="M734">INDEX(Visits!$C$2:$C$8837,MATCH(A734,Visits!$B$2:$B$8837,0))</f>
        <v>Be2ala</v>
      </c>
    </row>
    <row r="735" ht="14.25" customHeight="1">
      <c r="A735" s="2">
        <v>299408.0</v>
      </c>
      <c r="B735" s="4">
        <v>44727.65222222222</v>
      </c>
      <c r="C735" s="2">
        <v>5105714.0</v>
      </c>
      <c r="D735" s="6">
        <v>846.0</v>
      </c>
      <c r="E735" s="6">
        <v>3.0</v>
      </c>
      <c r="F735" s="1" t="s">
        <v>13</v>
      </c>
      <c r="G735" s="1" t="s">
        <v>16</v>
      </c>
      <c r="H735" s="2">
        <v>3207.0</v>
      </c>
      <c r="I735" s="4">
        <v>44727.653657407405</v>
      </c>
      <c r="J735" s="6">
        <v>2.0</v>
      </c>
      <c r="K735" s="3" t="str">
        <f>Table2[[#This Row],[visits created]]</f>
        <v>#ERROR!</v>
      </c>
      <c r="L735" s="3" t="str">
        <f>Table2[[#This Row],[order_created]]</f>
        <v>#ERROR!</v>
      </c>
      <c r="M735" s="7" t="str">
        <f t="array" ref="M735">INDEX(Visits!$C$2:$C$8837,MATCH(A735,Visits!$B$2:$B$8837,0))</f>
        <v>Be2ala</v>
      </c>
    </row>
    <row r="736" ht="14.25" customHeight="1">
      <c r="A736" s="2">
        <v>299468.0</v>
      </c>
      <c r="B736" s="4">
        <v>44716.69190972222</v>
      </c>
      <c r="C736" s="2">
        <v>4981412.0</v>
      </c>
      <c r="D736" s="6">
        <v>170.0</v>
      </c>
      <c r="E736" s="6">
        <v>2.0</v>
      </c>
      <c r="F736" s="1" t="s">
        <v>15</v>
      </c>
      <c r="G736" s="1" t="s">
        <v>14</v>
      </c>
      <c r="H736" s="2">
        <v>1908.0</v>
      </c>
      <c r="I736" s="4">
        <v>44716.66576388889</v>
      </c>
      <c r="J736" s="6">
        <v>-37.0</v>
      </c>
      <c r="K736" s="3" t="str">
        <f>Table2[[#This Row],[visits created]]</f>
        <v>#ERROR!</v>
      </c>
      <c r="L736" s="3" t="str">
        <f>Table2[[#This Row],[order_created]]</f>
        <v>#ERROR!</v>
      </c>
      <c r="M736" s="7" t="str">
        <f t="array" ref="M736">INDEX(Visits!$C$2:$C$8837,MATCH(A736,Visits!$B$2:$B$8837,0))</f>
        <v>Be2ala</v>
      </c>
    </row>
    <row r="737" ht="14.25" customHeight="1">
      <c r="A737" s="2">
        <v>299528.0</v>
      </c>
      <c r="B737" s="4">
        <v>44714.61800925926</v>
      </c>
      <c r="C737" s="2">
        <v>4962698.0</v>
      </c>
      <c r="D737" s="5">
        <v>815.96</v>
      </c>
      <c r="E737" s="6">
        <v>4.0</v>
      </c>
      <c r="F737" s="1" t="s">
        <v>13</v>
      </c>
      <c r="G737" s="1" t="s">
        <v>16</v>
      </c>
      <c r="H737" s="2">
        <v>3507.0</v>
      </c>
      <c r="I737" s="4">
        <v>44714.618472222224</v>
      </c>
      <c r="J737" s="6">
        <v>0.0</v>
      </c>
      <c r="K737" s="3" t="str">
        <f>Table2[[#This Row],[visits created]]</f>
        <v>#ERROR!</v>
      </c>
      <c r="L737" s="3" t="str">
        <f>Table2[[#This Row],[order_created]]</f>
        <v>#ERROR!</v>
      </c>
      <c r="M737" s="7" t="str">
        <f t="array" ref="M737">INDEX(Visits!$C$2:$C$8837,MATCH(A737,Visits!$B$2:$B$8837,0))</f>
        <v>Be2ala</v>
      </c>
    </row>
    <row r="738" ht="14.25" customHeight="1">
      <c r="A738" s="2">
        <v>299570.0</v>
      </c>
      <c r="B738" s="4">
        <v>44714.64019675926</v>
      </c>
      <c r="C738" s="2">
        <v>4963208.0</v>
      </c>
      <c r="D738" s="6">
        <v>1590.0</v>
      </c>
      <c r="E738" s="6">
        <v>3.0</v>
      </c>
      <c r="F738" s="1" t="s">
        <v>13</v>
      </c>
      <c r="G738" s="1" t="s">
        <v>14</v>
      </c>
      <c r="H738" s="2">
        <v>3507.0</v>
      </c>
      <c r="I738" s="4">
        <v>44714.72204861111</v>
      </c>
      <c r="J738" s="6">
        <v>117.0</v>
      </c>
      <c r="K738" s="3" t="str">
        <f>Table2[[#This Row],[visits created]]</f>
        <v>#ERROR!</v>
      </c>
      <c r="L738" s="3" t="str">
        <f>Table2[[#This Row],[order_created]]</f>
        <v>#ERROR!</v>
      </c>
      <c r="M738" s="7" t="str">
        <f t="array" ref="M738">INDEX(Visits!$C$2:$C$8837,MATCH(A738,Visits!$B$2:$B$8837,0))</f>
        <v>Be2ala</v>
      </c>
    </row>
    <row r="739" ht="14.25" customHeight="1">
      <c r="A739" s="2">
        <v>299678.0</v>
      </c>
      <c r="B739" s="4">
        <v>44726.68503472222</v>
      </c>
      <c r="C739" s="2">
        <v>5094512.0</v>
      </c>
      <c r="D739" s="5">
        <v>3016.5</v>
      </c>
      <c r="E739" s="6">
        <v>6.0</v>
      </c>
      <c r="F739" s="1" t="s">
        <v>13</v>
      </c>
      <c r="G739" s="1" t="s">
        <v>16</v>
      </c>
      <c r="H739" s="2">
        <v>5676.0</v>
      </c>
      <c r="I739" s="4">
        <v>44726.68898148148</v>
      </c>
      <c r="J739" s="6">
        <v>5.0</v>
      </c>
      <c r="K739" s="3" t="str">
        <f>Table2[[#This Row],[visits created]]</f>
        <v>#ERROR!</v>
      </c>
      <c r="L739" s="3" t="str">
        <f>Table2[[#This Row],[order_created]]</f>
        <v>#ERROR!</v>
      </c>
      <c r="M739" s="7" t="str">
        <f t="array" ref="M739">INDEX(Visits!$C$2:$C$8837,MATCH(A739,Visits!$B$2:$B$8837,0))</f>
        <v>Be2ala</v>
      </c>
    </row>
    <row r="740" ht="14.25" customHeight="1">
      <c r="A740" s="2">
        <v>299922.0</v>
      </c>
      <c r="B740" s="4">
        <v>44724.66306712963</v>
      </c>
      <c r="C740" s="2">
        <v>5070092.0</v>
      </c>
      <c r="D740" s="5">
        <v>1569.4</v>
      </c>
      <c r="E740" s="6">
        <v>5.0</v>
      </c>
      <c r="F740" s="1" t="s">
        <v>13</v>
      </c>
      <c r="G740" s="1" t="s">
        <v>16</v>
      </c>
      <c r="H740" s="2">
        <v>1908.0</v>
      </c>
      <c r="I740" s="4">
        <v>44724.64462962963</v>
      </c>
      <c r="J740" s="6">
        <v>-26.0</v>
      </c>
      <c r="K740" s="3" t="str">
        <f>Table2[[#This Row],[visits created]]</f>
        <v>#ERROR!</v>
      </c>
      <c r="L740" s="3" t="str">
        <f>Table2[[#This Row],[order_created]]</f>
        <v>#ERROR!</v>
      </c>
      <c r="M740" s="7" t="str">
        <f t="array" ref="M740">INDEX(Visits!$C$2:$C$8837,MATCH(A740,Visits!$B$2:$B$8837,0))</f>
        <v>Be2ala</v>
      </c>
    </row>
    <row r="741" ht="14.25" customHeight="1">
      <c r="A741" s="2">
        <v>299922.0</v>
      </c>
      <c r="B741" s="4">
        <v>44724.78160879629</v>
      </c>
      <c r="C741" s="2">
        <v>5072882.0</v>
      </c>
      <c r="D741" s="5">
        <v>1680.6</v>
      </c>
      <c r="E741" s="6">
        <v>5.0</v>
      </c>
      <c r="F741" s="1" t="s">
        <v>13</v>
      </c>
      <c r="G741" s="1" t="s">
        <v>16</v>
      </c>
      <c r="H741" s="2">
        <v>1908.0</v>
      </c>
      <c r="I741" s="4">
        <v>44724.64462962963</v>
      </c>
      <c r="J741" s="6">
        <v>-197.0</v>
      </c>
      <c r="K741" s="3" t="str">
        <f>Table2[[#This Row],[visits created]]</f>
        <v>#ERROR!</v>
      </c>
      <c r="L741" s="3" t="str">
        <f>Table2[[#This Row],[order_created]]</f>
        <v>#ERROR!</v>
      </c>
      <c r="M741" s="7" t="str">
        <f t="array" ref="M741">INDEX(Visits!$C$2:$C$8837,MATCH(A741,Visits!$B$2:$B$8837,0))</f>
        <v>Be2ala</v>
      </c>
    </row>
    <row r="742" ht="14.25" customHeight="1">
      <c r="A742" s="2">
        <v>300270.0</v>
      </c>
      <c r="B742" s="4">
        <v>44714.428090277775</v>
      </c>
      <c r="C742" s="2">
        <v>4960000.0</v>
      </c>
      <c r="D742" s="5">
        <v>1176.2</v>
      </c>
      <c r="E742" s="6">
        <v>4.0</v>
      </c>
      <c r="F742" s="1" t="s">
        <v>13</v>
      </c>
      <c r="G742" s="1" t="s">
        <v>16</v>
      </c>
      <c r="H742" s="2">
        <v>3207.0</v>
      </c>
      <c r="I742" s="4">
        <v>44714.518425925926</v>
      </c>
      <c r="J742" s="6">
        <v>130.0</v>
      </c>
      <c r="K742" s="3" t="str">
        <f>Table2[[#This Row],[visits created]]</f>
        <v>#ERROR!</v>
      </c>
      <c r="L742" s="3" t="str">
        <f>Table2[[#This Row],[order_created]]</f>
        <v>#ERROR!</v>
      </c>
      <c r="M742" s="7" t="str">
        <f t="array" ref="M742">INDEX(Visits!$C$2:$C$8837,MATCH(A742,Visits!$B$2:$B$8837,0))</f>
        <v>Be2ala</v>
      </c>
    </row>
    <row r="743" ht="14.25" customHeight="1">
      <c r="A743" s="2">
        <v>300390.0</v>
      </c>
      <c r="B743" s="4">
        <v>44730.70222222222</v>
      </c>
      <c r="C743" s="2">
        <v>5134466.0</v>
      </c>
      <c r="D743" s="6">
        <v>879.0</v>
      </c>
      <c r="E743" s="6">
        <v>11.0</v>
      </c>
      <c r="F743" s="1" t="s">
        <v>13</v>
      </c>
      <c r="G743" s="1" t="s">
        <v>14</v>
      </c>
      <c r="H743" s="2">
        <v>1908.0</v>
      </c>
      <c r="I743" s="4">
        <v>44730.69994212963</v>
      </c>
      <c r="J743" s="6">
        <v>-3.0</v>
      </c>
      <c r="K743" s="3" t="str">
        <f>Table2[[#This Row],[visits created]]</f>
        <v>#ERROR!</v>
      </c>
      <c r="L743" s="3" t="str">
        <f>Table2[[#This Row],[order_created]]</f>
        <v>#ERROR!</v>
      </c>
      <c r="M743" s="7" t="str">
        <f t="array" ref="M743">INDEX(Visits!$C$2:$C$8837,MATCH(A743,Visits!$B$2:$B$8837,0))</f>
        <v>Be2ala</v>
      </c>
    </row>
    <row r="744" ht="14.25" customHeight="1">
      <c r="A744" s="2">
        <v>300424.0</v>
      </c>
      <c r="B744" s="4">
        <v>44727.62876157407</v>
      </c>
      <c r="C744" s="2">
        <v>5105194.0</v>
      </c>
      <c r="D744" s="5">
        <v>2335.97</v>
      </c>
      <c r="E744" s="6">
        <v>2.0</v>
      </c>
      <c r="F744" s="1" t="s">
        <v>15</v>
      </c>
      <c r="G744" s="1" t="s">
        <v>14</v>
      </c>
      <c r="H744" s="2">
        <v>2313.0</v>
      </c>
      <c r="I744" s="4">
        <v>44727.62652777778</v>
      </c>
      <c r="J744" s="6">
        <v>-3.0</v>
      </c>
      <c r="K744" s="3" t="str">
        <f>Table2[[#This Row],[visits created]]</f>
        <v>#ERROR!</v>
      </c>
      <c r="L744" s="3" t="str">
        <f>Table2[[#This Row],[order_created]]</f>
        <v>#ERROR!</v>
      </c>
      <c r="M744" s="7" t="str">
        <f t="array" ref="M744">INDEX(Visits!$C$2:$C$8837,MATCH(A744,Visits!$B$2:$B$8837,0))</f>
        <v>Be2ala</v>
      </c>
    </row>
    <row r="745" ht="14.25" customHeight="1">
      <c r="A745" s="2">
        <v>300450.0</v>
      </c>
      <c r="B745" s="4">
        <v>44713.86004629629</v>
      </c>
      <c r="C745" s="2">
        <v>4956010.0</v>
      </c>
      <c r="D745" s="5">
        <v>346.516</v>
      </c>
      <c r="E745" s="6">
        <v>6.0</v>
      </c>
      <c r="F745" s="1" t="s">
        <v>13</v>
      </c>
      <c r="G745" s="1" t="s">
        <v>16</v>
      </c>
      <c r="H745" s="2">
        <v>4083.0</v>
      </c>
      <c r="I745" s="4">
        <v>44713.86046296296</v>
      </c>
      <c r="J745" s="6">
        <v>0.0</v>
      </c>
      <c r="K745" s="3" t="str">
        <f>Table2[[#This Row],[visits created]]</f>
        <v>#ERROR!</v>
      </c>
      <c r="L745" s="3" t="str">
        <f>Table2[[#This Row],[order_created]]</f>
        <v>#ERROR!</v>
      </c>
      <c r="M745" s="7" t="str">
        <f t="array" ref="M745">INDEX(Visits!$C$2:$C$8837,MATCH(A745,Visits!$B$2:$B$8837,0))</f>
        <v>Be2ala</v>
      </c>
    </row>
    <row r="746" ht="14.25" customHeight="1">
      <c r="A746" s="2">
        <v>300450.0</v>
      </c>
      <c r="B746" s="4">
        <v>44730.73892361111</v>
      </c>
      <c r="C746" s="2">
        <v>5135350.0</v>
      </c>
      <c r="D746" s="5">
        <v>63.5</v>
      </c>
      <c r="E746" s="6">
        <v>1.0</v>
      </c>
      <c r="F746" s="1" t="s">
        <v>13</v>
      </c>
      <c r="G746" s="1" t="s">
        <v>16</v>
      </c>
      <c r="H746" s="2">
        <v>4083.0</v>
      </c>
      <c r="I746" s="4">
        <v>44730.739328703705</v>
      </c>
      <c r="J746" s="6">
        <v>0.0</v>
      </c>
      <c r="K746" s="3" t="str">
        <f>Table2[[#This Row],[visits created]]</f>
        <v>#ERROR!</v>
      </c>
      <c r="L746" s="3" t="str">
        <f>Table2[[#This Row],[order_created]]</f>
        <v>#ERROR!</v>
      </c>
      <c r="M746" s="7" t="str">
        <f t="array" ref="M746">INDEX(Visits!$C$2:$C$8837,MATCH(A746,Visits!$B$2:$B$8837,0))</f>
        <v>Be2ala</v>
      </c>
    </row>
    <row r="747" ht="14.25" customHeight="1">
      <c r="A747" s="2">
        <v>300690.0</v>
      </c>
      <c r="B747" s="4">
        <v>44725.87577546296</v>
      </c>
      <c r="C747" s="2">
        <v>5087274.0</v>
      </c>
      <c r="D747" s="5">
        <v>1935.24</v>
      </c>
      <c r="E747" s="6">
        <v>17.0</v>
      </c>
      <c r="F747" s="1" t="s">
        <v>13</v>
      </c>
      <c r="G747" s="1" t="s">
        <v>16</v>
      </c>
      <c r="H747" s="2">
        <v>5196.0</v>
      </c>
      <c r="I747" s="4">
        <v>44725.87855324074</v>
      </c>
      <c r="J747" s="6">
        <v>4.0</v>
      </c>
      <c r="K747" s="3" t="str">
        <f>Table2[[#This Row],[visits created]]</f>
        <v>#ERROR!</v>
      </c>
      <c r="L747" s="3" t="str">
        <f>Table2[[#This Row],[order_created]]</f>
        <v>#ERROR!</v>
      </c>
      <c r="M747" s="7" t="str">
        <f t="array" ref="M747">INDEX(Visits!$C$2:$C$8837,MATCH(A747,Visits!$B$2:$B$8837,0))</f>
        <v>Be2ala</v>
      </c>
    </row>
    <row r="748" ht="14.25" customHeight="1">
      <c r="A748" s="2">
        <v>300714.0</v>
      </c>
      <c r="B748" s="4">
        <v>44718.631261574075</v>
      </c>
      <c r="C748" s="2">
        <v>5004880.0</v>
      </c>
      <c r="D748" s="6">
        <v>168.0</v>
      </c>
      <c r="E748" s="6">
        <v>1.0</v>
      </c>
      <c r="F748" s="1" t="s">
        <v>15</v>
      </c>
      <c r="G748" s="1" t="s">
        <v>16</v>
      </c>
      <c r="H748" s="2">
        <v>3507.0</v>
      </c>
      <c r="I748" s="4">
        <v>44718.63143518518</v>
      </c>
      <c r="J748" s="6">
        <v>0.0</v>
      </c>
      <c r="K748" s="3" t="str">
        <f>Table2[[#This Row],[visits created]]</f>
        <v>#ERROR!</v>
      </c>
      <c r="L748" s="3" t="str">
        <f>Table2[[#This Row],[order_created]]</f>
        <v>#ERROR!</v>
      </c>
      <c r="M748" s="7" t="str">
        <f t="array" ref="M748">INDEX(Visits!$C$2:$C$8837,MATCH(A748,Visits!$B$2:$B$8837,0))</f>
        <v>Be2ala</v>
      </c>
    </row>
    <row r="749" ht="14.25" customHeight="1">
      <c r="A749" s="2">
        <v>300978.0</v>
      </c>
      <c r="B749" s="4">
        <v>44714.830416666664</v>
      </c>
      <c r="C749" s="2">
        <v>4967340.0</v>
      </c>
      <c r="D749" s="6">
        <v>822.0</v>
      </c>
      <c r="E749" s="6">
        <v>8.0</v>
      </c>
      <c r="F749" s="1" t="s">
        <v>13</v>
      </c>
      <c r="G749" s="1" t="s">
        <v>16</v>
      </c>
      <c r="H749" s="2">
        <v>3507.0</v>
      </c>
      <c r="I749" s="4">
        <v>44714.830775462964</v>
      </c>
      <c r="J749" s="6">
        <v>0.0</v>
      </c>
      <c r="K749" s="3" t="str">
        <f>Table2[[#This Row],[visits created]]</f>
        <v>#ERROR!</v>
      </c>
      <c r="L749" s="3" t="str">
        <f>Table2[[#This Row],[order_created]]</f>
        <v>#ERROR!</v>
      </c>
      <c r="M749" s="7" t="str">
        <f t="array" ref="M749">INDEX(Visits!$C$2:$C$8837,MATCH(A749,Visits!$B$2:$B$8837,0))</f>
        <v>Be2ala</v>
      </c>
    </row>
    <row r="750" ht="14.25" customHeight="1">
      <c r="A750" s="2">
        <v>301218.0</v>
      </c>
      <c r="B750" s="4">
        <v>44723.643379629626</v>
      </c>
      <c r="C750" s="2">
        <v>5056946.0</v>
      </c>
      <c r="D750" s="5">
        <v>1316.25</v>
      </c>
      <c r="E750" s="6">
        <v>5.0</v>
      </c>
      <c r="F750" s="1" t="s">
        <v>15</v>
      </c>
      <c r="G750" s="1" t="s">
        <v>14</v>
      </c>
      <c r="H750" s="2">
        <v>5949.0</v>
      </c>
      <c r="I750" s="4">
        <v>44723.64466435185</v>
      </c>
      <c r="J750" s="6">
        <v>1.0</v>
      </c>
      <c r="K750" s="3" t="str">
        <f>Table2[[#This Row],[visits created]]</f>
        <v>#ERROR!</v>
      </c>
      <c r="L750" s="3" t="str">
        <f>Table2[[#This Row],[order_created]]</f>
        <v>#ERROR!</v>
      </c>
      <c r="M750" s="7" t="str">
        <f t="array" ref="M750">INDEX(Visits!$C$2:$C$8837,MATCH(A750,Visits!$B$2:$B$8837,0))</f>
        <v>Be2ala</v>
      </c>
    </row>
    <row r="751" ht="14.25" customHeight="1">
      <c r="A751" s="2">
        <v>301334.0</v>
      </c>
      <c r="B751" s="4">
        <v>44717.733831018515</v>
      </c>
      <c r="C751" s="2">
        <v>4995418.0</v>
      </c>
      <c r="D751" s="5">
        <v>2754.6</v>
      </c>
      <c r="E751" s="6">
        <v>6.0</v>
      </c>
      <c r="F751" s="1" t="s">
        <v>13</v>
      </c>
      <c r="G751" s="1" t="s">
        <v>16</v>
      </c>
      <c r="H751" s="2">
        <v>4170.0</v>
      </c>
      <c r="I751" s="4">
        <v>44717.76053240741</v>
      </c>
      <c r="J751" s="6">
        <v>38.0</v>
      </c>
      <c r="K751" s="3" t="str">
        <f>Table2[[#This Row],[visits created]]</f>
        <v>#ERROR!</v>
      </c>
      <c r="L751" s="3" t="str">
        <f>Table2[[#This Row],[order_created]]</f>
        <v>#ERROR!</v>
      </c>
      <c r="M751" s="7" t="str">
        <f t="array" ref="M751">INDEX(Visits!$C$2:$C$8837,MATCH(A751,Visits!$B$2:$B$8837,0))</f>
        <v>Be2ala</v>
      </c>
    </row>
    <row r="752" ht="14.25" customHeight="1">
      <c r="A752" s="2">
        <v>301466.0</v>
      </c>
      <c r="B752" s="4">
        <v>44726.600069444445</v>
      </c>
      <c r="C752" s="2">
        <v>5092788.0</v>
      </c>
      <c r="D752" s="5">
        <v>981.5</v>
      </c>
      <c r="E752" s="6">
        <v>8.0</v>
      </c>
      <c r="F752" s="1" t="s">
        <v>13</v>
      </c>
      <c r="G752" s="1" t="s">
        <v>16</v>
      </c>
      <c r="H752" s="2">
        <v>4533.0</v>
      </c>
      <c r="I752" s="4">
        <v>44726.78902777778</v>
      </c>
      <c r="J752" s="6">
        <v>272.0</v>
      </c>
      <c r="K752" s="3" t="str">
        <f>Table2[[#This Row],[visits created]]</f>
        <v>#ERROR!</v>
      </c>
      <c r="L752" s="3" t="str">
        <f>Table2[[#This Row],[order_created]]</f>
        <v>#ERROR!</v>
      </c>
      <c r="M752" s="7" t="str">
        <f t="array" ref="M752">INDEX(Visits!$C$2:$C$8837,MATCH(A752,Visits!$B$2:$B$8837,0))</f>
        <v>Be2ala</v>
      </c>
    </row>
    <row r="753" ht="14.25" customHeight="1">
      <c r="A753" s="2">
        <v>301526.0</v>
      </c>
      <c r="B753" s="4">
        <v>44719.61046296296</v>
      </c>
      <c r="C753" s="2">
        <v>5017598.0</v>
      </c>
      <c r="D753" s="5">
        <v>832.25</v>
      </c>
      <c r="E753" s="6">
        <v>8.0</v>
      </c>
      <c r="F753" s="1" t="s">
        <v>15</v>
      </c>
      <c r="G753" s="1" t="s">
        <v>14</v>
      </c>
      <c r="H753" s="2">
        <v>5676.0</v>
      </c>
      <c r="I753" s="4">
        <v>44719.611284722225</v>
      </c>
      <c r="J753" s="6">
        <v>1.0</v>
      </c>
      <c r="K753" s="3" t="str">
        <f>Table2[[#This Row],[visits created]]</f>
        <v>#ERROR!</v>
      </c>
      <c r="L753" s="3" t="str">
        <f>Table2[[#This Row],[order_created]]</f>
        <v>#ERROR!</v>
      </c>
      <c r="M753" s="7" t="str">
        <f t="array" ref="M753">INDEX(Visits!$C$2:$C$8837,MATCH(A753,Visits!$B$2:$B$8837,0))</f>
        <v>Be2ala</v>
      </c>
    </row>
    <row r="754" ht="14.25" customHeight="1">
      <c r="A754" s="2">
        <v>301544.0</v>
      </c>
      <c r="B754" s="4">
        <v>44719.70983796296</v>
      </c>
      <c r="C754" s="2">
        <v>5019958.0</v>
      </c>
      <c r="D754" s="6">
        <v>4040.0</v>
      </c>
      <c r="E754" s="6">
        <v>6.0</v>
      </c>
      <c r="F754" s="1" t="s">
        <v>13</v>
      </c>
      <c r="G754" s="1" t="s">
        <v>14</v>
      </c>
      <c r="H754" s="2">
        <v>5676.0</v>
      </c>
      <c r="I754" s="4">
        <v>44719.7108912037</v>
      </c>
      <c r="J754" s="6">
        <v>1.0</v>
      </c>
      <c r="K754" s="3" t="str">
        <f>Table2[[#This Row],[visits created]]</f>
        <v>#ERROR!</v>
      </c>
      <c r="L754" s="3" t="str">
        <f>Table2[[#This Row],[order_created]]</f>
        <v>#ERROR!</v>
      </c>
      <c r="M754" s="7" t="str">
        <f t="array" ref="M754">INDEX(Visits!$C$2:$C$8837,MATCH(A754,Visits!$B$2:$B$8837,0))</f>
        <v>Be2ala</v>
      </c>
    </row>
    <row r="755" ht="14.25" customHeight="1">
      <c r="A755" s="2">
        <v>301746.0</v>
      </c>
      <c r="B755" s="4">
        <v>44719.62943287037</v>
      </c>
      <c r="C755" s="2">
        <v>5018026.0</v>
      </c>
      <c r="D755" s="5">
        <v>1294.97</v>
      </c>
      <c r="E755" s="6">
        <v>5.0</v>
      </c>
      <c r="F755" s="1" t="s">
        <v>15</v>
      </c>
      <c r="G755" s="1" t="s">
        <v>16</v>
      </c>
      <c r="H755" s="2">
        <v>5676.0</v>
      </c>
      <c r="I755" s="4">
        <v>44719.631053240744</v>
      </c>
      <c r="J755" s="6">
        <v>2.0</v>
      </c>
      <c r="K755" s="3" t="str">
        <f>Table2[[#This Row],[visits created]]</f>
        <v>#ERROR!</v>
      </c>
      <c r="L755" s="3" t="str">
        <f>Table2[[#This Row],[order_created]]</f>
        <v>#ERROR!</v>
      </c>
      <c r="M755" s="7" t="str">
        <f t="array" ref="M755">INDEX(Visits!$C$2:$C$8837,MATCH(A755,Visits!$B$2:$B$8837,0))</f>
        <v>Be2ala</v>
      </c>
    </row>
    <row r="756" ht="14.25" customHeight="1">
      <c r="A756" s="2">
        <v>301824.0</v>
      </c>
      <c r="B756" s="4">
        <v>44718.72421296296</v>
      </c>
      <c r="C756" s="2">
        <v>5007010.0</v>
      </c>
      <c r="D756" s="5">
        <v>1023.25</v>
      </c>
      <c r="E756" s="6">
        <v>7.0</v>
      </c>
      <c r="F756" s="1" t="s">
        <v>13</v>
      </c>
      <c r="G756" s="1" t="s">
        <v>14</v>
      </c>
      <c r="H756" s="2">
        <v>3507.0</v>
      </c>
      <c r="I756" s="4">
        <v>44718.72440972222</v>
      </c>
      <c r="J756" s="6">
        <v>0.0</v>
      </c>
      <c r="K756" s="3" t="str">
        <f>Table2[[#This Row],[visits created]]</f>
        <v>#ERROR!</v>
      </c>
      <c r="L756" s="3" t="str">
        <f>Table2[[#This Row],[order_created]]</f>
        <v>#ERROR!</v>
      </c>
      <c r="M756" s="7" t="str">
        <f t="array" ref="M756">INDEX(Visits!$C$2:$C$8837,MATCH(A756,Visits!$B$2:$B$8837,0))</f>
        <v>Be2ala</v>
      </c>
    </row>
    <row r="757" ht="14.25" customHeight="1">
      <c r="A757" s="2">
        <v>301842.0</v>
      </c>
      <c r="B757" s="4">
        <v>44716.70521990741</v>
      </c>
      <c r="C757" s="2">
        <v>4981744.0</v>
      </c>
      <c r="D757" s="5">
        <v>2538.375</v>
      </c>
      <c r="E757" s="6">
        <v>26.0</v>
      </c>
      <c r="F757" s="1" t="s">
        <v>13</v>
      </c>
      <c r="G757" s="1" t="s">
        <v>16</v>
      </c>
      <c r="H757" s="2">
        <v>3507.0</v>
      </c>
      <c r="I757" s="4">
        <v>44716.70638888889</v>
      </c>
      <c r="J757" s="6">
        <v>1.0</v>
      </c>
      <c r="K757" s="3" t="str">
        <f>Table2[[#This Row],[visits created]]</f>
        <v>#ERROR!</v>
      </c>
      <c r="L757" s="3" t="str">
        <f>Table2[[#This Row],[order_created]]</f>
        <v>#ERROR!</v>
      </c>
      <c r="M757" s="7" t="str">
        <f t="array" ref="M757">INDEX(Visits!$C$2:$C$8837,MATCH(A757,Visits!$B$2:$B$8837,0))</f>
        <v>Be2ala</v>
      </c>
    </row>
    <row r="758" ht="14.25" customHeight="1">
      <c r="A758" s="2">
        <v>301844.0</v>
      </c>
      <c r="B758" s="4">
        <v>44718.71025462963</v>
      </c>
      <c r="C758" s="2">
        <v>5006682.0</v>
      </c>
      <c r="D758" s="5">
        <v>1506.5</v>
      </c>
      <c r="E758" s="6">
        <v>4.0</v>
      </c>
      <c r="F758" s="1" t="s">
        <v>15</v>
      </c>
      <c r="G758" s="1" t="s">
        <v>16</v>
      </c>
      <c r="H758" s="2">
        <v>5949.0</v>
      </c>
      <c r="I758" s="4">
        <v>44718.71114583333</v>
      </c>
      <c r="J758" s="6">
        <v>1.0</v>
      </c>
      <c r="K758" s="3" t="str">
        <f>Table2[[#This Row],[visits created]]</f>
        <v>#ERROR!</v>
      </c>
      <c r="L758" s="3" t="str">
        <f>Table2[[#This Row],[order_created]]</f>
        <v>#ERROR!</v>
      </c>
      <c r="M758" s="7" t="str">
        <f t="array" ref="M758">INDEX(Visits!$C$2:$C$8837,MATCH(A758,Visits!$B$2:$B$8837,0))</f>
        <v>Be2ala</v>
      </c>
    </row>
    <row r="759" ht="14.25" customHeight="1">
      <c r="A759" s="2">
        <v>301906.0</v>
      </c>
      <c r="B759" s="4">
        <v>44717.68016203704</v>
      </c>
      <c r="C759" s="2">
        <v>4994026.0</v>
      </c>
      <c r="D759" s="6">
        <v>869.0</v>
      </c>
      <c r="E759" s="6">
        <v>7.0</v>
      </c>
      <c r="F759" s="1" t="s">
        <v>15</v>
      </c>
      <c r="G759" s="1" t="s">
        <v>14</v>
      </c>
      <c r="H759" s="2">
        <v>3507.0</v>
      </c>
      <c r="I759" s="4">
        <v>44717.68053240741</v>
      </c>
      <c r="J759" s="6">
        <v>0.0</v>
      </c>
      <c r="K759" s="3" t="str">
        <f>Table2[[#This Row],[visits created]]</f>
        <v>#ERROR!</v>
      </c>
      <c r="L759" s="3" t="str">
        <f>Table2[[#This Row],[order_created]]</f>
        <v>#ERROR!</v>
      </c>
      <c r="M759" s="7" t="str">
        <f t="array" ref="M759">INDEX(Visits!$C$2:$C$8837,MATCH(A759,Visits!$B$2:$B$8837,0))</f>
        <v>Be2ala</v>
      </c>
    </row>
    <row r="760" ht="14.25" customHeight="1">
      <c r="A760" s="2">
        <v>301950.0</v>
      </c>
      <c r="B760" s="4">
        <v>44720.53854166667</v>
      </c>
      <c r="C760" s="2">
        <v>5029084.0</v>
      </c>
      <c r="D760" s="5">
        <v>295.016</v>
      </c>
      <c r="E760" s="6">
        <v>6.0</v>
      </c>
      <c r="F760" s="1" t="s">
        <v>15</v>
      </c>
      <c r="G760" s="1" t="s">
        <v>16</v>
      </c>
      <c r="H760" s="2">
        <v>5949.0</v>
      </c>
      <c r="I760" s="4">
        <v>44720.539039351854</v>
      </c>
      <c r="J760" s="6">
        <v>0.0</v>
      </c>
      <c r="K760" s="3" t="str">
        <f>Table2[[#This Row],[visits created]]</f>
        <v>#ERROR!</v>
      </c>
      <c r="L760" s="3" t="str">
        <f>Table2[[#This Row],[order_created]]</f>
        <v>#ERROR!</v>
      </c>
      <c r="M760" s="7" t="str">
        <f t="array" ref="M760">INDEX(Visits!$C$2:$C$8837,MATCH(A760,Visits!$B$2:$B$8837,0))</f>
        <v>Be2ala</v>
      </c>
    </row>
    <row r="761" ht="14.25" customHeight="1">
      <c r="A761" s="2">
        <v>302112.0</v>
      </c>
      <c r="B761" s="4">
        <v>44717.715208333335</v>
      </c>
      <c r="C761" s="2">
        <v>4994974.0</v>
      </c>
      <c r="D761" s="5">
        <v>820.75</v>
      </c>
      <c r="E761" s="6">
        <v>8.0</v>
      </c>
      <c r="F761" s="1" t="s">
        <v>15</v>
      </c>
      <c r="G761" s="1" t="s">
        <v>16</v>
      </c>
      <c r="H761" s="2">
        <v>5343.0</v>
      </c>
      <c r="I761" s="4">
        <v>44717.71087962963</v>
      </c>
      <c r="J761" s="6">
        <v>-6.0</v>
      </c>
      <c r="K761" s="3" t="str">
        <f>Table2[[#This Row],[visits created]]</f>
        <v>#ERROR!</v>
      </c>
      <c r="L761" s="3" t="str">
        <f>Table2[[#This Row],[order_created]]</f>
        <v>#ERROR!</v>
      </c>
      <c r="M761" s="7" t="str">
        <f t="array" ref="M761">INDEX(Visits!$C$2:$C$8837,MATCH(A761,Visits!$B$2:$B$8837,0))</f>
        <v>Be2ala</v>
      </c>
    </row>
    <row r="762" ht="14.25" customHeight="1">
      <c r="A762" s="2">
        <v>302124.0</v>
      </c>
      <c r="B762" s="4">
        <v>44717.5165625</v>
      </c>
      <c r="C762" s="2">
        <v>4990564.0</v>
      </c>
      <c r="D762" s="5">
        <v>860.5</v>
      </c>
      <c r="E762" s="6">
        <v>7.0</v>
      </c>
      <c r="F762" s="1" t="s">
        <v>15</v>
      </c>
      <c r="G762" s="1" t="s">
        <v>16</v>
      </c>
      <c r="H762" s="2">
        <v>2415.0</v>
      </c>
      <c r="I762" s="4">
        <v>44717.51793981482</v>
      </c>
      <c r="J762" s="6">
        <v>1.0</v>
      </c>
      <c r="K762" s="3" t="str">
        <f>Table2[[#This Row],[visits created]]</f>
        <v>#ERROR!</v>
      </c>
      <c r="L762" s="3" t="str">
        <f>Table2[[#This Row],[order_created]]</f>
        <v>#ERROR!</v>
      </c>
      <c r="M762" s="7" t="str">
        <f t="array" ref="M762">INDEX(Visits!$C$2:$C$8837,MATCH(A762,Visits!$B$2:$B$8837,0))</f>
        <v>Be2ala</v>
      </c>
    </row>
    <row r="763" ht="14.25" customHeight="1">
      <c r="A763" s="2">
        <v>302194.0</v>
      </c>
      <c r="B763" s="4">
        <v>44731.52855324074</v>
      </c>
      <c r="C763" s="2">
        <v>5143178.0</v>
      </c>
      <c r="D763" s="5">
        <v>216.5</v>
      </c>
      <c r="E763" s="6">
        <v>4.0</v>
      </c>
      <c r="F763" s="1" t="s">
        <v>13</v>
      </c>
      <c r="G763" s="1" t="s">
        <v>16</v>
      </c>
      <c r="H763" s="2">
        <v>4170.0</v>
      </c>
      <c r="I763" s="4">
        <v>44731.538402777776</v>
      </c>
      <c r="J763" s="6">
        <v>14.0</v>
      </c>
      <c r="K763" s="3" t="str">
        <f>Table2[[#This Row],[visits created]]</f>
        <v>#ERROR!</v>
      </c>
      <c r="L763" s="3" t="str">
        <f>Table2[[#This Row],[order_created]]</f>
        <v>#ERROR!</v>
      </c>
      <c r="M763" s="7" t="str">
        <f t="array" ref="M763">INDEX(Visits!$C$2:$C$8837,MATCH(A763,Visits!$B$2:$B$8837,0))</f>
        <v>Be2ala</v>
      </c>
    </row>
    <row r="764" ht="14.25" customHeight="1">
      <c r="A764" s="2">
        <v>302308.0</v>
      </c>
      <c r="B764" s="4">
        <v>44730.5691087963</v>
      </c>
      <c r="C764" s="2">
        <v>5131518.0</v>
      </c>
      <c r="D764" s="6">
        <v>207.0</v>
      </c>
      <c r="E764" s="6">
        <v>7.0</v>
      </c>
      <c r="F764" s="1" t="s">
        <v>15</v>
      </c>
      <c r="G764" s="1" t="s">
        <v>16</v>
      </c>
      <c r="H764" s="2">
        <v>2415.0</v>
      </c>
      <c r="I764" s="4">
        <v>44730.56936342592</v>
      </c>
      <c r="J764" s="6">
        <v>0.0</v>
      </c>
      <c r="K764" s="3" t="str">
        <f>Table2[[#This Row],[visits created]]</f>
        <v>#ERROR!</v>
      </c>
      <c r="L764" s="3" t="str">
        <f>Table2[[#This Row],[order_created]]</f>
        <v>#ERROR!</v>
      </c>
      <c r="M764" s="7" t="str">
        <f t="array" ref="M764">INDEX(Visits!$C$2:$C$8837,MATCH(A764,Visits!$B$2:$B$8837,0))</f>
        <v>Be2ala</v>
      </c>
    </row>
    <row r="765" ht="14.25" customHeight="1">
      <c r="A765" s="2">
        <v>302326.0</v>
      </c>
      <c r="B765" s="4">
        <v>44731.84164351852</v>
      </c>
      <c r="C765" s="2">
        <v>5150300.0</v>
      </c>
      <c r="D765" s="5">
        <v>321.25</v>
      </c>
      <c r="E765" s="6">
        <v>6.0</v>
      </c>
      <c r="F765" s="1" t="s">
        <v>13</v>
      </c>
      <c r="G765" s="1" t="s">
        <v>16</v>
      </c>
      <c r="H765" s="2">
        <v>4218.0</v>
      </c>
      <c r="I765" s="4">
        <v>44731.63010416667</v>
      </c>
      <c r="J765" s="6">
        <v>-304.0</v>
      </c>
      <c r="K765" s="3" t="str">
        <f>Table2[[#This Row],[visits created]]</f>
        <v>#ERROR!</v>
      </c>
      <c r="L765" s="3" t="str">
        <f>Table2[[#This Row],[order_created]]</f>
        <v>#ERROR!</v>
      </c>
      <c r="M765" s="7" t="str">
        <f t="array" ref="M765">INDEX(Visits!$C$2:$C$8837,MATCH(A765,Visits!$B$2:$B$8837,0))</f>
        <v>Be2ala</v>
      </c>
    </row>
    <row r="766" ht="14.25" customHeight="1">
      <c r="A766" s="2">
        <v>302682.0</v>
      </c>
      <c r="B766" s="4">
        <v>44718.586018518516</v>
      </c>
      <c r="C766" s="2">
        <v>5003930.0</v>
      </c>
      <c r="D766" s="5">
        <v>881.5</v>
      </c>
      <c r="E766" s="6">
        <v>9.0</v>
      </c>
      <c r="F766" s="1" t="s">
        <v>15</v>
      </c>
      <c r="G766" s="1" t="s">
        <v>14</v>
      </c>
      <c r="H766" s="2">
        <v>5940.0</v>
      </c>
      <c r="I766" s="4">
        <v>44718.74201388889</v>
      </c>
      <c r="J766" s="6">
        <v>224.0</v>
      </c>
      <c r="K766" s="3" t="str">
        <f>Table2[[#This Row],[visits created]]</f>
        <v>#ERROR!</v>
      </c>
      <c r="L766" s="3" t="str">
        <f>Table2[[#This Row],[order_created]]</f>
        <v>#ERROR!</v>
      </c>
      <c r="M766" s="7" t="str">
        <f t="array" ref="M766">INDEX(Visits!$C$2:$C$8837,MATCH(A766,Visits!$B$2:$B$8837,0))</f>
        <v>Be2ala</v>
      </c>
    </row>
    <row r="767" ht="14.25" customHeight="1">
      <c r="A767" s="2">
        <v>302764.0</v>
      </c>
      <c r="B767" s="4">
        <v>44725.56261574074</v>
      </c>
      <c r="C767" s="2">
        <v>5079804.0</v>
      </c>
      <c r="D767" s="5">
        <v>1502.98</v>
      </c>
      <c r="E767" s="6">
        <v>7.0</v>
      </c>
      <c r="F767" s="1" t="s">
        <v>15</v>
      </c>
      <c r="G767" s="1" t="s">
        <v>16</v>
      </c>
      <c r="H767" s="2">
        <v>4170.0</v>
      </c>
      <c r="I767" s="4">
        <v>44725.56471064815</v>
      </c>
      <c r="J767" s="6">
        <v>3.0</v>
      </c>
      <c r="K767" s="3" t="str">
        <f>Table2[[#This Row],[visits created]]</f>
        <v>#ERROR!</v>
      </c>
      <c r="L767" s="3" t="str">
        <f>Table2[[#This Row],[order_created]]</f>
        <v>#ERROR!</v>
      </c>
      <c r="M767" s="7" t="str">
        <f t="array" ref="M767">INDEX(Visits!$C$2:$C$8837,MATCH(A767,Visits!$B$2:$B$8837,0))</f>
        <v>Be2ala</v>
      </c>
    </row>
    <row r="768" ht="14.25" customHeight="1">
      <c r="A768" s="2">
        <v>302824.0</v>
      </c>
      <c r="B768" s="4">
        <v>44732.92886574074</v>
      </c>
      <c r="C768" s="2">
        <v>5164020.0</v>
      </c>
      <c r="D768" s="5">
        <v>1773.6</v>
      </c>
      <c r="E768" s="6">
        <v>10.0</v>
      </c>
      <c r="F768" s="1" t="s">
        <v>13</v>
      </c>
      <c r="G768" s="1" t="s">
        <v>16</v>
      </c>
      <c r="H768" s="2">
        <v>5343.0</v>
      </c>
      <c r="I768" s="4">
        <v>44732.93002314815</v>
      </c>
      <c r="J768" s="6">
        <v>1.0</v>
      </c>
      <c r="K768" s="3" t="str">
        <f>Table2[[#This Row],[visits created]]</f>
        <v>#ERROR!</v>
      </c>
      <c r="L768" s="3" t="str">
        <f>Table2[[#This Row],[order_created]]</f>
        <v>#ERROR!</v>
      </c>
      <c r="M768" s="7" t="str">
        <f t="array" ref="M768">INDEX(Visits!$C$2:$C$8837,MATCH(A768,Visits!$B$2:$B$8837,0))</f>
        <v>Be2ala</v>
      </c>
    </row>
    <row r="769" ht="14.25" customHeight="1">
      <c r="A769" s="2">
        <v>303142.0</v>
      </c>
      <c r="B769" s="4">
        <v>44727.59957175926</v>
      </c>
      <c r="C769" s="2">
        <v>5104572.0</v>
      </c>
      <c r="D769" s="5">
        <v>807.43</v>
      </c>
      <c r="E769" s="6">
        <v>7.0</v>
      </c>
      <c r="F769" s="1" t="s">
        <v>13</v>
      </c>
      <c r="G769" s="1" t="s">
        <v>14</v>
      </c>
      <c r="H769" s="2">
        <v>5730.0</v>
      </c>
      <c r="I769" s="4">
        <v>44727.593194444446</v>
      </c>
      <c r="J769" s="6">
        <v>-9.0</v>
      </c>
      <c r="K769" s="3" t="str">
        <f>Table2[[#This Row],[visits created]]</f>
        <v>#ERROR!</v>
      </c>
      <c r="L769" s="3" t="str">
        <f>Table2[[#This Row],[order_created]]</f>
        <v>#ERROR!</v>
      </c>
      <c r="M769" s="7" t="str">
        <f t="array" ref="M769">INDEX(Visits!$C$2:$C$8837,MATCH(A769,Visits!$B$2:$B$8837,0))</f>
        <v>Be2ala</v>
      </c>
    </row>
    <row r="770" ht="14.25" customHeight="1">
      <c r="A770" s="2">
        <v>303250.0</v>
      </c>
      <c r="B770" s="4">
        <v>44713.576053240744</v>
      </c>
      <c r="C770" s="2">
        <v>4948696.0</v>
      </c>
      <c r="D770" s="5">
        <v>879.5</v>
      </c>
      <c r="E770" s="6">
        <v>3.0</v>
      </c>
      <c r="F770" s="1" t="s">
        <v>13</v>
      </c>
      <c r="G770" s="1" t="s">
        <v>14</v>
      </c>
      <c r="H770" s="2">
        <v>4083.0</v>
      </c>
      <c r="I770" s="4">
        <v>44713.570543981485</v>
      </c>
      <c r="J770" s="6">
        <v>-7.0</v>
      </c>
      <c r="K770" s="3" t="str">
        <f>Table2[[#This Row],[visits created]]</f>
        <v>#ERROR!</v>
      </c>
      <c r="L770" s="3" t="str">
        <f>Table2[[#This Row],[order_created]]</f>
        <v>#ERROR!</v>
      </c>
      <c r="M770" s="7" t="str">
        <f t="array" ref="M770">INDEX(Visits!$C$2:$C$8837,MATCH(A770,Visits!$B$2:$B$8837,0))</f>
        <v>Be2ala</v>
      </c>
    </row>
    <row r="771" ht="14.25" customHeight="1">
      <c r="A771" s="2">
        <v>303266.0</v>
      </c>
      <c r="B771" s="4">
        <v>44718.7500462963</v>
      </c>
      <c r="C771" s="2">
        <v>5007660.0</v>
      </c>
      <c r="D771" s="5">
        <v>471.981</v>
      </c>
      <c r="E771" s="6">
        <v>12.0</v>
      </c>
      <c r="F771" s="1" t="s">
        <v>13</v>
      </c>
      <c r="G771" s="1" t="s">
        <v>16</v>
      </c>
      <c r="H771" s="2">
        <v>3069.0</v>
      </c>
      <c r="I771" s="4">
        <v>44718.75342592593</v>
      </c>
      <c r="J771" s="6">
        <v>4.0</v>
      </c>
      <c r="K771" s="3" t="str">
        <f>Table2[[#This Row],[visits created]]</f>
        <v>#ERROR!</v>
      </c>
      <c r="L771" s="3" t="str">
        <f>Table2[[#This Row],[order_created]]</f>
        <v>#ERROR!</v>
      </c>
      <c r="M771" s="7" t="str">
        <f t="array" ref="M771">INDEX(Visits!$C$2:$C$8837,MATCH(A771,Visits!$B$2:$B$8837,0))</f>
        <v>Be2ala</v>
      </c>
    </row>
    <row r="772" ht="14.25" customHeight="1">
      <c r="A772" s="2">
        <v>303412.0</v>
      </c>
      <c r="B772" s="4">
        <v>44718.66798611111</v>
      </c>
      <c r="C772" s="2">
        <v>5005672.0</v>
      </c>
      <c r="D772" s="5">
        <v>1734.99</v>
      </c>
      <c r="E772" s="6">
        <v>15.0</v>
      </c>
      <c r="F772" s="1" t="s">
        <v>13</v>
      </c>
      <c r="G772" s="1" t="s">
        <v>14</v>
      </c>
      <c r="H772" s="2">
        <v>1908.0</v>
      </c>
      <c r="I772" s="4">
        <v>44718.837592592594</v>
      </c>
      <c r="J772" s="6">
        <v>244.0</v>
      </c>
      <c r="K772" s="3" t="str">
        <f>Table2[[#This Row],[visits created]]</f>
        <v>#ERROR!</v>
      </c>
      <c r="L772" s="3" t="str">
        <f>Table2[[#This Row],[order_created]]</f>
        <v>#ERROR!</v>
      </c>
      <c r="M772" s="7" t="str">
        <f t="array" ref="M772">INDEX(Visits!$C$2:$C$8837,MATCH(A772,Visits!$B$2:$B$8837,0))</f>
        <v>Be2ala</v>
      </c>
    </row>
    <row r="773" ht="14.25" customHeight="1">
      <c r="A773" s="2">
        <v>303612.0</v>
      </c>
      <c r="B773" s="4">
        <v>44718.63847222222</v>
      </c>
      <c r="C773" s="2">
        <v>5005032.0</v>
      </c>
      <c r="D773" s="6">
        <v>1205.0</v>
      </c>
      <c r="E773" s="6">
        <v>2.0</v>
      </c>
      <c r="F773" s="1" t="s">
        <v>13</v>
      </c>
      <c r="G773" s="1" t="s">
        <v>14</v>
      </c>
      <c r="H773" s="2">
        <v>4083.0</v>
      </c>
      <c r="I773" s="4">
        <v>44718.637557870374</v>
      </c>
      <c r="J773" s="6">
        <v>-1.0</v>
      </c>
      <c r="K773" s="3" t="str">
        <f>Table2[[#This Row],[visits created]]</f>
        <v>#ERROR!</v>
      </c>
      <c r="L773" s="3" t="str">
        <f>Table2[[#This Row],[order_created]]</f>
        <v>#ERROR!</v>
      </c>
      <c r="M773" s="7" t="str">
        <f t="array" ref="M773">INDEX(Visits!$C$2:$C$8837,MATCH(A773,Visits!$B$2:$B$8837,0))</f>
        <v>Be2ala</v>
      </c>
    </row>
    <row r="774" ht="14.25" customHeight="1">
      <c r="A774" s="2">
        <v>303612.0</v>
      </c>
      <c r="B774" s="4">
        <v>44730.57030092592</v>
      </c>
      <c r="C774" s="2">
        <v>5131546.0</v>
      </c>
      <c r="D774" s="6">
        <v>2429.0</v>
      </c>
      <c r="E774" s="6">
        <v>4.0</v>
      </c>
      <c r="F774" s="1" t="s">
        <v>13</v>
      </c>
      <c r="G774" s="1" t="s">
        <v>14</v>
      </c>
      <c r="H774" s="2">
        <v>4083.0</v>
      </c>
      <c r="I774" s="4">
        <v>44730.56747685185</v>
      </c>
      <c r="J774" s="6">
        <v>-4.0</v>
      </c>
      <c r="K774" s="3" t="str">
        <f>Table2[[#This Row],[visits created]]</f>
        <v>#ERROR!</v>
      </c>
      <c r="L774" s="3" t="str">
        <f>Table2[[#This Row],[order_created]]</f>
        <v>#ERROR!</v>
      </c>
      <c r="M774" s="7" t="str">
        <f t="array" ref="M774">INDEX(Visits!$C$2:$C$8837,MATCH(A774,Visits!$B$2:$B$8837,0))</f>
        <v>Be2ala</v>
      </c>
    </row>
    <row r="775" ht="14.25" customHeight="1">
      <c r="A775" s="2">
        <v>303634.0</v>
      </c>
      <c r="B775" s="4">
        <v>44724.67652777778</v>
      </c>
      <c r="C775" s="2">
        <v>5070380.0</v>
      </c>
      <c r="D775" s="5">
        <v>1514.75</v>
      </c>
      <c r="E775" s="6">
        <v>7.0</v>
      </c>
      <c r="F775" s="1" t="s">
        <v>13</v>
      </c>
      <c r="G775" s="1" t="s">
        <v>14</v>
      </c>
      <c r="H775" s="2">
        <v>5949.0</v>
      </c>
      <c r="I775" s="4">
        <v>44724.67806712963</v>
      </c>
      <c r="J775" s="6">
        <v>2.0</v>
      </c>
      <c r="K775" s="3" t="str">
        <f>Table2[[#This Row],[visits created]]</f>
        <v>#ERROR!</v>
      </c>
      <c r="L775" s="3" t="str">
        <f>Table2[[#This Row],[order_created]]</f>
        <v>#ERROR!</v>
      </c>
      <c r="M775" s="7" t="str">
        <f t="array" ref="M775">INDEX(Visits!$C$2:$C$8837,MATCH(A775,Visits!$B$2:$B$8837,0))</f>
        <v>Be2ala</v>
      </c>
    </row>
    <row r="776" ht="14.25" customHeight="1">
      <c r="A776" s="2">
        <v>303928.0</v>
      </c>
      <c r="B776" s="4">
        <v>44720.676145833335</v>
      </c>
      <c r="C776" s="2">
        <v>5031768.0</v>
      </c>
      <c r="D776" s="5">
        <v>873.75</v>
      </c>
      <c r="E776" s="6">
        <v>6.0</v>
      </c>
      <c r="F776" s="1" t="s">
        <v>15</v>
      </c>
      <c r="G776" s="1" t="s">
        <v>16</v>
      </c>
      <c r="H776" s="2">
        <v>1908.0</v>
      </c>
      <c r="I776" s="4">
        <v>44720.67721064815</v>
      </c>
      <c r="J776" s="6">
        <v>1.0</v>
      </c>
      <c r="K776" s="3" t="str">
        <f>Table2[[#This Row],[visits created]]</f>
        <v>#ERROR!</v>
      </c>
      <c r="L776" s="3" t="str">
        <f>Table2[[#This Row],[order_created]]</f>
        <v>#ERROR!</v>
      </c>
      <c r="M776" s="7" t="str">
        <f t="array" ref="M776">INDEX(Visits!$C$2:$C$8837,MATCH(A776,Visits!$B$2:$B$8837,0))</f>
        <v>Be2ala</v>
      </c>
    </row>
    <row r="777" ht="14.25" customHeight="1">
      <c r="A777" s="2">
        <v>304170.0</v>
      </c>
      <c r="B777" s="4">
        <v>44714.869108796294</v>
      </c>
      <c r="C777" s="2">
        <v>4968012.0</v>
      </c>
      <c r="D777" s="5">
        <v>807.5</v>
      </c>
      <c r="E777" s="6">
        <v>10.0</v>
      </c>
      <c r="F777" s="1" t="s">
        <v>17</v>
      </c>
      <c r="G777" s="1" t="s">
        <v>16</v>
      </c>
      <c r="H777" s="2">
        <v>4083.0</v>
      </c>
      <c r="I777" s="4">
        <v>44714.86969907407</v>
      </c>
      <c r="J777" s="6">
        <v>0.0</v>
      </c>
      <c r="K777" s="3" t="str">
        <f>Table2[[#This Row],[visits created]]</f>
        <v>#ERROR!</v>
      </c>
      <c r="L777" s="3" t="str">
        <f>Table2[[#This Row],[order_created]]</f>
        <v>#ERROR!</v>
      </c>
      <c r="M777" s="7" t="str">
        <f t="array" ref="M777">INDEX(Visits!$C$2:$C$8837,MATCH(A777,Visits!$B$2:$B$8837,0))</f>
        <v>Be2ala</v>
      </c>
    </row>
    <row r="778" ht="14.25" customHeight="1">
      <c r="A778" s="2">
        <v>304322.0</v>
      </c>
      <c r="B778" s="4">
        <v>44725.60119212963</v>
      </c>
      <c r="C778" s="2">
        <v>5080592.0</v>
      </c>
      <c r="D778" s="6">
        <v>672.0</v>
      </c>
      <c r="E778" s="6">
        <v>1.0</v>
      </c>
      <c r="F778" s="1" t="s">
        <v>13</v>
      </c>
      <c r="G778" s="1" t="s">
        <v>14</v>
      </c>
      <c r="H778" s="2">
        <v>1893.0</v>
      </c>
      <c r="I778" s="4">
        <v>44725.597453703704</v>
      </c>
      <c r="J778" s="6">
        <v>-5.0</v>
      </c>
      <c r="K778" s="3" t="str">
        <f>Table2[[#This Row],[visits created]]</f>
        <v>#ERROR!</v>
      </c>
      <c r="L778" s="3" t="str">
        <f>Table2[[#This Row],[order_created]]</f>
        <v>#ERROR!</v>
      </c>
      <c r="M778" s="7" t="str">
        <f t="array" ref="M778">INDEX(Visits!$C$2:$C$8837,MATCH(A778,Visits!$B$2:$B$8837,0))</f>
        <v>Be2ala</v>
      </c>
    </row>
    <row r="779" ht="14.25" customHeight="1">
      <c r="A779" s="2">
        <v>304332.0</v>
      </c>
      <c r="B779" s="4">
        <v>44720.643599537034</v>
      </c>
      <c r="C779" s="2">
        <v>5031140.0</v>
      </c>
      <c r="D779" s="6">
        <v>920.0</v>
      </c>
      <c r="E779" s="6">
        <v>3.0</v>
      </c>
      <c r="F779" s="1" t="s">
        <v>13</v>
      </c>
      <c r="G779" s="1" t="s">
        <v>16</v>
      </c>
      <c r="H779" s="2">
        <v>4170.0</v>
      </c>
      <c r="I779" s="4">
        <v>44720.64396990741</v>
      </c>
      <c r="J779" s="6">
        <v>0.0</v>
      </c>
      <c r="K779" s="3" t="str">
        <f>Table2[[#This Row],[visits created]]</f>
        <v>#ERROR!</v>
      </c>
      <c r="L779" s="3" t="str">
        <f>Table2[[#This Row],[order_created]]</f>
        <v>#ERROR!</v>
      </c>
      <c r="M779" s="7" t="str">
        <f t="array" ref="M779">INDEX(Visits!$C$2:$C$8837,MATCH(A779,Visits!$B$2:$B$8837,0))</f>
        <v>Be2ala</v>
      </c>
    </row>
    <row r="780" ht="14.25" customHeight="1">
      <c r="A780" s="2">
        <v>304608.0</v>
      </c>
      <c r="B780" s="4">
        <v>44726.80709490741</v>
      </c>
      <c r="C780" s="2">
        <v>5097256.0</v>
      </c>
      <c r="D780" s="5">
        <v>2079.92</v>
      </c>
      <c r="E780" s="6">
        <v>13.0</v>
      </c>
      <c r="F780" s="1" t="s">
        <v>15</v>
      </c>
      <c r="G780" s="1" t="s">
        <v>16</v>
      </c>
      <c r="H780" s="2">
        <v>5586.0</v>
      </c>
      <c r="I780" s="4">
        <v>44726.70513888889</v>
      </c>
      <c r="J780" s="6">
        <v>-146.0</v>
      </c>
      <c r="K780" s="3" t="str">
        <f>Table2[[#This Row],[visits created]]</f>
        <v>#ERROR!</v>
      </c>
      <c r="L780" s="3" t="str">
        <f>Table2[[#This Row],[order_created]]</f>
        <v>#ERROR!</v>
      </c>
      <c r="M780" s="7" t="str">
        <f t="array" ref="M780">INDEX(Visits!$C$2:$C$8837,MATCH(A780,Visits!$B$2:$B$8837,0))</f>
        <v>Be2ala</v>
      </c>
    </row>
    <row r="781" ht="14.25" customHeight="1">
      <c r="A781" s="2">
        <v>304898.0</v>
      </c>
      <c r="B781" s="4">
        <v>44713.84945601852</v>
      </c>
      <c r="C781" s="2">
        <v>4955758.0</v>
      </c>
      <c r="D781" s="6">
        <v>1265.0</v>
      </c>
      <c r="E781" s="6">
        <v>3.0</v>
      </c>
      <c r="F781" s="1" t="s">
        <v>15</v>
      </c>
      <c r="G781" s="1" t="s">
        <v>16</v>
      </c>
      <c r="H781" s="2">
        <v>5343.0</v>
      </c>
      <c r="I781" s="4">
        <v>44713.850810185184</v>
      </c>
      <c r="J781" s="6">
        <v>1.0</v>
      </c>
      <c r="K781" s="3" t="str">
        <f>Table2[[#This Row],[visits created]]</f>
        <v>#ERROR!</v>
      </c>
      <c r="L781" s="3" t="str">
        <f>Table2[[#This Row],[order_created]]</f>
        <v>#ERROR!</v>
      </c>
      <c r="M781" s="7" t="str">
        <f t="array" ref="M781">INDEX(Visits!$C$2:$C$8837,MATCH(A781,Visits!$B$2:$B$8837,0))</f>
        <v>Be2ala</v>
      </c>
    </row>
    <row r="782" ht="14.25" customHeight="1">
      <c r="A782" s="2">
        <v>304898.0</v>
      </c>
      <c r="B782" s="4">
        <v>44730.77984953704</v>
      </c>
      <c r="C782" s="2">
        <v>5136304.0</v>
      </c>
      <c r="D782" s="5">
        <v>1241.1</v>
      </c>
      <c r="E782" s="6">
        <v>2.0</v>
      </c>
      <c r="F782" s="1" t="s">
        <v>15</v>
      </c>
      <c r="G782" s="1" t="s">
        <v>16</v>
      </c>
      <c r="H782" s="2">
        <v>5343.0</v>
      </c>
      <c r="I782" s="4">
        <v>44730.78194444445</v>
      </c>
      <c r="J782" s="6">
        <v>3.0</v>
      </c>
      <c r="K782" s="3" t="str">
        <f>Table2[[#This Row],[visits created]]</f>
        <v>#ERROR!</v>
      </c>
      <c r="L782" s="3" t="str">
        <f>Table2[[#This Row],[order_created]]</f>
        <v>#ERROR!</v>
      </c>
      <c r="M782" s="7" t="str">
        <f t="array" ref="M782">INDEX(Visits!$C$2:$C$8837,MATCH(A782,Visits!$B$2:$B$8837,0))</f>
        <v>Be2ala</v>
      </c>
    </row>
    <row r="783" ht="14.25" customHeight="1">
      <c r="A783" s="2">
        <v>305002.0</v>
      </c>
      <c r="B783" s="4">
        <v>44724.646840277775</v>
      </c>
      <c r="C783" s="2">
        <v>5069672.0</v>
      </c>
      <c r="D783" s="5">
        <v>890.5</v>
      </c>
      <c r="E783" s="6">
        <v>2.0</v>
      </c>
      <c r="F783" s="1" t="s">
        <v>13</v>
      </c>
      <c r="G783" s="1" t="s">
        <v>14</v>
      </c>
      <c r="H783" s="2">
        <v>3843.0</v>
      </c>
      <c r="I783" s="4">
        <v>44724.64741898148</v>
      </c>
      <c r="J783" s="6">
        <v>0.0</v>
      </c>
      <c r="K783" s="3" t="str">
        <f>Table2[[#This Row],[visits created]]</f>
        <v>#ERROR!</v>
      </c>
      <c r="L783" s="3" t="str">
        <f>Table2[[#This Row],[order_created]]</f>
        <v>#ERROR!</v>
      </c>
      <c r="M783" s="7" t="str">
        <f t="array" ref="M783">INDEX(Visits!$C$2:$C$8837,MATCH(A783,Visits!$B$2:$B$8837,0))</f>
        <v>Be2ala</v>
      </c>
    </row>
    <row r="784" ht="14.25" customHeight="1">
      <c r="A784" s="2">
        <v>305174.0</v>
      </c>
      <c r="B784" s="4">
        <v>44713.7765625</v>
      </c>
      <c r="C784" s="2">
        <v>4953776.0</v>
      </c>
      <c r="D784" s="5">
        <v>1302.75</v>
      </c>
      <c r="E784" s="6">
        <v>15.0</v>
      </c>
      <c r="F784" s="1" t="s">
        <v>13</v>
      </c>
      <c r="G784" s="1" t="s">
        <v>16</v>
      </c>
      <c r="H784" s="2">
        <v>3843.0</v>
      </c>
      <c r="I784" s="4">
        <v>44713.777083333334</v>
      </c>
      <c r="J784" s="6">
        <v>0.0</v>
      </c>
      <c r="K784" s="3" t="str">
        <f>Table2[[#This Row],[visits created]]</f>
        <v>#ERROR!</v>
      </c>
      <c r="L784" s="3" t="str">
        <f>Table2[[#This Row],[order_created]]</f>
        <v>#ERROR!</v>
      </c>
      <c r="M784" s="7" t="str">
        <f t="array" ref="M784">INDEX(Visits!$C$2:$C$8837,MATCH(A784,Visits!$B$2:$B$8837,0))</f>
        <v>Be2ala</v>
      </c>
    </row>
    <row r="785" ht="14.25" customHeight="1">
      <c r="A785" s="2">
        <v>305584.0</v>
      </c>
      <c r="B785" s="4">
        <v>44721.86734953704</v>
      </c>
      <c r="C785" s="2">
        <v>5046016.0</v>
      </c>
      <c r="D785" s="5">
        <v>822.99</v>
      </c>
      <c r="E785" s="6">
        <v>5.0</v>
      </c>
      <c r="F785" s="1" t="s">
        <v>15</v>
      </c>
      <c r="G785" s="1" t="s">
        <v>16</v>
      </c>
      <c r="H785" s="2">
        <v>4170.0</v>
      </c>
      <c r="I785" s="4">
        <v>44721.86953703704</v>
      </c>
      <c r="J785" s="6">
        <v>3.0</v>
      </c>
      <c r="K785" s="3" t="str">
        <f>Table2[[#This Row],[visits created]]</f>
        <v>#ERROR!</v>
      </c>
      <c r="L785" s="3" t="str">
        <f>Table2[[#This Row],[order_created]]</f>
        <v>#ERROR!</v>
      </c>
      <c r="M785" s="7" t="str">
        <f t="array" ref="M785">INDEX(Visits!$C$2:$C$8837,MATCH(A785,Visits!$B$2:$B$8837,0))</f>
        <v>Be2ala</v>
      </c>
    </row>
    <row r="786" ht="14.25" customHeight="1">
      <c r="A786" s="2">
        <v>305652.0</v>
      </c>
      <c r="B786" s="4">
        <v>44716.53870370371</v>
      </c>
      <c r="C786" s="2">
        <v>4977978.0</v>
      </c>
      <c r="D786" s="5">
        <v>1306.75</v>
      </c>
      <c r="E786" s="6">
        <v>5.0</v>
      </c>
      <c r="F786" s="1" t="s">
        <v>13</v>
      </c>
      <c r="G786" s="1" t="s">
        <v>16</v>
      </c>
      <c r="H786" s="2">
        <v>5343.0</v>
      </c>
      <c r="I786" s="4">
        <v>44716.545127314814</v>
      </c>
      <c r="J786" s="6">
        <v>9.0</v>
      </c>
      <c r="K786" s="3" t="str">
        <f>Table2[[#This Row],[visits created]]</f>
        <v>#ERROR!</v>
      </c>
      <c r="L786" s="3" t="str">
        <f>Table2[[#This Row],[order_created]]</f>
        <v>#ERROR!</v>
      </c>
      <c r="M786" s="7" t="str">
        <f t="array" ref="M786">INDEX(Visits!$C$2:$C$8837,MATCH(A786,Visits!$B$2:$B$8837,0))</f>
        <v>Be2ala</v>
      </c>
    </row>
    <row r="787" ht="14.25" customHeight="1">
      <c r="A787" s="2">
        <v>305742.0</v>
      </c>
      <c r="B787" s="4">
        <v>44728.65793981482</v>
      </c>
      <c r="C787" s="2">
        <v>5117022.0</v>
      </c>
      <c r="D787" s="5">
        <v>1820.5</v>
      </c>
      <c r="E787" s="6">
        <v>14.0</v>
      </c>
      <c r="F787" s="1" t="s">
        <v>13</v>
      </c>
      <c r="G787" s="1" t="s">
        <v>14</v>
      </c>
      <c r="H787" s="2">
        <v>3843.0</v>
      </c>
      <c r="I787" s="4">
        <v>44728.65837962963</v>
      </c>
      <c r="J787" s="6">
        <v>0.0</v>
      </c>
      <c r="K787" s="3" t="str">
        <f>Table2[[#This Row],[visits created]]</f>
        <v>#ERROR!</v>
      </c>
      <c r="L787" s="3" t="str">
        <f>Table2[[#This Row],[order_created]]</f>
        <v>#ERROR!</v>
      </c>
      <c r="M787" s="7" t="str">
        <f t="array" ref="M787">INDEX(Visits!$C$2:$C$8837,MATCH(A787,Visits!$B$2:$B$8837,0))</f>
        <v>Be2ala</v>
      </c>
    </row>
    <row r="788" ht="14.25" customHeight="1">
      <c r="A788" s="2">
        <v>305864.0</v>
      </c>
      <c r="B788" s="4">
        <v>44723.80105324074</v>
      </c>
      <c r="C788" s="2">
        <v>5060668.0</v>
      </c>
      <c r="D788" s="5">
        <v>1230.25</v>
      </c>
      <c r="E788" s="6">
        <v>9.0</v>
      </c>
      <c r="F788" s="1" t="s">
        <v>15</v>
      </c>
      <c r="G788" s="1" t="s">
        <v>16</v>
      </c>
      <c r="H788" s="2">
        <v>4170.0</v>
      </c>
      <c r="I788" s="4">
        <v>44723.801412037035</v>
      </c>
      <c r="J788" s="6">
        <v>0.0</v>
      </c>
      <c r="K788" s="3" t="str">
        <f>Table2[[#This Row],[visits created]]</f>
        <v>#ERROR!</v>
      </c>
      <c r="L788" s="3" t="str">
        <f>Table2[[#This Row],[order_created]]</f>
        <v>#ERROR!</v>
      </c>
      <c r="M788" s="7" t="str">
        <f t="array" ref="M788">INDEX(Visits!$C$2:$C$8837,MATCH(A788,Visits!$B$2:$B$8837,0))</f>
        <v>Be2ala</v>
      </c>
    </row>
    <row r="789" ht="14.25" customHeight="1">
      <c r="A789" s="2">
        <v>306034.0</v>
      </c>
      <c r="B789" s="4">
        <v>44724.966574074075</v>
      </c>
      <c r="C789" s="2">
        <v>5076314.0</v>
      </c>
      <c r="D789" s="6">
        <v>895.0</v>
      </c>
      <c r="E789" s="6">
        <v>3.0</v>
      </c>
      <c r="F789" s="1" t="s">
        <v>15</v>
      </c>
      <c r="G789" s="1" t="s">
        <v>14</v>
      </c>
      <c r="H789" s="2">
        <v>3843.0</v>
      </c>
      <c r="I789" s="4">
        <v>44724.96540509259</v>
      </c>
      <c r="J789" s="6">
        <v>-1.0</v>
      </c>
      <c r="K789" s="3" t="str">
        <f>Table2[[#This Row],[visits created]]</f>
        <v>#ERROR!</v>
      </c>
      <c r="L789" s="3" t="str">
        <f>Table2[[#This Row],[order_created]]</f>
        <v>#ERROR!</v>
      </c>
      <c r="M789" s="7" t="str">
        <f t="array" ref="M789">INDEX(Visits!$C$2:$C$8837,MATCH(A789,Visits!$B$2:$B$8837,0))</f>
        <v>Be2ala</v>
      </c>
    </row>
    <row r="790" ht="14.25" customHeight="1">
      <c r="A790" s="2">
        <v>306236.0</v>
      </c>
      <c r="B790" s="4">
        <v>44725.74376157407</v>
      </c>
      <c r="C790" s="2">
        <v>5083784.0</v>
      </c>
      <c r="D790" s="5">
        <v>223.25</v>
      </c>
      <c r="E790" s="6">
        <v>10.0</v>
      </c>
      <c r="F790" s="1" t="s">
        <v>15</v>
      </c>
      <c r="G790" s="1" t="s">
        <v>14</v>
      </c>
      <c r="H790" s="2">
        <v>5934.0</v>
      </c>
      <c r="I790" s="4">
        <v>44725.74439814815</v>
      </c>
      <c r="J790" s="6">
        <v>0.0</v>
      </c>
      <c r="K790" s="3" t="str">
        <f>Table2[[#This Row],[visits created]]</f>
        <v>#ERROR!</v>
      </c>
      <c r="L790" s="3" t="str">
        <f>Table2[[#This Row],[order_created]]</f>
        <v>#ERROR!</v>
      </c>
      <c r="M790" s="7" t="str">
        <f t="array" ref="M790">INDEX(Visits!$C$2:$C$8837,MATCH(A790,Visits!$B$2:$B$8837,0))</f>
        <v>Be2ala</v>
      </c>
    </row>
    <row r="791" ht="14.25" customHeight="1">
      <c r="A791" s="2">
        <v>306250.0</v>
      </c>
      <c r="B791" s="4">
        <v>44717.7133912037</v>
      </c>
      <c r="C791" s="2">
        <v>4994920.0</v>
      </c>
      <c r="D791" s="5">
        <v>281.25</v>
      </c>
      <c r="E791" s="6">
        <v>4.0</v>
      </c>
      <c r="F791" s="1" t="s">
        <v>13</v>
      </c>
      <c r="G791" s="1" t="s">
        <v>14</v>
      </c>
      <c r="H791" s="2">
        <v>5463.0</v>
      </c>
      <c r="I791" s="4">
        <v>44717.71628472222</v>
      </c>
      <c r="J791" s="6">
        <v>4.0</v>
      </c>
      <c r="K791" s="3" t="str">
        <f>Table2[[#This Row],[visits created]]</f>
        <v>#ERROR!</v>
      </c>
      <c r="L791" s="3" t="str">
        <f>Table2[[#This Row],[order_created]]</f>
        <v>#ERROR!</v>
      </c>
      <c r="M791" s="7" t="str">
        <f t="array" ref="M791">INDEX(Visits!$C$2:$C$8837,MATCH(A791,Visits!$B$2:$B$8837,0))</f>
        <v>Be2ala</v>
      </c>
    </row>
    <row r="792" ht="14.25" customHeight="1">
      <c r="A792" s="2">
        <v>306310.0</v>
      </c>
      <c r="B792" s="4">
        <v>44720.719513888886</v>
      </c>
      <c r="C792" s="2">
        <v>5032784.0</v>
      </c>
      <c r="D792" s="5">
        <v>800.75</v>
      </c>
      <c r="E792" s="6">
        <v>4.0</v>
      </c>
      <c r="F792" s="1" t="s">
        <v>15</v>
      </c>
      <c r="G792" s="1" t="s">
        <v>16</v>
      </c>
      <c r="H792" s="2">
        <v>4170.0</v>
      </c>
      <c r="I792" s="4">
        <v>44720.726747685185</v>
      </c>
      <c r="J792" s="6">
        <v>10.0</v>
      </c>
      <c r="K792" s="3" t="str">
        <f>Table2[[#This Row],[visits created]]</f>
        <v>#ERROR!</v>
      </c>
      <c r="L792" s="3" t="str">
        <f>Table2[[#This Row],[order_created]]</f>
        <v>#ERROR!</v>
      </c>
      <c r="M792" s="7" t="str">
        <f t="array" ref="M792">INDEX(Visits!$C$2:$C$8837,MATCH(A792,Visits!$B$2:$B$8837,0))</f>
        <v>Be2ala</v>
      </c>
    </row>
    <row r="793" ht="14.25" customHeight="1">
      <c r="A793" s="2">
        <v>306414.0</v>
      </c>
      <c r="B793" s="4">
        <v>44718.71184027778</v>
      </c>
      <c r="C793" s="2">
        <v>5006714.0</v>
      </c>
      <c r="D793" s="5">
        <v>1210.75</v>
      </c>
      <c r="E793" s="6">
        <v>10.0</v>
      </c>
      <c r="F793" s="1" t="s">
        <v>15</v>
      </c>
      <c r="G793" s="1" t="s">
        <v>16</v>
      </c>
      <c r="H793" s="2">
        <v>5463.0</v>
      </c>
      <c r="I793" s="4">
        <v>44718.712372685186</v>
      </c>
      <c r="J793" s="6">
        <v>0.0</v>
      </c>
      <c r="K793" s="3" t="str">
        <f>Table2[[#This Row],[visits created]]</f>
        <v>#ERROR!</v>
      </c>
      <c r="L793" s="3" t="str">
        <f>Table2[[#This Row],[order_created]]</f>
        <v>#ERROR!</v>
      </c>
      <c r="M793" s="7" t="str">
        <f t="array" ref="M793">INDEX(Visits!$C$2:$C$8837,MATCH(A793,Visits!$B$2:$B$8837,0))</f>
        <v>Be2ala</v>
      </c>
    </row>
    <row r="794" ht="14.25" customHeight="1">
      <c r="A794" s="2">
        <v>306554.0</v>
      </c>
      <c r="B794" s="4">
        <v>44721.65918981482</v>
      </c>
      <c r="C794" s="2">
        <v>5042680.0</v>
      </c>
      <c r="D794" s="5">
        <v>881.25</v>
      </c>
      <c r="E794" s="6">
        <v>10.0</v>
      </c>
      <c r="F794" s="1" t="s">
        <v>13</v>
      </c>
      <c r="G794" s="1" t="s">
        <v>14</v>
      </c>
      <c r="H794" s="2">
        <v>3843.0</v>
      </c>
      <c r="I794" s="4">
        <v>44721.663148148145</v>
      </c>
      <c r="J794" s="6">
        <v>5.0</v>
      </c>
      <c r="K794" s="3" t="str">
        <f>Table2[[#This Row],[visits created]]</f>
        <v>#ERROR!</v>
      </c>
      <c r="L794" s="3" t="str">
        <f>Table2[[#This Row],[order_created]]</f>
        <v>#ERROR!</v>
      </c>
      <c r="M794" s="7" t="str">
        <f t="array" ref="M794">INDEX(Visits!$C$2:$C$8837,MATCH(A794,Visits!$B$2:$B$8837,0))</f>
        <v>Be2ala</v>
      </c>
    </row>
    <row r="795" ht="14.25" customHeight="1">
      <c r="A795" s="2">
        <v>306578.0</v>
      </c>
      <c r="B795" s="4">
        <v>44721.67527777778</v>
      </c>
      <c r="C795" s="2">
        <v>5042908.0</v>
      </c>
      <c r="D795" s="6">
        <v>2706.0</v>
      </c>
      <c r="E795" s="6">
        <v>7.0</v>
      </c>
      <c r="F795" s="1" t="s">
        <v>13</v>
      </c>
      <c r="G795" s="1" t="s">
        <v>16</v>
      </c>
      <c r="H795" s="2">
        <v>3843.0</v>
      </c>
      <c r="I795" s="4">
        <v>44721.67631944444</v>
      </c>
      <c r="J795" s="6">
        <v>1.0</v>
      </c>
      <c r="K795" s="3" t="str">
        <f>Table2[[#This Row],[visits created]]</f>
        <v>#ERROR!</v>
      </c>
      <c r="L795" s="3" t="str">
        <f>Table2[[#This Row],[order_created]]</f>
        <v>#ERROR!</v>
      </c>
      <c r="M795" s="7" t="str">
        <f t="array" ref="M795">INDEX(Visits!$C$2:$C$8837,MATCH(A795,Visits!$B$2:$B$8837,0))</f>
        <v>Be2ala</v>
      </c>
    </row>
    <row r="796" ht="14.25" customHeight="1">
      <c r="A796" s="2">
        <v>306676.0</v>
      </c>
      <c r="B796" s="4">
        <v>44721.686747685184</v>
      </c>
      <c r="C796" s="2">
        <v>5043120.0</v>
      </c>
      <c r="D796" s="6">
        <v>1183.0</v>
      </c>
      <c r="E796" s="6">
        <v>3.0</v>
      </c>
      <c r="F796" s="1" t="s">
        <v>13</v>
      </c>
      <c r="G796" s="1" t="s">
        <v>14</v>
      </c>
      <c r="H796" s="2">
        <v>4170.0</v>
      </c>
      <c r="I796" s="4">
        <v>44721.6902662037</v>
      </c>
      <c r="J796" s="6">
        <v>5.0</v>
      </c>
      <c r="K796" s="3" t="str">
        <f>Table2[[#This Row],[visits created]]</f>
        <v>#ERROR!</v>
      </c>
      <c r="L796" s="3" t="str">
        <f>Table2[[#This Row],[order_created]]</f>
        <v>#ERROR!</v>
      </c>
      <c r="M796" s="7" t="str">
        <f t="array" ref="M796">INDEX(Visits!$C$2:$C$8837,MATCH(A796,Visits!$B$2:$B$8837,0))</f>
        <v>Be2ala</v>
      </c>
    </row>
    <row r="797" ht="14.25" customHeight="1">
      <c r="A797" s="2">
        <v>306878.0</v>
      </c>
      <c r="B797" s="4">
        <v>44725.75454861111</v>
      </c>
      <c r="C797" s="2">
        <v>5084140.0</v>
      </c>
      <c r="D797" s="6">
        <v>995.0</v>
      </c>
      <c r="E797" s="6">
        <v>7.0</v>
      </c>
      <c r="F797" s="1" t="s">
        <v>15</v>
      </c>
      <c r="G797" s="1" t="s">
        <v>14</v>
      </c>
      <c r="H797" s="2">
        <v>3843.0</v>
      </c>
      <c r="I797" s="4">
        <v>44725.745358796295</v>
      </c>
      <c r="J797" s="6">
        <v>-13.0</v>
      </c>
      <c r="K797" s="3" t="str">
        <f>Table2[[#This Row],[visits created]]</f>
        <v>#ERROR!</v>
      </c>
      <c r="L797" s="3" t="str">
        <f>Table2[[#This Row],[order_created]]</f>
        <v>#ERROR!</v>
      </c>
      <c r="M797" s="7" t="str">
        <f t="array" ref="M797">INDEX(Visits!$C$2:$C$8837,MATCH(A797,Visits!$B$2:$B$8837,0))</f>
        <v>Be2ala</v>
      </c>
    </row>
    <row r="798" ht="14.25" customHeight="1">
      <c r="A798" s="2">
        <v>307080.0</v>
      </c>
      <c r="B798" s="4">
        <v>44719.57005787037</v>
      </c>
      <c r="C798" s="2">
        <v>5016708.0</v>
      </c>
      <c r="D798" s="5">
        <v>537.5</v>
      </c>
      <c r="E798" s="6">
        <v>6.0</v>
      </c>
      <c r="F798" s="1" t="s">
        <v>13</v>
      </c>
      <c r="G798" s="1" t="s">
        <v>16</v>
      </c>
      <c r="H798" s="2">
        <v>5463.0</v>
      </c>
      <c r="I798" s="4">
        <v>44719.57233796296</v>
      </c>
      <c r="J798" s="6">
        <v>3.0</v>
      </c>
      <c r="K798" s="3" t="str">
        <f>Table2[[#This Row],[visits created]]</f>
        <v>#ERROR!</v>
      </c>
      <c r="L798" s="3" t="str">
        <f>Table2[[#This Row],[order_created]]</f>
        <v>#ERROR!</v>
      </c>
      <c r="M798" s="7" t="str">
        <f t="array" ref="M798">INDEX(Visits!$C$2:$C$8837,MATCH(A798,Visits!$B$2:$B$8837,0))</f>
        <v>Be2ala</v>
      </c>
    </row>
    <row r="799" ht="14.25" customHeight="1">
      <c r="A799" s="2">
        <v>307100.0</v>
      </c>
      <c r="B799" s="4">
        <v>44713.88621527778</v>
      </c>
      <c r="C799" s="2">
        <v>4956692.0</v>
      </c>
      <c r="D799" s="6">
        <v>12709.0</v>
      </c>
      <c r="E799" s="6">
        <v>60.0</v>
      </c>
      <c r="F799" s="1" t="s">
        <v>13</v>
      </c>
      <c r="G799" s="1" t="s">
        <v>16</v>
      </c>
      <c r="H799" s="2">
        <v>3843.0</v>
      </c>
      <c r="I799" s="4">
        <v>44713.90290509259</v>
      </c>
      <c r="J799" s="6">
        <v>24.0</v>
      </c>
      <c r="K799" s="3" t="str">
        <f>Table2[[#This Row],[visits created]]</f>
        <v>#ERROR!</v>
      </c>
      <c r="L799" s="3" t="str">
        <f>Table2[[#This Row],[order_created]]</f>
        <v>#ERROR!</v>
      </c>
      <c r="M799" s="7" t="str">
        <f t="array" ref="M799">INDEX(Visits!$C$2:$C$8837,MATCH(A799,Visits!$B$2:$B$8837,0))</f>
        <v>Be2ala</v>
      </c>
    </row>
    <row r="800" ht="14.25" customHeight="1">
      <c r="A800" s="2">
        <v>307144.0</v>
      </c>
      <c r="B800" s="4">
        <v>44717.72511574074</v>
      </c>
      <c r="C800" s="2">
        <v>4995216.0</v>
      </c>
      <c r="D800" s="6">
        <v>215.0</v>
      </c>
      <c r="E800" s="6">
        <v>3.0</v>
      </c>
      <c r="F800" s="1" t="s">
        <v>15</v>
      </c>
      <c r="G800" s="1" t="s">
        <v>14</v>
      </c>
      <c r="H800" s="2">
        <v>5463.0</v>
      </c>
      <c r="I800" s="4">
        <v>44717.80619212963</v>
      </c>
      <c r="J800" s="6">
        <v>116.0</v>
      </c>
      <c r="K800" s="3" t="str">
        <f>Table2[[#This Row],[visits created]]</f>
        <v>#ERROR!</v>
      </c>
      <c r="L800" s="3" t="str">
        <f>Table2[[#This Row],[order_created]]</f>
        <v>#ERROR!</v>
      </c>
      <c r="M800" s="7" t="str">
        <f t="array" ref="M800">INDEX(Visits!$C$2:$C$8837,MATCH(A800,Visits!$B$2:$B$8837,0))</f>
        <v>Be2ala</v>
      </c>
    </row>
    <row r="801" ht="14.25" customHeight="1">
      <c r="A801" s="2">
        <v>307172.0</v>
      </c>
      <c r="B801" s="4">
        <v>44724.87552083333</v>
      </c>
      <c r="C801" s="2">
        <v>5075188.0</v>
      </c>
      <c r="D801" s="5">
        <v>899.69</v>
      </c>
      <c r="E801" s="6">
        <v>3.0</v>
      </c>
      <c r="F801" s="1" t="s">
        <v>15</v>
      </c>
      <c r="G801" s="1" t="s">
        <v>16</v>
      </c>
      <c r="H801" s="2">
        <v>1893.0</v>
      </c>
      <c r="I801" s="4">
        <v>44724.87609953704</v>
      </c>
      <c r="J801" s="6">
        <v>0.0</v>
      </c>
      <c r="K801" s="3" t="str">
        <f>Table2[[#This Row],[visits created]]</f>
        <v>#ERROR!</v>
      </c>
      <c r="L801" s="3" t="str">
        <f>Table2[[#This Row],[order_created]]</f>
        <v>#ERROR!</v>
      </c>
      <c r="M801" s="7" t="str">
        <f t="array" ref="M801">INDEX(Visits!$C$2:$C$8837,MATCH(A801,Visits!$B$2:$B$8837,0))</f>
        <v>Be2ala</v>
      </c>
    </row>
    <row r="802" ht="14.25" customHeight="1">
      <c r="A802" s="2">
        <v>307252.0</v>
      </c>
      <c r="B802" s="4">
        <v>44713.71525462963</v>
      </c>
      <c r="C802" s="2">
        <v>4952108.0</v>
      </c>
      <c r="D802" s="6">
        <v>908.0</v>
      </c>
      <c r="E802" s="6">
        <v>3.0</v>
      </c>
      <c r="F802" s="1" t="s">
        <v>13</v>
      </c>
      <c r="G802" s="1" t="s">
        <v>14</v>
      </c>
      <c r="H802" s="2">
        <v>3843.0</v>
      </c>
      <c r="I802" s="4">
        <v>44713.71616898148</v>
      </c>
      <c r="J802" s="6">
        <v>1.0</v>
      </c>
      <c r="K802" s="3" t="str">
        <f>Table2[[#This Row],[visits created]]</f>
        <v>#ERROR!</v>
      </c>
      <c r="L802" s="3" t="str">
        <f>Table2[[#This Row],[order_created]]</f>
        <v>#ERROR!</v>
      </c>
      <c r="M802" s="7" t="str">
        <f t="array" ref="M802">INDEX(Visits!$C$2:$C$8837,MATCH(A802,Visits!$B$2:$B$8837,0))</f>
        <v>Be2ala</v>
      </c>
    </row>
    <row r="803" ht="14.25" customHeight="1">
      <c r="A803" s="2">
        <v>307358.0</v>
      </c>
      <c r="B803" s="4">
        <v>44713.87299768518</v>
      </c>
      <c r="C803" s="2">
        <v>4956346.0</v>
      </c>
      <c r="D803" s="6">
        <v>1228.0</v>
      </c>
      <c r="E803" s="6">
        <v>5.0</v>
      </c>
      <c r="F803" s="1" t="s">
        <v>13</v>
      </c>
      <c r="G803" s="1" t="s">
        <v>16</v>
      </c>
      <c r="H803" s="2">
        <v>4170.0</v>
      </c>
      <c r="I803" s="4">
        <v>44713.877071759256</v>
      </c>
      <c r="J803" s="6">
        <v>5.0</v>
      </c>
      <c r="K803" s="3" t="str">
        <f>Table2[[#This Row],[visits created]]</f>
        <v>#ERROR!</v>
      </c>
      <c r="L803" s="3" t="str">
        <f>Table2[[#This Row],[order_created]]</f>
        <v>#ERROR!</v>
      </c>
      <c r="M803" s="7" t="str">
        <f t="array" ref="M803">INDEX(Visits!$C$2:$C$8837,MATCH(A803,Visits!$B$2:$B$8837,0))</f>
        <v>Be2ala</v>
      </c>
    </row>
    <row r="804" ht="14.25" customHeight="1">
      <c r="A804" s="2">
        <v>307398.0</v>
      </c>
      <c r="B804" s="4">
        <v>44713.85722222222</v>
      </c>
      <c r="C804" s="2">
        <v>4955946.0</v>
      </c>
      <c r="D804" s="5">
        <v>4037.1</v>
      </c>
      <c r="E804" s="6">
        <v>11.0</v>
      </c>
      <c r="F804" s="1" t="s">
        <v>13</v>
      </c>
      <c r="G804" s="1" t="s">
        <v>16</v>
      </c>
      <c r="H804" s="2">
        <v>4170.0</v>
      </c>
      <c r="I804" s="4">
        <v>44713.860914351855</v>
      </c>
      <c r="J804" s="6">
        <v>5.0</v>
      </c>
      <c r="K804" s="3" t="str">
        <f>Table2[[#This Row],[visits created]]</f>
        <v>#ERROR!</v>
      </c>
      <c r="L804" s="3" t="str">
        <f>Table2[[#This Row],[order_created]]</f>
        <v>#ERROR!</v>
      </c>
      <c r="M804" s="7" t="str">
        <f t="array" ref="M804">INDEX(Visits!$C$2:$C$8837,MATCH(A804,Visits!$B$2:$B$8837,0))</f>
        <v>Be2ala</v>
      </c>
    </row>
    <row r="805" ht="14.25" customHeight="1">
      <c r="A805" s="2">
        <v>307838.0</v>
      </c>
      <c r="B805" s="4">
        <v>44726.64350694444</v>
      </c>
      <c r="C805" s="2">
        <v>5093670.0</v>
      </c>
      <c r="D805" s="5">
        <v>306.75</v>
      </c>
      <c r="E805" s="6">
        <v>6.0</v>
      </c>
      <c r="F805" s="1" t="s">
        <v>13</v>
      </c>
      <c r="G805" s="1" t="s">
        <v>16</v>
      </c>
      <c r="H805" s="2">
        <v>4170.0</v>
      </c>
      <c r="I805" s="4">
        <v>44726.64649305555</v>
      </c>
      <c r="J805" s="6">
        <v>4.0</v>
      </c>
      <c r="K805" s="3" t="str">
        <f>Table2[[#This Row],[visits created]]</f>
        <v>#ERROR!</v>
      </c>
      <c r="L805" s="3" t="str">
        <f>Table2[[#This Row],[order_created]]</f>
        <v>#ERROR!</v>
      </c>
      <c r="M805" s="7" t="str">
        <f t="array" ref="M805">INDEX(Visits!$C$2:$C$8837,MATCH(A805,Visits!$B$2:$B$8837,0))</f>
        <v>Be2ala</v>
      </c>
    </row>
    <row r="806" ht="14.25" customHeight="1">
      <c r="A806" s="2">
        <v>307930.0</v>
      </c>
      <c r="B806" s="4">
        <v>44713.789976851855</v>
      </c>
      <c r="C806" s="2">
        <v>4954142.0</v>
      </c>
      <c r="D806" s="5">
        <v>405.5</v>
      </c>
      <c r="E806" s="6">
        <v>6.0</v>
      </c>
      <c r="F806" s="1" t="s">
        <v>13</v>
      </c>
      <c r="G806" s="1" t="s">
        <v>16</v>
      </c>
      <c r="H806" s="2">
        <v>5934.0</v>
      </c>
      <c r="I806" s="4">
        <v>44713.79148148148</v>
      </c>
      <c r="J806" s="6">
        <v>2.0</v>
      </c>
      <c r="K806" s="3" t="str">
        <f>Table2[[#This Row],[visits created]]</f>
        <v>#ERROR!</v>
      </c>
      <c r="L806" s="3" t="str">
        <f>Table2[[#This Row],[order_created]]</f>
        <v>#ERROR!</v>
      </c>
      <c r="M806" s="7" t="str">
        <f t="array" ref="M806">INDEX(Visits!$C$2:$C$8837,MATCH(A806,Visits!$B$2:$B$8837,0))</f>
        <v>Be2ala</v>
      </c>
    </row>
    <row r="807" ht="14.25" customHeight="1">
      <c r="A807" s="2">
        <v>308040.0</v>
      </c>
      <c r="B807" s="4">
        <v>44724.63961805555</v>
      </c>
      <c r="C807" s="2">
        <v>5069550.0</v>
      </c>
      <c r="D807" s="5">
        <v>809.5</v>
      </c>
      <c r="E807" s="6">
        <v>9.0</v>
      </c>
      <c r="F807" s="1" t="s">
        <v>13</v>
      </c>
      <c r="G807" s="1" t="s">
        <v>14</v>
      </c>
      <c r="H807" s="2">
        <v>1893.0</v>
      </c>
      <c r="I807" s="4">
        <v>44724.62142361111</v>
      </c>
      <c r="J807" s="6">
        <v>-26.0</v>
      </c>
      <c r="K807" s="3" t="str">
        <f>Table2[[#This Row],[visits created]]</f>
        <v>#ERROR!</v>
      </c>
      <c r="L807" s="3" t="str">
        <f>Table2[[#This Row],[order_created]]</f>
        <v>#ERROR!</v>
      </c>
      <c r="M807" s="7" t="str">
        <f t="array" ref="M807">INDEX(Visits!$C$2:$C$8837,MATCH(A807,Visits!$B$2:$B$8837,0))</f>
        <v>Be2ala</v>
      </c>
    </row>
    <row r="808" ht="14.25" customHeight="1">
      <c r="A808" s="2">
        <v>308056.0</v>
      </c>
      <c r="B808" s="4">
        <v>44725.57556712963</v>
      </c>
      <c r="C808" s="2">
        <v>5080086.0</v>
      </c>
      <c r="D808" s="6">
        <v>827.0</v>
      </c>
      <c r="E808" s="6">
        <v>10.0</v>
      </c>
      <c r="F808" s="1" t="s">
        <v>15</v>
      </c>
      <c r="G808" s="1" t="s">
        <v>14</v>
      </c>
      <c r="H808" s="2">
        <v>3033.0</v>
      </c>
      <c r="I808" s="4">
        <v>44725.5696875</v>
      </c>
      <c r="J808" s="6">
        <v>-8.0</v>
      </c>
      <c r="K808" s="3" t="str">
        <f>Table2[[#This Row],[visits created]]</f>
        <v>#ERROR!</v>
      </c>
      <c r="L808" s="3" t="str">
        <f>Table2[[#This Row],[order_created]]</f>
        <v>#ERROR!</v>
      </c>
      <c r="M808" s="7" t="str">
        <f t="array" ref="M808">INDEX(Visits!$C$2:$C$8837,MATCH(A808,Visits!$B$2:$B$8837,0))</f>
        <v>Be2ala</v>
      </c>
    </row>
    <row r="809" ht="14.25" customHeight="1">
      <c r="A809" s="2">
        <v>308142.0</v>
      </c>
      <c r="B809" s="4">
        <v>44726.84516203704</v>
      </c>
      <c r="C809" s="2">
        <v>5098100.0</v>
      </c>
      <c r="D809" s="6">
        <v>1560.0</v>
      </c>
      <c r="E809" s="6">
        <v>2.0</v>
      </c>
      <c r="F809" s="1" t="s">
        <v>15</v>
      </c>
      <c r="G809" s="1" t="s">
        <v>16</v>
      </c>
      <c r="H809" s="2">
        <v>3033.0</v>
      </c>
      <c r="I809" s="4">
        <v>44726.83248842593</v>
      </c>
      <c r="J809" s="6">
        <v>-18.0</v>
      </c>
      <c r="K809" s="3" t="str">
        <f>Table2[[#This Row],[visits created]]</f>
        <v>#ERROR!</v>
      </c>
      <c r="L809" s="3" t="str">
        <f>Table2[[#This Row],[order_created]]</f>
        <v>#ERROR!</v>
      </c>
      <c r="M809" s="7" t="str">
        <f t="array" ref="M809">INDEX(Visits!$C$2:$C$8837,MATCH(A809,Visits!$B$2:$B$8837,0))</f>
        <v>Be2ala</v>
      </c>
    </row>
    <row r="810" ht="14.25" customHeight="1">
      <c r="A810" s="2">
        <v>308186.0</v>
      </c>
      <c r="B810" s="4">
        <v>44725.821493055555</v>
      </c>
      <c r="C810" s="2">
        <v>5085872.0</v>
      </c>
      <c r="D810" s="5">
        <v>1286.5</v>
      </c>
      <c r="E810" s="6">
        <v>11.0</v>
      </c>
      <c r="F810" s="1" t="s">
        <v>13</v>
      </c>
      <c r="G810" s="1" t="s">
        <v>14</v>
      </c>
      <c r="H810" s="2">
        <v>4083.0</v>
      </c>
      <c r="I810" s="4">
        <v>44725.69629629629</v>
      </c>
      <c r="J810" s="6">
        <v>-180.0</v>
      </c>
      <c r="K810" s="3" t="str">
        <f>Table2[[#This Row],[visits created]]</f>
        <v>#ERROR!</v>
      </c>
      <c r="L810" s="3" t="str">
        <f>Table2[[#This Row],[order_created]]</f>
        <v>#ERROR!</v>
      </c>
      <c r="M810" s="7" t="str">
        <f t="array" ref="M810">INDEX(Visits!$C$2:$C$8837,MATCH(A810,Visits!$B$2:$B$8837,0))</f>
        <v>Be2ala</v>
      </c>
    </row>
    <row r="811" ht="14.25" customHeight="1">
      <c r="A811" s="2">
        <v>308196.0</v>
      </c>
      <c r="B811" s="4">
        <v>44728.858622685184</v>
      </c>
      <c r="C811" s="2">
        <v>5120384.0</v>
      </c>
      <c r="D811" s="6">
        <v>201.0</v>
      </c>
      <c r="E811" s="6">
        <v>2.0</v>
      </c>
      <c r="F811" s="1" t="s">
        <v>15</v>
      </c>
      <c r="G811" s="1" t="s">
        <v>14</v>
      </c>
      <c r="H811" s="2">
        <v>4083.0</v>
      </c>
      <c r="I811" s="4">
        <v>44728.842141203706</v>
      </c>
      <c r="J811" s="6">
        <v>-23.0</v>
      </c>
      <c r="K811" s="3" t="str">
        <f>Table2[[#This Row],[visits created]]</f>
        <v>#ERROR!</v>
      </c>
      <c r="L811" s="3" t="str">
        <f>Table2[[#This Row],[order_created]]</f>
        <v>#ERROR!</v>
      </c>
      <c r="M811" s="7" t="str">
        <f t="array" ref="M811">INDEX(Visits!$C$2:$C$8837,MATCH(A811,Visits!$B$2:$B$8837,0))</f>
        <v>Be2ala</v>
      </c>
    </row>
    <row r="812" ht="14.25" customHeight="1">
      <c r="A812" s="2">
        <v>308250.0</v>
      </c>
      <c r="B812" s="4">
        <v>44720.86172453704</v>
      </c>
      <c r="C812" s="2">
        <v>5036132.0</v>
      </c>
      <c r="D812" s="6">
        <v>1726.0</v>
      </c>
      <c r="E812" s="6">
        <v>9.0</v>
      </c>
      <c r="F812" s="1" t="s">
        <v>13</v>
      </c>
      <c r="G812" s="1" t="s">
        <v>16</v>
      </c>
      <c r="H812" s="2">
        <v>3843.0</v>
      </c>
      <c r="I812" s="4">
        <v>44720.86318287037</v>
      </c>
      <c r="J812" s="6">
        <v>2.0</v>
      </c>
      <c r="K812" s="3" t="str">
        <f>Table2[[#This Row],[visits created]]</f>
        <v>#ERROR!</v>
      </c>
      <c r="L812" s="3" t="str">
        <f>Table2[[#This Row],[order_created]]</f>
        <v>#ERROR!</v>
      </c>
      <c r="M812" s="7" t="str">
        <f t="array" ref="M812">INDEX(Visits!$C$2:$C$8837,MATCH(A812,Visits!$B$2:$B$8837,0))</f>
        <v>Be2ala</v>
      </c>
    </row>
    <row r="813" ht="14.25" customHeight="1">
      <c r="A813" s="2">
        <v>308426.0</v>
      </c>
      <c r="B813" s="4">
        <v>44718.57896990741</v>
      </c>
      <c r="C813" s="2">
        <v>5003808.0</v>
      </c>
      <c r="D813" s="5">
        <v>1935.5</v>
      </c>
      <c r="E813" s="6">
        <v>7.0</v>
      </c>
      <c r="F813" s="1" t="s">
        <v>13</v>
      </c>
      <c r="G813" s="1" t="s">
        <v>14</v>
      </c>
      <c r="H813" s="2">
        <v>3843.0</v>
      </c>
      <c r="I813" s="4">
        <v>44718.58021990741</v>
      </c>
      <c r="J813" s="6">
        <v>1.0</v>
      </c>
      <c r="K813" s="3" t="str">
        <f>Table2[[#This Row],[visits created]]</f>
        <v>#ERROR!</v>
      </c>
      <c r="L813" s="3" t="str">
        <f>Table2[[#This Row],[order_created]]</f>
        <v>#ERROR!</v>
      </c>
      <c r="M813" s="7" t="str">
        <f t="array" ref="M813">INDEX(Visits!$C$2:$C$8837,MATCH(A813,Visits!$B$2:$B$8837,0))</f>
        <v>Be2ala</v>
      </c>
    </row>
    <row r="814" ht="14.25" customHeight="1">
      <c r="A814" s="2">
        <v>308480.0</v>
      </c>
      <c r="B814" s="4">
        <v>44714.705462962964</v>
      </c>
      <c r="C814" s="2">
        <v>4964698.0</v>
      </c>
      <c r="D814" s="5">
        <v>1504.15</v>
      </c>
      <c r="E814" s="6">
        <v>7.0</v>
      </c>
      <c r="F814" s="1" t="s">
        <v>13</v>
      </c>
      <c r="G814" s="1" t="s">
        <v>14</v>
      </c>
      <c r="H814" s="2">
        <v>4533.0</v>
      </c>
      <c r="I814" s="4">
        <v>44714.70277777778</v>
      </c>
      <c r="J814" s="6">
        <v>-3.0</v>
      </c>
      <c r="K814" s="3" t="str">
        <f>Table2[[#This Row],[visits created]]</f>
        <v>#ERROR!</v>
      </c>
      <c r="L814" s="3" t="str">
        <f>Table2[[#This Row],[order_created]]</f>
        <v>#ERROR!</v>
      </c>
      <c r="M814" s="7" t="str">
        <f t="array" ref="M814">INDEX(Visits!$C$2:$C$8837,MATCH(A814,Visits!$B$2:$B$8837,0))</f>
        <v>Be2ala</v>
      </c>
    </row>
    <row r="815" ht="14.25" customHeight="1">
      <c r="A815" s="2">
        <v>308550.0</v>
      </c>
      <c r="B815" s="4">
        <v>44728.632418981484</v>
      </c>
      <c r="C815" s="2">
        <v>5116570.0</v>
      </c>
      <c r="D815" s="5">
        <v>2168.95</v>
      </c>
      <c r="E815" s="6">
        <v>5.0</v>
      </c>
      <c r="F815" s="1" t="s">
        <v>15</v>
      </c>
      <c r="G815" s="1" t="s">
        <v>16</v>
      </c>
      <c r="H815" s="2">
        <v>3033.0</v>
      </c>
      <c r="I815" s="4">
        <v>44728.63390046296</v>
      </c>
      <c r="J815" s="6">
        <v>2.0</v>
      </c>
      <c r="K815" s="3" t="str">
        <f>Table2[[#This Row],[visits created]]</f>
        <v>#ERROR!</v>
      </c>
      <c r="L815" s="3" t="str">
        <f>Table2[[#This Row],[order_created]]</f>
        <v>#ERROR!</v>
      </c>
      <c r="M815" s="7" t="str">
        <f t="array" ref="M815">INDEX(Visits!$C$2:$C$8837,MATCH(A815,Visits!$B$2:$B$8837,0))</f>
        <v>Be2ala</v>
      </c>
    </row>
    <row r="816" ht="14.25" customHeight="1">
      <c r="A816" s="2">
        <v>308584.0</v>
      </c>
      <c r="B816" s="4">
        <v>44724.69648148148</v>
      </c>
      <c r="C816" s="2">
        <v>5070872.0</v>
      </c>
      <c r="D816" s="6">
        <v>1204.0</v>
      </c>
      <c r="E816" s="6">
        <v>7.0</v>
      </c>
      <c r="F816" s="1" t="s">
        <v>13</v>
      </c>
      <c r="G816" s="1" t="s">
        <v>14</v>
      </c>
      <c r="H816" s="2">
        <v>3033.0</v>
      </c>
      <c r="I816" s="4">
        <v>44724.65634259259</v>
      </c>
      <c r="J816" s="6">
        <v>-57.0</v>
      </c>
      <c r="K816" s="3" t="str">
        <f>Table2[[#This Row],[visits created]]</f>
        <v>#ERROR!</v>
      </c>
      <c r="L816" s="3" t="str">
        <f>Table2[[#This Row],[order_created]]</f>
        <v>#ERROR!</v>
      </c>
      <c r="M816" s="7" t="str">
        <f t="array" ref="M816">INDEX(Visits!$C$2:$C$8837,MATCH(A816,Visits!$B$2:$B$8837,0))</f>
        <v>Be2ala</v>
      </c>
    </row>
    <row r="817" ht="14.25" customHeight="1">
      <c r="A817" s="2">
        <v>308616.0</v>
      </c>
      <c r="B817" s="4">
        <v>44718.68208333333</v>
      </c>
      <c r="C817" s="2">
        <v>5005990.0</v>
      </c>
      <c r="D817" s="5">
        <v>809.25</v>
      </c>
      <c r="E817" s="6">
        <v>4.0</v>
      </c>
      <c r="F817" s="1" t="s">
        <v>13</v>
      </c>
      <c r="G817" s="1" t="s">
        <v>16</v>
      </c>
      <c r="H817" s="2">
        <v>4170.0</v>
      </c>
      <c r="I817" s="4">
        <v>44718.685266203705</v>
      </c>
      <c r="J817" s="6">
        <v>4.0</v>
      </c>
      <c r="K817" s="3" t="str">
        <f>Table2[[#This Row],[visits created]]</f>
        <v>#ERROR!</v>
      </c>
      <c r="L817" s="3" t="str">
        <f>Table2[[#This Row],[order_created]]</f>
        <v>#ERROR!</v>
      </c>
      <c r="M817" s="7" t="str">
        <f t="array" ref="M817">INDEX(Visits!$C$2:$C$8837,MATCH(A817,Visits!$B$2:$B$8837,0))</f>
        <v>Be2ala</v>
      </c>
    </row>
    <row r="818" ht="14.25" customHeight="1">
      <c r="A818" s="2">
        <v>308620.0</v>
      </c>
      <c r="B818" s="4">
        <v>44730.76133101852</v>
      </c>
      <c r="C818" s="2">
        <v>5135844.0</v>
      </c>
      <c r="D818" s="6">
        <v>2175.0</v>
      </c>
      <c r="E818" s="6">
        <v>1.0</v>
      </c>
      <c r="F818" s="1" t="s">
        <v>15</v>
      </c>
      <c r="G818" s="1" t="s">
        <v>16</v>
      </c>
      <c r="H818" s="2">
        <v>3033.0</v>
      </c>
      <c r="I818" s="4">
        <v>44730.76153935185</v>
      </c>
      <c r="J818" s="6">
        <v>0.0</v>
      </c>
      <c r="K818" s="3" t="str">
        <f>Table2[[#This Row],[visits created]]</f>
        <v>#ERROR!</v>
      </c>
      <c r="L818" s="3" t="str">
        <f>Table2[[#This Row],[order_created]]</f>
        <v>#ERROR!</v>
      </c>
      <c r="M818" s="7" t="str">
        <f t="array" ref="M818">INDEX(Visits!$C$2:$C$8837,MATCH(A818,Visits!$B$2:$B$8837,0))</f>
        <v>Be2ala</v>
      </c>
    </row>
    <row r="819" ht="14.25" customHeight="1">
      <c r="A819" s="2">
        <v>308648.0</v>
      </c>
      <c r="B819" s="4">
        <v>44713.872141203705</v>
      </c>
      <c r="C819" s="2">
        <v>4956308.0</v>
      </c>
      <c r="D819" s="5">
        <v>810.5</v>
      </c>
      <c r="E819" s="6">
        <v>10.0</v>
      </c>
      <c r="F819" s="1" t="s">
        <v>15</v>
      </c>
      <c r="G819" s="1" t="s">
        <v>14</v>
      </c>
      <c r="H819" s="2">
        <v>1908.0</v>
      </c>
      <c r="I819" s="4">
        <v>44713.86181712963</v>
      </c>
      <c r="J819" s="6">
        <v>-14.0</v>
      </c>
      <c r="K819" s="3" t="str">
        <f>Table2[[#This Row],[visits created]]</f>
        <v>#ERROR!</v>
      </c>
      <c r="L819" s="3" t="str">
        <f>Table2[[#This Row],[order_created]]</f>
        <v>#ERROR!</v>
      </c>
      <c r="M819" s="7" t="str">
        <f t="array" ref="M819">INDEX(Visits!$C$2:$C$8837,MATCH(A819,Visits!$B$2:$B$8837,0))</f>
        <v>Be2ala</v>
      </c>
    </row>
    <row r="820" ht="14.25" customHeight="1">
      <c r="A820" s="2">
        <v>309260.0</v>
      </c>
      <c r="B820" s="4">
        <v>44720.67837962963</v>
      </c>
      <c r="C820" s="2">
        <v>5031826.0</v>
      </c>
      <c r="D820" s="5">
        <v>271.25</v>
      </c>
      <c r="E820" s="6">
        <v>2.0</v>
      </c>
      <c r="F820" s="1" t="s">
        <v>13</v>
      </c>
      <c r="G820" s="1" t="s">
        <v>14</v>
      </c>
      <c r="H820" s="2">
        <v>4170.0</v>
      </c>
      <c r="I820" s="4">
        <v>44720.68158564815</v>
      </c>
      <c r="J820" s="6">
        <v>4.0</v>
      </c>
      <c r="K820" s="3" t="str">
        <f>Table2[[#This Row],[visits created]]</f>
        <v>#ERROR!</v>
      </c>
      <c r="L820" s="3" t="str">
        <f>Table2[[#This Row],[order_created]]</f>
        <v>#ERROR!</v>
      </c>
      <c r="M820" s="7" t="str">
        <f t="array" ref="M820">INDEX(Visits!$C$2:$C$8837,MATCH(A820,Visits!$B$2:$B$8837,0))</f>
        <v>Be2ala</v>
      </c>
    </row>
    <row r="821" ht="14.25" customHeight="1">
      <c r="A821" s="2">
        <v>309360.0</v>
      </c>
      <c r="B821" s="4">
        <v>44716.56753472222</v>
      </c>
      <c r="C821" s="2">
        <v>4978592.0</v>
      </c>
      <c r="D821" s="5">
        <v>875.43</v>
      </c>
      <c r="E821" s="6">
        <v>4.0</v>
      </c>
      <c r="F821" s="1" t="s">
        <v>13</v>
      </c>
      <c r="G821" s="1" t="s">
        <v>14</v>
      </c>
      <c r="H821" s="2">
        <v>4170.0</v>
      </c>
      <c r="I821" s="4">
        <v>44716.568506944444</v>
      </c>
      <c r="J821" s="6">
        <v>1.0</v>
      </c>
      <c r="K821" s="3" t="str">
        <f>Table2[[#This Row],[visits created]]</f>
        <v>#ERROR!</v>
      </c>
      <c r="L821" s="3" t="str">
        <f>Table2[[#This Row],[order_created]]</f>
        <v>#ERROR!</v>
      </c>
      <c r="M821" s="7" t="str">
        <f t="array" ref="M821">INDEX(Visits!$C$2:$C$8837,MATCH(A821,Visits!$B$2:$B$8837,0))</f>
        <v>Be2ala</v>
      </c>
    </row>
    <row r="822" ht="14.25" customHeight="1">
      <c r="A822" s="2">
        <v>309452.0</v>
      </c>
      <c r="B822" s="4">
        <v>44719.65692129629</v>
      </c>
      <c r="C822" s="2">
        <v>5018626.0</v>
      </c>
      <c r="D822" s="6">
        <v>952.0</v>
      </c>
      <c r="E822" s="6">
        <v>7.0</v>
      </c>
      <c r="F822" s="1" t="s">
        <v>15</v>
      </c>
      <c r="G822" s="1" t="s">
        <v>14</v>
      </c>
      <c r="H822" s="2">
        <v>4218.0</v>
      </c>
      <c r="I822" s="4">
        <v>44719.65237268519</v>
      </c>
      <c r="J822" s="6">
        <v>-6.0</v>
      </c>
      <c r="K822" s="3" t="str">
        <f>Table2[[#This Row],[visits created]]</f>
        <v>#ERROR!</v>
      </c>
      <c r="L822" s="3" t="str">
        <f>Table2[[#This Row],[order_created]]</f>
        <v>#ERROR!</v>
      </c>
      <c r="M822" s="7" t="str">
        <f t="array" ref="M822">INDEX(Visits!$C$2:$C$8837,MATCH(A822,Visits!$B$2:$B$8837,0))</f>
        <v>Be2ala</v>
      </c>
    </row>
    <row r="823" ht="14.25" customHeight="1">
      <c r="A823" s="2">
        <v>309788.0</v>
      </c>
      <c r="B823" s="4">
        <v>44721.90414351852</v>
      </c>
      <c r="C823" s="2">
        <v>5046376.0</v>
      </c>
      <c r="D823" s="6">
        <v>820.0</v>
      </c>
      <c r="E823" s="6">
        <v>5.0</v>
      </c>
      <c r="F823" s="1" t="s">
        <v>15</v>
      </c>
      <c r="G823" s="1" t="s">
        <v>14</v>
      </c>
      <c r="H823" s="2">
        <v>5343.0</v>
      </c>
      <c r="I823" s="4">
        <v>44721.89625</v>
      </c>
      <c r="J823" s="6">
        <v>-11.0</v>
      </c>
      <c r="K823" s="3" t="str">
        <f>Table2[[#This Row],[visits created]]</f>
        <v>#ERROR!</v>
      </c>
      <c r="L823" s="3" t="str">
        <f>Table2[[#This Row],[order_created]]</f>
        <v>#ERROR!</v>
      </c>
      <c r="M823" s="7" t="str">
        <f t="array" ref="M823">INDEX(Visits!$C$2:$C$8837,MATCH(A823,Visits!$B$2:$B$8837,0))</f>
        <v>Be2ala</v>
      </c>
    </row>
    <row r="824" ht="14.25" customHeight="1">
      <c r="A824" s="2">
        <v>309914.0</v>
      </c>
      <c r="B824" s="4">
        <v>44717.4703125</v>
      </c>
      <c r="C824" s="2">
        <v>4990036.0</v>
      </c>
      <c r="D824" s="5">
        <v>830.25</v>
      </c>
      <c r="E824" s="6">
        <v>10.0</v>
      </c>
      <c r="F824" s="1" t="s">
        <v>13</v>
      </c>
      <c r="G824" s="1" t="s">
        <v>16</v>
      </c>
      <c r="H824" s="2">
        <v>3033.0</v>
      </c>
      <c r="I824" s="4">
        <v>44717.48068287037</v>
      </c>
      <c r="J824" s="6">
        <v>14.0</v>
      </c>
      <c r="K824" s="3" t="str">
        <f>Table2[[#This Row],[visits created]]</f>
        <v>#ERROR!</v>
      </c>
      <c r="L824" s="3" t="str">
        <f>Table2[[#This Row],[order_created]]</f>
        <v>#ERROR!</v>
      </c>
      <c r="M824" s="7" t="str">
        <f t="array" ref="M824">INDEX(Visits!$C$2:$C$8837,MATCH(A824,Visits!$B$2:$B$8837,0))</f>
        <v>Be2ala</v>
      </c>
    </row>
    <row r="825" ht="14.25" customHeight="1">
      <c r="A825" s="2">
        <v>309926.0</v>
      </c>
      <c r="B825" s="4">
        <v>44725.75027777778</v>
      </c>
      <c r="C825" s="2">
        <v>5083996.0</v>
      </c>
      <c r="D825" s="5">
        <v>4080.5</v>
      </c>
      <c r="E825" s="6">
        <v>18.0</v>
      </c>
      <c r="F825" s="1" t="s">
        <v>15</v>
      </c>
      <c r="G825" s="1" t="s">
        <v>14</v>
      </c>
      <c r="H825" s="2">
        <v>3033.0</v>
      </c>
      <c r="I825" s="4">
        <v>44725.72497685185</v>
      </c>
      <c r="J825" s="6">
        <v>-36.0</v>
      </c>
      <c r="K825" s="3" t="str">
        <f>Table2[[#This Row],[visits created]]</f>
        <v>#ERROR!</v>
      </c>
      <c r="L825" s="3" t="str">
        <f>Table2[[#This Row],[order_created]]</f>
        <v>#ERROR!</v>
      </c>
      <c r="M825" s="7" t="str">
        <f t="array" ref="M825">INDEX(Visits!$C$2:$C$8837,MATCH(A825,Visits!$B$2:$B$8837,0))</f>
        <v>Be2ala</v>
      </c>
    </row>
    <row r="826" ht="14.25" customHeight="1">
      <c r="A826" s="2">
        <v>310124.0</v>
      </c>
      <c r="B826" s="4">
        <v>44718.82619212963</v>
      </c>
      <c r="C826" s="2">
        <v>5009876.0</v>
      </c>
      <c r="D826" s="6">
        <v>906.0</v>
      </c>
      <c r="E826" s="6">
        <v>4.0</v>
      </c>
      <c r="F826" s="1" t="s">
        <v>13</v>
      </c>
      <c r="G826" s="1" t="s">
        <v>16</v>
      </c>
      <c r="H826" s="2">
        <v>4170.0</v>
      </c>
      <c r="I826" s="4">
        <v>44718.54568287037</v>
      </c>
      <c r="J826" s="6">
        <v>-403.0</v>
      </c>
      <c r="K826" s="3" t="str">
        <f>Table2[[#This Row],[visits created]]</f>
        <v>#ERROR!</v>
      </c>
      <c r="L826" s="3" t="str">
        <f>Table2[[#This Row],[order_created]]</f>
        <v>#ERROR!</v>
      </c>
      <c r="M826" s="7" t="str">
        <f t="array" ref="M826">INDEX(Visits!$C$2:$C$8837,MATCH(A826,Visits!$B$2:$B$8837,0))</f>
        <v>Be2ala</v>
      </c>
    </row>
    <row r="827" ht="14.25" customHeight="1">
      <c r="A827" s="2">
        <v>310196.0</v>
      </c>
      <c r="B827" s="4">
        <v>44721.81282407408</v>
      </c>
      <c r="C827" s="2">
        <v>5045248.0</v>
      </c>
      <c r="D827" s="6">
        <v>1238.0</v>
      </c>
      <c r="E827" s="6">
        <v>6.0</v>
      </c>
      <c r="F827" s="1" t="s">
        <v>13</v>
      </c>
      <c r="G827" s="1" t="s">
        <v>14</v>
      </c>
      <c r="H827" s="2">
        <v>3843.0</v>
      </c>
      <c r="I827" s="4">
        <v>44721.8122337963</v>
      </c>
      <c r="J827" s="6">
        <v>0.0</v>
      </c>
      <c r="K827" s="3" t="str">
        <f>Table2[[#This Row],[visits created]]</f>
        <v>#ERROR!</v>
      </c>
      <c r="L827" s="3" t="str">
        <f>Table2[[#This Row],[order_created]]</f>
        <v>#ERROR!</v>
      </c>
      <c r="M827" s="7" t="str">
        <f t="array" ref="M827">INDEX(Visits!$C$2:$C$8837,MATCH(A827,Visits!$B$2:$B$8837,0))</f>
        <v>Be2ala</v>
      </c>
    </row>
    <row r="828" ht="14.25" customHeight="1">
      <c r="A828" s="2">
        <v>310216.0</v>
      </c>
      <c r="B828" s="4">
        <v>44713.91594907407</v>
      </c>
      <c r="C828" s="2">
        <v>4957236.0</v>
      </c>
      <c r="D828" s="6">
        <v>1273.0</v>
      </c>
      <c r="E828" s="6">
        <v>3.0</v>
      </c>
      <c r="F828" s="1" t="s">
        <v>13</v>
      </c>
      <c r="G828" s="1" t="s">
        <v>14</v>
      </c>
      <c r="H828" s="2">
        <v>3843.0</v>
      </c>
      <c r="I828" s="4">
        <v>44713.914930555555</v>
      </c>
      <c r="J828" s="6">
        <v>-1.0</v>
      </c>
      <c r="K828" s="3" t="str">
        <f>Table2[[#This Row],[visits created]]</f>
        <v>#ERROR!</v>
      </c>
      <c r="L828" s="3" t="str">
        <f>Table2[[#This Row],[order_created]]</f>
        <v>#ERROR!</v>
      </c>
      <c r="M828" s="7" t="str">
        <f t="array" ref="M828">INDEX(Visits!$C$2:$C$8837,MATCH(A828,Visits!$B$2:$B$8837,0))</f>
        <v>Be2ala</v>
      </c>
    </row>
    <row r="829" ht="14.25" customHeight="1">
      <c r="A829" s="2">
        <v>310406.0</v>
      </c>
      <c r="B829" s="4">
        <v>44724.53469907407</v>
      </c>
      <c r="C829" s="2">
        <v>5067268.0</v>
      </c>
      <c r="D829" s="5">
        <v>825.23</v>
      </c>
      <c r="E829" s="6">
        <v>7.0</v>
      </c>
      <c r="F829" s="1" t="s">
        <v>15</v>
      </c>
      <c r="G829" s="1" t="s">
        <v>16</v>
      </c>
      <c r="H829" s="2">
        <v>3033.0</v>
      </c>
      <c r="I829" s="4">
        <v>44724.53527777778</v>
      </c>
      <c r="J829" s="6">
        <v>0.0</v>
      </c>
      <c r="K829" s="3" t="str">
        <f>Table2[[#This Row],[visits created]]</f>
        <v>#ERROR!</v>
      </c>
      <c r="L829" s="3" t="str">
        <f>Table2[[#This Row],[order_created]]</f>
        <v>#ERROR!</v>
      </c>
      <c r="M829" s="7" t="str">
        <f t="array" ref="M829">INDEX(Visits!$C$2:$C$8837,MATCH(A829,Visits!$B$2:$B$8837,0))</f>
        <v>Be2ala</v>
      </c>
    </row>
    <row r="830" ht="14.25" customHeight="1">
      <c r="A830" s="2">
        <v>310460.0</v>
      </c>
      <c r="B830" s="4">
        <v>44726.663090277776</v>
      </c>
      <c r="C830" s="2">
        <v>5094076.0</v>
      </c>
      <c r="D830" s="5">
        <v>147.5</v>
      </c>
      <c r="E830" s="6">
        <v>5.0</v>
      </c>
      <c r="F830" s="1" t="s">
        <v>13</v>
      </c>
      <c r="G830" s="1" t="s">
        <v>14</v>
      </c>
      <c r="H830" s="2">
        <v>4170.0</v>
      </c>
      <c r="I830" s="4">
        <v>44726.663310185184</v>
      </c>
      <c r="J830" s="6">
        <v>0.0</v>
      </c>
      <c r="K830" s="3" t="str">
        <f>Table2[[#This Row],[visits created]]</f>
        <v>#ERROR!</v>
      </c>
      <c r="L830" s="3" t="str">
        <f>Table2[[#This Row],[order_created]]</f>
        <v>#ERROR!</v>
      </c>
      <c r="M830" s="7" t="str">
        <f t="array" ref="M830">INDEX(Visits!$C$2:$C$8837,MATCH(A830,Visits!$B$2:$B$8837,0))</f>
        <v>Be2ala</v>
      </c>
    </row>
    <row r="831" ht="14.25" customHeight="1">
      <c r="A831" s="2">
        <v>310694.0</v>
      </c>
      <c r="B831" s="4">
        <v>44720.556284722225</v>
      </c>
      <c r="C831" s="2">
        <v>5029408.0</v>
      </c>
      <c r="D831" s="5">
        <v>1226.5</v>
      </c>
      <c r="E831" s="6">
        <v>8.0</v>
      </c>
      <c r="F831" s="1" t="s">
        <v>15</v>
      </c>
      <c r="G831" s="1" t="s">
        <v>14</v>
      </c>
      <c r="H831" s="2">
        <v>3507.0</v>
      </c>
      <c r="I831" s="4">
        <v>44720.547789351855</v>
      </c>
      <c r="J831" s="6">
        <v>-12.0</v>
      </c>
      <c r="K831" s="3" t="str">
        <f>Table2[[#This Row],[visits created]]</f>
        <v>#ERROR!</v>
      </c>
      <c r="L831" s="3" t="str">
        <f>Table2[[#This Row],[order_created]]</f>
        <v>#ERROR!</v>
      </c>
      <c r="M831" s="7" t="str">
        <f t="array" ref="M831">INDEX(Visits!$C$2:$C$8837,MATCH(A831,Visits!$B$2:$B$8837,0))</f>
        <v>Be2ala</v>
      </c>
    </row>
    <row r="832" ht="14.25" customHeight="1">
      <c r="A832" s="2">
        <v>310886.0</v>
      </c>
      <c r="B832" s="4">
        <v>44725.55297453704</v>
      </c>
      <c r="C832" s="2">
        <v>5079626.0</v>
      </c>
      <c r="D832" s="5">
        <v>2077.5</v>
      </c>
      <c r="E832" s="6">
        <v>11.0</v>
      </c>
      <c r="F832" s="1" t="s">
        <v>13</v>
      </c>
      <c r="G832" s="1" t="s">
        <v>14</v>
      </c>
      <c r="H832" s="2">
        <v>3033.0</v>
      </c>
      <c r="I832" s="4">
        <v>44725.54554398148</v>
      </c>
      <c r="J832" s="6">
        <v>-10.0</v>
      </c>
      <c r="K832" s="3" t="str">
        <f>Table2[[#This Row],[visits created]]</f>
        <v>#ERROR!</v>
      </c>
      <c r="L832" s="3" t="str">
        <f>Table2[[#This Row],[order_created]]</f>
        <v>#ERROR!</v>
      </c>
      <c r="M832" s="7" t="str">
        <f t="array" ref="M832">INDEX(Visits!$C$2:$C$8837,MATCH(A832,Visits!$B$2:$B$8837,0))</f>
        <v>Be2ala</v>
      </c>
    </row>
    <row r="833" ht="14.25" customHeight="1">
      <c r="A833" s="2">
        <v>310938.0</v>
      </c>
      <c r="B833" s="4">
        <v>44728.804247685184</v>
      </c>
      <c r="C833" s="2">
        <v>5119552.0</v>
      </c>
      <c r="D833" s="5">
        <v>468.75</v>
      </c>
      <c r="E833" s="6">
        <v>15.0</v>
      </c>
      <c r="F833" s="1" t="s">
        <v>13</v>
      </c>
      <c r="G833" s="1" t="s">
        <v>16</v>
      </c>
      <c r="H833" s="2">
        <v>4083.0</v>
      </c>
      <c r="I833" s="4">
        <v>44728.80428240741</v>
      </c>
      <c r="J833" s="6">
        <v>0.0</v>
      </c>
      <c r="K833" s="3" t="str">
        <f>Table2[[#This Row],[visits created]]</f>
        <v>#ERROR!</v>
      </c>
      <c r="L833" s="3" t="str">
        <f>Table2[[#This Row],[order_created]]</f>
        <v>#ERROR!</v>
      </c>
      <c r="M833" s="7" t="str">
        <f t="array" ref="M833">INDEX(Visits!$C$2:$C$8837,MATCH(A833,Visits!$B$2:$B$8837,0))</f>
        <v>Be2ala</v>
      </c>
    </row>
    <row r="834" ht="14.25" customHeight="1">
      <c r="A834" s="2">
        <v>310956.0</v>
      </c>
      <c r="B834" s="4">
        <v>44719.74049768518</v>
      </c>
      <c r="C834" s="2">
        <v>5020780.0</v>
      </c>
      <c r="D834" s="5">
        <v>707.5</v>
      </c>
      <c r="E834" s="6">
        <v>9.0</v>
      </c>
      <c r="F834" s="1" t="s">
        <v>13</v>
      </c>
      <c r="G834" s="1" t="s">
        <v>14</v>
      </c>
      <c r="H834" s="2">
        <v>3507.0</v>
      </c>
      <c r="I834" s="4">
        <v>44719.74097222222</v>
      </c>
      <c r="J834" s="6">
        <v>0.0</v>
      </c>
      <c r="K834" s="3" t="str">
        <f>Table2[[#This Row],[visits created]]</f>
        <v>#ERROR!</v>
      </c>
      <c r="L834" s="3" t="str">
        <f>Table2[[#This Row],[order_created]]</f>
        <v>#ERROR!</v>
      </c>
      <c r="M834" s="7" t="str">
        <f t="array" ref="M834">INDEX(Visits!$C$2:$C$8837,MATCH(A834,Visits!$B$2:$B$8837,0))</f>
        <v>Be2ala</v>
      </c>
    </row>
    <row r="835" ht="14.25" customHeight="1">
      <c r="A835" s="2">
        <v>310974.0</v>
      </c>
      <c r="B835" s="4">
        <v>44728.70646990741</v>
      </c>
      <c r="C835" s="2">
        <v>5117894.0</v>
      </c>
      <c r="D835" s="5">
        <v>227.75</v>
      </c>
      <c r="E835" s="6">
        <v>5.0</v>
      </c>
      <c r="F835" s="1" t="s">
        <v>13</v>
      </c>
      <c r="G835" s="1" t="s">
        <v>14</v>
      </c>
      <c r="H835" s="2">
        <v>4170.0</v>
      </c>
      <c r="I835" s="4">
        <v>44728.70811342593</v>
      </c>
      <c r="J835" s="6">
        <v>2.0</v>
      </c>
      <c r="K835" s="3" t="str">
        <f>Table2[[#This Row],[visits created]]</f>
        <v>#ERROR!</v>
      </c>
      <c r="L835" s="3" t="str">
        <f>Table2[[#This Row],[order_created]]</f>
        <v>#ERROR!</v>
      </c>
      <c r="M835" s="7" t="str">
        <f t="array" ref="M835">INDEX(Visits!$C$2:$C$8837,MATCH(A835,Visits!$B$2:$B$8837,0))</f>
        <v>Be2ala</v>
      </c>
    </row>
    <row r="836" ht="14.25" customHeight="1">
      <c r="A836" s="2">
        <v>310988.0</v>
      </c>
      <c r="B836" s="4">
        <v>44720.70166666667</v>
      </c>
      <c r="C836" s="2">
        <v>5032352.0</v>
      </c>
      <c r="D836" s="5">
        <v>1765.75</v>
      </c>
      <c r="E836" s="6">
        <v>8.0</v>
      </c>
      <c r="F836" s="1" t="s">
        <v>13</v>
      </c>
      <c r="G836" s="1" t="s">
        <v>14</v>
      </c>
      <c r="H836" s="2">
        <v>3843.0</v>
      </c>
      <c r="I836" s="4">
        <v>44720.66385416667</v>
      </c>
      <c r="J836" s="6">
        <v>-54.0</v>
      </c>
      <c r="K836" s="3" t="str">
        <f>Table2[[#This Row],[visits created]]</f>
        <v>#ERROR!</v>
      </c>
      <c r="L836" s="3" t="str">
        <f>Table2[[#This Row],[order_created]]</f>
        <v>#ERROR!</v>
      </c>
      <c r="M836" s="7" t="str">
        <f t="array" ref="M836">INDEX(Visits!$C$2:$C$8837,MATCH(A836,Visits!$B$2:$B$8837,0))</f>
        <v>Be2ala</v>
      </c>
    </row>
    <row r="837" ht="14.25" customHeight="1">
      <c r="A837" s="2">
        <v>311062.0</v>
      </c>
      <c r="B837" s="4">
        <v>44718.758518518516</v>
      </c>
      <c r="C837" s="2">
        <v>5007878.0</v>
      </c>
      <c r="D837" s="6">
        <v>977.0</v>
      </c>
      <c r="E837" s="6">
        <v>5.0</v>
      </c>
      <c r="F837" s="1" t="s">
        <v>13</v>
      </c>
      <c r="G837" s="1" t="s">
        <v>16</v>
      </c>
      <c r="H837" s="2">
        <v>1908.0</v>
      </c>
      <c r="I837" s="4">
        <v>44718.76144675926</v>
      </c>
      <c r="J837" s="6">
        <v>4.0</v>
      </c>
      <c r="K837" s="3" t="str">
        <f>Table2[[#This Row],[visits created]]</f>
        <v>#ERROR!</v>
      </c>
      <c r="L837" s="3" t="str">
        <f>Table2[[#This Row],[order_created]]</f>
        <v>#ERROR!</v>
      </c>
      <c r="M837" s="7" t="str">
        <f t="array" ref="M837">INDEX(Visits!$C$2:$C$8837,MATCH(A837,Visits!$B$2:$B$8837,0))</f>
        <v>Be2ala</v>
      </c>
    </row>
    <row r="838" ht="14.25" customHeight="1">
      <c r="A838" s="2">
        <v>311068.0</v>
      </c>
      <c r="B838" s="4">
        <v>44730.526979166665</v>
      </c>
      <c r="C838" s="2">
        <v>5130830.0</v>
      </c>
      <c r="D838" s="5">
        <v>991.5</v>
      </c>
      <c r="E838" s="6">
        <v>2.0</v>
      </c>
      <c r="F838" s="1" t="s">
        <v>13</v>
      </c>
      <c r="G838" s="1" t="s">
        <v>16</v>
      </c>
      <c r="H838" s="2">
        <v>3033.0</v>
      </c>
      <c r="I838" s="4">
        <v>44730.5278125</v>
      </c>
      <c r="J838" s="6">
        <v>1.0</v>
      </c>
      <c r="K838" s="3" t="str">
        <f>Table2[[#This Row],[visits created]]</f>
        <v>#ERROR!</v>
      </c>
      <c r="L838" s="3" t="str">
        <f>Table2[[#This Row],[order_created]]</f>
        <v>#ERROR!</v>
      </c>
      <c r="M838" s="7" t="str">
        <f t="array" ref="M838">INDEX(Visits!$C$2:$C$8837,MATCH(A838,Visits!$B$2:$B$8837,0))</f>
        <v>Be2ala</v>
      </c>
    </row>
    <row r="839" ht="14.25" customHeight="1">
      <c r="A839" s="2">
        <v>311096.0</v>
      </c>
      <c r="B839" s="4">
        <v>44721.67190972222</v>
      </c>
      <c r="C839" s="2">
        <v>5042862.0</v>
      </c>
      <c r="D839" s="6">
        <v>1711.0</v>
      </c>
      <c r="E839" s="6">
        <v>2.0</v>
      </c>
      <c r="F839" s="1" t="s">
        <v>15</v>
      </c>
      <c r="G839" s="1" t="s">
        <v>16</v>
      </c>
      <c r="H839" s="2">
        <v>2415.0</v>
      </c>
      <c r="I839" s="4">
        <v>44721.673101851855</v>
      </c>
      <c r="J839" s="6">
        <v>1.0</v>
      </c>
      <c r="K839" s="3" t="str">
        <f>Table2[[#This Row],[visits created]]</f>
        <v>#ERROR!</v>
      </c>
      <c r="L839" s="3" t="str">
        <f>Table2[[#This Row],[order_created]]</f>
        <v>#ERROR!</v>
      </c>
      <c r="M839" s="7" t="str">
        <f t="array" ref="M839">INDEX(Visits!$C$2:$C$8837,MATCH(A839,Visits!$B$2:$B$8837,0))</f>
        <v>Be2ala</v>
      </c>
    </row>
    <row r="840" ht="14.25" customHeight="1">
      <c r="A840" s="2">
        <v>311434.0</v>
      </c>
      <c r="B840" s="4">
        <v>44714.60592592593</v>
      </c>
      <c r="C840" s="2">
        <v>4962390.0</v>
      </c>
      <c r="D840" s="5">
        <v>478.25</v>
      </c>
      <c r="E840" s="6">
        <v>4.0</v>
      </c>
      <c r="F840" s="1" t="s">
        <v>13</v>
      </c>
      <c r="G840" s="1" t="s">
        <v>16</v>
      </c>
      <c r="H840" s="2">
        <v>3507.0</v>
      </c>
      <c r="I840" s="4">
        <v>44714.60273148148</v>
      </c>
      <c r="J840" s="6">
        <v>-4.0</v>
      </c>
      <c r="K840" s="3" t="str">
        <f>Table2[[#This Row],[visits created]]</f>
        <v>#ERROR!</v>
      </c>
      <c r="L840" s="3" t="str">
        <f>Table2[[#This Row],[order_created]]</f>
        <v>#ERROR!</v>
      </c>
      <c r="M840" s="7" t="str">
        <f t="array" ref="M840">INDEX(Visits!$C$2:$C$8837,MATCH(A840,Visits!$B$2:$B$8837,0))</f>
        <v>Be2ala</v>
      </c>
    </row>
    <row r="841" ht="14.25" customHeight="1">
      <c r="A841" s="2">
        <v>311502.0</v>
      </c>
      <c r="B841" s="4">
        <v>44720.775289351855</v>
      </c>
      <c r="C841" s="2">
        <v>5034036.0</v>
      </c>
      <c r="D841" s="5">
        <v>1072.75</v>
      </c>
      <c r="E841" s="6">
        <v>4.0</v>
      </c>
      <c r="F841" s="1" t="s">
        <v>13</v>
      </c>
      <c r="G841" s="1" t="s">
        <v>16</v>
      </c>
      <c r="H841" s="2">
        <v>3033.0</v>
      </c>
      <c r="I841" s="4">
        <v>44720.775868055556</v>
      </c>
      <c r="J841" s="6">
        <v>0.0</v>
      </c>
      <c r="K841" s="3" t="str">
        <f>Table2[[#This Row],[visits created]]</f>
        <v>#ERROR!</v>
      </c>
      <c r="L841" s="3" t="str">
        <f>Table2[[#This Row],[order_created]]</f>
        <v>#ERROR!</v>
      </c>
      <c r="M841" s="7" t="str">
        <f t="array" ref="M841">INDEX(Visits!$C$2:$C$8837,MATCH(A841,Visits!$B$2:$B$8837,0))</f>
        <v>Be2ala</v>
      </c>
    </row>
    <row r="842" ht="14.25" customHeight="1">
      <c r="A842" s="2">
        <v>311518.0</v>
      </c>
      <c r="B842" s="4">
        <v>44727.70903935185</v>
      </c>
      <c r="C842" s="2">
        <v>5107002.0</v>
      </c>
      <c r="D842" s="6">
        <v>1083.0</v>
      </c>
      <c r="E842" s="6">
        <v>9.0</v>
      </c>
      <c r="F842" s="1" t="s">
        <v>13</v>
      </c>
      <c r="G842" s="1" t="s">
        <v>16</v>
      </c>
      <c r="H842" s="2">
        <v>2415.0</v>
      </c>
      <c r="I842" s="4">
        <v>44727.70976851852</v>
      </c>
      <c r="J842" s="6">
        <v>1.0</v>
      </c>
      <c r="K842" s="3" t="str">
        <f>Table2[[#This Row],[visits created]]</f>
        <v>#ERROR!</v>
      </c>
      <c r="L842" s="3" t="str">
        <f>Table2[[#This Row],[order_created]]</f>
        <v>#ERROR!</v>
      </c>
      <c r="M842" s="7" t="str">
        <f t="array" ref="M842">INDEX(Visits!$C$2:$C$8837,MATCH(A842,Visits!$B$2:$B$8837,0))</f>
        <v>Be2ala</v>
      </c>
    </row>
    <row r="843" ht="14.25" customHeight="1">
      <c r="A843" s="2">
        <v>311566.0</v>
      </c>
      <c r="B843" s="4">
        <v>44721.59417824074</v>
      </c>
      <c r="C843" s="2">
        <v>5041346.0</v>
      </c>
      <c r="D843" s="5">
        <v>207.5</v>
      </c>
      <c r="E843" s="6">
        <v>5.0</v>
      </c>
      <c r="F843" s="1" t="s">
        <v>15</v>
      </c>
      <c r="G843" s="1" t="s">
        <v>16</v>
      </c>
      <c r="H843" s="2">
        <v>5949.0</v>
      </c>
      <c r="I843" s="4">
        <v>44721.59454861111</v>
      </c>
      <c r="J843" s="6">
        <v>0.0</v>
      </c>
      <c r="K843" s="3" t="str">
        <f>Table2[[#This Row],[visits created]]</f>
        <v>#ERROR!</v>
      </c>
      <c r="L843" s="3" t="str">
        <f>Table2[[#This Row],[order_created]]</f>
        <v>#ERROR!</v>
      </c>
      <c r="M843" s="7" t="str">
        <f t="array" ref="M843">INDEX(Visits!$C$2:$C$8837,MATCH(A843,Visits!$B$2:$B$8837,0))</f>
        <v>Be2ala</v>
      </c>
    </row>
    <row r="844" ht="14.25" customHeight="1">
      <c r="A844" s="2">
        <v>311606.0</v>
      </c>
      <c r="B844" s="4">
        <v>44717.683912037035</v>
      </c>
      <c r="C844" s="2">
        <v>4994124.0</v>
      </c>
      <c r="D844" s="5">
        <v>163.5</v>
      </c>
      <c r="E844" s="6">
        <v>2.0</v>
      </c>
      <c r="F844" s="1" t="s">
        <v>13</v>
      </c>
      <c r="G844" s="1" t="s">
        <v>16</v>
      </c>
      <c r="H844" s="2">
        <v>2415.0</v>
      </c>
      <c r="I844" s="4">
        <v>44717.68467592593</v>
      </c>
      <c r="J844" s="6">
        <v>1.0</v>
      </c>
      <c r="K844" s="3" t="str">
        <f>Table2[[#This Row],[visits created]]</f>
        <v>#ERROR!</v>
      </c>
      <c r="L844" s="3" t="str">
        <f>Table2[[#This Row],[order_created]]</f>
        <v>#ERROR!</v>
      </c>
      <c r="M844" s="7" t="str">
        <f t="array" ref="M844">INDEX(Visits!$C$2:$C$8837,MATCH(A844,Visits!$B$2:$B$8837,0))</f>
        <v>Be2ala</v>
      </c>
    </row>
    <row r="845" ht="14.25" customHeight="1">
      <c r="A845" s="2">
        <v>311608.0</v>
      </c>
      <c r="B845" s="4">
        <v>44714.84135416667</v>
      </c>
      <c r="C845" s="2">
        <v>4967558.0</v>
      </c>
      <c r="D845" s="6">
        <v>950.0</v>
      </c>
      <c r="E845" s="6">
        <v>6.0</v>
      </c>
      <c r="F845" s="1" t="s">
        <v>15</v>
      </c>
      <c r="G845" s="1" t="s">
        <v>16</v>
      </c>
      <c r="H845" s="2">
        <v>3033.0</v>
      </c>
      <c r="I845" s="4">
        <v>44714.84186342593</v>
      </c>
      <c r="J845" s="6">
        <v>0.0</v>
      </c>
      <c r="K845" s="3" t="str">
        <f>Table2[[#This Row],[visits created]]</f>
        <v>#ERROR!</v>
      </c>
      <c r="L845" s="3" t="str">
        <f>Table2[[#This Row],[order_created]]</f>
        <v>#ERROR!</v>
      </c>
      <c r="M845" s="7" t="str">
        <f t="array" ref="M845">INDEX(Visits!$C$2:$C$8837,MATCH(A845,Visits!$B$2:$B$8837,0))</f>
        <v>Be2ala</v>
      </c>
    </row>
    <row r="846" ht="14.25" customHeight="1">
      <c r="A846" s="2">
        <v>311626.0</v>
      </c>
      <c r="B846" s="4">
        <v>44723.63861111111</v>
      </c>
      <c r="C846" s="2">
        <v>5056840.0</v>
      </c>
      <c r="D846" s="5">
        <v>1104.25</v>
      </c>
      <c r="E846" s="6">
        <v>10.0</v>
      </c>
      <c r="F846" s="1" t="s">
        <v>15</v>
      </c>
      <c r="G846" s="1" t="s">
        <v>14</v>
      </c>
      <c r="H846" s="2">
        <v>3033.0</v>
      </c>
      <c r="I846" s="4">
        <v>44723.62306712963</v>
      </c>
      <c r="J846" s="6">
        <v>-22.0</v>
      </c>
      <c r="K846" s="3" t="str">
        <f>Table2[[#This Row],[visits created]]</f>
        <v>#ERROR!</v>
      </c>
      <c r="L846" s="3" t="str">
        <f>Table2[[#This Row],[order_created]]</f>
        <v>#ERROR!</v>
      </c>
      <c r="M846" s="7" t="str">
        <f t="array" ref="M846">INDEX(Visits!$C$2:$C$8837,MATCH(A846,Visits!$B$2:$B$8837,0))</f>
        <v>Be2ala</v>
      </c>
    </row>
    <row r="847" ht="14.25" customHeight="1">
      <c r="A847" s="2">
        <v>311716.0</v>
      </c>
      <c r="B847" s="4">
        <v>44731.93341435185</v>
      </c>
      <c r="C847" s="2">
        <v>5151544.0</v>
      </c>
      <c r="D847" s="6">
        <v>1025.0</v>
      </c>
      <c r="E847" s="6">
        <v>6.0</v>
      </c>
      <c r="F847" s="1" t="s">
        <v>13</v>
      </c>
      <c r="G847" s="1" t="s">
        <v>14</v>
      </c>
      <c r="H847" s="2">
        <v>4218.0</v>
      </c>
      <c r="I847" s="4">
        <v>44731.90314814815</v>
      </c>
      <c r="J847" s="6">
        <v>-43.0</v>
      </c>
      <c r="K847" s="3" t="str">
        <f>Table2[[#This Row],[visits created]]</f>
        <v>#ERROR!</v>
      </c>
      <c r="L847" s="3" t="str">
        <f>Table2[[#This Row],[order_created]]</f>
        <v>#ERROR!</v>
      </c>
      <c r="M847" s="7" t="str">
        <f t="array" ref="M847">INDEX(Visits!$C$2:$C$8837,MATCH(A847,Visits!$B$2:$B$8837,0))</f>
        <v>Be2ala</v>
      </c>
    </row>
    <row r="848" ht="14.25" customHeight="1">
      <c r="A848" s="2">
        <v>311856.0</v>
      </c>
      <c r="B848" s="4">
        <v>44721.64386574074</v>
      </c>
      <c r="C848" s="2">
        <v>5042322.0</v>
      </c>
      <c r="D848" s="5">
        <v>269.25</v>
      </c>
      <c r="E848" s="6">
        <v>5.0</v>
      </c>
      <c r="F848" s="1" t="s">
        <v>15</v>
      </c>
      <c r="G848" s="1" t="s">
        <v>14</v>
      </c>
      <c r="H848" s="2">
        <v>2415.0</v>
      </c>
      <c r="I848" s="4">
        <v>44721.64037037037</v>
      </c>
      <c r="J848" s="6">
        <v>-5.0</v>
      </c>
      <c r="K848" s="3" t="str">
        <f>Table2[[#This Row],[visits created]]</f>
        <v>#ERROR!</v>
      </c>
      <c r="L848" s="3" t="str">
        <f>Table2[[#This Row],[order_created]]</f>
        <v>#ERROR!</v>
      </c>
      <c r="M848" s="7" t="str">
        <f t="array" ref="M848">INDEX(Visits!$C$2:$C$8837,MATCH(A848,Visits!$B$2:$B$8837,0))</f>
        <v>Be2ala</v>
      </c>
    </row>
    <row r="849" ht="14.25" customHeight="1">
      <c r="A849" s="2">
        <v>311872.0</v>
      </c>
      <c r="B849" s="4">
        <v>44725.6353125</v>
      </c>
      <c r="C849" s="2">
        <v>5081336.0</v>
      </c>
      <c r="D849" s="5">
        <v>994.48</v>
      </c>
      <c r="E849" s="6">
        <v>8.0</v>
      </c>
      <c r="F849" s="1" t="s">
        <v>13</v>
      </c>
      <c r="G849" s="1" t="s">
        <v>14</v>
      </c>
      <c r="H849" s="2">
        <v>1908.0</v>
      </c>
      <c r="I849" s="4">
        <v>44725.5624537037</v>
      </c>
      <c r="J849" s="6">
        <v>-104.0</v>
      </c>
      <c r="K849" s="3" t="str">
        <f>Table2[[#This Row],[visits created]]</f>
        <v>#ERROR!</v>
      </c>
      <c r="L849" s="3" t="str">
        <f>Table2[[#This Row],[order_created]]</f>
        <v>#ERROR!</v>
      </c>
      <c r="M849" s="7" t="str">
        <f t="array" ref="M849">INDEX(Visits!$C$2:$C$8837,MATCH(A849,Visits!$B$2:$B$8837,0))</f>
        <v>Be2ala</v>
      </c>
    </row>
    <row r="850" ht="14.25" customHeight="1">
      <c r="A850" s="2">
        <v>311896.0</v>
      </c>
      <c r="B850" s="4">
        <v>44723.6796875</v>
      </c>
      <c r="C850" s="2">
        <v>5057700.0</v>
      </c>
      <c r="D850" s="6">
        <v>1149.0</v>
      </c>
      <c r="E850" s="6">
        <v>9.0</v>
      </c>
      <c r="F850" s="1" t="s">
        <v>13</v>
      </c>
      <c r="G850" s="1" t="s">
        <v>14</v>
      </c>
      <c r="H850" s="2">
        <v>4083.0</v>
      </c>
      <c r="I850" s="4">
        <v>44723.67737268518</v>
      </c>
      <c r="J850" s="6">
        <v>-3.0</v>
      </c>
      <c r="K850" s="3" t="str">
        <f>Table2[[#This Row],[visits created]]</f>
        <v>#ERROR!</v>
      </c>
      <c r="L850" s="3" t="str">
        <f>Table2[[#This Row],[order_created]]</f>
        <v>#ERROR!</v>
      </c>
      <c r="M850" s="7" t="str">
        <f t="array" ref="M850">INDEX(Visits!$C$2:$C$8837,MATCH(A850,Visits!$B$2:$B$8837,0))</f>
        <v>Be2ala</v>
      </c>
    </row>
    <row r="851" ht="14.25" customHeight="1">
      <c r="A851" s="2">
        <v>311952.0</v>
      </c>
      <c r="B851" s="4">
        <v>44727.62289351852</v>
      </c>
      <c r="C851" s="2">
        <v>5105054.0</v>
      </c>
      <c r="D851" s="6">
        <v>291.0</v>
      </c>
      <c r="E851" s="6">
        <v>5.0</v>
      </c>
      <c r="F851" s="1" t="s">
        <v>13</v>
      </c>
      <c r="G851" s="1" t="s">
        <v>14</v>
      </c>
      <c r="H851" s="2">
        <v>3507.0</v>
      </c>
      <c r="I851" s="4">
        <v>44727.62390046296</v>
      </c>
      <c r="J851" s="6">
        <v>1.0</v>
      </c>
      <c r="K851" s="3" t="str">
        <f>Table2[[#This Row],[visits created]]</f>
        <v>#ERROR!</v>
      </c>
      <c r="L851" s="3" t="str">
        <f>Table2[[#This Row],[order_created]]</f>
        <v>#ERROR!</v>
      </c>
      <c r="M851" s="7" t="str">
        <f t="array" ref="M851">INDEX(Visits!$C$2:$C$8837,MATCH(A851,Visits!$B$2:$B$8837,0))</f>
        <v>Be2ala</v>
      </c>
    </row>
    <row r="852" ht="14.25" customHeight="1">
      <c r="A852" s="2">
        <v>311968.0</v>
      </c>
      <c r="B852" s="4">
        <v>44714.83138888889</v>
      </c>
      <c r="C852" s="2">
        <v>4967378.0</v>
      </c>
      <c r="D852" s="6">
        <v>2091.0</v>
      </c>
      <c r="E852" s="6">
        <v>5.0</v>
      </c>
      <c r="F852" s="1" t="s">
        <v>13</v>
      </c>
      <c r="G852" s="1" t="s">
        <v>16</v>
      </c>
      <c r="H852" s="2">
        <v>3033.0</v>
      </c>
      <c r="I852" s="4">
        <v>44714.83186342593</v>
      </c>
      <c r="J852" s="6">
        <v>0.0</v>
      </c>
      <c r="K852" s="3" t="str">
        <f>Table2[[#This Row],[visits created]]</f>
        <v>#ERROR!</v>
      </c>
      <c r="L852" s="3" t="str">
        <f>Table2[[#This Row],[order_created]]</f>
        <v>#ERROR!</v>
      </c>
      <c r="M852" s="7" t="str">
        <f t="array" ref="M852">INDEX(Visits!$C$2:$C$8837,MATCH(A852,Visits!$B$2:$B$8837,0))</f>
        <v>Be2ala</v>
      </c>
    </row>
    <row r="853" ht="14.25" customHeight="1">
      <c r="A853" s="2">
        <v>311972.0</v>
      </c>
      <c r="B853" s="4">
        <v>44714.61865740741</v>
      </c>
      <c r="C853" s="2">
        <v>4962714.0</v>
      </c>
      <c r="D853" s="5">
        <v>954.75</v>
      </c>
      <c r="E853" s="6">
        <v>10.0</v>
      </c>
      <c r="F853" s="1" t="s">
        <v>13</v>
      </c>
      <c r="G853" s="1" t="s">
        <v>16</v>
      </c>
      <c r="H853" s="2">
        <v>5343.0</v>
      </c>
      <c r="I853" s="4">
        <v>44714.61493055556</v>
      </c>
      <c r="J853" s="6">
        <v>-5.0</v>
      </c>
      <c r="K853" s="3" t="str">
        <f>Table2[[#This Row],[visits created]]</f>
        <v>#ERROR!</v>
      </c>
      <c r="L853" s="3" t="str">
        <f>Table2[[#This Row],[order_created]]</f>
        <v>#ERROR!</v>
      </c>
      <c r="M853" s="7" t="str">
        <f t="array" ref="M853">INDEX(Visits!$C$2:$C$8837,MATCH(A853,Visits!$B$2:$B$8837,0))</f>
        <v>Be2ala</v>
      </c>
    </row>
    <row r="854" ht="14.25" customHeight="1">
      <c r="A854" s="2">
        <v>312066.0</v>
      </c>
      <c r="B854" s="4">
        <v>44725.630590277775</v>
      </c>
      <c r="C854" s="2">
        <v>5081258.0</v>
      </c>
      <c r="D854" s="5">
        <v>1930.22</v>
      </c>
      <c r="E854" s="6">
        <v>7.0</v>
      </c>
      <c r="F854" s="1" t="s">
        <v>13</v>
      </c>
      <c r="G854" s="1" t="s">
        <v>16</v>
      </c>
      <c r="H854" s="2">
        <v>5463.0</v>
      </c>
      <c r="I854" s="4">
        <v>44725.63214120371</v>
      </c>
      <c r="J854" s="6">
        <v>2.0</v>
      </c>
      <c r="K854" s="3" t="str">
        <f>Table2[[#This Row],[visits created]]</f>
        <v>#ERROR!</v>
      </c>
      <c r="L854" s="3" t="str">
        <f>Table2[[#This Row],[order_created]]</f>
        <v>#ERROR!</v>
      </c>
      <c r="M854" s="7" t="str">
        <f t="array" ref="M854">INDEX(Visits!$C$2:$C$8837,MATCH(A854,Visits!$B$2:$B$8837,0))</f>
        <v>Be2ala</v>
      </c>
    </row>
    <row r="855" ht="14.25" customHeight="1">
      <c r="A855" s="2">
        <v>312152.0</v>
      </c>
      <c r="B855" s="4">
        <v>44714.54418981481</v>
      </c>
      <c r="C855" s="2">
        <v>4961168.0</v>
      </c>
      <c r="D855" s="6">
        <v>1612.0</v>
      </c>
      <c r="E855" s="6">
        <v>10.0</v>
      </c>
      <c r="F855" s="1" t="s">
        <v>13</v>
      </c>
      <c r="G855" s="1" t="s">
        <v>16</v>
      </c>
      <c r="H855" s="2">
        <v>4170.0</v>
      </c>
      <c r="I855" s="4">
        <v>44714.54539351852</v>
      </c>
      <c r="J855" s="6">
        <v>1.0</v>
      </c>
      <c r="K855" s="3" t="str">
        <f>Table2[[#This Row],[visits created]]</f>
        <v>#ERROR!</v>
      </c>
      <c r="L855" s="3" t="str">
        <f>Table2[[#This Row],[order_created]]</f>
        <v>#ERROR!</v>
      </c>
      <c r="M855" s="7" t="str">
        <f t="array" ref="M855">INDEX(Visits!$C$2:$C$8837,MATCH(A855,Visits!$B$2:$B$8837,0))</f>
        <v>Be2ala</v>
      </c>
    </row>
    <row r="856" ht="14.25" customHeight="1">
      <c r="A856" s="2">
        <v>312278.0</v>
      </c>
      <c r="B856" s="4">
        <v>44713.60628472222</v>
      </c>
      <c r="C856" s="2">
        <v>4949324.0</v>
      </c>
      <c r="D856" s="6">
        <v>2172.0</v>
      </c>
      <c r="E856" s="6">
        <v>6.0</v>
      </c>
      <c r="F856" s="1" t="s">
        <v>13</v>
      </c>
      <c r="G856" s="1" t="s">
        <v>14</v>
      </c>
      <c r="H856" s="2">
        <v>5463.0</v>
      </c>
      <c r="I856" s="4">
        <v>44713.60834490741</v>
      </c>
      <c r="J856" s="6">
        <v>2.0</v>
      </c>
      <c r="K856" s="3" t="str">
        <f>Table2[[#This Row],[visits created]]</f>
        <v>#ERROR!</v>
      </c>
      <c r="L856" s="3" t="str">
        <f>Table2[[#This Row],[order_created]]</f>
        <v>#ERROR!</v>
      </c>
      <c r="M856" s="7" t="str">
        <f t="array" ref="M856">INDEX(Visits!$C$2:$C$8837,MATCH(A856,Visits!$B$2:$B$8837,0))</f>
        <v>Be2ala</v>
      </c>
    </row>
    <row r="857" ht="14.25" customHeight="1">
      <c r="A857" s="2">
        <v>312394.0</v>
      </c>
      <c r="B857" s="4">
        <v>44717.863703703704</v>
      </c>
      <c r="C857" s="2">
        <v>4998300.0</v>
      </c>
      <c r="D857" s="6">
        <v>3284.0</v>
      </c>
      <c r="E857" s="6">
        <v>7.0</v>
      </c>
      <c r="F857" s="1" t="s">
        <v>13</v>
      </c>
      <c r="G857" s="1" t="s">
        <v>16</v>
      </c>
      <c r="H857" s="2">
        <v>5463.0</v>
      </c>
      <c r="I857" s="4">
        <v>44717.80638888889</v>
      </c>
      <c r="J857" s="6">
        <v>-82.0</v>
      </c>
      <c r="K857" s="3" t="str">
        <f>Table2[[#This Row],[visits created]]</f>
        <v>#ERROR!</v>
      </c>
      <c r="L857" s="3" t="str">
        <f>Table2[[#This Row],[order_created]]</f>
        <v>#ERROR!</v>
      </c>
      <c r="M857" s="7" t="str">
        <f t="array" ref="M857">INDEX(Visits!$C$2:$C$8837,MATCH(A857,Visits!$B$2:$B$8837,0))</f>
        <v>Be2ala</v>
      </c>
    </row>
    <row r="858" ht="14.25" customHeight="1">
      <c r="A858" s="2">
        <v>312410.0</v>
      </c>
      <c r="B858" s="4">
        <v>44716.5796875</v>
      </c>
      <c r="C858" s="2">
        <v>4978864.0</v>
      </c>
      <c r="D858" s="5">
        <v>209.5</v>
      </c>
      <c r="E858" s="6">
        <v>4.0</v>
      </c>
      <c r="F858" s="1" t="s">
        <v>15</v>
      </c>
      <c r="G858" s="1" t="s">
        <v>14</v>
      </c>
      <c r="H858" s="2">
        <v>5949.0</v>
      </c>
      <c r="I858" s="4">
        <v>44716.58230324074</v>
      </c>
      <c r="J858" s="6">
        <v>3.0</v>
      </c>
      <c r="K858" s="3" t="str">
        <f>Table2[[#This Row],[visits created]]</f>
        <v>#ERROR!</v>
      </c>
      <c r="L858" s="3" t="str">
        <f>Table2[[#This Row],[order_created]]</f>
        <v>#ERROR!</v>
      </c>
      <c r="M858" s="7" t="str">
        <f t="array" ref="M858">INDEX(Visits!$C$2:$C$8837,MATCH(A858,Visits!$B$2:$B$8837,0))</f>
        <v>Be2ala</v>
      </c>
    </row>
    <row r="859" ht="14.25" customHeight="1">
      <c r="A859" s="2">
        <v>312566.0</v>
      </c>
      <c r="B859" s="4">
        <v>44718.54478009259</v>
      </c>
      <c r="C859" s="2">
        <v>5003170.0</v>
      </c>
      <c r="D859" s="5">
        <v>990.5</v>
      </c>
      <c r="E859" s="6">
        <v>7.0</v>
      </c>
      <c r="F859" s="1" t="s">
        <v>13</v>
      </c>
      <c r="G859" s="1" t="s">
        <v>14</v>
      </c>
      <c r="H859" s="2">
        <v>3843.0</v>
      </c>
      <c r="I859" s="4">
        <v>44718.54356481481</v>
      </c>
      <c r="J859" s="6">
        <v>-1.0</v>
      </c>
      <c r="K859" s="3" t="str">
        <f>Table2[[#This Row],[visits created]]</f>
        <v>#ERROR!</v>
      </c>
      <c r="L859" s="3" t="str">
        <f>Table2[[#This Row],[order_created]]</f>
        <v>#ERROR!</v>
      </c>
      <c r="M859" s="7" t="str">
        <f t="array" ref="M859">INDEX(Visits!$C$2:$C$8837,MATCH(A859,Visits!$B$2:$B$8837,0))</f>
        <v>Be2ala</v>
      </c>
    </row>
    <row r="860" ht="14.25" customHeight="1">
      <c r="A860" s="2">
        <v>312582.0</v>
      </c>
      <c r="B860" s="4">
        <v>44719.57548611111</v>
      </c>
      <c r="C860" s="2">
        <v>5016812.0</v>
      </c>
      <c r="D860" s="5">
        <v>814.75</v>
      </c>
      <c r="E860" s="6">
        <v>7.0</v>
      </c>
      <c r="F860" s="1" t="s">
        <v>13</v>
      </c>
      <c r="G860" s="1" t="s">
        <v>16</v>
      </c>
      <c r="H860" s="2">
        <v>3507.0</v>
      </c>
      <c r="I860" s="4">
        <v>44719.57582175926</v>
      </c>
      <c r="J860" s="6">
        <v>0.0</v>
      </c>
      <c r="K860" s="3" t="str">
        <f>Table2[[#This Row],[visits created]]</f>
        <v>#ERROR!</v>
      </c>
      <c r="L860" s="3" t="str">
        <f>Table2[[#This Row],[order_created]]</f>
        <v>#ERROR!</v>
      </c>
      <c r="M860" s="7" t="str">
        <f t="array" ref="M860">INDEX(Visits!$C$2:$C$8837,MATCH(A860,Visits!$B$2:$B$8837,0))</f>
        <v>Be2ala</v>
      </c>
    </row>
    <row r="861" ht="14.25" customHeight="1">
      <c r="A861" s="2">
        <v>312646.0</v>
      </c>
      <c r="B861" s="4">
        <v>44719.87252314815</v>
      </c>
      <c r="C861" s="2">
        <v>5024016.0</v>
      </c>
      <c r="D861" s="5">
        <v>2607.15</v>
      </c>
      <c r="E861" s="6">
        <v>6.0</v>
      </c>
      <c r="F861" s="1" t="s">
        <v>13</v>
      </c>
      <c r="G861" s="1" t="s">
        <v>16</v>
      </c>
      <c r="H861" s="2">
        <v>5196.0</v>
      </c>
      <c r="I861" s="4">
        <v>44719.876122685186</v>
      </c>
      <c r="J861" s="6">
        <v>5.0</v>
      </c>
      <c r="K861" s="3" t="str">
        <f>Table2[[#This Row],[visits created]]</f>
        <v>#ERROR!</v>
      </c>
      <c r="L861" s="3" t="str">
        <f>Table2[[#This Row],[order_created]]</f>
        <v>#ERROR!</v>
      </c>
      <c r="M861" s="7" t="str">
        <f t="array" ref="M861">INDEX(Visits!$C$2:$C$8837,MATCH(A861,Visits!$B$2:$B$8837,0))</f>
        <v>Be2ala</v>
      </c>
    </row>
    <row r="862" ht="14.25" customHeight="1">
      <c r="A862" s="2">
        <v>312948.0</v>
      </c>
      <c r="B862" s="4">
        <v>44721.68100694445</v>
      </c>
      <c r="C862" s="2">
        <v>5043016.0</v>
      </c>
      <c r="D862" s="5">
        <v>835.5</v>
      </c>
      <c r="E862" s="6">
        <v>5.0</v>
      </c>
      <c r="F862" s="1" t="s">
        <v>15</v>
      </c>
      <c r="G862" s="1" t="s">
        <v>16</v>
      </c>
      <c r="H862" s="2">
        <v>4170.0</v>
      </c>
      <c r="I862" s="4">
        <v>44721.68135416666</v>
      </c>
      <c r="J862" s="6">
        <v>0.0</v>
      </c>
      <c r="K862" s="3" t="str">
        <f>Table2[[#This Row],[visits created]]</f>
        <v>#ERROR!</v>
      </c>
      <c r="L862" s="3" t="str">
        <f>Table2[[#This Row],[order_created]]</f>
        <v>#ERROR!</v>
      </c>
      <c r="M862" s="7" t="str">
        <f t="array" ref="M862">INDEX(Visits!$C$2:$C$8837,MATCH(A862,Visits!$B$2:$B$8837,0))</f>
        <v>Be2ala</v>
      </c>
    </row>
    <row r="863" ht="14.25" customHeight="1">
      <c r="A863" s="2">
        <v>312954.0</v>
      </c>
      <c r="B863" s="4">
        <v>44718.80206018518</v>
      </c>
      <c r="C863" s="2">
        <v>5009148.0</v>
      </c>
      <c r="D863" s="5">
        <v>1275.7</v>
      </c>
      <c r="E863" s="6">
        <v>11.0</v>
      </c>
      <c r="F863" s="1" t="s">
        <v>13</v>
      </c>
      <c r="G863" s="1" t="s">
        <v>16</v>
      </c>
      <c r="H863" s="2">
        <v>3033.0</v>
      </c>
      <c r="I863" s="4">
        <v>44718.586863425924</v>
      </c>
      <c r="J863" s="6">
        <v>-309.0</v>
      </c>
      <c r="K863" s="3" t="str">
        <f>Table2[[#This Row],[visits created]]</f>
        <v>#ERROR!</v>
      </c>
      <c r="L863" s="3" t="str">
        <f>Table2[[#This Row],[order_created]]</f>
        <v>#ERROR!</v>
      </c>
      <c r="M863" s="7" t="str">
        <f t="array" ref="M863">INDEX(Visits!$C$2:$C$8837,MATCH(A863,Visits!$B$2:$B$8837,0))</f>
        <v>Be2ala</v>
      </c>
    </row>
    <row r="864" ht="14.25" customHeight="1">
      <c r="A864" s="2">
        <v>313056.0</v>
      </c>
      <c r="B864" s="4">
        <v>44718.689097222225</v>
      </c>
      <c r="C864" s="2">
        <v>5006158.0</v>
      </c>
      <c r="D864" s="5">
        <v>865.5</v>
      </c>
      <c r="E864" s="6">
        <v>10.0</v>
      </c>
      <c r="F864" s="1" t="s">
        <v>13</v>
      </c>
      <c r="G864" s="1" t="s">
        <v>14</v>
      </c>
      <c r="H864" s="2">
        <v>3033.0</v>
      </c>
      <c r="I864" s="4">
        <v>44718.678449074076</v>
      </c>
      <c r="J864" s="6">
        <v>-15.0</v>
      </c>
      <c r="K864" s="3" t="str">
        <f>Table2[[#This Row],[visits created]]</f>
        <v>#ERROR!</v>
      </c>
      <c r="L864" s="3" t="str">
        <f>Table2[[#This Row],[order_created]]</f>
        <v>#ERROR!</v>
      </c>
      <c r="M864" s="7" t="str">
        <f t="array" ref="M864">INDEX(Visits!$C$2:$C$8837,MATCH(A864,Visits!$B$2:$B$8837,0))</f>
        <v>Be2ala</v>
      </c>
    </row>
    <row r="865" ht="14.25" customHeight="1">
      <c r="A865" s="2">
        <v>313230.0</v>
      </c>
      <c r="B865" s="4">
        <v>44727.886608796296</v>
      </c>
      <c r="C865" s="2">
        <v>5111620.0</v>
      </c>
      <c r="D865" s="6">
        <v>1128.0</v>
      </c>
      <c r="E865" s="6">
        <v>4.0</v>
      </c>
      <c r="F865" s="1" t="s">
        <v>15</v>
      </c>
      <c r="G865" s="1" t="s">
        <v>16</v>
      </c>
      <c r="H865" s="2">
        <v>3843.0</v>
      </c>
      <c r="I865" s="4">
        <v>44727.886921296296</v>
      </c>
      <c r="J865" s="6">
        <v>0.0</v>
      </c>
      <c r="K865" s="3" t="str">
        <f>Table2[[#This Row],[visits created]]</f>
        <v>#ERROR!</v>
      </c>
      <c r="L865" s="3" t="str">
        <f>Table2[[#This Row],[order_created]]</f>
        <v>#ERROR!</v>
      </c>
      <c r="M865" s="7" t="str">
        <f t="array" ref="M865">INDEX(Visits!$C$2:$C$8837,MATCH(A865,Visits!$B$2:$B$8837,0))</f>
        <v>Be2ala</v>
      </c>
    </row>
    <row r="866" ht="14.25" customHeight="1">
      <c r="A866" s="2">
        <v>313494.0</v>
      </c>
      <c r="B866" s="4">
        <v>44720.548113425924</v>
      </c>
      <c r="C866" s="2">
        <v>5029242.0</v>
      </c>
      <c r="D866" s="6">
        <v>1560.0</v>
      </c>
      <c r="E866" s="6">
        <v>3.0</v>
      </c>
      <c r="F866" s="1" t="s">
        <v>15</v>
      </c>
      <c r="G866" s="1" t="s">
        <v>14</v>
      </c>
      <c r="H866" s="2">
        <v>3033.0</v>
      </c>
      <c r="I866" s="4">
        <v>44720.54090277778</v>
      </c>
      <c r="J866" s="6">
        <v>-10.0</v>
      </c>
      <c r="K866" s="3" t="str">
        <f>Table2[[#This Row],[visits created]]</f>
        <v>#ERROR!</v>
      </c>
      <c r="L866" s="3" t="str">
        <f>Table2[[#This Row],[order_created]]</f>
        <v>#ERROR!</v>
      </c>
      <c r="M866" s="7" t="str">
        <f t="array" ref="M866">INDEX(Visits!$C$2:$C$8837,MATCH(A866,Visits!$B$2:$B$8837,0))</f>
        <v>Be2ala</v>
      </c>
    </row>
    <row r="867" ht="14.25" customHeight="1">
      <c r="A867" s="2">
        <v>313516.0</v>
      </c>
      <c r="B867" s="4">
        <v>44719.56653935185</v>
      </c>
      <c r="C867" s="2">
        <v>5016632.0</v>
      </c>
      <c r="D867" s="5">
        <v>3188.4</v>
      </c>
      <c r="E867" s="6">
        <v>10.0</v>
      </c>
      <c r="F867" s="1" t="s">
        <v>13</v>
      </c>
      <c r="G867" s="1" t="s">
        <v>14</v>
      </c>
      <c r="H867" s="2">
        <v>3033.0</v>
      </c>
      <c r="I867" s="4">
        <v>44719.55011574074</v>
      </c>
      <c r="J867" s="6">
        <v>-23.0</v>
      </c>
      <c r="K867" s="3" t="str">
        <f>Table2[[#This Row],[visits created]]</f>
        <v>#ERROR!</v>
      </c>
      <c r="L867" s="3" t="str">
        <f>Table2[[#This Row],[order_created]]</f>
        <v>#ERROR!</v>
      </c>
      <c r="M867" s="7" t="str">
        <f t="array" ref="M867">INDEX(Visits!$C$2:$C$8837,MATCH(A867,Visits!$B$2:$B$8837,0))</f>
        <v>Be2ala</v>
      </c>
    </row>
    <row r="868" ht="14.25" customHeight="1">
      <c r="A868" s="2">
        <v>313560.0</v>
      </c>
      <c r="B868" s="4">
        <v>44725.71188657408</v>
      </c>
      <c r="C868" s="2">
        <v>5083046.0</v>
      </c>
      <c r="D868" s="5">
        <v>710.72</v>
      </c>
      <c r="E868" s="6">
        <v>10.0</v>
      </c>
      <c r="F868" s="1" t="s">
        <v>15</v>
      </c>
      <c r="G868" s="1" t="s">
        <v>16</v>
      </c>
      <c r="H868" s="2">
        <v>3033.0</v>
      </c>
      <c r="I868" s="4">
        <v>44725.7127662037</v>
      </c>
      <c r="J868" s="6">
        <v>1.0</v>
      </c>
      <c r="K868" s="3" t="str">
        <f>Table2[[#This Row],[visits created]]</f>
        <v>#ERROR!</v>
      </c>
      <c r="L868" s="3" t="str">
        <f>Table2[[#This Row],[order_created]]</f>
        <v>#ERROR!</v>
      </c>
      <c r="M868" s="7" t="str">
        <f t="array" ref="M868">INDEX(Visits!$C$2:$C$8837,MATCH(A868,Visits!$B$2:$B$8837,0))</f>
        <v>Be2ala</v>
      </c>
    </row>
    <row r="869" ht="14.25" customHeight="1">
      <c r="A869" s="2">
        <v>313650.0</v>
      </c>
      <c r="B869" s="4">
        <v>44723.78586805556</v>
      </c>
      <c r="C869" s="2">
        <v>5060338.0</v>
      </c>
      <c r="D869" s="5">
        <v>243.75</v>
      </c>
      <c r="E869" s="6">
        <v>4.0</v>
      </c>
      <c r="F869" s="1" t="s">
        <v>15</v>
      </c>
      <c r="G869" s="1" t="s">
        <v>16</v>
      </c>
      <c r="H869" s="2">
        <v>1908.0</v>
      </c>
      <c r="I869" s="4">
        <v>44723.65547453704</v>
      </c>
      <c r="J869" s="6">
        <v>-187.0</v>
      </c>
      <c r="K869" s="3" t="str">
        <f>Table2[[#This Row],[visits created]]</f>
        <v>#ERROR!</v>
      </c>
      <c r="L869" s="3" t="str">
        <f>Table2[[#This Row],[order_created]]</f>
        <v>#ERROR!</v>
      </c>
      <c r="M869" s="7" t="str">
        <f t="array" ref="M869">INDEX(Visits!$C$2:$C$8837,MATCH(A869,Visits!$B$2:$B$8837,0))</f>
        <v>Be2ala</v>
      </c>
    </row>
    <row r="870" ht="14.25" customHeight="1">
      <c r="A870" s="2">
        <v>313700.0</v>
      </c>
      <c r="B870" s="4">
        <v>44714.81135416667</v>
      </c>
      <c r="C870" s="2">
        <v>4966986.0</v>
      </c>
      <c r="D870" s="6">
        <v>687.0</v>
      </c>
      <c r="E870" s="6">
        <v>2.0</v>
      </c>
      <c r="F870" s="1" t="s">
        <v>13</v>
      </c>
      <c r="G870" s="1" t="s">
        <v>16</v>
      </c>
      <c r="H870" s="2">
        <v>2415.0</v>
      </c>
      <c r="I870" s="4">
        <v>44714.797268518516</v>
      </c>
      <c r="J870" s="6">
        <v>-20.0</v>
      </c>
      <c r="K870" s="3" t="str">
        <f>Table2[[#This Row],[visits created]]</f>
        <v>#ERROR!</v>
      </c>
      <c r="L870" s="3" t="str">
        <f>Table2[[#This Row],[order_created]]</f>
        <v>#ERROR!</v>
      </c>
      <c r="M870" s="7" t="str">
        <f t="array" ref="M870">INDEX(Visits!$C$2:$C$8837,MATCH(A870,Visits!$B$2:$B$8837,0))</f>
        <v>Be2ala</v>
      </c>
    </row>
    <row r="871" ht="14.25" customHeight="1">
      <c r="A871" s="2">
        <v>313700.0</v>
      </c>
      <c r="B871" s="4">
        <v>44728.63964120371</v>
      </c>
      <c r="C871" s="2">
        <v>5116688.0</v>
      </c>
      <c r="D871" s="6">
        <v>1538.0</v>
      </c>
      <c r="E871" s="6">
        <v>5.0</v>
      </c>
      <c r="F871" s="1" t="s">
        <v>13</v>
      </c>
      <c r="G871" s="1" t="s">
        <v>16</v>
      </c>
      <c r="H871" s="2">
        <v>2415.0</v>
      </c>
      <c r="I871" s="4">
        <v>44728.640439814815</v>
      </c>
      <c r="J871" s="6">
        <v>1.0</v>
      </c>
      <c r="K871" s="3" t="str">
        <f>Table2[[#This Row],[visits created]]</f>
        <v>#ERROR!</v>
      </c>
      <c r="L871" s="3" t="str">
        <f>Table2[[#This Row],[order_created]]</f>
        <v>#ERROR!</v>
      </c>
      <c r="M871" s="7" t="str">
        <f t="array" ref="M871">INDEX(Visits!$C$2:$C$8837,MATCH(A871,Visits!$B$2:$B$8837,0))</f>
        <v>Be2ala</v>
      </c>
    </row>
    <row r="872" ht="14.25" customHeight="1">
      <c r="A872" s="2">
        <v>313716.0</v>
      </c>
      <c r="B872" s="4">
        <v>44717.7721875</v>
      </c>
      <c r="C872" s="2">
        <v>4996354.0</v>
      </c>
      <c r="D872" s="5">
        <v>322.5</v>
      </c>
      <c r="E872" s="6">
        <v>5.0</v>
      </c>
      <c r="F872" s="1" t="s">
        <v>15</v>
      </c>
      <c r="G872" s="1" t="s">
        <v>16</v>
      </c>
      <c r="H872" s="2">
        <v>5463.0</v>
      </c>
      <c r="I872" s="4">
        <v>44717.773668981485</v>
      </c>
      <c r="J872" s="6">
        <v>2.0</v>
      </c>
      <c r="K872" s="3" t="str">
        <f>Table2[[#This Row],[visits created]]</f>
        <v>#ERROR!</v>
      </c>
      <c r="L872" s="3" t="str">
        <f>Table2[[#This Row],[order_created]]</f>
        <v>#ERROR!</v>
      </c>
      <c r="M872" s="7" t="str">
        <f t="array" ref="M872">INDEX(Visits!$C$2:$C$8837,MATCH(A872,Visits!$B$2:$B$8837,0))</f>
        <v>Be2ala</v>
      </c>
    </row>
    <row r="873" ht="14.25" customHeight="1">
      <c r="A873" s="2">
        <v>313736.0</v>
      </c>
      <c r="B873" s="4">
        <v>44717.832962962966</v>
      </c>
      <c r="C873" s="2">
        <v>4997614.0</v>
      </c>
      <c r="D873" s="6">
        <v>999.0</v>
      </c>
      <c r="E873" s="6">
        <v>4.0</v>
      </c>
      <c r="F873" s="1" t="s">
        <v>15</v>
      </c>
      <c r="G873" s="1" t="s">
        <v>14</v>
      </c>
      <c r="H873" s="2">
        <v>3033.0</v>
      </c>
      <c r="I873" s="4">
        <v>44717.82129629629</v>
      </c>
      <c r="J873" s="6">
        <v>-16.0</v>
      </c>
      <c r="K873" s="3" t="str">
        <f>Table2[[#This Row],[visits created]]</f>
        <v>#ERROR!</v>
      </c>
      <c r="L873" s="3" t="str">
        <f>Table2[[#This Row],[order_created]]</f>
        <v>#ERROR!</v>
      </c>
      <c r="M873" s="7" t="str">
        <f t="array" ref="M873">INDEX(Visits!$C$2:$C$8837,MATCH(A873,Visits!$B$2:$B$8837,0))</f>
        <v>Be2ala</v>
      </c>
    </row>
    <row r="874" ht="14.25" customHeight="1">
      <c r="A874" s="2">
        <v>313760.0</v>
      </c>
      <c r="B874" s="4">
        <v>44727.85611111111</v>
      </c>
      <c r="C874" s="2">
        <v>5110804.0</v>
      </c>
      <c r="D874" s="5">
        <v>912.99</v>
      </c>
      <c r="E874" s="6">
        <v>6.0</v>
      </c>
      <c r="F874" s="1" t="s">
        <v>15</v>
      </c>
      <c r="G874" s="1" t="s">
        <v>14</v>
      </c>
      <c r="H874" s="2">
        <v>2415.0</v>
      </c>
      <c r="I874" s="4">
        <v>44727.715532407405</v>
      </c>
      <c r="J874" s="6">
        <v>-202.0</v>
      </c>
      <c r="K874" s="3" t="str">
        <f>Table2[[#This Row],[visits created]]</f>
        <v>#ERROR!</v>
      </c>
      <c r="L874" s="3" t="str">
        <f>Table2[[#This Row],[order_created]]</f>
        <v>#ERROR!</v>
      </c>
      <c r="M874" s="7" t="str">
        <f t="array" ref="M874">INDEX(Visits!$C$2:$C$8837,MATCH(A874,Visits!$B$2:$B$8837,0))</f>
        <v>Be2ala</v>
      </c>
    </row>
    <row r="875" ht="14.25" customHeight="1">
      <c r="A875" s="2">
        <v>313818.0</v>
      </c>
      <c r="B875" s="4">
        <v>44713.628217592595</v>
      </c>
      <c r="C875" s="2">
        <v>4949864.0</v>
      </c>
      <c r="D875" s="6">
        <v>577.0</v>
      </c>
      <c r="E875" s="6">
        <v>6.0</v>
      </c>
      <c r="F875" s="1" t="s">
        <v>15</v>
      </c>
      <c r="G875" s="1" t="s">
        <v>16</v>
      </c>
      <c r="H875" s="2">
        <v>5463.0</v>
      </c>
      <c r="I875" s="4">
        <v>44713.62913194444</v>
      </c>
      <c r="J875" s="6">
        <v>1.0</v>
      </c>
      <c r="K875" s="3" t="str">
        <f>Table2[[#This Row],[visits created]]</f>
        <v>#ERROR!</v>
      </c>
      <c r="L875" s="3" t="str">
        <f>Table2[[#This Row],[order_created]]</f>
        <v>#ERROR!</v>
      </c>
      <c r="M875" s="7" t="str">
        <f t="array" ref="M875">INDEX(Visits!$C$2:$C$8837,MATCH(A875,Visits!$B$2:$B$8837,0))</f>
        <v>Be2ala</v>
      </c>
    </row>
    <row r="876" ht="14.25" customHeight="1">
      <c r="A876" s="2">
        <v>313902.0</v>
      </c>
      <c r="B876" s="4">
        <v>44716.57734953704</v>
      </c>
      <c r="C876" s="2">
        <v>4978806.0</v>
      </c>
      <c r="D876" s="6">
        <v>1224.0</v>
      </c>
      <c r="E876" s="6">
        <v>3.0</v>
      </c>
      <c r="F876" s="1" t="s">
        <v>13</v>
      </c>
      <c r="G876" s="1" t="s">
        <v>16</v>
      </c>
      <c r="H876" s="2">
        <v>1893.0</v>
      </c>
      <c r="I876" s="4">
        <v>44716.577673611115</v>
      </c>
      <c r="J876" s="6">
        <v>0.0</v>
      </c>
      <c r="K876" s="3" t="str">
        <f>Table2[[#This Row],[visits created]]</f>
        <v>#ERROR!</v>
      </c>
      <c r="L876" s="3" t="str">
        <f>Table2[[#This Row],[order_created]]</f>
        <v>#ERROR!</v>
      </c>
      <c r="M876" s="7" t="str">
        <f t="array" ref="M876">INDEX(Visits!$C$2:$C$8837,MATCH(A876,Visits!$B$2:$B$8837,0))</f>
        <v>Be2ala</v>
      </c>
    </row>
    <row r="877" ht="14.25" customHeight="1">
      <c r="A877" s="2">
        <v>313998.0</v>
      </c>
      <c r="B877" s="4">
        <v>44716.62980324074</v>
      </c>
      <c r="C877" s="2">
        <v>4979988.0</v>
      </c>
      <c r="D877" s="5">
        <v>3044.9</v>
      </c>
      <c r="E877" s="6">
        <v>10.0</v>
      </c>
      <c r="F877" s="1" t="s">
        <v>13</v>
      </c>
      <c r="G877" s="1" t="s">
        <v>14</v>
      </c>
      <c r="H877" s="2">
        <v>3843.0</v>
      </c>
      <c r="I877" s="4">
        <v>44716.63070601852</v>
      </c>
      <c r="J877" s="6">
        <v>1.0</v>
      </c>
      <c r="K877" s="3" t="str">
        <f>Table2[[#This Row],[visits created]]</f>
        <v>#ERROR!</v>
      </c>
      <c r="L877" s="3" t="str">
        <f>Table2[[#This Row],[order_created]]</f>
        <v>#ERROR!</v>
      </c>
      <c r="M877" s="7" t="str">
        <f t="array" ref="M877">INDEX(Visits!$C$2:$C$8837,MATCH(A877,Visits!$B$2:$B$8837,0))</f>
        <v>Be2ala</v>
      </c>
    </row>
    <row r="878" ht="14.25" customHeight="1">
      <c r="A878" s="2">
        <v>314078.0</v>
      </c>
      <c r="B878" s="4">
        <v>44713.87479166667</v>
      </c>
      <c r="C878" s="2">
        <v>4956424.0</v>
      </c>
      <c r="D878" s="5">
        <v>1594.5</v>
      </c>
      <c r="E878" s="6">
        <v>10.0</v>
      </c>
      <c r="F878" s="1" t="s">
        <v>13</v>
      </c>
      <c r="G878" s="1" t="s">
        <v>16</v>
      </c>
      <c r="H878" s="2">
        <v>2415.0</v>
      </c>
      <c r="I878" s="4">
        <v>44713.87594907408</v>
      </c>
      <c r="J878" s="6">
        <v>1.0</v>
      </c>
      <c r="K878" s="3" t="str">
        <f>Table2[[#This Row],[visits created]]</f>
        <v>#ERROR!</v>
      </c>
      <c r="L878" s="3" t="str">
        <f>Table2[[#This Row],[order_created]]</f>
        <v>#ERROR!</v>
      </c>
      <c r="M878" s="7" t="str">
        <f t="array" ref="M878">INDEX(Visits!$C$2:$C$8837,MATCH(A878,Visits!$B$2:$B$8837,0))</f>
        <v>Be2ala</v>
      </c>
    </row>
    <row r="879" ht="14.25" customHeight="1">
      <c r="A879" s="2">
        <v>314544.0</v>
      </c>
      <c r="B879" s="4">
        <v>44716.677939814814</v>
      </c>
      <c r="C879" s="2">
        <v>4981080.0</v>
      </c>
      <c r="D879" s="6">
        <v>1680.0</v>
      </c>
      <c r="E879" s="6">
        <v>5.0</v>
      </c>
      <c r="F879" s="1" t="s">
        <v>13</v>
      </c>
      <c r="G879" s="1" t="s">
        <v>16</v>
      </c>
      <c r="H879" s="2">
        <v>3843.0</v>
      </c>
      <c r="I879" s="4">
        <v>44716.68009259259</v>
      </c>
      <c r="J879" s="6">
        <v>3.0</v>
      </c>
      <c r="K879" s="3" t="str">
        <f>Table2[[#This Row],[visits created]]</f>
        <v>#ERROR!</v>
      </c>
      <c r="L879" s="3" t="str">
        <f>Table2[[#This Row],[order_created]]</f>
        <v>#ERROR!</v>
      </c>
      <c r="M879" s="7" t="str">
        <f t="array" ref="M879">INDEX(Visits!$C$2:$C$8837,MATCH(A879,Visits!$B$2:$B$8837,0))</f>
        <v>Be2ala</v>
      </c>
    </row>
    <row r="880" ht="14.25" customHeight="1">
      <c r="A880" s="2">
        <v>314682.0</v>
      </c>
      <c r="B880" s="4">
        <v>44714.62148148148</v>
      </c>
      <c r="C880" s="2">
        <v>4962770.0</v>
      </c>
      <c r="D880" s="5">
        <v>2421.8</v>
      </c>
      <c r="E880" s="6">
        <v>7.0</v>
      </c>
      <c r="F880" s="1" t="s">
        <v>13</v>
      </c>
      <c r="G880" s="1" t="s">
        <v>14</v>
      </c>
      <c r="H880" s="2">
        <v>3033.0</v>
      </c>
      <c r="I880" s="4">
        <v>44714.737291666665</v>
      </c>
      <c r="J880" s="6">
        <v>166.0</v>
      </c>
      <c r="K880" s="3" t="str">
        <f>Table2[[#This Row],[visits created]]</f>
        <v>#ERROR!</v>
      </c>
      <c r="L880" s="3" t="str">
        <f>Table2[[#This Row],[order_created]]</f>
        <v>#ERROR!</v>
      </c>
      <c r="M880" s="7" t="str">
        <f t="array" ref="M880">INDEX(Visits!$C$2:$C$8837,MATCH(A880,Visits!$B$2:$B$8837,0))</f>
        <v>Be2ala</v>
      </c>
    </row>
    <row r="881" ht="14.25" customHeight="1">
      <c r="A881" s="2">
        <v>314966.0</v>
      </c>
      <c r="B881" s="4">
        <v>44718.65791666666</v>
      </c>
      <c r="C881" s="2">
        <v>5005464.0</v>
      </c>
      <c r="D881" s="5">
        <v>1341.5</v>
      </c>
      <c r="E881" s="6">
        <v>14.0</v>
      </c>
      <c r="F881" s="1" t="s">
        <v>13</v>
      </c>
      <c r="G881" s="1" t="s">
        <v>16</v>
      </c>
      <c r="H881" s="2">
        <v>3033.0</v>
      </c>
      <c r="I881" s="4">
        <v>44718.60208333333</v>
      </c>
      <c r="J881" s="6">
        <v>-80.0</v>
      </c>
      <c r="K881" s="3" t="str">
        <f>Table2[[#This Row],[visits created]]</f>
        <v>#ERROR!</v>
      </c>
      <c r="L881" s="3" t="str">
        <f>Table2[[#This Row],[order_created]]</f>
        <v>#ERROR!</v>
      </c>
      <c r="M881" s="7" t="str">
        <f t="array" ref="M881">INDEX(Visits!$C$2:$C$8837,MATCH(A881,Visits!$B$2:$B$8837,0))</f>
        <v>Be2ala</v>
      </c>
    </row>
    <row r="882" ht="14.25" customHeight="1">
      <c r="A882" s="2">
        <v>315136.0</v>
      </c>
      <c r="B882" s="4">
        <v>44718.74643518519</v>
      </c>
      <c r="C882" s="2">
        <v>5007568.0</v>
      </c>
      <c r="D882" s="6">
        <v>1887.0</v>
      </c>
      <c r="E882" s="6">
        <v>6.0</v>
      </c>
      <c r="F882" s="1" t="s">
        <v>13</v>
      </c>
      <c r="G882" s="1" t="s">
        <v>16</v>
      </c>
      <c r="H882" s="2">
        <v>3033.0</v>
      </c>
      <c r="I882" s="4">
        <v>44718.74668981481</v>
      </c>
      <c r="J882" s="6">
        <v>0.0</v>
      </c>
      <c r="K882" s="3" t="str">
        <f>Table2[[#This Row],[visits created]]</f>
        <v>#ERROR!</v>
      </c>
      <c r="L882" s="3" t="str">
        <f>Table2[[#This Row],[order_created]]</f>
        <v>#ERROR!</v>
      </c>
      <c r="M882" s="7" t="str">
        <f t="array" ref="M882">INDEX(Visits!$C$2:$C$8837,MATCH(A882,Visits!$B$2:$B$8837,0))</f>
        <v>Be2ala</v>
      </c>
    </row>
    <row r="883" ht="14.25" customHeight="1">
      <c r="A883" s="2">
        <v>315154.0</v>
      </c>
      <c r="B883" s="4">
        <v>44724.75925925926</v>
      </c>
      <c r="C883" s="2">
        <v>5072362.0</v>
      </c>
      <c r="D883" s="5">
        <v>1291.99</v>
      </c>
      <c r="E883" s="6">
        <v>10.0</v>
      </c>
      <c r="F883" s="1" t="s">
        <v>13</v>
      </c>
      <c r="G883" s="1" t="s">
        <v>14</v>
      </c>
      <c r="H883" s="2">
        <v>3033.0</v>
      </c>
      <c r="I883" s="4">
        <v>44724.75078703704</v>
      </c>
      <c r="J883" s="6">
        <v>-12.0</v>
      </c>
      <c r="K883" s="3" t="str">
        <f>Table2[[#This Row],[visits created]]</f>
        <v>#ERROR!</v>
      </c>
      <c r="L883" s="3" t="str">
        <f>Table2[[#This Row],[order_created]]</f>
        <v>#ERROR!</v>
      </c>
      <c r="M883" s="7" t="str">
        <f t="array" ref="M883">INDEX(Visits!$C$2:$C$8837,MATCH(A883,Visits!$B$2:$B$8837,0))</f>
        <v>Be2ala</v>
      </c>
    </row>
    <row r="884" ht="14.25" customHeight="1">
      <c r="A884" s="2">
        <v>315168.0</v>
      </c>
      <c r="B884" s="4">
        <v>44718.552453703705</v>
      </c>
      <c r="C884" s="2">
        <v>5003320.0</v>
      </c>
      <c r="D884" s="6">
        <v>883.0</v>
      </c>
      <c r="E884" s="6">
        <v>5.0</v>
      </c>
      <c r="F884" s="1" t="s">
        <v>15</v>
      </c>
      <c r="G884" s="1" t="s">
        <v>16</v>
      </c>
      <c r="H884" s="2">
        <v>5463.0</v>
      </c>
      <c r="I884" s="4">
        <v>44718.60787037037</v>
      </c>
      <c r="J884" s="6">
        <v>79.0</v>
      </c>
      <c r="K884" s="3" t="str">
        <f>Table2[[#This Row],[visits created]]</f>
        <v>#ERROR!</v>
      </c>
      <c r="L884" s="3" t="str">
        <f>Table2[[#This Row],[order_created]]</f>
        <v>#ERROR!</v>
      </c>
      <c r="M884" s="7" t="str">
        <f t="array" ref="M884">INDEX(Visits!$C$2:$C$8837,MATCH(A884,Visits!$B$2:$B$8837,0))</f>
        <v>Be2ala</v>
      </c>
    </row>
    <row r="885" ht="14.25" customHeight="1">
      <c r="A885" s="2">
        <v>315280.0</v>
      </c>
      <c r="B885" s="4">
        <v>44713.67951388889</v>
      </c>
      <c r="C885" s="2">
        <v>4951194.0</v>
      </c>
      <c r="D885" s="6">
        <v>347.0</v>
      </c>
      <c r="E885" s="6">
        <v>3.0</v>
      </c>
      <c r="F885" s="1" t="s">
        <v>13</v>
      </c>
      <c r="G885" s="1" t="s">
        <v>14</v>
      </c>
      <c r="H885" s="2">
        <v>5463.0</v>
      </c>
      <c r="I885" s="4">
        <v>44713.679930555554</v>
      </c>
      <c r="J885" s="6">
        <v>0.0</v>
      </c>
      <c r="K885" s="3" t="str">
        <f>Table2[[#This Row],[visits created]]</f>
        <v>#ERROR!</v>
      </c>
      <c r="L885" s="3" t="str">
        <f>Table2[[#This Row],[order_created]]</f>
        <v>#ERROR!</v>
      </c>
      <c r="M885" s="7" t="str">
        <f t="array" ref="M885">INDEX(Visits!$C$2:$C$8837,MATCH(A885,Visits!$B$2:$B$8837,0))</f>
        <v>Be2ala</v>
      </c>
    </row>
    <row r="886" ht="14.25" customHeight="1">
      <c r="A886" s="2">
        <v>315310.0</v>
      </c>
      <c r="B886" s="4">
        <v>44719.869108796294</v>
      </c>
      <c r="C886" s="2">
        <v>5023930.0</v>
      </c>
      <c r="D886" s="5">
        <v>1090.47</v>
      </c>
      <c r="E886" s="6">
        <v>5.0</v>
      </c>
      <c r="F886" s="1" t="s">
        <v>15</v>
      </c>
      <c r="G886" s="1" t="s">
        <v>14</v>
      </c>
      <c r="H886" s="2">
        <v>4083.0</v>
      </c>
      <c r="I886" s="4">
        <v>44719.86682870371</v>
      </c>
      <c r="J886" s="6">
        <v>-3.0</v>
      </c>
      <c r="K886" s="3" t="str">
        <f>Table2[[#This Row],[visits created]]</f>
        <v>#ERROR!</v>
      </c>
      <c r="L886" s="3" t="str">
        <f>Table2[[#This Row],[order_created]]</f>
        <v>#ERROR!</v>
      </c>
      <c r="M886" s="7" t="str">
        <f t="array" ref="M886">INDEX(Visits!$C$2:$C$8837,MATCH(A886,Visits!$B$2:$B$8837,0))</f>
        <v>Be2ala</v>
      </c>
    </row>
    <row r="887" ht="14.25" customHeight="1">
      <c r="A887" s="2">
        <v>315872.0</v>
      </c>
      <c r="B887" s="4">
        <v>44732.671168981484</v>
      </c>
      <c r="C887" s="2">
        <v>5157990.0</v>
      </c>
      <c r="D887" s="6">
        <v>862.0</v>
      </c>
      <c r="E887" s="6">
        <v>3.0</v>
      </c>
      <c r="F887" s="1" t="s">
        <v>13</v>
      </c>
      <c r="G887" s="1" t="s">
        <v>16</v>
      </c>
      <c r="H887" s="2">
        <v>3033.0</v>
      </c>
      <c r="I887" s="4">
        <v>44732.731087962966</v>
      </c>
      <c r="J887" s="6">
        <v>86.0</v>
      </c>
      <c r="K887" s="3" t="str">
        <f>Table2[[#This Row],[visits created]]</f>
        <v>#ERROR!</v>
      </c>
      <c r="L887" s="3" t="str">
        <f>Table2[[#This Row],[order_created]]</f>
        <v>#ERROR!</v>
      </c>
      <c r="M887" s="7" t="str">
        <f t="array" ref="M887">INDEX(Visits!$C$2:$C$8837,MATCH(A887,Visits!$B$2:$B$8837,0))</f>
        <v>Be2ala</v>
      </c>
    </row>
    <row r="888" ht="14.25" customHeight="1">
      <c r="A888" s="2">
        <v>315886.0</v>
      </c>
      <c r="B888" s="4">
        <v>44725.93</v>
      </c>
      <c r="C888" s="2">
        <v>5088086.0</v>
      </c>
      <c r="D888" s="5">
        <v>1440.8</v>
      </c>
      <c r="E888" s="6">
        <v>3.0</v>
      </c>
      <c r="F888" s="1" t="s">
        <v>13</v>
      </c>
      <c r="G888" s="1" t="s">
        <v>16</v>
      </c>
      <c r="H888" s="2">
        <v>4083.0</v>
      </c>
      <c r="I888" s="4">
        <v>44725.93059027778</v>
      </c>
      <c r="J888" s="6">
        <v>0.0</v>
      </c>
      <c r="K888" s="3" t="str">
        <f>Table2[[#This Row],[visits created]]</f>
        <v>#ERROR!</v>
      </c>
      <c r="L888" s="3" t="str">
        <f>Table2[[#This Row],[order_created]]</f>
        <v>#ERROR!</v>
      </c>
      <c r="M888" s="7" t="str">
        <f t="array" ref="M888">INDEX(Visits!$C$2:$C$8837,MATCH(A888,Visits!$B$2:$B$8837,0))</f>
        <v>Be2ala</v>
      </c>
    </row>
    <row r="889" ht="14.25" customHeight="1">
      <c r="A889" s="2">
        <v>315912.0</v>
      </c>
      <c r="B889" s="4">
        <v>44713.653344907405</v>
      </c>
      <c r="C889" s="2">
        <v>4950568.0</v>
      </c>
      <c r="D889" s="5">
        <v>175.5</v>
      </c>
      <c r="E889" s="6">
        <v>3.0</v>
      </c>
      <c r="F889" s="1" t="s">
        <v>13</v>
      </c>
      <c r="G889" s="1" t="s">
        <v>16</v>
      </c>
      <c r="H889" s="2">
        <v>2415.0</v>
      </c>
      <c r="I889" s="4">
        <v>44713.654641203706</v>
      </c>
      <c r="J889" s="6">
        <v>1.0</v>
      </c>
      <c r="K889" s="3" t="str">
        <f>Table2[[#This Row],[visits created]]</f>
        <v>#ERROR!</v>
      </c>
      <c r="L889" s="3" t="str">
        <f>Table2[[#This Row],[order_created]]</f>
        <v>#ERROR!</v>
      </c>
      <c r="M889" s="7" t="str">
        <f t="array" ref="M889">INDEX(Visits!$C$2:$C$8837,MATCH(A889,Visits!$B$2:$B$8837,0))</f>
        <v>Be2ala</v>
      </c>
    </row>
    <row r="890" ht="14.25" customHeight="1">
      <c r="A890" s="2">
        <v>315912.0</v>
      </c>
      <c r="B890" s="4">
        <v>44728.61577546296</v>
      </c>
      <c r="C890" s="2">
        <v>5116320.0</v>
      </c>
      <c r="D890" s="5">
        <v>271.25</v>
      </c>
      <c r="E890" s="6">
        <v>3.0</v>
      </c>
      <c r="F890" s="1" t="s">
        <v>13</v>
      </c>
      <c r="G890" s="1" t="s">
        <v>16</v>
      </c>
      <c r="H890" s="2">
        <v>2415.0</v>
      </c>
      <c r="I890" s="4">
        <v>44728.616319444445</v>
      </c>
      <c r="J890" s="6">
        <v>0.0</v>
      </c>
      <c r="K890" s="3" t="str">
        <f>Table2[[#This Row],[visits created]]</f>
        <v>#ERROR!</v>
      </c>
      <c r="L890" s="3" t="str">
        <f>Table2[[#This Row],[order_created]]</f>
        <v>#ERROR!</v>
      </c>
      <c r="M890" s="7" t="str">
        <f t="array" ref="M890">INDEX(Visits!$C$2:$C$8837,MATCH(A890,Visits!$B$2:$B$8837,0))</f>
        <v>Be2ala</v>
      </c>
    </row>
    <row r="891" ht="14.25" customHeight="1">
      <c r="A891" s="2">
        <v>315982.0</v>
      </c>
      <c r="B891" s="4">
        <v>44730.62273148148</v>
      </c>
      <c r="C891" s="2">
        <v>5132714.0</v>
      </c>
      <c r="D891" s="5">
        <v>616.5</v>
      </c>
      <c r="E891" s="6">
        <v>4.0</v>
      </c>
      <c r="F891" s="1" t="s">
        <v>13</v>
      </c>
      <c r="G891" s="1" t="s">
        <v>14</v>
      </c>
      <c r="H891" s="2">
        <v>4083.0</v>
      </c>
      <c r="I891" s="4">
        <v>44730.62298611111</v>
      </c>
      <c r="J891" s="6">
        <v>0.0</v>
      </c>
      <c r="K891" s="3" t="str">
        <f>Table2[[#This Row],[visits created]]</f>
        <v>#ERROR!</v>
      </c>
      <c r="L891" s="3" t="str">
        <f>Table2[[#This Row],[order_created]]</f>
        <v>#ERROR!</v>
      </c>
      <c r="M891" s="7" t="str">
        <f t="array" ref="M891">INDEX(Visits!$C$2:$C$8837,MATCH(A891,Visits!$B$2:$B$8837,0))</f>
        <v>Be2ala</v>
      </c>
    </row>
    <row r="892" ht="14.25" customHeight="1">
      <c r="A892" s="2">
        <v>316030.0</v>
      </c>
      <c r="B892" s="4">
        <v>44721.633368055554</v>
      </c>
      <c r="C892" s="2">
        <v>5042088.0</v>
      </c>
      <c r="D892" s="5">
        <v>1619.47</v>
      </c>
      <c r="E892" s="6">
        <v>12.0</v>
      </c>
      <c r="F892" s="1" t="s">
        <v>15</v>
      </c>
      <c r="G892" s="1" t="s">
        <v>16</v>
      </c>
      <c r="H892" s="2">
        <v>3033.0</v>
      </c>
      <c r="I892" s="4">
        <v>44721.63482638889</v>
      </c>
      <c r="J892" s="6">
        <v>2.0</v>
      </c>
      <c r="K892" s="3" t="str">
        <f>Table2[[#This Row],[visits created]]</f>
        <v>#ERROR!</v>
      </c>
      <c r="L892" s="3" t="str">
        <f>Table2[[#This Row],[order_created]]</f>
        <v>#ERROR!</v>
      </c>
      <c r="M892" s="7" t="str">
        <f t="array" ref="M892">INDEX(Visits!$C$2:$C$8837,MATCH(A892,Visits!$B$2:$B$8837,0))</f>
        <v>Be2ala</v>
      </c>
    </row>
    <row r="893" ht="14.25" customHeight="1">
      <c r="A893" s="2">
        <v>316558.0</v>
      </c>
      <c r="B893" s="4">
        <v>44730.70247685185</v>
      </c>
      <c r="C893" s="2">
        <v>5134470.0</v>
      </c>
      <c r="D893" s="6">
        <v>820.0</v>
      </c>
      <c r="E893" s="6">
        <v>2.0</v>
      </c>
      <c r="F893" s="1" t="s">
        <v>15</v>
      </c>
      <c r="G893" s="1" t="s">
        <v>16</v>
      </c>
      <c r="H893" s="2">
        <v>3033.0</v>
      </c>
      <c r="I893" s="4">
        <v>44730.70296296296</v>
      </c>
      <c r="J893" s="6">
        <v>0.0</v>
      </c>
      <c r="K893" s="3" t="str">
        <f>Table2[[#This Row],[visits created]]</f>
        <v>#ERROR!</v>
      </c>
      <c r="L893" s="3" t="str">
        <f>Table2[[#This Row],[order_created]]</f>
        <v>#ERROR!</v>
      </c>
      <c r="M893" s="7" t="str">
        <f t="array" ref="M893">INDEX(Visits!$C$2:$C$8837,MATCH(A893,Visits!$B$2:$B$8837,0))</f>
        <v>Be2ala</v>
      </c>
    </row>
    <row r="894" ht="14.25" customHeight="1">
      <c r="A894" s="2">
        <v>316834.0</v>
      </c>
      <c r="B894" s="4">
        <v>44728.6433912037</v>
      </c>
      <c r="C894" s="2">
        <v>5116776.0</v>
      </c>
      <c r="D894" s="5">
        <v>1597.25</v>
      </c>
      <c r="E894" s="6">
        <v>8.0</v>
      </c>
      <c r="F894" s="1" t="s">
        <v>13</v>
      </c>
      <c r="G894" s="1" t="s">
        <v>16</v>
      </c>
      <c r="H894" s="2">
        <v>3069.0</v>
      </c>
      <c r="I894" s="4">
        <v>44728.638877314814</v>
      </c>
      <c r="J894" s="6">
        <v>-6.0</v>
      </c>
      <c r="K894" s="3" t="str">
        <f>Table2[[#This Row],[visits created]]</f>
        <v>#ERROR!</v>
      </c>
      <c r="L894" s="3" t="str">
        <f>Table2[[#This Row],[order_created]]</f>
        <v>#ERROR!</v>
      </c>
      <c r="M894" s="7" t="str">
        <f t="array" ref="M894">INDEX(Visits!$C$2:$C$8837,MATCH(A894,Visits!$B$2:$B$8837,0))</f>
        <v>Be2ala</v>
      </c>
    </row>
    <row r="895" ht="14.25" customHeight="1">
      <c r="A895" s="2">
        <v>317192.0</v>
      </c>
      <c r="B895" s="4">
        <v>44716.73233796296</v>
      </c>
      <c r="C895" s="2">
        <v>4982456.0</v>
      </c>
      <c r="D895" s="5">
        <v>2290.73</v>
      </c>
      <c r="E895" s="6">
        <v>16.0</v>
      </c>
      <c r="F895" s="1" t="s">
        <v>15</v>
      </c>
      <c r="G895" s="1" t="s">
        <v>16</v>
      </c>
      <c r="H895" s="2">
        <v>2415.0</v>
      </c>
      <c r="I895" s="4">
        <v>44716.71472222222</v>
      </c>
      <c r="J895" s="6">
        <v>-25.0</v>
      </c>
      <c r="K895" s="3" t="str">
        <f>Table2[[#This Row],[visits created]]</f>
        <v>#ERROR!</v>
      </c>
      <c r="L895" s="3" t="str">
        <f>Table2[[#This Row],[order_created]]</f>
        <v>#ERROR!</v>
      </c>
      <c r="M895" s="7" t="str">
        <f t="array" ref="M895">INDEX(Visits!$C$2:$C$8837,MATCH(A895,Visits!$B$2:$B$8837,0))</f>
        <v>Be2ala</v>
      </c>
    </row>
    <row r="896" ht="14.25" customHeight="1">
      <c r="A896" s="2">
        <v>317326.0</v>
      </c>
      <c r="B896" s="4">
        <v>44726.600810185184</v>
      </c>
      <c r="C896" s="2">
        <v>5092808.0</v>
      </c>
      <c r="D896" s="5">
        <v>1898.47</v>
      </c>
      <c r="E896" s="6">
        <v>12.0</v>
      </c>
      <c r="F896" s="1" t="s">
        <v>15</v>
      </c>
      <c r="G896" s="1" t="s">
        <v>14</v>
      </c>
      <c r="H896" s="2">
        <v>3033.0</v>
      </c>
      <c r="I896" s="4">
        <v>44726.59538194445</v>
      </c>
      <c r="J896" s="6">
        <v>-7.0</v>
      </c>
      <c r="K896" s="3" t="str">
        <f>Table2[[#This Row],[visits created]]</f>
        <v>#ERROR!</v>
      </c>
      <c r="L896" s="3" t="str">
        <f>Table2[[#This Row],[order_created]]</f>
        <v>#ERROR!</v>
      </c>
      <c r="M896" s="7" t="str">
        <f t="array" ref="M896">INDEX(Visits!$C$2:$C$8837,MATCH(A896,Visits!$B$2:$B$8837,0))</f>
        <v>Be2ala</v>
      </c>
    </row>
    <row r="897" ht="14.25" customHeight="1">
      <c r="A897" s="2">
        <v>317422.0</v>
      </c>
      <c r="B897" s="4">
        <v>44728.84201388889</v>
      </c>
      <c r="C897" s="2">
        <v>5120130.0</v>
      </c>
      <c r="D897" s="5">
        <v>838.46</v>
      </c>
      <c r="E897" s="6">
        <v>10.0</v>
      </c>
      <c r="F897" s="1" t="s">
        <v>13</v>
      </c>
      <c r="G897" s="1" t="s">
        <v>16</v>
      </c>
      <c r="H897" s="2">
        <v>4170.0</v>
      </c>
      <c r="I897" s="4">
        <v>44728.8434375</v>
      </c>
      <c r="J897" s="6">
        <v>2.0</v>
      </c>
      <c r="K897" s="3" t="str">
        <f>Table2[[#This Row],[visits created]]</f>
        <v>#ERROR!</v>
      </c>
      <c r="L897" s="3" t="str">
        <f>Table2[[#This Row],[order_created]]</f>
        <v>#ERROR!</v>
      </c>
      <c r="M897" s="7" t="str">
        <f t="array" ref="M897">INDEX(Visits!$C$2:$C$8837,MATCH(A897,Visits!$B$2:$B$8837,0))</f>
        <v>Be2ala</v>
      </c>
    </row>
    <row r="898" ht="14.25" customHeight="1">
      <c r="A898" s="2">
        <v>317510.0</v>
      </c>
      <c r="B898" s="4">
        <v>44720.77820601852</v>
      </c>
      <c r="C898" s="2">
        <v>5034116.0</v>
      </c>
      <c r="D898" s="5">
        <v>1423.88</v>
      </c>
      <c r="E898" s="6">
        <v>5.0</v>
      </c>
      <c r="F898" s="1" t="s">
        <v>13</v>
      </c>
      <c r="G898" s="1" t="s">
        <v>14</v>
      </c>
      <c r="H898" s="2">
        <v>5676.0</v>
      </c>
      <c r="I898" s="4">
        <v>44720.77302083333</v>
      </c>
      <c r="J898" s="6">
        <v>-7.0</v>
      </c>
      <c r="K898" s="3" t="str">
        <f>Table2[[#This Row],[visits created]]</f>
        <v>#ERROR!</v>
      </c>
      <c r="L898" s="3" t="str">
        <f>Table2[[#This Row],[order_created]]</f>
        <v>#ERROR!</v>
      </c>
      <c r="M898" s="7" t="str">
        <f t="array" ref="M898">INDEX(Visits!$C$2:$C$8837,MATCH(A898,Visits!$B$2:$B$8837,0))</f>
        <v>Be2ala</v>
      </c>
    </row>
    <row r="899" ht="14.25" customHeight="1">
      <c r="A899" s="2">
        <v>317560.0</v>
      </c>
      <c r="B899" s="4">
        <v>44719.813622685186</v>
      </c>
      <c r="C899" s="2">
        <v>5022572.0</v>
      </c>
      <c r="D899" s="6">
        <v>2053.0</v>
      </c>
      <c r="E899" s="6">
        <v>10.0</v>
      </c>
      <c r="F899" s="1" t="s">
        <v>13</v>
      </c>
      <c r="G899" s="1" t="s">
        <v>16</v>
      </c>
      <c r="H899" s="2">
        <v>5676.0</v>
      </c>
      <c r="I899" s="4">
        <v>44719.815104166664</v>
      </c>
      <c r="J899" s="6">
        <v>2.0</v>
      </c>
      <c r="K899" s="3" t="str">
        <f>Table2[[#This Row],[visits created]]</f>
        <v>#ERROR!</v>
      </c>
      <c r="L899" s="3" t="str">
        <f>Table2[[#This Row],[order_created]]</f>
        <v>#ERROR!</v>
      </c>
      <c r="M899" s="7" t="str">
        <f t="array" ref="M899">INDEX(Visits!$C$2:$C$8837,MATCH(A899,Visits!$B$2:$B$8837,0))</f>
        <v>Be2ala</v>
      </c>
    </row>
    <row r="900" ht="14.25" customHeight="1">
      <c r="A900" s="2">
        <v>317572.0</v>
      </c>
      <c r="B900" s="4">
        <v>44718.56796296296</v>
      </c>
      <c r="C900" s="2">
        <v>5003598.0</v>
      </c>
      <c r="D900" s="6">
        <v>2298.0</v>
      </c>
      <c r="E900" s="6">
        <v>9.0</v>
      </c>
      <c r="F900" s="1" t="s">
        <v>13</v>
      </c>
      <c r="G900" s="1" t="s">
        <v>14</v>
      </c>
      <c r="H900" s="2">
        <v>2415.0</v>
      </c>
      <c r="I900" s="4">
        <v>44718.53265046296</v>
      </c>
      <c r="J900" s="6">
        <v>-50.0</v>
      </c>
      <c r="K900" s="3" t="str">
        <f>Table2[[#This Row],[visits created]]</f>
        <v>#ERROR!</v>
      </c>
      <c r="L900" s="3" t="str">
        <f>Table2[[#This Row],[order_created]]</f>
        <v>#ERROR!</v>
      </c>
      <c r="M900" s="7" t="str">
        <f t="array" ref="M900">INDEX(Visits!$C$2:$C$8837,MATCH(A900,Visits!$B$2:$B$8837,0))</f>
        <v>Be2ala</v>
      </c>
    </row>
    <row r="901" ht="14.25" customHeight="1">
      <c r="A901" s="2">
        <v>317572.0</v>
      </c>
      <c r="B901" s="4">
        <v>44732.61537037037</v>
      </c>
      <c r="C901" s="2">
        <v>5156708.0</v>
      </c>
      <c r="D901" s="5">
        <v>2148.75</v>
      </c>
      <c r="E901" s="6">
        <v>10.0</v>
      </c>
      <c r="F901" s="1" t="s">
        <v>13</v>
      </c>
      <c r="G901" s="1" t="s">
        <v>14</v>
      </c>
      <c r="H901" s="2">
        <v>2415.0</v>
      </c>
      <c r="I901" s="4">
        <v>44732.60524305556</v>
      </c>
      <c r="J901" s="6">
        <v>-14.0</v>
      </c>
      <c r="K901" s="3" t="str">
        <f>Table2[[#This Row],[visits created]]</f>
        <v>#ERROR!</v>
      </c>
      <c r="L901" s="3" t="str">
        <f>Table2[[#This Row],[order_created]]</f>
        <v>#ERROR!</v>
      </c>
      <c r="M901" s="7" t="str">
        <f t="array" ref="M901">INDEX(Visits!$C$2:$C$8837,MATCH(A901,Visits!$B$2:$B$8837,0))</f>
        <v>Be2ala</v>
      </c>
    </row>
    <row r="902" ht="14.25" customHeight="1">
      <c r="A902" s="2">
        <v>317628.0</v>
      </c>
      <c r="B902" s="4">
        <v>44724.69265046297</v>
      </c>
      <c r="C902" s="2">
        <v>5070752.0</v>
      </c>
      <c r="D902" s="5">
        <v>2071.42</v>
      </c>
      <c r="E902" s="6">
        <v>11.0</v>
      </c>
      <c r="F902" s="1" t="s">
        <v>13</v>
      </c>
      <c r="G902" s="1" t="s">
        <v>16</v>
      </c>
      <c r="H902" s="2">
        <v>3033.0</v>
      </c>
      <c r="I902" s="4">
        <v>44724.69369212963</v>
      </c>
      <c r="J902" s="6">
        <v>1.0</v>
      </c>
      <c r="K902" s="3" t="str">
        <f>Table2[[#This Row],[visits created]]</f>
        <v>#ERROR!</v>
      </c>
      <c r="L902" s="3" t="str">
        <f>Table2[[#This Row],[order_created]]</f>
        <v>#ERROR!</v>
      </c>
      <c r="M902" s="7" t="str">
        <f t="array" ref="M902">INDEX(Visits!$C$2:$C$8837,MATCH(A902,Visits!$B$2:$B$8837,0))</f>
        <v>Be2ala</v>
      </c>
    </row>
    <row r="903" ht="14.25" customHeight="1">
      <c r="A903" s="2">
        <v>318020.0</v>
      </c>
      <c r="B903" s="4">
        <v>44724.63381944445</v>
      </c>
      <c r="C903" s="2">
        <v>5069410.0</v>
      </c>
      <c r="D903" s="6">
        <v>802.0</v>
      </c>
      <c r="E903" s="6">
        <v>2.0</v>
      </c>
      <c r="F903" s="1" t="s">
        <v>15</v>
      </c>
      <c r="G903" s="1" t="s">
        <v>16</v>
      </c>
      <c r="H903" s="2">
        <v>1899.0</v>
      </c>
      <c r="I903" s="4">
        <v>44724.63594907407</v>
      </c>
      <c r="J903" s="6">
        <v>3.0</v>
      </c>
      <c r="K903" s="3" t="str">
        <f>Table2[[#This Row],[visits created]]</f>
        <v>#ERROR!</v>
      </c>
      <c r="L903" s="3" t="str">
        <f>Table2[[#This Row],[order_created]]</f>
        <v>#ERROR!</v>
      </c>
      <c r="M903" s="7" t="str">
        <f t="array" ref="M903">INDEX(Visits!$C$2:$C$8837,MATCH(A903,Visits!$B$2:$B$8837,0))</f>
        <v>Be2ala</v>
      </c>
    </row>
    <row r="904" ht="14.25" customHeight="1">
      <c r="A904" s="2">
        <v>318120.0</v>
      </c>
      <c r="B904" s="4">
        <v>44714.6472337963</v>
      </c>
      <c r="C904" s="2">
        <v>4963382.0</v>
      </c>
      <c r="D904" s="5">
        <v>170.75</v>
      </c>
      <c r="E904" s="6">
        <v>3.0</v>
      </c>
      <c r="F904" s="1" t="s">
        <v>13</v>
      </c>
      <c r="G904" s="1" t="s">
        <v>16</v>
      </c>
      <c r="H904" s="2">
        <v>2415.0</v>
      </c>
      <c r="I904" s="4">
        <v>44714.64791666667</v>
      </c>
      <c r="J904" s="6">
        <v>0.0</v>
      </c>
      <c r="K904" s="3" t="str">
        <f>Table2[[#This Row],[visits created]]</f>
        <v>#ERROR!</v>
      </c>
      <c r="L904" s="3" t="str">
        <f>Table2[[#This Row],[order_created]]</f>
        <v>#ERROR!</v>
      </c>
      <c r="M904" s="7" t="str">
        <f t="array" ref="M904">INDEX(Visits!$C$2:$C$8837,MATCH(A904,Visits!$B$2:$B$8837,0))</f>
        <v>Be2ala</v>
      </c>
    </row>
    <row r="905" ht="14.25" customHeight="1">
      <c r="A905" s="2">
        <v>318210.0</v>
      </c>
      <c r="B905" s="4">
        <v>44719.72934027778</v>
      </c>
      <c r="C905" s="2">
        <v>5020472.0</v>
      </c>
      <c r="D905" s="5">
        <v>1789.2</v>
      </c>
      <c r="E905" s="6">
        <v>12.0</v>
      </c>
      <c r="F905" s="1" t="s">
        <v>13</v>
      </c>
      <c r="G905" s="1" t="s">
        <v>16</v>
      </c>
      <c r="H905" s="2">
        <v>3843.0</v>
      </c>
      <c r="I905" s="4">
        <v>44719.732083333336</v>
      </c>
      <c r="J905" s="6">
        <v>3.0</v>
      </c>
      <c r="K905" s="3" t="str">
        <f>Table2[[#This Row],[visits created]]</f>
        <v>#ERROR!</v>
      </c>
      <c r="L905" s="3" t="str">
        <f>Table2[[#This Row],[order_created]]</f>
        <v>#ERROR!</v>
      </c>
      <c r="M905" s="7" t="str">
        <f t="array" ref="M905">INDEX(Visits!$C$2:$C$8837,MATCH(A905,Visits!$B$2:$B$8837,0))</f>
        <v>Be2ala</v>
      </c>
    </row>
    <row r="906" ht="14.25" customHeight="1">
      <c r="A906" s="2">
        <v>318770.0</v>
      </c>
      <c r="B906" s="4">
        <v>44719.6030787037</v>
      </c>
      <c r="C906" s="2">
        <v>5017416.0</v>
      </c>
      <c r="D906" s="5">
        <v>1057.25</v>
      </c>
      <c r="E906" s="6">
        <v>8.0</v>
      </c>
      <c r="F906" s="1" t="s">
        <v>13</v>
      </c>
      <c r="G906" s="1" t="s">
        <v>14</v>
      </c>
      <c r="H906" s="2">
        <v>3033.0</v>
      </c>
      <c r="I906" s="4">
        <v>44719.59737268519</v>
      </c>
      <c r="J906" s="6">
        <v>-8.0</v>
      </c>
      <c r="K906" s="3" t="str">
        <f>Table2[[#This Row],[visits created]]</f>
        <v>#ERROR!</v>
      </c>
      <c r="L906" s="3" t="str">
        <f>Table2[[#This Row],[order_created]]</f>
        <v>#ERROR!</v>
      </c>
      <c r="M906" s="7" t="str">
        <f t="array" ref="M906">INDEX(Visits!$C$2:$C$8837,MATCH(A906,Visits!$B$2:$B$8837,0))</f>
        <v>Be2ala</v>
      </c>
    </row>
    <row r="907" ht="14.25" customHeight="1">
      <c r="A907" s="2">
        <v>320008.0</v>
      </c>
      <c r="B907" s="4">
        <v>44716.54542824074</v>
      </c>
      <c r="C907" s="2">
        <v>4978090.0</v>
      </c>
      <c r="D907" s="5">
        <v>1361.8</v>
      </c>
      <c r="E907" s="6">
        <v>10.0</v>
      </c>
      <c r="F907" s="1" t="s">
        <v>13</v>
      </c>
      <c r="G907" s="1" t="s">
        <v>16</v>
      </c>
      <c r="H907" s="2">
        <v>5472.0</v>
      </c>
      <c r="I907" s="4">
        <v>44716.54840277778</v>
      </c>
      <c r="J907" s="6">
        <v>4.0</v>
      </c>
      <c r="K907" s="3" t="str">
        <f>Table2[[#This Row],[visits created]]</f>
        <v>#ERROR!</v>
      </c>
      <c r="L907" s="3" t="str">
        <f>Table2[[#This Row],[order_created]]</f>
        <v>#ERROR!</v>
      </c>
      <c r="M907" s="7" t="str">
        <f t="array" ref="M907">INDEX(Visits!$C$2:$C$8837,MATCH(A907,Visits!$B$2:$B$8837,0))</f>
        <v>Be2ala</v>
      </c>
    </row>
    <row r="908" ht="14.25" customHeight="1">
      <c r="A908" s="2">
        <v>320050.0</v>
      </c>
      <c r="B908" s="4">
        <v>44720.589212962965</v>
      </c>
      <c r="C908" s="2">
        <v>5030020.0</v>
      </c>
      <c r="D908" s="5">
        <v>1241.98</v>
      </c>
      <c r="E908" s="6">
        <v>10.0</v>
      </c>
      <c r="F908" s="1" t="s">
        <v>15</v>
      </c>
      <c r="G908" s="1" t="s">
        <v>14</v>
      </c>
      <c r="H908" s="2">
        <v>3033.0</v>
      </c>
      <c r="I908" s="4">
        <v>44720.575208333335</v>
      </c>
      <c r="J908" s="6">
        <v>-20.0</v>
      </c>
      <c r="K908" s="3" t="str">
        <f>Table2[[#This Row],[visits created]]</f>
        <v>#ERROR!</v>
      </c>
      <c r="L908" s="3" t="str">
        <f>Table2[[#This Row],[order_created]]</f>
        <v>#ERROR!</v>
      </c>
      <c r="M908" s="7" t="str">
        <f t="array" ref="M908">INDEX(Visits!$C$2:$C$8837,MATCH(A908,Visits!$B$2:$B$8837,0))</f>
        <v>Be2ala</v>
      </c>
    </row>
    <row r="909" ht="14.25" customHeight="1">
      <c r="A909" s="2">
        <v>320162.0</v>
      </c>
      <c r="B909" s="4">
        <v>44717.593726851854</v>
      </c>
      <c r="C909" s="2">
        <v>4992030.0</v>
      </c>
      <c r="D909" s="5">
        <v>922.75</v>
      </c>
      <c r="E909" s="6">
        <v>4.0</v>
      </c>
      <c r="F909" s="1" t="s">
        <v>15</v>
      </c>
      <c r="G909" s="1" t="s">
        <v>16</v>
      </c>
      <c r="H909" s="2">
        <v>2415.0</v>
      </c>
      <c r="I909" s="4">
        <v>44717.59054398148</v>
      </c>
      <c r="J909" s="6">
        <v>-4.0</v>
      </c>
      <c r="K909" s="3" t="str">
        <f>Table2[[#This Row],[visits created]]</f>
        <v>#ERROR!</v>
      </c>
      <c r="L909" s="3" t="str">
        <f>Table2[[#This Row],[order_created]]</f>
        <v>#ERROR!</v>
      </c>
      <c r="M909" s="7" t="str">
        <f t="array" ref="M909">INDEX(Visits!$C$2:$C$8837,MATCH(A909,Visits!$B$2:$B$8837,0))</f>
        <v>Be2ala</v>
      </c>
    </row>
    <row r="910" ht="14.25" customHeight="1">
      <c r="A910" s="2">
        <v>320240.0</v>
      </c>
      <c r="B910" s="4">
        <v>44720.90131944444</v>
      </c>
      <c r="C910" s="2">
        <v>5036992.0</v>
      </c>
      <c r="D910" s="5">
        <v>890.38</v>
      </c>
      <c r="E910" s="6">
        <v>10.0</v>
      </c>
      <c r="F910" s="1" t="s">
        <v>13</v>
      </c>
      <c r="G910" s="1" t="s">
        <v>14</v>
      </c>
      <c r="H910" s="2">
        <v>3843.0</v>
      </c>
      <c r="I910" s="4">
        <v>44720.887037037035</v>
      </c>
      <c r="J910" s="6">
        <v>-20.0</v>
      </c>
      <c r="K910" s="3" t="str">
        <f>Table2[[#This Row],[visits created]]</f>
        <v>#ERROR!</v>
      </c>
      <c r="L910" s="3" t="str">
        <f>Table2[[#This Row],[order_created]]</f>
        <v>#ERROR!</v>
      </c>
      <c r="M910" s="7" t="str">
        <f t="array" ref="M910">INDEX(Visits!$C$2:$C$8837,MATCH(A910,Visits!$B$2:$B$8837,0))</f>
        <v>Be2ala</v>
      </c>
    </row>
    <row r="911" ht="14.25" customHeight="1">
      <c r="A911" s="2">
        <v>320402.0</v>
      </c>
      <c r="B911" s="4">
        <v>44725.89990740741</v>
      </c>
      <c r="C911" s="2">
        <v>5087692.0</v>
      </c>
      <c r="D911" s="5">
        <v>804.48</v>
      </c>
      <c r="E911" s="6">
        <v>13.0</v>
      </c>
      <c r="F911" s="1" t="s">
        <v>15</v>
      </c>
      <c r="G911" s="1" t="s">
        <v>16</v>
      </c>
      <c r="H911" s="2">
        <v>5676.0</v>
      </c>
      <c r="I911" s="4">
        <v>44725.90099537037</v>
      </c>
      <c r="J911" s="6">
        <v>1.0</v>
      </c>
      <c r="K911" s="3" t="str">
        <f>Table2[[#This Row],[visits created]]</f>
        <v>#ERROR!</v>
      </c>
      <c r="L911" s="3" t="str">
        <f>Table2[[#This Row],[order_created]]</f>
        <v>#ERROR!</v>
      </c>
      <c r="M911" s="7" t="str">
        <f t="array" ref="M911">INDEX(Visits!$C$2:$C$8837,MATCH(A911,Visits!$B$2:$B$8837,0))</f>
        <v>Be2ala</v>
      </c>
    </row>
    <row r="912" ht="14.25" customHeight="1">
      <c r="A912" s="2">
        <v>320440.0</v>
      </c>
      <c r="B912" s="4">
        <v>44716.65974537037</v>
      </c>
      <c r="C912" s="2">
        <v>4980678.0</v>
      </c>
      <c r="D912" s="5">
        <v>2064.3</v>
      </c>
      <c r="E912" s="6">
        <v>6.0</v>
      </c>
      <c r="F912" s="1" t="s">
        <v>13</v>
      </c>
      <c r="G912" s="1" t="s">
        <v>16</v>
      </c>
      <c r="H912" s="2">
        <v>2415.0</v>
      </c>
      <c r="I912" s="4">
        <v>44716.63297453704</v>
      </c>
      <c r="J912" s="6">
        <v>-38.0</v>
      </c>
      <c r="K912" s="3" t="str">
        <f>Table2[[#This Row],[visits created]]</f>
        <v>#ERROR!</v>
      </c>
      <c r="L912" s="3" t="str">
        <f>Table2[[#This Row],[order_created]]</f>
        <v>#ERROR!</v>
      </c>
      <c r="M912" s="7" t="str">
        <f t="array" ref="M912">INDEX(Visits!$C$2:$C$8837,MATCH(A912,Visits!$B$2:$B$8837,0))</f>
        <v>Be2ala</v>
      </c>
    </row>
    <row r="913" ht="14.25" customHeight="1">
      <c r="A913" s="2">
        <v>320506.0</v>
      </c>
      <c r="B913" s="4">
        <v>44716.84025462963</v>
      </c>
      <c r="C913" s="2">
        <v>4985170.0</v>
      </c>
      <c r="D913" s="5">
        <v>2289.47</v>
      </c>
      <c r="E913" s="6">
        <v>10.0</v>
      </c>
      <c r="F913" s="1" t="s">
        <v>15</v>
      </c>
      <c r="G913" s="1" t="s">
        <v>16</v>
      </c>
      <c r="H913" s="2">
        <v>5676.0</v>
      </c>
      <c r="I913" s="4">
        <v>44716.84273148148</v>
      </c>
      <c r="J913" s="6">
        <v>3.0</v>
      </c>
      <c r="K913" s="3" t="str">
        <f>Table2[[#This Row],[visits created]]</f>
        <v>#ERROR!</v>
      </c>
      <c r="L913" s="3" t="str">
        <f>Table2[[#This Row],[order_created]]</f>
        <v>#ERROR!</v>
      </c>
      <c r="M913" s="7" t="str">
        <f t="array" ref="M913">INDEX(Visits!$C$2:$C$8837,MATCH(A913,Visits!$B$2:$B$8837,0))</f>
        <v>Be2ala</v>
      </c>
    </row>
    <row r="914" ht="14.25" customHeight="1">
      <c r="A914" s="2">
        <v>320520.0</v>
      </c>
      <c r="B914" s="4">
        <v>44732.680810185186</v>
      </c>
      <c r="C914" s="2">
        <v>5158158.0</v>
      </c>
      <c r="D914" s="6">
        <v>543.0</v>
      </c>
      <c r="E914" s="6">
        <v>11.0</v>
      </c>
      <c r="F914" s="1" t="s">
        <v>13</v>
      </c>
      <c r="G914" s="1" t="s">
        <v>14</v>
      </c>
      <c r="H914" s="2">
        <v>2415.0</v>
      </c>
      <c r="I914" s="4">
        <v>44732.67875</v>
      </c>
      <c r="J914" s="6">
        <v>-2.0</v>
      </c>
      <c r="K914" s="3" t="str">
        <f>Table2[[#This Row],[visits created]]</f>
        <v>#ERROR!</v>
      </c>
      <c r="L914" s="3" t="str">
        <f>Table2[[#This Row],[order_created]]</f>
        <v>#ERROR!</v>
      </c>
      <c r="M914" s="7" t="str">
        <f t="array" ref="M914">INDEX(Visits!$C$2:$C$8837,MATCH(A914,Visits!$B$2:$B$8837,0))</f>
        <v>Be2ala</v>
      </c>
    </row>
    <row r="915" ht="14.25" customHeight="1">
      <c r="A915" s="2">
        <v>320574.0</v>
      </c>
      <c r="B915" s="4">
        <v>44718.67953703704</v>
      </c>
      <c r="C915" s="2">
        <v>5005926.0</v>
      </c>
      <c r="D915" s="5">
        <v>1058.75</v>
      </c>
      <c r="E915" s="6">
        <v>5.0</v>
      </c>
      <c r="F915" s="1" t="s">
        <v>13</v>
      </c>
      <c r="G915" s="1" t="s">
        <v>14</v>
      </c>
      <c r="H915" s="2">
        <v>5676.0</v>
      </c>
      <c r="I915" s="4">
        <v>44718.6825</v>
      </c>
      <c r="J915" s="6">
        <v>4.0</v>
      </c>
      <c r="K915" s="3" t="str">
        <f>Table2[[#This Row],[visits created]]</f>
        <v>#ERROR!</v>
      </c>
      <c r="L915" s="3" t="str">
        <f>Table2[[#This Row],[order_created]]</f>
        <v>#ERROR!</v>
      </c>
      <c r="M915" s="7" t="str">
        <f t="array" ref="M915">INDEX(Visits!$C$2:$C$8837,MATCH(A915,Visits!$B$2:$B$8837,0))</f>
        <v>Be2ala</v>
      </c>
    </row>
    <row r="916" ht="14.25" customHeight="1">
      <c r="A916" s="2">
        <v>320632.0</v>
      </c>
      <c r="B916" s="4">
        <v>44714.61181712963</v>
      </c>
      <c r="C916" s="2">
        <v>4962524.0</v>
      </c>
      <c r="D916" s="6">
        <v>2376.0</v>
      </c>
      <c r="E916" s="6">
        <v>5.0</v>
      </c>
      <c r="F916" s="1" t="s">
        <v>13</v>
      </c>
      <c r="G916" s="1" t="s">
        <v>14</v>
      </c>
      <c r="H916" s="2">
        <v>4083.0</v>
      </c>
      <c r="I916" s="4">
        <v>44714.60568287037</v>
      </c>
      <c r="J916" s="6">
        <v>-8.0</v>
      </c>
      <c r="K916" s="3" t="str">
        <f>Table2[[#This Row],[visits created]]</f>
        <v>#ERROR!</v>
      </c>
      <c r="L916" s="3" t="str">
        <f>Table2[[#This Row],[order_created]]</f>
        <v>#ERROR!</v>
      </c>
      <c r="M916" s="7" t="str">
        <f t="array" ref="M916">INDEX(Visits!$C$2:$C$8837,MATCH(A916,Visits!$B$2:$B$8837,0))</f>
        <v>Be2ala</v>
      </c>
    </row>
    <row r="917" ht="14.25" customHeight="1">
      <c r="A917" s="2">
        <v>320640.0</v>
      </c>
      <c r="B917" s="4">
        <v>44726.7016087963</v>
      </c>
      <c r="C917" s="2">
        <v>5094832.0</v>
      </c>
      <c r="D917" s="6">
        <v>1306.0</v>
      </c>
      <c r="E917" s="6">
        <v>5.0</v>
      </c>
      <c r="F917" s="1" t="s">
        <v>13</v>
      </c>
      <c r="G917" s="1" t="s">
        <v>16</v>
      </c>
      <c r="H917" s="2">
        <v>4170.0</v>
      </c>
      <c r="I917" s="4">
        <v>44726.70238425926</v>
      </c>
      <c r="J917" s="6">
        <v>1.0</v>
      </c>
      <c r="K917" s="3" t="str">
        <f>Table2[[#This Row],[visits created]]</f>
        <v>#ERROR!</v>
      </c>
      <c r="L917" s="3" t="str">
        <f>Table2[[#This Row],[order_created]]</f>
        <v>#ERROR!</v>
      </c>
      <c r="M917" s="7" t="str">
        <f t="array" ref="M917">INDEX(Visits!$C$2:$C$8837,MATCH(A917,Visits!$B$2:$B$8837,0))</f>
        <v>Be2ala</v>
      </c>
    </row>
    <row r="918" ht="14.25" customHeight="1">
      <c r="A918" s="2">
        <v>320808.0</v>
      </c>
      <c r="B918" s="4">
        <v>44726.71197916667</v>
      </c>
      <c r="C918" s="2">
        <v>5095050.0</v>
      </c>
      <c r="D918" s="5">
        <v>2358.94</v>
      </c>
      <c r="E918" s="6">
        <v>9.0</v>
      </c>
      <c r="F918" s="1" t="s">
        <v>13</v>
      </c>
      <c r="G918" s="1" t="s">
        <v>14</v>
      </c>
      <c r="H918" s="2">
        <v>5472.0</v>
      </c>
      <c r="I918" s="4">
        <v>44726.70888888889</v>
      </c>
      <c r="J918" s="6">
        <v>-4.0</v>
      </c>
      <c r="K918" s="3" t="str">
        <f>Table2[[#This Row],[visits created]]</f>
        <v>#ERROR!</v>
      </c>
      <c r="L918" s="3" t="str">
        <f>Table2[[#This Row],[order_created]]</f>
        <v>#ERROR!</v>
      </c>
      <c r="M918" s="7" t="str">
        <f t="array" ref="M918">INDEX(Visits!$C$2:$C$8837,MATCH(A918,Visits!$B$2:$B$8837,0))</f>
        <v>Be2ala</v>
      </c>
    </row>
    <row r="919" ht="14.25" customHeight="1">
      <c r="A919" s="2">
        <v>321108.0</v>
      </c>
      <c r="B919" s="4">
        <v>44723.62372685185</v>
      </c>
      <c r="C919" s="2">
        <v>5056538.0</v>
      </c>
      <c r="D919" s="6">
        <v>1126.0</v>
      </c>
      <c r="E919" s="6">
        <v>10.0</v>
      </c>
      <c r="F919" s="1" t="s">
        <v>13</v>
      </c>
      <c r="G919" s="1" t="s">
        <v>14</v>
      </c>
      <c r="H919" s="2">
        <v>2313.0</v>
      </c>
      <c r="I919" s="4">
        <v>44723.62012731482</v>
      </c>
      <c r="J919" s="6">
        <v>-5.0</v>
      </c>
      <c r="K919" s="3" t="str">
        <f>Table2[[#This Row],[visits created]]</f>
        <v>#ERROR!</v>
      </c>
      <c r="L919" s="3" t="str">
        <f>Table2[[#This Row],[order_created]]</f>
        <v>#ERROR!</v>
      </c>
      <c r="M919" s="7" t="str">
        <f t="array" ref="M919">INDEX(Visits!$C$2:$C$8837,MATCH(A919,Visits!$B$2:$B$8837,0))</f>
        <v>Be2ala</v>
      </c>
    </row>
    <row r="920" ht="14.25" customHeight="1">
      <c r="A920" s="2">
        <v>321136.0</v>
      </c>
      <c r="B920" s="4">
        <v>44717.67196759259</v>
      </c>
      <c r="C920" s="2">
        <v>4993846.0</v>
      </c>
      <c r="D920" s="5">
        <v>885.4</v>
      </c>
      <c r="E920" s="6">
        <v>4.0</v>
      </c>
      <c r="F920" s="1" t="s">
        <v>13</v>
      </c>
      <c r="G920" s="1" t="s">
        <v>16</v>
      </c>
      <c r="H920" s="2">
        <v>1908.0</v>
      </c>
      <c r="I920" s="4">
        <v>44717.65819444445</v>
      </c>
      <c r="J920" s="6">
        <v>-19.0</v>
      </c>
      <c r="K920" s="3" t="str">
        <f>Table2[[#This Row],[visits created]]</f>
        <v>#ERROR!</v>
      </c>
      <c r="L920" s="3" t="str">
        <f>Table2[[#This Row],[order_created]]</f>
        <v>#ERROR!</v>
      </c>
      <c r="M920" s="7" t="str">
        <f t="array" ref="M920">INDEX(Visits!$C$2:$C$8837,MATCH(A920,Visits!$B$2:$B$8837,0))</f>
        <v>Be2ala</v>
      </c>
    </row>
    <row r="921" ht="14.25" customHeight="1">
      <c r="A921" s="2">
        <v>321290.0</v>
      </c>
      <c r="B921" s="4">
        <v>44718.77248842592</v>
      </c>
      <c r="C921" s="2">
        <v>5008286.0</v>
      </c>
      <c r="D921" s="6">
        <v>2294.0</v>
      </c>
      <c r="E921" s="6">
        <v>3.0</v>
      </c>
      <c r="F921" s="1" t="s">
        <v>13</v>
      </c>
      <c r="G921" s="1" t="s">
        <v>16</v>
      </c>
      <c r="H921" s="2">
        <v>5940.0</v>
      </c>
      <c r="I921" s="4">
        <v>44718.77332175926</v>
      </c>
      <c r="J921" s="6">
        <v>1.0</v>
      </c>
      <c r="K921" s="3" t="str">
        <f>Table2[[#This Row],[visits created]]</f>
        <v>#ERROR!</v>
      </c>
      <c r="L921" s="3" t="str">
        <f>Table2[[#This Row],[order_created]]</f>
        <v>#ERROR!</v>
      </c>
      <c r="M921" s="7" t="str">
        <f t="array" ref="M921">INDEX(Visits!$C$2:$C$8837,MATCH(A921,Visits!$B$2:$B$8837,0))</f>
        <v>Be2ala</v>
      </c>
    </row>
    <row r="922" ht="14.25" customHeight="1">
      <c r="A922" s="2">
        <v>321550.0</v>
      </c>
      <c r="B922" s="4">
        <v>44713.57425925926</v>
      </c>
      <c r="C922" s="2">
        <v>4948662.0</v>
      </c>
      <c r="D922" s="5">
        <v>2099.49</v>
      </c>
      <c r="E922" s="6">
        <v>8.0</v>
      </c>
      <c r="F922" s="1" t="s">
        <v>13</v>
      </c>
      <c r="G922" s="1" t="s">
        <v>16</v>
      </c>
      <c r="H922" s="2">
        <v>5586.0</v>
      </c>
      <c r="I922" s="4">
        <v>44713.77704861111</v>
      </c>
      <c r="J922" s="6">
        <v>292.0</v>
      </c>
      <c r="K922" s="3" t="str">
        <f>Table2[[#This Row],[visits created]]</f>
        <v>#ERROR!</v>
      </c>
      <c r="L922" s="3" t="str">
        <f>Table2[[#This Row],[order_created]]</f>
        <v>#ERROR!</v>
      </c>
      <c r="M922" s="7" t="str">
        <f t="array" ref="M922">INDEX(Visits!$C$2:$C$8837,MATCH(A922,Visits!$B$2:$B$8837,0))</f>
        <v>Be2ala</v>
      </c>
    </row>
    <row r="923" ht="14.25" customHeight="1">
      <c r="A923" s="2">
        <v>321850.0</v>
      </c>
      <c r="B923" s="4">
        <v>44724.539930555555</v>
      </c>
      <c r="C923" s="2">
        <v>5067336.0</v>
      </c>
      <c r="D923" s="6">
        <v>800.0</v>
      </c>
      <c r="E923" s="6">
        <v>5.0</v>
      </c>
      <c r="F923" s="1" t="s">
        <v>15</v>
      </c>
      <c r="G923" s="1" t="s">
        <v>16</v>
      </c>
      <c r="H923" s="2">
        <v>2415.0</v>
      </c>
      <c r="I923" s="4">
        <v>44724.54041666666</v>
      </c>
      <c r="J923" s="6">
        <v>0.0</v>
      </c>
      <c r="K923" s="3" t="str">
        <f>Table2[[#This Row],[visits created]]</f>
        <v>#ERROR!</v>
      </c>
      <c r="L923" s="3" t="str">
        <f>Table2[[#This Row],[order_created]]</f>
        <v>#ERROR!</v>
      </c>
      <c r="M923" s="7" t="str">
        <f t="array" ref="M923">INDEX(Visits!$C$2:$C$8837,MATCH(A923,Visits!$B$2:$B$8837,0))</f>
        <v>Be2ala</v>
      </c>
    </row>
    <row r="924" ht="14.25" customHeight="1">
      <c r="A924" s="2">
        <v>321946.0</v>
      </c>
      <c r="B924" s="4">
        <v>44727.87229166667</v>
      </c>
      <c r="C924" s="2">
        <v>5111228.0</v>
      </c>
      <c r="D924" s="6">
        <v>1182.0</v>
      </c>
      <c r="E924" s="6">
        <v>12.0</v>
      </c>
      <c r="F924" s="1" t="s">
        <v>13</v>
      </c>
      <c r="G924" s="1" t="s">
        <v>16</v>
      </c>
      <c r="H924" s="2">
        <v>2415.0</v>
      </c>
      <c r="I924" s="4">
        <v>44727.625231481485</v>
      </c>
      <c r="J924" s="6">
        <v>-355.0</v>
      </c>
      <c r="K924" s="3" t="str">
        <f>Table2[[#This Row],[visits created]]</f>
        <v>#ERROR!</v>
      </c>
      <c r="L924" s="3" t="str">
        <f>Table2[[#This Row],[order_created]]</f>
        <v>#ERROR!</v>
      </c>
      <c r="M924" s="7" t="str">
        <f t="array" ref="M924">INDEX(Visits!$C$2:$C$8837,MATCH(A924,Visits!$B$2:$B$8837,0))</f>
        <v>Be2ala</v>
      </c>
    </row>
    <row r="925" ht="14.25" customHeight="1">
      <c r="A925" s="2">
        <v>322408.0</v>
      </c>
      <c r="B925" s="4">
        <v>44717.68111111111</v>
      </c>
      <c r="C925" s="2">
        <v>4994058.0</v>
      </c>
      <c r="D925" s="5">
        <v>1137.7</v>
      </c>
      <c r="E925" s="6">
        <v>11.0</v>
      </c>
      <c r="F925" s="1" t="s">
        <v>13</v>
      </c>
      <c r="G925" s="1" t="s">
        <v>16</v>
      </c>
      <c r="H925" s="2">
        <v>5472.0</v>
      </c>
      <c r="I925" s="4">
        <v>44717.68206018519</v>
      </c>
      <c r="J925" s="6">
        <v>1.0</v>
      </c>
      <c r="K925" s="3" t="str">
        <f>Table2[[#This Row],[visits created]]</f>
        <v>#ERROR!</v>
      </c>
      <c r="L925" s="3" t="str">
        <f>Table2[[#This Row],[order_created]]</f>
        <v>#ERROR!</v>
      </c>
      <c r="M925" s="7" t="str">
        <f t="array" ref="M925">INDEX(Visits!$C$2:$C$8837,MATCH(A925,Visits!$B$2:$B$8837,0))</f>
        <v>Be2ala</v>
      </c>
    </row>
    <row r="926" ht="14.25" customHeight="1">
      <c r="A926" s="2">
        <v>322516.0</v>
      </c>
      <c r="B926" s="4">
        <v>44717.69290509259</v>
      </c>
      <c r="C926" s="2">
        <v>4994330.0</v>
      </c>
      <c r="D926" s="6">
        <v>816.0</v>
      </c>
      <c r="E926" s="6">
        <v>11.0</v>
      </c>
      <c r="F926" s="1" t="s">
        <v>13</v>
      </c>
      <c r="G926" s="1" t="s">
        <v>16</v>
      </c>
      <c r="H926" s="2">
        <v>5472.0</v>
      </c>
      <c r="I926" s="4">
        <v>44717.642534722225</v>
      </c>
      <c r="J926" s="6">
        <v>-72.0</v>
      </c>
      <c r="K926" s="3" t="str">
        <f>Table2[[#This Row],[visits created]]</f>
        <v>#ERROR!</v>
      </c>
      <c r="L926" s="3" t="str">
        <f>Table2[[#This Row],[order_created]]</f>
        <v>#ERROR!</v>
      </c>
      <c r="M926" s="7" t="str">
        <f t="array" ref="M926">INDEX(Visits!$C$2:$C$8837,MATCH(A926,Visits!$B$2:$B$8837,0))</f>
        <v>Be2ala</v>
      </c>
    </row>
    <row r="927" ht="14.25" customHeight="1">
      <c r="A927" s="2">
        <v>322710.0</v>
      </c>
      <c r="B927" s="4">
        <v>44721.71175925926</v>
      </c>
      <c r="C927" s="2">
        <v>5043554.0</v>
      </c>
      <c r="D927" s="6">
        <v>1139.0</v>
      </c>
      <c r="E927" s="6">
        <v>11.0</v>
      </c>
      <c r="F927" s="1" t="s">
        <v>13</v>
      </c>
      <c r="G927" s="1" t="s">
        <v>14</v>
      </c>
      <c r="H927" s="2">
        <v>3033.0</v>
      </c>
      <c r="I927" s="4">
        <v>44721.70931712963</v>
      </c>
      <c r="J927" s="6">
        <v>-3.0</v>
      </c>
      <c r="K927" s="3" t="str">
        <f>Table2[[#This Row],[visits created]]</f>
        <v>#ERROR!</v>
      </c>
      <c r="L927" s="3" t="str">
        <f>Table2[[#This Row],[order_created]]</f>
        <v>#ERROR!</v>
      </c>
      <c r="M927" s="7" t="str">
        <f t="array" ref="M927">INDEX(Visits!$C$2:$C$8837,MATCH(A927,Visits!$B$2:$B$8837,0))</f>
        <v>Be2ala</v>
      </c>
    </row>
    <row r="928" ht="14.25" customHeight="1">
      <c r="A928" s="2">
        <v>322726.0</v>
      </c>
      <c r="B928" s="4">
        <v>44724.84369212963</v>
      </c>
      <c r="C928" s="2">
        <v>5074386.0</v>
      </c>
      <c r="D928" s="5">
        <v>918.25</v>
      </c>
      <c r="E928" s="6">
        <v>8.0</v>
      </c>
      <c r="F928" s="1" t="s">
        <v>13</v>
      </c>
      <c r="G928" s="1" t="s">
        <v>14</v>
      </c>
      <c r="H928" s="2">
        <v>5472.0</v>
      </c>
      <c r="I928" s="4">
        <v>44724.844305555554</v>
      </c>
      <c r="J928" s="6">
        <v>0.0</v>
      </c>
      <c r="K928" s="3" t="str">
        <f>Table2[[#This Row],[visits created]]</f>
        <v>#ERROR!</v>
      </c>
      <c r="L928" s="3" t="str">
        <f>Table2[[#This Row],[order_created]]</f>
        <v>#ERROR!</v>
      </c>
      <c r="M928" s="7" t="str">
        <f t="array" ref="M928">INDEX(Visits!$C$2:$C$8837,MATCH(A928,Visits!$B$2:$B$8837,0))</f>
        <v>Be2ala</v>
      </c>
    </row>
    <row r="929" ht="14.25" customHeight="1">
      <c r="A929" s="2">
        <v>323476.0</v>
      </c>
      <c r="B929" s="4">
        <v>44730.826203703706</v>
      </c>
      <c r="C929" s="2">
        <v>5137356.0</v>
      </c>
      <c r="D929" s="6">
        <v>4416.0</v>
      </c>
      <c r="E929" s="6">
        <v>18.0</v>
      </c>
      <c r="F929" s="1" t="s">
        <v>13</v>
      </c>
      <c r="G929" s="1" t="s">
        <v>14</v>
      </c>
      <c r="H929" s="2">
        <v>5472.0</v>
      </c>
      <c r="I929" s="4">
        <v>44730.82212962963</v>
      </c>
      <c r="J929" s="6">
        <v>-5.0</v>
      </c>
      <c r="K929" s="3" t="str">
        <f>Table2[[#This Row],[visits created]]</f>
        <v>#ERROR!</v>
      </c>
      <c r="L929" s="3" t="str">
        <f>Table2[[#This Row],[order_created]]</f>
        <v>#ERROR!</v>
      </c>
      <c r="M929" s="7" t="str">
        <f t="array" ref="M929">INDEX(Visits!$C$2:$C$8837,MATCH(A929,Visits!$B$2:$B$8837,0))</f>
        <v>Be2ala</v>
      </c>
    </row>
    <row r="930" ht="14.25" customHeight="1">
      <c r="A930" s="2">
        <v>323796.0</v>
      </c>
      <c r="B930" s="4">
        <v>44723.74922453704</v>
      </c>
      <c r="C930" s="2">
        <v>5059382.0</v>
      </c>
      <c r="D930" s="5">
        <v>2623.6</v>
      </c>
      <c r="E930" s="6">
        <v>10.0</v>
      </c>
      <c r="F930" s="1" t="s">
        <v>13</v>
      </c>
      <c r="G930" s="1" t="s">
        <v>16</v>
      </c>
      <c r="H930" s="2">
        <v>5343.0</v>
      </c>
      <c r="I930" s="4">
        <v>44723.75832175926</v>
      </c>
      <c r="J930" s="6">
        <v>13.0</v>
      </c>
      <c r="K930" s="3" t="str">
        <f>Table2[[#This Row],[visits created]]</f>
        <v>#ERROR!</v>
      </c>
      <c r="L930" s="3" t="str">
        <f>Table2[[#This Row],[order_created]]</f>
        <v>#ERROR!</v>
      </c>
      <c r="M930" s="7" t="str">
        <f t="array" ref="M930">INDEX(Visits!$C$2:$C$8837,MATCH(A930,Visits!$B$2:$B$8837,0))</f>
        <v>Be2ala</v>
      </c>
    </row>
    <row r="931" ht="14.25" customHeight="1">
      <c r="A931" s="2">
        <v>323930.0</v>
      </c>
      <c r="B931" s="4">
        <v>44718.57098379629</v>
      </c>
      <c r="C931" s="2">
        <v>5003658.0</v>
      </c>
      <c r="D931" s="5">
        <v>4122.45</v>
      </c>
      <c r="E931" s="6">
        <v>22.0</v>
      </c>
      <c r="F931" s="1" t="s">
        <v>15</v>
      </c>
      <c r="G931" s="1" t="s">
        <v>16</v>
      </c>
      <c r="H931" s="2">
        <v>4170.0</v>
      </c>
      <c r="I931" s="4">
        <v>44718.57891203704</v>
      </c>
      <c r="J931" s="6">
        <v>11.0</v>
      </c>
      <c r="K931" s="3" t="str">
        <f>Table2[[#This Row],[visits created]]</f>
        <v>#ERROR!</v>
      </c>
      <c r="L931" s="3" t="str">
        <f>Table2[[#This Row],[order_created]]</f>
        <v>#ERROR!</v>
      </c>
      <c r="M931" s="7" t="str">
        <f t="array" ref="M931">INDEX(Visits!$C$2:$C$8837,MATCH(A931,Visits!$B$2:$B$8837,0))</f>
        <v>Be2ala</v>
      </c>
    </row>
    <row r="932" ht="14.25" customHeight="1">
      <c r="A932" s="2">
        <v>324072.0</v>
      </c>
      <c r="B932" s="4">
        <v>44721.5890625</v>
      </c>
      <c r="C932" s="2">
        <v>5041238.0</v>
      </c>
      <c r="D932" s="6">
        <v>169.0</v>
      </c>
      <c r="E932" s="6">
        <v>3.0</v>
      </c>
      <c r="F932" s="1" t="s">
        <v>13</v>
      </c>
      <c r="G932" s="1" t="s">
        <v>14</v>
      </c>
      <c r="H932" s="2">
        <v>3507.0</v>
      </c>
      <c r="I932" s="4">
        <v>44721.587743055556</v>
      </c>
      <c r="J932" s="6">
        <v>-1.0</v>
      </c>
      <c r="K932" s="3" t="str">
        <f>Table2[[#This Row],[visits created]]</f>
        <v>#ERROR!</v>
      </c>
      <c r="L932" s="3" t="str">
        <f>Table2[[#This Row],[order_created]]</f>
        <v>#ERROR!</v>
      </c>
      <c r="M932" s="7" t="str">
        <f t="array" ref="M932">INDEX(Visits!$C$2:$C$8837,MATCH(A932,Visits!$B$2:$B$8837,0))</f>
        <v>Be2ala</v>
      </c>
    </row>
    <row r="933" ht="14.25" customHeight="1">
      <c r="A933" s="2">
        <v>324078.0</v>
      </c>
      <c r="B933" s="4">
        <v>44718.74565972222</v>
      </c>
      <c r="C933" s="2">
        <v>5007548.0</v>
      </c>
      <c r="D933" s="6">
        <v>1155.0</v>
      </c>
      <c r="E933" s="6">
        <v>11.0</v>
      </c>
      <c r="F933" s="1" t="s">
        <v>13</v>
      </c>
      <c r="G933" s="1" t="s">
        <v>14</v>
      </c>
      <c r="H933" s="2">
        <v>3507.0</v>
      </c>
      <c r="I933" s="4">
        <v>44718.737650462965</v>
      </c>
      <c r="J933" s="6">
        <v>-11.0</v>
      </c>
      <c r="K933" s="3" t="str">
        <f>Table2[[#This Row],[visits created]]</f>
        <v>#ERROR!</v>
      </c>
      <c r="L933" s="3" t="str">
        <f>Table2[[#This Row],[order_created]]</f>
        <v>#ERROR!</v>
      </c>
      <c r="M933" s="7" t="str">
        <f t="array" ref="M933">INDEX(Visits!$C$2:$C$8837,MATCH(A933,Visits!$B$2:$B$8837,0))</f>
        <v>Be2ala</v>
      </c>
    </row>
    <row r="934" ht="14.25" customHeight="1">
      <c r="A934" s="2">
        <v>324190.0</v>
      </c>
      <c r="B934" s="4">
        <v>44714.69658564815</v>
      </c>
      <c r="C934" s="2">
        <v>4964486.0</v>
      </c>
      <c r="D934" s="5">
        <v>1031.25</v>
      </c>
      <c r="E934" s="6">
        <v>8.0</v>
      </c>
      <c r="F934" s="1" t="s">
        <v>13</v>
      </c>
      <c r="G934" s="1" t="s">
        <v>16</v>
      </c>
      <c r="H934" s="2">
        <v>5469.0</v>
      </c>
      <c r="I934" s="4">
        <v>44714.69741898148</v>
      </c>
      <c r="J934" s="6">
        <v>1.0</v>
      </c>
      <c r="K934" s="3" t="str">
        <f>Table2[[#This Row],[visits created]]</f>
        <v>#ERROR!</v>
      </c>
      <c r="L934" s="3" t="str">
        <f>Table2[[#This Row],[order_created]]</f>
        <v>#ERROR!</v>
      </c>
      <c r="M934" s="7" t="str">
        <f t="array" ref="M934">INDEX(Visits!$C$2:$C$8837,MATCH(A934,Visits!$B$2:$B$8837,0))</f>
        <v>Be2ala</v>
      </c>
    </row>
    <row r="935" ht="14.25" customHeight="1">
      <c r="A935" s="2">
        <v>324220.0</v>
      </c>
      <c r="B935" s="4">
        <v>44726.64969907407</v>
      </c>
      <c r="C935" s="2">
        <v>5093788.0</v>
      </c>
      <c r="D935" s="6">
        <v>56.0</v>
      </c>
      <c r="E935" s="6">
        <v>4.0</v>
      </c>
      <c r="F935" s="1" t="s">
        <v>13</v>
      </c>
      <c r="G935" s="1" t="s">
        <v>16</v>
      </c>
      <c r="H935" s="2">
        <v>1899.0</v>
      </c>
      <c r="I935" s="4">
        <v>44726.65047453704</v>
      </c>
      <c r="J935" s="6">
        <v>1.0</v>
      </c>
      <c r="K935" s="3" t="str">
        <f>Table2[[#This Row],[visits created]]</f>
        <v>#ERROR!</v>
      </c>
      <c r="L935" s="3" t="str">
        <f>Table2[[#This Row],[order_created]]</f>
        <v>#ERROR!</v>
      </c>
      <c r="M935" s="7" t="str">
        <f t="array" ref="M935">INDEX(Visits!$C$2:$C$8837,MATCH(A935,Visits!$B$2:$B$8837,0))</f>
        <v>Be2ala</v>
      </c>
    </row>
    <row r="936" ht="14.25" customHeight="1">
      <c r="A936" s="2">
        <v>324508.0</v>
      </c>
      <c r="B936" s="4">
        <v>44731.676412037035</v>
      </c>
      <c r="C936" s="2">
        <v>5146364.0</v>
      </c>
      <c r="D936" s="5">
        <v>825.23</v>
      </c>
      <c r="E936" s="6">
        <v>8.0</v>
      </c>
      <c r="F936" s="1" t="s">
        <v>13</v>
      </c>
      <c r="G936" s="1" t="s">
        <v>14</v>
      </c>
      <c r="H936" s="2">
        <v>5472.0</v>
      </c>
      <c r="I936" s="4">
        <v>44731.67435185185</v>
      </c>
      <c r="J936" s="6">
        <v>-2.0</v>
      </c>
      <c r="K936" s="3" t="str">
        <f>Table2[[#This Row],[visits created]]</f>
        <v>#ERROR!</v>
      </c>
      <c r="L936" s="3" t="str">
        <f>Table2[[#This Row],[order_created]]</f>
        <v>#ERROR!</v>
      </c>
      <c r="M936" s="7" t="str">
        <f t="array" ref="M936">INDEX(Visits!$C$2:$C$8837,MATCH(A936,Visits!$B$2:$B$8837,0))</f>
        <v>Be2ala</v>
      </c>
    </row>
    <row r="937" ht="14.25" customHeight="1">
      <c r="A937" s="2">
        <v>324746.0</v>
      </c>
      <c r="B937" s="4">
        <v>44714.60704861111</v>
      </c>
      <c r="C937" s="2">
        <v>4962416.0</v>
      </c>
      <c r="D937" s="5">
        <v>1529.5</v>
      </c>
      <c r="E937" s="6">
        <v>7.0</v>
      </c>
      <c r="F937" s="1" t="s">
        <v>13</v>
      </c>
      <c r="G937" s="1" t="s">
        <v>16</v>
      </c>
      <c r="H937" s="2">
        <v>5472.0</v>
      </c>
      <c r="I937" s="4">
        <v>44714.609305555554</v>
      </c>
      <c r="J937" s="6">
        <v>3.0</v>
      </c>
      <c r="K937" s="3" t="str">
        <f>Table2[[#This Row],[visits created]]</f>
        <v>#ERROR!</v>
      </c>
      <c r="L937" s="3" t="str">
        <f>Table2[[#This Row],[order_created]]</f>
        <v>#ERROR!</v>
      </c>
      <c r="M937" s="7" t="str">
        <f t="array" ref="M937">INDEX(Visits!$C$2:$C$8837,MATCH(A937,Visits!$B$2:$B$8837,0))</f>
        <v>Be2ala</v>
      </c>
    </row>
    <row r="938" ht="14.25" customHeight="1">
      <c r="A938" s="2">
        <v>324796.0</v>
      </c>
      <c r="B938" s="4">
        <v>44714.6487037037</v>
      </c>
      <c r="C938" s="2">
        <v>4963408.0</v>
      </c>
      <c r="D938" s="6">
        <v>1897.0</v>
      </c>
      <c r="E938" s="6">
        <v>11.0</v>
      </c>
      <c r="F938" s="1" t="s">
        <v>13</v>
      </c>
      <c r="G938" s="1" t="s">
        <v>14</v>
      </c>
      <c r="H938" s="2">
        <v>4533.0</v>
      </c>
      <c r="I938" s="4">
        <v>44714.64534722222</v>
      </c>
      <c r="J938" s="6">
        <v>-4.0</v>
      </c>
      <c r="K938" s="3" t="str">
        <f>Table2[[#This Row],[visits created]]</f>
        <v>#ERROR!</v>
      </c>
      <c r="L938" s="3" t="str">
        <f>Table2[[#This Row],[order_created]]</f>
        <v>#ERROR!</v>
      </c>
      <c r="M938" s="7" t="str">
        <f t="array" ref="M938">INDEX(Visits!$C$2:$C$8837,MATCH(A938,Visits!$B$2:$B$8837,0))</f>
        <v>Be2ala</v>
      </c>
    </row>
    <row r="939" ht="14.25" customHeight="1">
      <c r="A939" s="2">
        <v>324810.0</v>
      </c>
      <c r="B939" s="4">
        <v>44724.53890046296</v>
      </c>
      <c r="C939" s="2">
        <v>5067326.0</v>
      </c>
      <c r="D939" s="6">
        <v>1220.0</v>
      </c>
      <c r="E939" s="6">
        <v>2.0</v>
      </c>
      <c r="F939" s="1" t="s">
        <v>15</v>
      </c>
      <c r="G939" s="1" t="s">
        <v>14</v>
      </c>
      <c r="H939" s="2">
        <v>3507.0</v>
      </c>
      <c r="I939" s="4">
        <v>44724.540555555555</v>
      </c>
      <c r="J939" s="6">
        <v>2.0</v>
      </c>
      <c r="K939" s="3" t="str">
        <f>Table2[[#This Row],[visits created]]</f>
        <v>#ERROR!</v>
      </c>
      <c r="L939" s="3" t="str">
        <f>Table2[[#This Row],[order_created]]</f>
        <v>#ERROR!</v>
      </c>
      <c r="M939" s="7" t="str">
        <f t="array" ref="M939">INDEX(Visits!$C$2:$C$8837,MATCH(A939,Visits!$B$2:$B$8837,0))</f>
        <v>Be2ala</v>
      </c>
    </row>
    <row r="940" ht="14.25" customHeight="1">
      <c r="A940" s="2">
        <v>325452.0</v>
      </c>
      <c r="B940" s="4">
        <v>44726.82834490741</v>
      </c>
      <c r="C940" s="2">
        <v>5097704.0</v>
      </c>
      <c r="D940" s="5">
        <v>1509.625</v>
      </c>
      <c r="E940" s="6">
        <v>10.0</v>
      </c>
      <c r="F940" s="1" t="s">
        <v>13</v>
      </c>
      <c r="G940" s="1" t="s">
        <v>16</v>
      </c>
      <c r="H940" s="2">
        <v>3207.0</v>
      </c>
      <c r="I940" s="4">
        <v>44726.82587962963</v>
      </c>
      <c r="J940" s="6">
        <v>-3.0</v>
      </c>
      <c r="K940" s="3" t="str">
        <f>Table2[[#This Row],[visits created]]</f>
        <v>#ERROR!</v>
      </c>
      <c r="L940" s="3" t="str">
        <f>Table2[[#This Row],[order_created]]</f>
        <v>#ERROR!</v>
      </c>
      <c r="M940" s="7" t="str">
        <f t="array" ref="M940">INDEX(Visits!$C$2:$C$8837,MATCH(A940,Visits!$B$2:$B$8837,0))</f>
        <v>Be2ala</v>
      </c>
    </row>
    <row r="941" ht="14.25" customHeight="1">
      <c r="A941" s="2">
        <v>325466.0</v>
      </c>
      <c r="B941" s="4">
        <v>44720.8434837963</v>
      </c>
      <c r="C941" s="2">
        <v>5035646.0</v>
      </c>
      <c r="D941" s="6">
        <v>1982.0</v>
      </c>
      <c r="E941" s="6">
        <v>11.0</v>
      </c>
      <c r="F941" s="1" t="s">
        <v>13</v>
      </c>
      <c r="G941" s="1" t="s">
        <v>14</v>
      </c>
      <c r="H941" s="2">
        <v>5676.0</v>
      </c>
      <c r="I941" s="4">
        <v>44720.71855324074</v>
      </c>
      <c r="J941" s="6">
        <v>-179.0</v>
      </c>
      <c r="K941" s="3" t="str">
        <f>Table2[[#This Row],[visits created]]</f>
        <v>#ERROR!</v>
      </c>
      <c r="L941" s="3" t="str">
        <f>Table2[[#This Row],[order_created]]</f>
        <v>#ERROR!</v>
      </c>
      <c r="M941" s="7" t="str">
        <f t="array" ref="M941">INDEX(Visits!$C$2:$C$8837,MATCH(A941,Visits!$B$2:$B$8837,0))</f>
        <v>Be2ala</v>
      </c>
    </row>
    <row r="942" ht="14.25" customHeight="1">
      <c r="A942" s="2">
        <v>325694.0</v>
      </c>
      <c r="B942" s="4">
        <v>44730.67954861111</v>
      </c>
      <c r="C942" s="2">
        <v>5133954.0</v>
      </c>
      <c r="D942" s="6">
        <v>1877.0</v>
      </c>
      <c r="E942" s="6">
        <v>6.0</v>
      </c>
      <c r="F942" s="1" t="s">
        <v>13</v>
      </c>
      <c r="G942" s="1" t="s">
        <v>16</v>
      </c>
      <c r="H942" s="2">
        <v>5472.0</v>
      </c>
      <c r="I942" s="4">
        <v>44730.663877314815</v>
      </c>
      <c r="J942" s="6">
        <v>-22.0</v>
      </c>
      <c r="K942" s="3" t="str">
        <f>Table2[[#This Row],[visits created]]</f>
        <v>#ERROR!</v>
      </c>
      <c r="L942" s="3" t="str">
        <f>Table2[[#This Row],[order_created]]</f>
        <v>#ERROR!</v>
      </c>
      <c r="M942" s="7" t="str">
        <f t="array" ref="M942">INDEX(Visits!$C$2:$C$8837,MATCH(A942,Visits!$B$2:$B$8837,0))</f>
        <v>Be2ala</v>
      </c>
    </row>
    <row r="943" ht="14.25" customHeight="1">
      <c r="A943" s="2">
        <v>325900.0</v>
      </c>
      <c r="B943" s="4">
        <v>44725.83006944445</v>
      </c>
      <c r="C943" s="2">
        <v>5086066.0</v>
      </c>
      <c r="D943" s="5">
        <v>1970.74</v>
      </c>
      <c r="E943" s="6">
        <v>9.0</v>
      </c>
      <c r="F943" s="1" t="s">
        <v>13</v>
      </c>
      <c r="G943" s="1" t="s">
        <v>14</v>
      </c>
      <c r="H943" s="2">
        <v>5463.0</v>
      </c>
      <c r="I943" s="4">
        <v>44725.83033564815</v>
      </c>
      <c r="J943" s="6">
        <v>0.0</v>
      </c>
      <c r="K943" s="3" t="str">
        <f>Table2[[#This Row],[visits created]]</f>
        <v>#ERROR!</v>
      </c>
      <c r="L943" s="3" t="str">
        <f>Table2[[#This Row],[order_created]]</f>
        <v>#ERROR!</v>
      </c>
      <c r="M943" s="7" t="str">
        <f t="array" ref="M943">INDEX(Visits!$C$2:$C$8837,MATCH(A943,Visits!$B$2:$B$8837,0))</f>
        <v>Be2ala</v>
      </c>
    </row>
    <row r="944" ht="14.25" customHeight="1">
      <c r="A944" s="2">
        <v>325908.0</v>
      </c>
      <c r="B944" s="4">
        <v>44714.59929398148</v>
      </c>
      <c r="C944" s="2">
        <v>4962258.0</v>
      </c>
      <c r="D944" s="5">
        <v>882.99</v>
      </c>
      <c r="E944" s="6">
        <v>12.0</v>
      </c>
      <c r="F944" s="1" t="s">
        <v>13</v>
      </c>
      <c r="G944" s="1" t="s">
        <v>14</v>
      </c>
      <c r="H944" s="2">
        <v>2415.0</v>
      </c>
      <c r="I944" s="4">
        <v>44714.60115740741</v>
      </c>
      <c r="J944" s="6">
        <v>2.0</v>
      </c>
      <c r="K944" s="3" t="str">
        <f>Table2[[#This Row],[visits created]]</f>
        <v>#ERROR!</v>
      </c>
      <c r="L944" s="3" t="str">
        <f>Table2[[#This Row],[order_created]]</f>
        <v>#ERROR!</v>
      </c>
      <c r="M944" s="7" t="str">
        <f t="array" ref="M944">INDEX(Visits!$C$2:$C$8837,MATCH(A944,Visits!$B$2:$B$8837,0))</f>
        <v>Be2ala</v>
      </c>
    </row>
    <row r="945" ht="14.25" customHeight="1">
      <c r="A945" s="2">
        <v>326016.0</v>
      </c>
      <c r="B945" s="4">
        <v>44723.887083333335</v>
      </c>
      <c r="C945" s="2">
        <v>5062794.0</v>
      </c>
      <c r="D945" s="5">
        <v>2221.5</v>
      </c>
      <c r="E945" s="6">
        <v>5.0</v>
      </c>
      <c r="F945" s="1" t="s">
        <v>15</v>
      </c>
      <c r="G945" s="1" t="s">
        <v>14</v>
      </c>
      <c r="H945" s="2">
        <v>3033.0</v>
      </c>
      <c r="I945" s="4">
        <v>44723.88076388889</v>
      </c>
      <c r="J945" s="6">
        <v>-9.0</v>
      </c>
      <c r="K945" s="3" t="str">
        <f>Table2[[#This Row],[visits created]]</f>
        <v>#ERROR!</v>
      </c>
      <c r="L945" s="3" t="str">
        <f>Table2[[#This Row],[order_created]]</f>
        <v>#ERROR!</v>
      </c>
      <c r="M945" s="7" t="str">
        <f t="array" ref="M945">INDEX(Visits!$C$2:$C$8837,MATCH(A945,Visits!$B$2:$B$8837,0))</f>
        <v>Be2ala</v>
      </c>
    </row>
    <row r="946" ht="14.25" customHeight="1">
      <c r="A946" s="2">
        <v>326954.0</v>
      </c>
      <c r="B946" s="4">
        <v>44713.179444444446</v>
      </c>
      <c r="C946" s="2">
        <v>4946008.0</v>
      </c>
      <c r="D946" s="6">
        <v>1566.0</v>
      </c>
      <c r="E946" s="6">
        <v>7.0</v>
      </c>
      <c r="F946" s="1" t="s">
        <v>13</v>
      </c>
      <c r="G946" s="1" t="s">
        <v>16</v>
      </c>
      <c r="H946" s="2">
        <v>5472.0</v>
      </c>
      <c r="I946" s="4">
        <v>44713.8752662037</v>
      </c>
      <c r="J946" s="6">
        <v>1001.0</v>
      </c>
      <c r="K946" s="3" t="str">
        <f>Table2[[#This Row],[visits created]]</f>
        <v>#ERROR!</v>
      </c>
      <c r="L946" s="3" t="str">
        <f>Table2[[#This Row],[order_created]]</f>
        <v>#ERROR!</v>
      </c>
      <c r="M946" s="7" t="str">
        <f t="array" ref="M946">INDEX(Visits!$C$2:$C$8837,MATCH(A946,Visits!$B$2:$B$8837,0))</f>
        <v>Be2ala</v>
      </c>
    </row>
    <row r="947" ht="14.25" customHeight="1">
      <c r="A947" s="2">
        <v>327044.0</v>
      </c>
      <c r="B947" s="4">
        <v>44718.885833333334</v>
      </c>
      <c r="C947" s="2">
        <v>5011592.0</v>
      </c>
      <c r="D947" s="5">
        <v>4493.65</v>
      </c>
      <c r="E947" s="6">
        <v>11.0</v>
      </c>
      <c r="F947" s="1" t="s">
        <v>13</v>
      </c>
      <c r="G947" s="1" t="s">
        <v>16</v>
      </c>
      <c r="H947" s="2">
        <v>3207.0</v>
      </c>
      <c r="I947" s="4">
        <v>44718.681180555555</v>
      </c>
      <c r="J947" s="6">
        <v>-294.0</v>
      </c>
      <c r="K947" s="3" t="str">
        <f>Table2[[#This Row],[visits created]]</f>
        <v>#ERROR!</v>
      </c>
      <c r="L947" s="3" t="str">
        <f>Table2[[#This Row],[order_created]]</f>
        <v>#ERROR!</v>
      </c>
      <c r="M947" s="7" t="str">
        <f t="array" ref="M947">INDEX(Visits!$C$2:$C$8837,MATCH(A947,Visits!$B$2:$B$8837,0))</f>
        <v>Be2ala</v>
      </c>
    </row>
    <row r="948" ht="14.25" customHeight="1">
      <c r="A948" s="2">
        <v>327046.0</v>
      </c>
      <c r="B948" s="4">
        <v>44721.57607638889</v>
      </c>
      <c r="C948" s="2">
        <v>5041004.0</v>
      </c>
      <c r="D948" s="6">
        <v>1576.0</v>
      </c>
      <c r="E948" s="6">
        <v>10.0</v>
      </c>
      <c r="F948" s="1" t="s">
        <v>13</v>
      </c>
      <c r="G948" s="1" t="s">
        <v>16</v>
      </c>
      <c r="H948" s="2">
        <v>5472.0</v>
      </c>
      <c r="I948" s="4">
        <v>44721.5765625</v>
      </c>
      <c r="J948" s="6">
        <v>0.0</v>
      </c>
      <c r="K948" s="3" t="str">
        <f>Table2[[#This Row],[visits created]]</f>
        <v>#ERROR!</v>
      </c>
      <c r="L948" s="3" t="str">
        <f>Table2[[#This Row],[order_created]]</f>
        <v>#ERROR!</v>
      </c>
      <c r="M948" s="7" t="str">
        <f t="array" ref="M948">INDEX(Visits!$C$2:$C$8837,MATCH(A948,Visits!$B$2:$B$8837,0))</f>
        <v>Be2ala</v>
      </c>
    </row>
    <row r="949" ht="14.25" customHeight="1">
      <c r="A949" s="2">
        <v>327464.0</v>
      </c>
      <c r="B949" s="4">
        <v>44723.79704861111</v>
      </c>
      <c r="C949" s="2">
        <v>5060588.0</v>
      </c>
      <c r="D949" s="5">
        <v>805.74</v>
      </c>
      <c r="E949" s="6">
        <v>12.0</v>
      </c>
      <c r="F949" s="1" t="s">
        <v>13</v>
      </c>
      <c r="G949" s="1" t="s">
        <v>14</v>
      </c>
      <c r="H949" s="2">
        <v>5472.0</v>
      </c>
      <c r="I949" s="4">
        <v>44723.794803240744</v>
      </c>
      <c r="J949" s="6">
        <v>-3.0</v>
      </c>
      <c r="K949" s="3" t="str">
        <f>Table2[[#This Row],[visits created]]</f>
        <v>#ERROR!</v>
      </c>
      <c r="L949" s="3" t="str">
        <f>Table2[[#This Row],[order_created]]</f>
        <v>#ERROR!</v>
      </c>
      <c r="M949" s="7" t="str">
        <f t="array" ref="M949">INDEX(Visits!$C$2:$C$8837,MATCH(A949,Visits!$B$2:$B$8837,0))</f>
        <v>Be2ala</v>
      </c>
    </row>
    <row r="950" ht="14.25" customHeight="1">
      <c r="A950" s="2">
        <v>327518.0</v>
      </c>
      <c r="B950" s="4">
        <v>44726.737708333334</v>
      </c>
      <c r="C950" s="2">
        <v>5095654.0</v>
      </c>
      <c r="D950" s="5">
        <v>2517.5</v>
      </c>
      <c r="E950" s="6">
        <v>7.0</v>
      </c>
      <c r="F950" s="1" t="s">
        <v>13</v>
      </c>
      <c r="G950" s="1" t="s">
        <v>16</v>
      </c>
      <c r="H950" s="2">
        <v>5472.0</v>
      </c>
      <c r="I950" s="4">
        <v>44726.73847222222</v>
      </c>
      <c r="J950" s="6">
        <v>1.0</v>
      </c>
      <c r="K950" s="3" t="str">
        <f>Table2[[#This Row],[visits created]]</f>
        <v>#ERROR!</v>
      </c>
      <c r="L950" s="3" t="str">
        <f>Table2[[#This Row],[order_created]]</f>
        <v>#ERROR!</v>
      </c>
      <c r="M950" s="7" t="str">
        <f t="array" ref="M950">INDEX(Visits!$C$2:$C$8837,MATCH(A950,Visits!$B$2:$B$8837,0))</f>
        <v>Be2ala</v>
      </c>
    </row>
    <row r="951" ht="14.25" customHeight="1">
      <c r="A951" s="2">
        <v>327594.0</v>
      </c>
      <c r="B951" s="4">
        <v>44724.63741898148</v>
      </c>
      <c r="C951" s="2">
        <v>5069504.0</v>
      </c>
      <c r="D951" s="5">
        <v>803.1</v>
      </c>
      <c r="E951" s="6">
        <v>18.0</v>
      </c>
      <c r="F951" s="1" t="s">
        <v>13</v>
      </c>
      <c r="G951" s="1" t="s">
        <v>16</v>
      </c>
      <c r="H951" s="2">
        <v>3033.0</v>
      </c>
      <c r="I951" s="4">
        <v>44724.638125</v>
      </c>
      <c r="J951" s="6">
        <v>1.0</v>
      </c>
      <c r="K951" s="3" t="str">
        <f>Table2[[#This Row],[visits created]]</f>
        <v>#ERROR!</v>
      </c>
      <c r="L951" s="3" t="str">
        <f>Table2[[#This Row],[order_created]]</f>
        <v>#ERROR!</v>
      </c>
      <c r="M951" s="7" t="str">
        <f t="array" ref="M951">INDEX(Visits!$C$2:$C$8837,MATCH(A951,Visits!$B$2:$B$8837,0))</f>
        <v>Be2ala</v>
      </c>
    </row>
    <row r="952" ht="14.25" customHeight="1">
      <c r="A952" s="2">
        <v>328030.0</v>
      </c>
      <c r="B952" s="4">
        <v>44727.58556712963</v>
      </c>
      <c r="C952" s="2">
        <v>5104288.0</v>
      </c>
      <c r="D952" s="5">
        <v>1045.3</v>
      </c>
      <c r="E952" s="6">
        <v>3.0</v>
      </c>
      <c r="F952" s="1" t="s">
        <v>13</v>
      </c>
      <c r="G952" s="1" t="s">
        <v>16</v>
      </c>
      <c r="H952" s="2">
        <v>3207.0</v>
      </c>
      <c r="I952" s="4">
        <v>44727.587546296294</v>
      </c>
      <c r="J952" s="6">
        <v>2.0</v>
      </c>
      <c r="K952" s="3" t="str">
        <f>Table2[[#This Row],[visits created]]</f>
        <v>#ERROR!</v>
      </c>
      <c r="L952" s="3" t="str">
        <f>Table2[[#This Row],[order_created]]</f>
        <v>#ERROR!</v>
      </c>
      <c r="M952" s="7" t="str">
        <f t="array" ref="M952">INDEX(Visits!$C$2:$C$8837,MATCH(A952,Visits!$B$2:$B$8837,0))</f>
        <v>Be2ala</v>
      </c>
    </row>
    <row r="953" ht="14.25" customHeight="1">
      <c r="A953" s="2">
        <v>328154.0</v>
      </c>
      <c r="B953" s="4">
        <v>44718.82001157408</v>
      </c>
      <c r="C953" s="2">
        <v>5009678.0</v>
      </c>
      <c r="D953" s="5">
        <v>1914.5</v>
      </c>
      <c r="E953" s="6">
        <v>7.0</v>
      </c>
      <c r="F953" s="1" t="s">
        <v>13</v>
      </c>
      <c r="G953" s="1" t="s">
        <v>16</v>
      </c>
      <c r="H953" s="2">
        <v>5676.0</v>
      </c>
      <c r="I953" s="4">
        <v>44718.820497685185</v>
      </c>
      <c r="J953" s="6">
        <v>0.0</v>
      </c>
      <c r="K953" s="3" t="str">
        <f>Table2[[#This Row],[visits created]]</f>
        <v>#ERROR!</v>
      </c>
      <c r="L953" s="3" t="str">
        <f>Table2[[#This Row],[order_created]]</f>
        <v>#ERROR!</v>
      </c>
      <c r="M953" s="7" t="str">
        <f t="array" ref="M953">INDEX(Visits!$C$2:$C$8837,MATCH(A953,Visits!$B$2:$B$8837,0))</f>
        <v>Be2ala</v>
      </c>
    </row>
    <row r="954" ht="14.25" customHeight="1">
      <c r="A954" s="2">
        <v>328154.0</v>
      </c>
      <c r="B954" s="4">
        <v>44730.67285879629</v>
      </c>
      <c r="C954" s="2">
        <v>5133814.0</v>
      </c>
      <c r="D954" s="6">
        <v>3438.0</v>
      </c>
      <c r="E954" s="6">
        <v>12.0</v>
      </c>
      <c r="F954" s="1" t="s">
        <v>13</v>
      </c>
      <c r="G954" s="1" t="s">
        <v>16</v>
      </c>
      <c r="H954" s="2">
        <v>5676.0</v>
      </c>
      <c r="I954" s="4">
        <v>44730.687893518516</v>
      </c>
      <c r="J954" s="6">
        <v>21.0</v>
      </c>
      <c r="K954" s="3" t="str">
        <f>Table2[[#This Row],[visits created]]</f>
        <v>#ERROR!</v>
      </c>
      <c r="L954" s="3" t="str">
        <f>Table2[[#This Row],[order_created]]</f>
        <v>#ERROR!</v>
      </c>
      <c r="M954" s="7" t="str">
        <f t="array" ref="M954">INDEX(Visits!$C$2:$C$8837,MATCH(A954,Visits!$B$2:$B$8837,0))</f>
        <v>Be2ala</v>
      </c>
    </row>
    <row r="955" ht="14.25" customHeight="1">
      <c r="A955" s="2">
        <v>328572.0</v>
      </c>
      <c r="B955" s="4">
        <v>44714.65113425926</v>
      </c>
      <c r="C955" s="2">
        <v>4963476.0</v>
      </c>
      <c r="D955" s="6">
        <v>813.0</v>
      </c>
      <c r="E955" s="6">
        <v>8.0</v>
      </c>
      <c r="F955" s="1" t="s">
        <v>13</v>
      </c>
      <c r="G955" s="1" t="s">
        <v>16</v>
      </c>
      <c r="H955" s="2">
        <v>5472.0</v>
      </c>
      <c r="I955" s="4">
        <v>44714.65190972222</v>
      </c>
      <c r="J955" s="6">
        <v>1.0</v>
      </c>
      <c r="K955" s="3" t="str">
        <f>Table2[[#This Row],[visits created]]</f>
        <v>#ERROR!</v>
      </c>
      <c r="L955" s="3" t="str">
        <f>Table2[[#This Row],[order_created]]</f>
        <v>#ERROR!</v>
      </c>
      <c r="M955" s="7" t="str">
        <f t="array" ref="M955">INDEX(Visits!$C$2:$C$8837,MATCH(A955,Visits!$B$2:$B$8837,0))</f>
        <v>Be2ala</v>
      </c>
    </row>
    <row r="956" ht="14.25" customHeight="1">
      <c r="A956" s="2">
        <v>328646.0</v>
      </c>
      <c r="B956" s="4">
        <v>44730.57372685185</v>
      </c>
      <c r="C956" s="2">
        <v>5131618.0</v>
      </c>
      <c r="D956" s="6">
        <v>1235.0</v>
      </c>
      <c r="E956" s="6">
        <v>8.0</v>
      </c>
      <c r="F956" s="1" t="s">
        <v>13</v>
      </c>
      <c r="G956" s="1" t="s">
        <v>14</v>
      </c>
      <c r="H956" s="2">
        <v>3843.0</v>
      </c>
      <c r="I956" s="4">
        <v>44730.57400462963</v>
      </c>
      <c r="J956" s="6">
        <v>0.0</v>
      </c>
      <c r="K956" s="3" t="str">
        <f>Table2[[#This Row],[visits created]]</f>
        <v>#ERROR!</v>
      </c>
      <c r="L956" s="3" t="str">
        <f>Table2[[#This Row],[order_created]]</f>
        <v>#ERROR!</v>
      </c>
      <c r="M956" s="7" t="str">
        <f t="array" ref="M956">INDEX(Visits!$C$2:$C$8837,MATCH(A956,Visits!$B$2:$B$8837,0))</f>
        <v>Be2ala</v>
      </c>
    </row>
    <row r="957" ht="14.25" customHeight="1">
      <c r="A957" s="2">
        <v>328820.0</v>
      </c>
      <c r="B957" s="4">
        <v>44714.662465277775</v>
      </c>
      <c r="C957" s="2">
        <v>4963726.0</v>
      </c>
      <c r="D957" s="5">
        <v>981.75</v>
      </c>
      <c r="E957" s="6">
        <v>3.0</v>
      </c>
      <c r="F957" s="1" t="s">
        <v>13</v>
      </c>
      <c r="G957" s="1" t="s">
        <v>16</v>
      </c>
      <c r="H957" s="2">
        <v>5676.0</v>
      </c>
      <c r="I957" s="4">
        <v>44714.667905092596</v>
      </c>
      <c r="J957" s="6">
        <v>7.0</v>
      </c>
      <c r="K957" s="3" t="str">
        <f>Table2[[#This Row],[visits created]]</f>
        <v>#ERROR!</v>
      </c>
      <c r="L957" s="3" t="str">
        <f>Table2[[#This Row],[order_created]]</f>
        <v>#ERROR!</v>
      </c>
      <c r="M957" s="7" t="str">
        <f t="array" ref="M957">INDEX(Visits!$C$2:$C$8837,MATCH(A957,Visits!$B$2:$B$8837,0))</f>
        <v>Be2ala</v>
      </c>
    </row>
    <row r="958" ht="14.25" customHeight="1">
      <c r="A958" s="2">
        <v>328820.0</v>
      </c>
      <c r="B958" s="4">
        <v>44726.65353009259</v>
      </c>
      <c r="C958" s="2">
        <v>5093886.0</v>
      </c>
      <c r="D958" s="5">
        <v>1832.25</v>
      </c>
      <c r="E958" s="6">
        <v>5.0</v>
      </c>
      <c r="F958" s="1" t="s">
        <v>13</v>
      </c>
      <c r="G958" s="1" t="s">
        <v>16</v>
      </c>
      <c r="H958" s="2">
        <v>5676.0</v>
      </c>
      <c r="I958" s="4">
        <v>44726.65445601852</v>
      </c>
      <c r="J958" s="6">
        <v>1.0</v>
      </c>
      <c r="K958" s="3" t="str">
        <f>Table2[[#This Row],[visits created]]</f>
        <v>#ERROR!</v>
      </c>
      <c r="L958" s="3" t="str">
        <f>Table2[[#This Row],[order_created]]</f>
        <v>#ERROR!</v>
      </c>
      <c r="M958" s="7" t="str">
        <f t="array" ref="M958">INDEX(Visits!$C$2:$C$8837,MATCH(A958,Visits!$B$2:$B$8837,0))</f>
        <v>Be2ala</v>
      </c>
    </row>
    <row r="959" ht="14.25" customHeight="1">
      <c r="A959" s="2">
        <v>329248.0</v>
      </c>
      <c r="B959" s="4">
        <v>44713.75047453704</v>
      </c>
      <c r="C959" s="2">
        <v>4953046.0</v>
      </c>
      <c r="D959" s="5">
        <v>1522.37</v>
      </c>
      <c r="E959" s="6">
        <v>15.0</v>
      </c>
      <c r="F959" s="1" t="s">
        <v>13</v>
      </c>
      <c r="G959" s="1" t="s">
        <v>14</v>
      </c>
      <c r="H959" s="2">
        <v>3207.0</v>
      </c>
      <c r="I959" s="4">
        <v>44713.75262731482</v>
      </c>
      <c r="J959" s="6">
        <v>3.0</v>
      </c>
      <c r="K959" s="3" t="str">
        <f>Table2[[#This Row],[visits created]]</f>
        <v>#ERROR!</v>
      </c>
      <c r="L959" s="3" t="str">
        <f>Table2[[#This Row],[order_created]]</f>
        <v>#ERROR!</v>
      </c>
      <c r="M959" s="7" t="str">
        <f t="array" ref="M959">INDEX(Visits!$C$2:$C$8837,MATCH(A959,Visits!$B$2:$B$8837,0))</f>
        <v>Be2ala</v>
      </c>
    </row>
    <row r="960" ht="14.25" customHeight="1">
      <c r="A960" s="2">
        <v>329260.0</v>
      </c>
      <c r="B960" s="4">
        <v>44713.694386574076</v>
      </c>
      <c r="C960" s="2">
        <v>4951558.0</v>
      </c>
      <c r="D960" s="6">
        <v>843.0</v>
      </c>
      <c r="E960" s="6">
        <v>7.0</v>
      </c>
      <c r="F960" s="1" t="s">
        <v>13</v>
      </c>
      <c r="G960" s="1" t="s">
        <v>16</v>
      </c>
      <c r="H960" s="2">
        <v>5586.0</v>
      </c>
      <c r="I960" s="4">
        <v>44713.688564814816</v>
      </c>
      <c r="J960" s="6">
        <v>-8.0</v>
      </c>
      <c r="K960" s="3" t="str">
        <f>Table2[[#This Row],[visits created]]</f>
        <v>#ERROR!</v>
      </c>
      <c r="L960" s="3" t="str">
        <f>Table2[[#This Row],[order_created]]</f>
        <v>#ERROR!</v>
      </c>
      <c r="M960" s="7" t="str">
        <f t="array" ref="M960">INDEX(Visits!$C$2:$C$8837,MATCH(A960,Visits!$B$2:$B$8837,0))</f>
        <v>Be2ala</v>
      </c>
    </row>
    <row r="961" ht="14.25" customHeight="1">
      <c r="A961" s="2">
        <v>329356.0</v>
      </c>
      <c r="B961" s="4">
        <v>44720.91747685185</v>
      </c>
      <c r="C961" s="2">
        <v>5037194.0</v>
      </c>
      <c r="D961" s="5">
        <v>1000.6</v>
      </c>
      <c r="E961" s="6">
        <v>6.0</v>
      </c>
      <c r="F961" s="1" t="s">
        <v>13</v>
      </c>
      <c r="G961" s="1" t="s">
        <v>16</v>
      </c>
      <c r="H961" s="2">
        <v>2415.0</v>
      </c>
      <c r="I961" s="4">
        <v>44720.55751157407</v>
      </c>
      <c r="J961" s="6">
        <v>-518.0</v>
      </c>
      <c r="K961" s="3" t="str">
        <f>Table2[[#This Row],[visits created]]</f>
        <v>#ERROR!</v>
      </c>
      <c r="L961" s="3" t="str">
        <f>Table2[[#This Row],[order_created]]</f>
        <v>#ERROR!</v>
      </c>
      <c r="M961" s="7" t="str">
        <f t="array" ref="M961">INDEX(Visits!$C$2:$C$8837,MATCH(A961,Visits!$B$2:$B$8837,0))</f>
        <v>Be2ala</v>
      </c>
    </row>
    <row r="962" ht="14.25" customHeight="1">
      <c r="A962" s="2">
        <v>329628.0</v>
      </c>
      <c r="B962" s="4">
        <v>44732.81122685185</v>
      </c>
      <c r="C962" s="2">
        <v>5161512.0</v>
      </c>
      <c r="D962" s="6">
        <v>1721.0</v>
      </c>
      <c r="E962" s="6">
        <v>12.0</v>
      </c>
      <c r="F962" s="1" t="s">
        <v>13</v>
      </c>
      <c r="G962" s="1" t="s">
        <v>16</v>
      </c>
      <c r="H962" s="2">
        <v>1893.0</v>
      </c>
      <c r="I962" s="4">
        <v>44732.81190972222</v>
      </c>
      <c r="J962" s="6">
        <v>0.0</v>
      </c>
      <c r="K962" s="3" t="str">
        <f>Table2[[#This Row],[visits created]]</f>
        <v>#ERROR!</v>
      </c>
      <c r="L962" s="3" t="str">
        <f>Table2[[#This Row],[order_created]]</f>
        <v>#ERROR!</v>
      </c>
      <c r="M962" s="7" t="str">
        <f t="array" ref="M962">INDEX(Visits!$C$2:$C$8837,MATCH(A962,Visits!$B$2:$B$8837,0))</f>
        <v>Be2ala</v>
      </c>
    </row>
    <row r="963" ht="14.25" customHeight="1">
      <c r="A963" s="2">
        <v>329686.0</v>
      </c>
      <c r="B963" s="4">
        <v>44713.779652777775</v>
      </c>
      <c r="C963" s="2">
        <v>4953856.0</v>
      </c>
      <c r="D963" s="5">
        <v>1579.5</v>
      </c>
      <c r="E963" s="6">
        <v>15.0</v>
      </c>
      <c r="F963" s="1" t="s">
        <v>13</v>
      </c>
      <c r="G963" s="1" t="s">
        <v>16</v>
      </c>
      <c r="H963" s="2">
        <v>3207.0</v>
      </c>
      <c r="I963" s="4">
        <v>44713.782685185186</v>
      </c>
      <c r="J963" s="6">
        <v>4.0</v>
      </c>
      <c r="K963" s="3" t="str">
        <f>Table2[[#This Row],[visits created]]</f>
        <v>#ERROR!</v>
      </c>
      <c r="L963" s="3" t="str">
        <f>Table2[[#This Row],[order_created]]</f>
        <v>#ERROR!</v>
      </c>
      <c r="M963" s="7" t="str">
        <f t="array" ref="M963">INDEX(Visits!$C$2:$C$8837,MATCH(A963,Visits!$B$2:$B$8837,0))</f>
        <v>Be2ala</v>
      </c>
    </row>
    <row r="964" ht="14.25" customHeight="1">
      <c r="A964" s="2">
        <v>329796.0</v>
      </c>
      <c r="B964" s="4">
        <v>44720.94268518518</v>
      </c>
      <c r="C964" s="2">
        <v>5037444.0</v>
      </c>
      <c r="D964" s="5">
        <v>802.48</v>
      </c>
      <c r="E964" s="6">
        <v>5.0</v>
      </c>
      <c r="F964" s="1" t="s">
        <v>15</v>
      </c>
      <c r="G964" s="1" t="s">
        <v>14</v>
      </c>
      <c r="H964" s="2">
        <v>3033.0</v>
      </c>
      <c r="I964" s="4">
        <v>44720.91339120371</v>
      </c>
      <c r="J964" s="6">
        <v>-42.0</v>
      </c>
      <c r="K964" s="3" t="str">
        <f>Table2[[#This Row],[visits created]]</f>
        <v>#ERROR!</v>
      </c>
      <c r="L964" s="3" t="str">
        <f>Table2[[#This Row],[order_created]]</f>
        <v>#ERROR!</v>
      </c>
      <c r="M964" s="7" t="str">
        <f t="array" ref="M964">INDEX(Visits!$C$2:$C$8837,MATCH(A964,Visits!$B$2:$B$8837,0))</f>
        <v>Be2ala</v>
      </c>
    </row>
    <row r="965" ht="14.25" customHeight="1">
      <c r="A965" s="2">
        <v>330098.0</v>
      </c>
      <c r="B965" s="4">
        <v>44719.609398148146</v>
      </c>
      <c r="C965" s="2">
        <v>5017570.0</v>
      </c>
      <c r="D965" s="5">
        <v>894.5</v>
      </c>
      <c r="E965" s="6">
        <v>10.0</v>
      </c>
      <c r="F965" s="1" t="s">
        <v>15</v>
      </c>
      <c r="G965" s="1" t="s">
        <v>16</v>
      </c>
      <c r="H965" s="2">
        <v>4218.0</v>
      </c>
      <c r="I965" s="4">
        <v>44719.692025462966</v>
      </c>
      <c r="J965" s="6">
        <v>118.0</v>
      </c>
      <c r="K965" s="3" t="str">
        <f>Table2[[#This Row],[visits created]]</f>
        <v>#ERROR!</v>
      </c>
      <c r="L965" s="3" t="str">
        <f>Table2[[#This Row],[order_created]]</f>
        <v>#ERROR!</v>
      </c>
      <c r="M965" s="7" t="str">
        <f t="array" ref="M965">INDEX(Visits!$C$2:$C$8837,MATCH(A965,Visits!$B$2:$B$8837,0))</f>
        <v>Be2ala</v>
      </c>
    </row>
    <row r="966" ht="14.25" customHeight="1">
      <c r="A966" s="2">
        <v>330438.0</v>
      </c>
      <c r="B966" s="4">
        <v>44723.70743055556</v>
      </c>
      <c r="C966" s="2">
        <v>5058368.0</v>
      </c>
      <c r="D966" s="5">
        <v>121.25</v>
      </c>
      <c r="E966" s="6">
        <v>5.0</v>
      </c>
      <c r="F966" s="1" t="s">
        <v>13</v>
      </c>
      <c r="G966" s="1" t="s">
        <v>16</v>
      </c>
      <c r="H966" s="2">
        <v>3507.0</v>
      </c>
      <c r="I966" s="4">
        <v>44723.70792824074</v>
      </c>
      <c r="J966" s="6">
        <v>0.0</v>
      </c>
      <c r="K966" s="3" t="str">
        <f>Table2[[#This Row],[visits created]]</f>
        <v>#ERROR!</v>
      </c>
      <c r="L966" s="3" t="str">
        <f>Table2[[#This Row],[order_created]]</f>
        <v>#ERROR!</v>
      </c>
      <c r="M966" s="7" t="str">
        <f t="array" ref="M966">INDEX(Visits!$C$2:$C$8837,MATCH(A966,Visits!$B$2:$B$8837,0))</f>
        <v>Be2ala</v>
      </c>
    </row>
    <row r="967" ht="14.25" customHeight="1">
      <c r="A967" s="2">
        <v>330492.0</v>
      </c>
      <c r="B967" s="4">
        <v>44726.636875</v>
      </c>
      <c r="C967" s="2">
        <v>5093562.0</v>
      </c>
      <c r="D967" s="5">
        <v>285.5</v>
      </c>
      <c r="E967" s="6">
        <v>5.0</v>
      </c>
      <c r="F967" s="1" t="s">
        <v>15</v>
      </c>
      <c r="G967" s="1" t="s">
        <v>16</v>
      </c>
      <c r="H967" s="2">
        <v>5949.0</v>
      </c>
      <c r="I967" s="4">
        <v>44726.637708333335</v>
      </c>
      <c r="J967" s="6">
        <v>1.0</v>
      </c>
      <c r="K967" s="3" t="str">
        <f>Table2[[#This Row],[visits created]]</f>
        <v>#ERROR!</v>
      </c>
      <c r="L967" s="3" t="str">
        <f>Table2[[#This Row],[order_created]]</f>
        <v>#ERROR!</v>
      </c>
      <c r="M967" s="7" t="str">
        <f t="array" ref="M967">INDEX(Visits!$C$2:$C$8837,MATCH(A967,Visits!$B$2:$B$8837,0))</f>
        <v>Be2ala</v>
      </c>
    </row>
    <row r="968" ht="14.25" customHeight="1">
      <c r="A968" s="2">
        <v>331012.0</v>
      </c>
      <c r="B968" s="4">
        <v>44726.79907407407</v>
      </c>
      <c r="C968" s="2">
        <v>5097088.0</v>
      </c>
      <c r="D968" s="6">
        <v>855.0</v>
      </c>
      <c r="E968" s="6">
        <v>1.0</v>
      </c>
      <c r="F968" s="1" t="s">
        <v>13</v>
      </c>
      <c r="G968" s="1" t="s">
        <v>16</v>
      </c>
      <c r="H968" s="2">
        <v>2415.0</v>
      </c>
      <c r="I968" s="4">
        <v>44726.79681712963</v>
      </c>
      <c r="J968" s="6">
        <v>-3.0</v>
      </c>
      <c r="K968" s="3" t="str">
        <f>Table2[[#This Row],[visits created]]</f>
        <v>#ERROR!</v>
      </c>
      <c r="L968" s="3" t="str">
        <f>Table2[[#This Row],[order_created]]</f>
        <v>#ERROR!</v>
      </c>
      <c r="M968" s="7" t="str">
        <f t="array" ref="M968">INDEX(Visits!$C$2:$C$8837,MATCH(A968,Visits!$B$2:$B$8837,0))</f>
        <v>Be2ala</v>
      </c>
    </row>
    <row r="969" ht="14.25" customHeight="1">
      <c r="A969" s="2">
        <v>331168.0</v>
      </c>
      <c r="B969" s="4">
        <v>44720.868113425924</v>
      </c>
      <c r="C969" s="2">
        <v>5036328.0</v>
      </c>
      <c r="D969" s="5">
        <v>853.12</v>
      </c>
      <c r="E969" s="6">
        <v>5.0</v>
      </c>
      <c r="F969" s="1" t="s">
        <v>13</v>
      </c>
      <c r="G969" s="1" t="s">
        <v>14</v>
      </c>
      <c r="H969" s="2">
        <v>5676.0</v>
      </c>
      <c r="I969" s="4">
        <v>44720.87196759259</v>
      </c>
      <c r="J969" s="6">
        <v>5.0</v>
      </c>
      <c r="K969" s="3" t="str">
        <f>Table2[[#This Row],[visits created]]</f>
        <v>#ERROR!</v>
      </c>
      <c r="L969" s="3" t="str">
        <f>Table2[[#This Row],[order_created]]</f>
        <v>#ERROR!</v>
      </c>
      <c r="M969" s="7" t="str">
        <f t="array" ref="M969">INDEX(Visits!$C$2:$C$8837,MATCH(A969,Visits!$B$2:$B$8837,0))</f>
        <v>Be2ala</v>
      </c>
    </row>
    <row r="970" ht="14.25" customHeight="1">
      <c r="A970" s="2">
        <v>331602.0</v>
      </c>
      <c r="B970" s="4">
        <v>44723.81784722222</v>
      </c>
      <c r="C970" s="2">
        <v>5061038.0</v>
      </c>
      <c r="D970" s="5">
        <v>927.75</v>
      </c>
      <c r="E970" s="6">
        <v>3.0</v>
      </c>
      <c r="F970" s="1" t="s">
        <v>13</v>
      </c>
      <c r="G970" s="1" t="s">
        <v>14</v>
      </c>
      <c r="H970" s="2">
        <v>4083.0</v>
      </c>
      <c r="I970" s="4">
        <v>44723.81693287037</v>
      </c>
      <c r="J970" s="6">
        <v>-1.0</v>
      </c>
      <c r="K970" s="3" t="str">
        <f>Table2[[#This Row],[visits created]]</f>
        <v>#ERROR!</v>
      </c>
      <c r="L970" s="3" t="str">
        <f>Table2[[#This Row],[order_created]]</f>
        <v>#ERROR!</v>
      </c>
      <c r="M970" s="7" t="str">
        <f t="array" ref="M970">INDEX(Visits!$C$2:$C$8837,MATCH(A970,Visits!$B$2:$B$8837,0))</f>
        <v>Be2ala</v>
      </c>
    </row>
    <row r="971" ht="14.25" customHeight="1">
      <c r="A971" s="2">
        <v>331614.0</v>
      </c>
      <c r="B971" s="4">
        <v>44720.86087962963</v>
      </c>
      <c r="C971" s="2">
        <v>5036106.0</v>
      </c>
      <c r="D971" s="5">
        <v>935.5</v>
      </c>
      <c r="E971" s="6">
        <v>6.0</v>
      </c>
      <c r="F971" s="1" t="s">
        <v>13</v>
      </c>
      <c r="G971" s="1" t="s">
        <v>16</v>
      </c>
      <c r="H971" s="2">
        <v>4170.0</v>
      </c>
      <c r="I971" s="4">
        <v>44720.85076388889</v>
      </c>
      <c r="J971" s="6">
        <v>-14.0</v>
      </c>
      <c r="K971" s="3" t="str">
        <f>Table2[[#This Row],[visits created]]</f>
        <v>#ERROR!</v>
      </c>
      <c r="L971" s="3" t="str">
        <f>Table2[[#This Row],[order_created]]</f>
        <v>#ERROR!</v>
      </c>
      <c r="M971" s="7" t="str">
        <f t="array" ref="M971">INDEX(Visits!$C$2:$C$8837,MATCH(A971,Visits!$B$2:$B$8837,0))</f>
        <v>Be2ala</v>
      </c>
    </row>
    <row r="972" ht="14.25" customHeight="1">
      <c r="A972" s="2">
        <v>331616.0</v>
      </c>
      <c r="B972" s="4">
        <v>44719.7424537037</v>
      </c>
      <c r="C972" s="2">
        <v>5020860.0</v>
      </c>
      <c r="D972" s="5">
        <v>1372.65</v>
      </c>
      <c r="E972" s="6">
        <v>12.0</v>
      </c>
      <c r="F972" s="1" t="s">
        <v>13</v>
      </c>
      <c r="G972" s="1" t="s">
        <v>16</v>
      </c>
      <c r="H972" s="2">
        <v>5472.0</v>
      </c>
      <c r="I972" s="4">
        <v>44719.74291666667</v>
      </c>
      <c r="J972" s="6">
        <v>0.0</v>
      </c>
      <c r="K972" s="3" t="str">
        <f>Table2[[#This Row],[visits created]]</f>
        <v>#ERROR!</v>
      </c>
      <c r="L972" s="3" t="str">
        <f>Table2[[#This Row],[order_created]]</f>
        <v>#ERROR!</v>
      </c>
      <c r="M972" s="7" t="str">
        <f t="array" ref="M972">INDEX(Visits!$C$2:$C$8837,MATCH(A972,Visits!$B$2:$B$8837,0))</f>
        <v>Be2ala</v>
      </c>
    </row>
    <row r="973" ht="14.25" customHeight="1">
      <c r="A973" s="2">
        <v>331630.0</v>
      </c>
      <c r="B973" s="4">
        <v>44721.61486111111</v>
      </c>
      <c r="C973" s="2">
        <v>5041732.0</v>
      </c>
      <c r="D973" s="5">
        <v>1746.75</v>
      </c>
      <c r="E973" s="6">
        <v>5.0</v>
      </c>
      <c r="F973" s="1" t="s">
        <v>15</v>
      </c>
      <c r="G973" s="1" t="s">
        <v>14</v>
      </c>
      <c r="H973" s="2">
        <v>4533.0</v>
      </c>
      <c r="I973" s="4">
        <v>44721.5850462963</v>
      </c>
      <c r="J973" s="6">
        <v>-42.0</v>
      </c>
      <c r="K973" s="3" t="str">
        <f>Table2[[#This Row],[visits created]]</f>
        <v>#ERROR!</v>
      </c>
      <c r="L973" s="3" t="str">
        <f>Table2[[#This Row],[order_created]]</f>
        <v>#ERROR!</v>
      </c>
      <c r="M973" s="7" t="str">
        <f t="array" ref="M973">INDEX(Visits!$C$2:$C$8837,MATCH(A973,Visits!$B$2:$B$8837,0))</f>
        <v>Be2ala</v>
      </c>
    </row>
    <row r="974" ht="14.25" customHeight="1">
      <c r="A974" s="2">
        <v>331782.0</v>
      </c>
      <c r="B974" s="4">
        <v>44730.65337962963</v>
      </c>
      <c r="C974" s="2">
        <v>5133416.0</v>
      </c>
      <c r="D974" s="6">
        <v>878.0</v>
      </c>
      <c r="E974" s="6">
        <v>8.0</v>
      </c>
      <c r="F974" s="1" t="s">
        <v>15</v>
      </c>
      <c r="G974" s="1" t="s">
        <v>14</v>
      </c>
      <c r="H974" s="2">
        <v>5472.0</v>
      </c>
      <c r="I974" s="4">
        <v>44730.65152777778</v>
      </c>
      <c r="J974" s="6">
        <v>-2.0</v>
      </c>
      <c r="K974" s="3" t="str">
        <f>Table2[[#This Row],[visits created]]</f>
        <v>#ERROR!</v>
      </c>
      <c r="L974" s="3" t="str">
        <f>Table2[[#This Row],[order_created]]</f>
        <v>#ERROR!</v>
      </c>
      <c r="M974" s="7" t="str">
        <f t="array" ref="M974">INDEX(Visits!$C$2:$C$8837,MATCH(A974,Visits!$B$2:$B$8837,0))</f>
        <v>Be2ala</v>
      </c>
    </row>
    <row r="975" ht="14.25" customHeight="1">
      <c r="A975" s="2">
        <v>331796.0</v>
      </c>
      <c r="B975" s="4">
        <v>44723.610439814816</v>
      </c>
      <c r="C975" s="2">
        <v>5056246.0</v>
      </c>
      <c r="D975" s="5">
        <v>255.5245</v>
      </c>
      <c r="E975" s="6">
        <v>3.0</v>
      </c>
      <c r="F975" s="1" t="s">
        <v>13</v>
      </c>
      <c r="G975" s="1" t="s">
        <v>16</v>
      </c>
      <c r="H975" s="2">
        <v>5949.0</v>
      </c>
      <c r="I975" s="4">
        <v>44723.61078703704</v>
      </c>
      <c r="J975" s="6">
        <v>0.0</v>
      </c>
      <c r="K975" s="3" t="str">
        <f>Table2[[#This Row],[visits created]]</f>
        <v>#ERROR!</v>
      </c>
      <c r="L975" s="3" t="str">
        <f>Table2[[#This Row],[order_created]]</f>
        <v>#ERROR!</v>
      </c>
      <c r="M975" s="7" t="str">
        <f t="array" ref="M975">INDEX(Visits!$C$2:$C$8837,MATCH(A975,Visits!$B$2:$B$8837,0))</f>
        <v>Be2ala</v>
      </c>
    </row>
    <row r="976" ht="14.25" customHeight="1">
      <c r="A976" s="2">
        <v>332116.0</v>
      </c>
      <c r="B976" s="4">
        <v>44724.53873842592</v>
      </c>
      <c r="C976" s="2">
        <v>5067322.0</v>
      </c>
      <c r="D976" s="5">
        <v>1009.5</v>
      </c>
      <c r="E976" s="6">
        <v>10.0</v>
      </c>
      <c r="F976" s="1" t="s">
        <v>13</v>
      </c>
      <c r="G976" s="1" t="s">
        <v>16</v>
      </c>
      <c r="H976" s="2">
        <v>5472.0</v>
      </c>
      <c r="I976" s="4">
        <v>44724.53917824074</v>
      </c>
      <c r="J976" s="6">
        <v>0.0</v>
      </c>
      <c r="K976" s="3" t="str">
        <f>Table2[[#This Row],[visits created]]</f>
        <v>#ERROR!</v>
      </c>
      <c r="L976" s="3" t="str">
        <f>Table2[[#This Row],[order_created]]</f>
        <v>#ERROR!</v>
      </c>
      <c r="M976" s="7" t="str">
        <f t="array" ref="M976">INDEX(Visits!$C$2:$C$8837,MATCH(A976,Visits!$B$2:$B$8837,0))</f>
        <v>Be2ala</v>
      </c>
    </row>
    <row r="977" ht="14.25" customHeight="1">
      <c r="A977" s="2">
        <v>332192.0</v>
      </c>
      <c r="B977" s="4">
        <v>44718.64261574074</v>
      </c>
      <c r="C977" s="2">
        <v>5005120.0</v>
      </c>
      <c r="D977" s="5">
        <v>226.5</v>
      </c>
      <c r="E977" s="6">
        <v>4.0</v>
      </c>
      <c r="F977" s="1" t="s">
        <v>13</v>
      </c>
      <c r="G977" s="1" t="s">
        <v>14</v>
      </c>
      <c r="H977" s="2">
        <v>5949.0</v>
      </c>
      <c r="I977" s="4">
        <v>44718.643425925926</v>
      </c>
      <c r="J977" s="6">
        <v>1.0</v>
      </c>
      <c r="K977" s="3" t="str">
        <f>Table2[[#This Row],[visits created]]</f>
        <v>#ERROR!</v>
      </c>
      <c r="L977" s="3" t="str">
        <f>Table2[[#This Row],[order_created]]</f>
        <v>#ERROR!</v>
      </c>
      <c r="M977" s="7" t="str">
        <f t="array" ref="M977">INDEX(Visits!$C$2:$C$8837,MATCH(A977,Visits!$B$2:$B$8837,0))</f>
        <v>Be2ala</v>
      </c>
    </row>
    <row r="978" ht="14.25" customHeight="1">
      <c r="A978" s="2">
        <v>332298.0</v>
      </c>
      <c r="B978" s="4">
        <v>44730.538831018515</v>
      </c>
      <c r="C978" s="2">
        <v>5131000.0</v>
      </c>
      <c r="D978" s="6">
        <v>1164.0</v>
      </c>
      <c r="E978" s="6">
        <v>4.0</v>
      </c>
      <c r="F978" s="1" t="s">
        <v>13</v>
      </c>
      <c r="G978" s="1" t="s">
        <v>16</v>
      </c>
      <c r="H978" s="2">
        <v>5472.0</v>
      </c>
      <c r="I978" s="4">
        <v>44730.53957175926</v>
      </c>
      <c r="J978" s="6">
        <v>1.0</v>
      </c>
      <c r="K978" s="3" t="str">
        <f>Table2[[#This Row],[visits created]]</f>
        <v>#ERROR!</v>
      </c>
      <c r="L978" s="3" t="str">
        <f>Table2[[#This Row],[order_created]]</f>
        <v>#ERROR!</v>
      </c>
      <c r="M978" s="7" t="str">
        <f t="array" ref="M978">INDEX(Visits!$C$2:$C$8837,MATCH(A978,Visits!$B$2:$B$8837,0))</f>
        <v>Be2ala</v>
      </c>
    </row>
    <row r="979" ht="14.25" customHeight="1">
      <c r="A979" s="2">
        <v>332324.0</v>
      </c>
      <c r="B979" s="4">
        <v>44725.73131944444</v>
      </c>
      <c r="C979" s="2">
        <v>5083514.0</v>
      </c>
      <c r="D979" s="6">
        <v>217.0</v>
      </c>
      <c r="E979" s="6">
        <v>2.0</v>
      </c>
      <c r="F979" s="1" t="s">
        <v>13</v>
      </c>
      <c r="G979" s="1" t="s">
        <v>14</v>
      </c>
      <c r="H979" s="2">
        <v>1908.0</v>
      </c>
      <c r="I979" s="4">
        <v>44725.73197916667</v>
      </c>
      <c r="J979" s="6">
        <v>0.0</v>
      </c>
      <c r="K979" s="3" t="str">
        <f>Table2[[#This Row],[visits created]]</f>
        <v>#ERROR!</v>
      </c>
      <c r="L979" s="3" t="str">
        <f>Table2[[#This Row],[order_created]]</f>
        <v>#ERROR!</v>
      </c>
      <c r="M979" s="7" t="str">
        <f t="array" ref="M979">INDEX(Visits!$C$2:$C$8837,MATCH(A979,Visits!$B$2:$B$8837,0))</f>
        <v>Be2ala</v>
      </c>
    </row>
    <row r="980" ht="14.25" customHeight="1">
      <c r="A980" s="2">
        <v>332988.0</v>
      </c>
      <c r="B980" s="4">
        <v>44717.54568287037</v>
      </c>
      <c r="C980" s="2">
        <v>4991016.0</v>
      </c>
      <c r="D980" s="5">
        <v>2618.25</v>
      </c>
      <c r="E980" s="6">
        <v>14.0</v>
      </c>
      <c r="F980" s="1" t="s">
        <v>13</v>
      </c>
      <c r="G980" s="1" t="s">
        <v>16</v>
      </c>
      <c r="H980" s="2">
        <v>3033.0</v>
      </c>
      <c r="I980" s="4">
        <v>44717.54752314815</v>
      </c>
      <c r="J980" s="6">
        <v>2.0</v>
      </c>
      <c r="K980" s="3" t="str">
        <f>Table2[[#This Row],[visits created]]</f>
        <v>#ERROR!</v>
      </c>
      <c r="L980" s="3" t="str">
        <f>Table2[[#This Row],[order_created]]</f>
        <v>#ERROR!</v>
      </c>
      <c r="M980" s="7" t="str">
        <f t="array" ref="M980">INDEX(Visits!$C$2:$C$8837,MATCH(A980,Visits!$B$2:$B$8837,0))</f>
        <v>Be2ala</v>
      </c>
    </row>
    <row r="981" ht="14.25" customHeight="1">
      <c r="A981" s="2">
        <v>333402.0</v>
      </c>
      <c r="B981" s="4">
        <v>44716.84762731481</v>
      </c>
      <c r="C981" s="2">
        <v>4985364.0</v>
      </c>
      <c r="D981" s="5">
        <v>804.5</v>
      </c>
      <c r="E981" s="6">
        <v>5.0</v>
      </c>
      <c r="F981" s="1" t="s">
        <v>15</v>
      </c>
      <c r="G981" s="1" t="s">
        <v>14</v>
      </c>
      <c r="H981" s="2">
        <v>4533.0</v>
      </c>
      <c r="I981" s="4">
        <v>44716.84025462963</v>
      </c>
      <c r="J981" s="6">
        <v>-10.0</v>
      </c>
      <c r="K981" s="3" t="str">
        <f>Table2[[#This Row],[visits created]]</f>
        <v>#ERROR!</v>
      </c>
      <c r="L981" s="3" t="str">
        <f>Table2[[#This Row],[order_created]]</f>
        <v>#ERROR!</v>
      </c>
      <c r="M981" s="7" t="str">
        <f t="array" ref="M981">INDEX(Visits!$C$2:$C$8837,MATCH(A981,Visits!$B$2:$B$8837,0))</f>
        <v>Be2ala</v>
      </c>
    </row>
    <row r="982" ht="14.25" customHeight="1">
      <c r="A982" s="2">
        <v>333704.0</v>
      </c>
      <c r="B982" s="4">
        <v>44720.83289351852</v>
      </c>
      <c r="C982" s="2">
        <v>5035392.0</v>
      </c>
      <c r="D982" s="5">
        <v>2005.75</v>
      </c>
      <c r="E982" s="6">
        <v>14.0</v>
      </c>
      <c r="F982" s="1" t="s">
        <v>15</v>
      </c>
      <c r="G982" s="1" t="s">
        <v>14</v>
      </c>
      <c r="H982" s="2">
        <v>5463.0</v>
      </c>
      <c r="I982" s="4">
        <v>44720.833865740744</v>
      </c>
      <c r="J982" s="6">
        <v>1.0</v>
      </c>
      <c r="K982" s="3" t="str">
        <f>Table2[[#This Row],[visits created]]</f>
        <v>#ERROR!</v>
      </c>
      <c r="L982" s="3" t="str">
        <f>Table2[[#This Row],[order_created]]</f>
        <v>#ERROR!</v>
      </c>
      <c r="M982" s="7" t="str">
        <f t="array" ref="M982">INDEX(Visits!$C$2:$C$8837,MATCH(A982,Visits!$B$2:$B$8837,0))</f>
        <v>Be2ala</v>
      </c>
    </row>
    <row r="983" ht="14.25" customHeight="1">
      <c r="A983" s="2">
        <v>333726.0</v>
      </c>
      <c r="B983" s="4">
        <v>44732.861134259256</v>
      </c>
      <c r="C983" s="2">
        <v>5162790.0</v>
      </c>
      <c r="D983" s="5">
        <v>1170.5</v>
      </c>
      <c r="E983" s="6">
        <v>9.0</v>
      </c>
      <c r="F983" s="1" t="s">
        <v>15</v>
      </c>
      <c r="G983" s="1" t="s">
        <v>14</v>
      </c>
      <c r="H983" s="2">
        <v>5463.0</v>
      </c>
      <c r="I983" s="4">
        <v>44732.85815972222</v>
      </c>
      <c r="J983" s="6">
        <v>-4.0</v>
      </c>
      <c r="K983" s="3" t="str">
        <f>Table2[[#This Row],[visits created]]</f>
        <v>#ERROR!</v>
      </c>
      <c r="L983" s="3" t="str">
        <f>Table2[[#This Row],[order_created]]</f>
        <v>#ERROR!</v>
      </c>
      <c r="M983" s="7" t="str">
        <f t="array" ref="M983">INDEX(Visits!$C$2:$C$8837,MATCH(A983,Visits!$B$2:$B$8837,0))</f>
        <v>Be2ala</v>
      </c>
    </row>
    <row r="984" ht="14.25" customHeight="1">
      <c r="A984" s="2">
        <v>333778.0</v>
      </c>
      <c r="B984" s="4">
        <v>44728.70887731481</v>
      </c>
      <c r="C984" s="2">
        <v>5117936.0</v>
      </c>
      <c r="D984" s="6">
        <v>111.0</v>
      </c>
      <c r="E984" s="6">
        <v>1.0</v>
      </c>
      <c r="F984" s="1" t="s">
        <v>15</v>
      </c>
      <c r="G984" s="1" t="s">
        <v>16</v>
      </c>
      <c r="H984" s="2">
        <v>5463.0</v>
      </c>
      <c r="I984" s="4">
        <v>44728.70972222222</v>
      </c>
      <c r="J984" s="6">
        <v>1.0</v>
      </c>
      <c r="K984" s="3" t="str">
        <f>Table2[[#This Row],[visits created]]</f>
        <v>#ERROR!</v>
      </c>
      <c r="L984" s="3" t="str">
        <f>Table2[[#This Row],[order_created]]</f>
        <v>#ERROR!</v>
      </c>
      <c r="M984" s="7" t="str">
        <f t="array" ref="M984">INDEX(Visits!$C$2:$C$8837,MATCH(A984,Visits!$B$2:$B$8837,0))</f>
        <v>Be2ala</v>
      </c>
    </row>
    <row r="985" ht="14.25" customHeight="1">
      <c r="A985" s="2">
        <v>334134.0</v>
      </c>
      <c r="B985" s="4">
        <v>44719.62034722222</v>
      </c>
      <c r="C985" s="2">
        <v>5017796.0</v>
      </c>
      <c r="D985" s="5">
        <v>811.71</v>
      </c>
      <c r="E985" s="6">
        <v>5.0</v>
      </c>
      <c r="F985" s="1" t="s">
        <v>15</v>
      </c>
      <c r="G985" s="1" t="s">
        <v>14</v>
      </c>
      <c r="H985" s="2">
        <v>2415.0</v>
      </c>
      <c r="I985" s="4">
        <v>44719.623391203706</v>
      </c>
      <c r="J985" s="6">
        <v>4.0</v>
      </c>
      <c r="K985" s="3" t="str">
        <f>Table2[[#This Row],[visits created]]</f>
        <v>#ERROR!</v>
      </c>
      <c r="L985" s="3" t="str">
        <f>Table2[[#This Row],[order_created]]</f>
        <v>#ERROR!</v>
      </c>
      <c r="M985" s="7" t="str">
        <f t="array" ref="M985">INDEX(Visits!$C$2:$C$8837,MATCH(A985,Visits!$B$2:$B$8837,0))</f>
        <v>Be2ala</v>
      </c>
    </row>
    <row r="986" ht="14.25" customHeight="1">
      <c r="A986" s="2">
        <v>334154.0</v>
      </c>
      <c r="B986" s="4">
        <v>44716.74266203704</v>
      </c>
      <c r="C986" s="2">
        <v>4982706.0</v>
      </c>
      <c r="D986" s="6">
        <v>168.0</v>
      </c>
      <c r="E986" s="6">
        <v>1.0</v>
      </c>
      <c r="F986" s="1" t="s">
        <v>15</v>
      </c>
      <c r="G986" s="1" t="s">
        <v>16</v>
      </c>
      <c r="H986" s="2">
        <v>2415.0</v>
      </c>
      <c r="I986" s="4">
        <v>44716.74302083333</v>
      </c>
      <c r="J986" s="6">
        <v>0.0</v>
      </c>
      <c r="K986" s="3" t="str">
        <f>Table2[[#This Row],[visits created]]</f>
        <v>#ERROR!</v>
      </c>
      <c r="L986" s="3" t="str">
        <f>Table2[[#This Row],[order_created]]</f>
        <v>#ERROR!</v>
      </c>
      <c r="M986" s="7" t="str">
        <f t="array" ref="M986">INDEX(Visits!$C$2:$C$8837,MATCH(A986,Visits!$B$2:$B$8837,0))</f>
        <v>Be2ala</v>
      </c>
    </row>
    <row r="987" ht="14.25" customHeight="1">
      <c r="A987" s="2">
        <v>334312.0</v>
      </c>
      <c r="B987" s="4">
        <v>44731.75282407407</v>
      </c>
      <c r="C987" s="2">
        <v>5148194.0</v>
      </c>
      <c r="D987" s="5">
        <v>63.5</v>
      </c>
      <c r="E987" s="6">
        <v>2.0</v>
      </c>
      <c r="F987" s="1" t="s">
        <v>15</v>
      </c>
      <c r="G987" s="1" t="s">
        <v>16</v>
      </c>
      <c r="H987" s="2">
        <v>1899.0</v>
      </c>
      <c r="I987" s="4">
        <v>44731.75310185185</v>
      </c>
      <c r="J987" s="6">
        <v>0.0</v>
      </c>
      <c r="K987" s="3" t="str">
        <f>Table2[[#This Row],[visits created]]</f>
        <v>#ERROR!</v>
      </c>
      <c r="L987" s="3" t="str">
        <f>Table2[[#This Row],[order_created]]</f>
        <v>#ERROR!</v>
      </c>
      <c r="M987" s="7" t="str">
        <f t="array" ref="M987">INDEX(Visits!$C$2:$C$8837,MATCH(A987,Visits!$B$2:$B$8837,0))</f>
        <v>Be2ala</v>
      </c>
    </row>
    <row r="988" ht="14.25" customHeight="1">
      <c r="A988" s="2">
        <v>334588.0</v>
      </c>
      <c r="B988" s="4">
        <v>44719.66547453704</v>
      </c>
      <c r="C988" s="2">
        <v>5018834.0</v>
      </c>
      <c r="D988" s="6">
        <v>985.0</v>
      </c>
      <c r="E988" s="6">
        <v>2.0</v>
      </c>
      <c r="F988" s="1" t="s">
        <v>15</v>
      </c>
      <c r="G988" s="1" t="s">
        <v>16</v>
      </c>
      <c r="H988" s="2">
        <v>5472.0</v>
      </c>
      <c r="I988" s="4">
        <v>44719.6659375</v>
      </c>
      <c r="J988" s="6">
        <v>0.0</v>
      </c>
      <c r="K988" s="3" t="str">
        <f>Table2[[#This Row],[visits created]]</f>
        <v>#ERROR!</v>
      </c>
      <c r="L988" s="3" t="str">
        <f>Table2[[#This Row],[order_created]]</f>
        <v>#ERROR!</v>
      </c>
      <c r="M988" s="7" t="str">
        <f t="array" ref="M988">INDEX(Visits!$C$2:$C$8837,MATCH(A988,Visits!$B$2:$B$8837,0))</f>
        <v>Be2ala</v>
      </c>
    </row>
    <row r="989" ht="14.25" customHeight="1">
      <c r="A989" s="2">
        <v>347848.0</v>
      </c>
      <c r="B989" s="4">
        <v>44714.65826388889</v>
      </c>
      <c r="C989" s="2">
        <v>4963648.0</v>
      </c>
      <c r="D989" s="5">
        <v>223.75</v>
      </c>
      <c r="E989" s="6">
        <v>5.0</v>
      </c>
      <c r="F989" s="1" t="s">
        <v>13</v>
      </c>
      <c r="G989" s="1" t="s">
        <v>16</v>
      </c>
      <c r="H989" s="2">
        <v>3507.0</v>
      </c>
      <c r="I989" s="4">
        <v>44714.658680555556</v>
      </c>
      <c r="J989" s="6">
        <v>0.0</v>
      </c>
      <c r="K989" s="3" t="str">
        <f>Table2[[#This Row],[visits created]]</f>
        <v>#ERROR!</v>
      </c>
      <c r="L989" s="3" t="str">
        <f>Table2[[#This Row],[order_created]]</f>
        <v>#ERROR!</v>
      </c>
      <c r="M989" s="7" t="str">
        <f t="array" ref="M989">INDEX(Visits!$C$2:$C$8837,MATCH(A989,Visits!$B$2:$B$8837,0))</f>
        <v>Be2ala</v>
      </c>
    </row>
    <row r="990" ht="14.25" customHeight="1">
      <c r="A990" s="2">
        <v>349950.0</v>
      </c>
      <c r="B990" s="4">
        <v>44726.8690625</v>
      </c>
      <c r="C990" s="2">
        <v>5098654.0</v>
      </c>
      <c r="D990" s="6">
        <v>891.0</v>
      </c>
      <c r="E990" s="6">
        <v>3.0</v>
      </c>
      <c r="F990" s="1" t="s">
        <v>13</v>
      </c>
      <c r="G990" s="1" t="s">
        <v>16</v>
      </c>
      <c r="H990" s="2">
        <v>1899.0</v>
      </c>
      <c r="I990" s="4">
        <v>44726.87082175926</v>
      </c>
      <c r="J990" s="6">
        <v>2.0</v>
      </c>
      <c r="K990" s="3" t="str">
        <f>Table2[[#This Row],[visits created]]</f>
        <v>#ERROR!</v>
      </c>
      <c r="L990" s="3" t="str">
        <f>Table2[[#This Row],[order_created]]</f>
        <v>#ERROR!</v>
      </c>
      <c r="M990" s="7" t="str">
        <f t="array" ref="M990">INDEX(Visits!$C$2:$C$8837,MATCH(A990,Visits!$B$2:$B$8837,0))</f>
        <v>Be2ala</v>
      </c>
    </row>
    <row r="991" ht="14.25" customHeight="1">
      <c r="A991" s="2">
        <v>350100.0</v>
      </c>
      <c r="B991" s="4">
        <v>44726.68719907408</v>
      </c>
      <c r="C991" s="2">
        <v>5094570.0</v>
      </c>
      <c r="D991" s="5">
        <v>1150.97</v>
      </c>
      <c r="E991" s="6">
        <v>2.0</v>
      </c>
      <c r="F991" s="1" t="s">
        <v>15</v>
      </c>
      <c r="G991" s="1" t="s">
        <v>14</v>
      </c>
      <c r="H991" s="2">
        <v>2313.0</v>
      </c>
      <c r="I991" s="4">
        <v>44726.68425925926</v>
      </c>
      <c r="J991" s="6">
        <v>-4.0</v>
      </c>
      <c r="K991" s="3" t="str">
        <f>Table2[[#This Row],[visits created]]</f>
        <v>#ERROR!</v>
      </c>
      <c r="L991" s="3" t="str">
        <f>Table2[[#This Row],[order_created]]</f>
        <v>#ERROR!</v>
      </c>
      <c r="M991" s="7" t="str">
        <f t="array" ref="M991">INDEX(Visits!$C$2:$C$8837,MATCH(A991,Visits!$B$2:$B$8837,0))</f>
        <v>Be2ala</v>
      </c>
    </row>
    <row r="992" ht="14.25" customHeight="1">
      <c r="A992" s="2">
        <v>350422.0</v>
      </c>
      <c r="B992" s="4">
        <v>44718.68659722222</v>
      </c>
      <c r="C992" s="2">
        <v>5006100.0</v>
      </c>
      <c r="D992" s="5">
        <v>2024.78</v>
      </c>
      <c r="E992" s="6">
        <v>5.0</v>
      </c>
      <c r="F992" s="1" t="s">
        <v>13</v>
      </c>
      <c r="G992" s="1" t="s">
        <v>16</v>
      </c>
      <c r="H992" s="2">
        <v>5343.0</v>
      </c>
      <c r="I992" s="4">
        <v>44718.689097222225</v>
      </c>
      <c r="J992" s="6">
        <v>3.0</v>
      </c>
      <c r="K992" s="3" t="str">
        <f>Table2[[#This Row],[visits created]]</f>
        <v>#ERROR!</v>
      </c>
      <c r="L992" s="3" t="str">
        <f>Table2[[#This Row],[order_created]]</f>
        <v>#ERROR!</v>
      </c>
      <c r="M992" s="7" t="str">
        <f t="array" ref="M992">INDEX(Visits!$C$2:$C$8837,MATCH(A992,Visits!$B$2:$B$8837,0))</f>
        <v>Be2ala</v>
      </c>
    </row>
    <row r="993" ht="14.25" customHeight="1">
      <c r="A993" s="2">
        <v>350432.0</v>
      </c>
      <c r="B993" s="4">
        <v>44718.56990740741</v>
      </c>
      <c r="C993" s="2">
        <v>5003634.0</v>
      </c>
      <c r="D993" s="5">
        <v>2155.25</v>
      </c>
      <c r="E993" s="6">
        <v>19.0</v>
      </c>
      <c r="F993" s="1" t="s">
        <v>13</v>
      </c>
      <c r="G993" s="1" t="s">
        <v>14</v>
      </c>
      <c r="H993" s="2">
        <v>3207.0</v>
      </c>
      <c r="I993" s="4">
        <v>44718.57399305556</v>
      </c>
      <c r="J993" s="6">
        <v>5.0</v>
      </c>
      <c r="K993" s="3" t="str">
        <f>Table2[[#This Row],[visits created]]</f>
        <v>#ERROR!</v>
      </c>
      <c r="L993" s="3" t="str">
        <f>Table2[[#This Row],[order_created]]</f>
        <v>#ERROR!</v>
      </c>
      <c r="M993" s="7" t="str">
        <f t="array" ref="M993">INDEX(Visits!$C$2:$C$8837,MATCH(A993,Visits!$B$2:$B$8837,0))</f>
        <v>Be2ala</v>
      </c>
    </row>
    <row r="994" ht="14.25" customHeight="1">
      <c r="A994" s="2">
        <v>350432.0</v>
      </c>
      <c r="B994" s="4">
        <v>44731.617418981485</v>
      </c>
      <c r="C994" s="2">
        <v>5145034.0</v>
      </c>
      <c r="D994" s="6">
        <v>2064.0</v>
      </c>
      <c r="E994" s="6">
        <v>18.0</v>
      </c>
      <c r="F994" s="1" t="s">
        <v>13</v>
      </c>
      <c r="G994" s="1" t="s">
        <v>14</v>
      </c>
      <c r="H994" s="2">
        <v>3207.0</v>
      </c>
      <c r="I994" s="4">
        <v>44731.61481481481</v>
      </c>
      <c r="J994" s="6">
        <v>-3.0</v>
      </c>
      <c r="K994" s="3" t="str">
        <f>Table2[[#This Row],[visits created]]</f>
        <v>#ERROR!</v>
      </c>
      <c r="L994" s="3" t="str">
        <f>Table2[[#This Row],[order_created]]</f>
        <v>#ERROR!</v>
      </c>
      <c r="M994" s="7" t="str">
        <f t="array" ref="M994">INDEX(Visits!$C$2:$C$8837,MATCH(A994,Visits!$B$2:$B$8837,0))</f>
        <v>Be2ala</v>
      </c>
    </row>
    <row r="995" ht="14.25" customHeight="1">
      <c r="A995" s="2">
        <v>350932.0</v>
      </c>
      <c r="B995" s="4">
        <v>44728.852743055555</v>
      </c>
      <c r="C995" s="2">
        <v>5120296.0</v>
      </c>
      <c r="D995" s="5">
        <v>2139.25</v>
      </c>
      <c r="E995" s="6">
        <v>5.0</v>
      </c>
      <c r="F995" s="1" t="s">
        <v>13</v>
      </c>
      <c r="G995" s="1" t="s">
        <v>16</v>
      </c>
      <c r="H995" s="2">
        <v>5949.0</v>
      </c>
      <c r="I995" s="4">
        <v>44728.70042824074</v>
      </c>
      <c r="J995" s="6">
        <v>-219.0</v>
      </c>
      <c r="K995" s="3" t="str">
        <f>Table2[[#This Row],[visits created]]</f>
        <v>#ERROR!</v>
      </c>
      <c r="L995" s="3" t="str">
        <f>Table2[[#This Row],[order_created]]</f>
        <v>#ERROR!</v>
      </c>
      <c r="M995" s="7" t="str">
        <f t="array" ref="M995">INDEX(Visits!$C$2:$C$8837,MATCH(A995,Visits!$B$2:$B$8837,0))</f>
        <v>Be2ala</v>
      </c>
    </row>
    <row r="996" ht="14.25" customHeight="1">
      <c r="A996" s="2">
        <v>351492.0</v>
      </c>
      <c r="B996" s="4">
        <v>44726.836377314816</v>
      </c>
      <c r="C996" s="2">
        <v>5097904.0</v>
      </c>
      <c r="D996" s="5">
        <v>542.5</v>
      </c>
      <c r="E996" s="6">
        <v>1.0</v>
      </c>
      <c r="F996" s="1" t="s">
        <v>15</v>
      </c>
      <c r="G996" s="1" t="s">
        <v>14</v>
      </c>
      <c r="H996" s="2">
        <v>5934.0</v>
      </c>
      <c r="I996" s="4">
        <v>44726.83849537037</v>
      </c>
      <c r="J996" s="6">
        <v>3.0</v>
      </c>
      <c r="K996" s="3" t="str">
        <f>Table2[[#This Row],[visits created]]</f>
        <v>#ERROR!</v>
      </c>
      <c r="L996" s="3" t="str">
        <f>Table2[[#This Row],[order_created]]</f>
        <v>#ERROR!</v>
      </c>
      <c r="M996" s="7" t="str">
        <f t="array" ref="M996">INDEX(Visits!$C$2:$C$8837,MATCH(A996,Visits!$B$2:$B$8837,0))</f>
        <v>Be2ala</v>
      </c>
    </row>
    <row r="997" ht="14.25" customHeight="1">
      <c r="A997" s="2">
        <v>351736.0</v>
      </c>
      <c r="B997" s="4">
        <v>44724.7509375</v>
      </c>
      <c r="C997" s="2">
        <v>5072150.0</v>
      </c>
      <c r="D997" s="5">
        <v>1457.5</v>
      </c>
      <c r="E997" s="6">
        <v>10.0</v>
      </c>
      <c r="F997" s="1" t="s">
        <v>13</v>
      </c>
      <c r="G997" s="1" t="s">
        <v>16</v>
      </c>
      <c r="H997" s="2">
        <v>1899.0</v>
      </c>
      <c r="I997" s="4">
        <v>44724.751747685186</v>
      </c>
      <c r="J997" s="6">
        <v>1.0</v>
      </c>
      <c r="K997" s="3" t="str">
        <f>Table2[[#This Row],[visits created]]</f>
        <v>#ERROR!</v>
      </c>
      <c r="L997" s="3" t="str">
        <f>Table2[[#This Row],[order_created]]</f>
        <v>#ERROR!</v>
      </c>
      <c r="M997" s="7" t="str">
        <f t="array" ref="M997">INDEX(Visits!$C$2:$C$8837,MATCH(A997,Visits!$B$2:$B$8837,0))</f>
        <v>Be2ala</v>
      </c>
    </row>
    <row r="998" ht="14.25" customHeight="1">
      <c r="A998" s="2">
        <v>351830.0</v>
      </c>
      <c r="B998" s="4">
        <v>44720.931805555556</v>
      </c>
      <c r="C998" s="2">
        <v>5037350.0</v>
      </c>
      <c r="D998" s="5">
        <v>3947.6</v>
      </c>
      <c r="E998" s="6">
        <v>11.0</v>
      </c>
      <c r="F998" s="1" t="s">
        <v>15</v>
      </c>
      <c r="G998" s="1" t="s">
        <v>16</v>
      </c>
      <c r="H998" s="2">
        <v>5676.0</v>
      </c>
      <c r="I998" s="4">
        <v>44720.93864583333</v>
      </c>
      <c r="J998" s="6">
        <v>9.0</v>
      </c>
      <c r="K998" s="3" t="str">
        <f>Table2[[#This Row],[visits created]]</f>
        <v>#ERROR!</v>
      </c>
      <c r="L998" s="3" t="str">
        <f>Table2[[#This Row],[order_created]]</f>
        <v>#ERROR!</v>
      </c>
      <c r="M998" s="7" t="str">
        <f t="array" ref="M998">INDEX(Visits!$C$2:$C$8837,MATCH(A998,Visits!$B$2:$B$8837,0))</f>
        <v>Be2ala</v>
      </c>
    </row>
    <row r="999" ht="14.25" customHeight="1">
      <c r="A999" s="2">
        <v>351850.0</v>
      </c>
      <c r="B999" s="4">
        <v>44718.79127314815</v>
      </c>
      <c r="C999" s="2">
        <v>5008828.0</v>
      </c>
      <c r="D999" s="5">
        <v>2060.45</v>
      </c>
      <c r="E999" s="6">
        <v>7.0</v>
      </c>
      <c r="F999" s="1" t="s">
        <v>15</v>
      </c>
      <c r="G999" s="1" t="s">
        <v>14</v>
      </c>
      <c r="H999" s="2">
        <v>4218.0</v>
      </c>
      <c r="I999" s="4">
        <v>44718.7771875</v>
      </c>
      <c r="J999" s="6">
        <v>-20.0</v>
      </c>
      <c r="K999" s="3" t="str">
        <f>Table2[[#This Row],[visits created]]</f>
        <v>#ERROR!</v>
      </c>
      <c r="L999" s="3" t="str">
        <f>Table2[[#This Row],[order_created]]</f>
        <v>#ERROR!</v>
      </c>
      <c r="M999" s="7" t="str">
        <f t="array" ref="M999">INDEX(Visits!$C$2:$C$8837,MATCH(A999,Visits!$B$2:$B$8837,0))</f>
        <v>Be2ala</v>
      </c>
    </row>
    <row r="1000" ht="14.25" customHeight="1">
      <c r="A1000" s="2">
        <v>351884.0</v>
      </c>
      <c r="B1000" s="4">
        <v>44731.814733796295</v>
      </c>
      <c r="C1000" s="2">
        <v>5149652.0</v>
      </c>
      <c r="D1000" s="6">
        <v>521.0</v>
      </c>
      <c r="E1000" s="6">
        <v>8.0</v>
      </c>
      <c r="F1000" s="1" t="s">
        <v>13</v>
      </c>
      <c r="G1000" s="1" t="s">
        <v>14</v>
      </c>
      <c r="H1000" s="2">
        <v>5472.0</v>
      </c>
      <c r="I1000" s="4">
        <v>44731.8077662037</v>
      </c>
      <c r="J1000" s="6">
        <v>-10.0</v>
      </c>
      <c r="K1000" s="3" t="str">
        <f>Table2[[#This Row],[visits created]]</f>
        <v>#ERROR!</v>
      </c>
      <c r="L1000" s="3" t="str">
        <f>Table2[[#This Row],[order_created]]</f>
        <v>#ERROR!</v>
      </c>
      <c r="M1000" s="7" t="str">
        <f t="array" ref="M1000">INDEX(Visits!$C$2:$C$8837,MATCH(A1000,Visits!$B$2:$B$8837,0))</f>
        <v>Be2ala</v>
      </c>
    </row>
    <row r="1001" ht="14.25" customHeight="1">
      <c r="A1001" s="2">
        <v>351918.0</v>
      </c>
      <c r="B1001" s="4">
        <v>44730.56841435185</v>
      </c>
      <c r="C1001" s="2">
        <v>5131502.0</v>
      </c>
      <c r="D1001" s="5">
        <v>809.75</v>
      </c>
      <c r="E1001" s="6">
        <v>9.0</v>
      </c>
      <c r="F1001" s="1" t="s">
        <v>13</v>
      </c>
      <c r="G1001" s="1" t="s">
        <v>14</v>
      </c>
      <c r="H1001" s="2">
        <v>3069.0</v>
      </c>
      <c r="I1001" s="4">
        <v>44730.5696875</v>
      </c>
      <c r="J1001" s="6">
        <v>1.0</v>
      </c>
      <c r="K1001" s="3" t="str">
        <f>Table2[[#This Row],[visits created]]</f>
        <v>#ERROR!</v>
      </c>
      <c r="L1001" s="3" t="str">
        <f>Table2[[#This Row],[order_created]]</f>
        <v>#ERROR!</v>
      </c>
      <c r="M1001" s="7" t="str">
        <f t="array" ref="M1001">INDEX(Visits!$C$2:$C$8837,MATCH(A1001,Visits!$B$2:$B$8837,0))</f>
        <v>Be2ala</v>
      </c>
    </row>
    <row r="1002" ht="14.25" customHeight="1">
      <c r="A1002" s="2">
        <v>352320.0</v>
      </c>
      <c r="B1002" s="4">
        <v>44716.78357638889</v>
      </c>
      <c r="C1002" s="2">
        <v>4983754.0</v>
      </c>
      <c r="D1002" s="5">
        <v>818.48</v>
      </c>
      <c r="E1002" s="6">
        <v>8.0</v>
      </c>
      <c r="F1002" s="1" t="s">
        <v>15</v>
      </c>
      <c r="G1002" s="1" t="s">
        <v>16</v>
      </c>
      <c r="H1002" s="2">
        <v>4083.0</v>
      </c>
      <c r="I1002" s="4">
        <v>44716.78528935185</v>
      </c>
      <c r="J1002" s="6">
        <v>2.0</v>
      </c>
      <c r="K1002" s="3" t="str">
        <f>Table2[[#This Row],[visits created]]</f>
        <v>#ERROR!</v>
      </c>
      <c r="L1002" s="3" t="str">
        <f>Table2[[#This Row],[order_created]]</f>
        <v>#ERROR!</v>
      </c>
      <c r="M1002" s="7" t="str">
        <f t="array" ref="M1002">INDEX(Visits!$C$2:$C$8837,MATCH(A1002,Visits!$B$2:$B$8837,0))</f>
        <v>Be2ala</v>
      </c>
    </row>
    <row r="1003" ht="14.25" customHeight="1">
      <c r="A1003" s="2">
        <v>352320.0</v>
      </c>
      <c r="B1003" s="4">
        <v>44730.858819444446</v>
      </c>
      <c r="C1003" s="2">
        <v>5138134.0</v>
      </c>
      <c r="D1003" s="6">
        <v>822.0</v>
      </c>
      <c r="E1003" s="6">
        <v>7.0</v>
      </c>
      <c r="F1003" s="1" t="s">
        <v>15</v>
      </c>
      <c r="G1003" s="1" t="s">
        <v>16</v>
      </c>
      <c r="H1003" s="2">
        <v>4083.0</v>
      </c>
      <c r="I1003" s="4">
        <v>44730.8744212963</v>
      </c>
      <c r="J1003" s="6">
        <v>22.0</v>
      </c>
      <c r="K1003" s="3" t="str">
        <f>Table2[[#This Row],[visits created]]</f>
        <v>#ERROR!</v>
      </c>
      <c r="L1003" s="3" t="str">
        <f>Table2[[#This Row],[order_created]]</f>
        <v>#ERROR!</v>
      </c>
      <c r="M1003" s="7" t="str">
        <f t="array" ref="M1003">INDEX(Visits!$C$2:$C$8837,MATCH(A1003,Visits!$B$2:$B$8837,0))</f>
        <v>Be2ala</v>
      </c>
    </row>
    <row r="1004" ht="14.25" customHeight="1">
      <c r="A1004" s="2">
        <v>352648.0</v>
      </c>
      <c r="B1004" s="4">
        <v>44714.8431712963</v>
      </c>
      <c r="C1004" s="2">
        <v>4967594.0</v>
      </c>
      <c r="D1004" s="5">
        <v>1113.05</v>
      </c>
      <c r="E1004" s="6">
        <v>10.0</v>
      </c>
      <c r="F1004" s="1" t="s">
        <v>13</v>
      </c>
      <c r="G1004" s="1" t="s">
        <v>16</v>
      </c>
      <c r="H1004" s="2">
        <v>5343.0</v>
      </c>
      <c r="I1004" s="4">
        <v>44714.63825231481</v>
      </c>
      <c r="J1004" s="6">
        <v>-295.0</v>
      </c>
      <c r="K1004" s="3" t="str">
        <f>Table2[[#This Row],[visits created]]</f>
        <v>#ERROR!</v>
      </c>
      <c r="L1004" s="3" t="str">
        <f>Table2[[#This Row],[order_created]]</f>
        <v>#ERROR!</v>
      </c>
      <c r="M1004" s="7" t="str">
        <f t="array" ref="M1004">INDEX(Visits!$C$2:$C$8837,MATCH(A1004,Visits!$B$2:$B$8837,0))</f>
        <v>Be2ala</v>
      </c>
    </row>
    <row r="1005" ht="14.25" customHeight="1">
      <c r="A1005" s="2">
        <v>352688.0</v>
      </c>
      <c r="B1005" s="4">
        <v>44714.80667824074</v>
      </c>
      <c r="C1005" s="2">
        <v>4966908.0</v>
      </c>
      <c r="D1005" s="5">
        <v>1822.5</v>
      </c>
      <c r="E1005" s="6">
        <v>9.0</v>
      </c>
      <c r="F1005" s="1" t="s">
        <v>13</v>
      </c>
      <c r="G1005" s="1" t="s">
        <v>16</v>
      </c>
      <c r="H1005" s="2">
        <v>5472.0</v>
      </c>
      <c r="I1005" s="4">
        <v>44714.624293981484</v>
      </c>
      <c r="J1005" s="6">
        <v>-262.0</v>
      </c>
      <c r="K1005" s="3" t="str">
        <f>Table2[[#This Row],[visits created]]</f>
        <v>#ERROR!</v>
      </c>
      <c r="L1005" s="3" t="str">
        <f>Table2[[#This Row],[order_created]]</f>
        <v>#ERROR!</v>
      </c>
      <c r="M1005" s="7" t="str">
        <f t="array" ref="M1005">INDEX(Visits!$C$2:$C$8837,MATCH(A1005,Visits!$B$2:$B$8837,0))</f>
        <v>Be2ala</v>
      </c>
    </row>
    <row r="1006" ht="14.25" customHeight="1">
      <c r="A1006" s="2">
        <v>352764.0</v>
      </c>
      <c r="B1006" s="4">
        <v>44723.65321759259</v>
      </c>
      <c r="C1006" s="2">
        <v>5057148.0</v>
      </c>
      <c r="D1006" s="5">
        <v>826.5</v>
      </c>
      <c r="E1006" s="6">
        <v>4.0</v>
      </c>
      <c r="F1006" s="1" t="s">
        <v>15</v>
      </c>
      <c r="G1006" s="1" t="s">
        <v>14</v>
      </c>
      <c r="H1006" s="2">
        <v>1908.0</v>
      </c>
      <c r="I1006" s="4">
        <v>44723.644166666665</v>
      </c>
      <c r="J1006" s="6">
        <v>-13.0</v>
      </c>
      <c r="K1006" s="3" t="str">
        <f>Table2[[#This Row],[visits created]]</f>
        <v>#ERROR!</v>
      </c>
      <c r="L1006" s="3" t="str">
        <f>Table2[[#This Row],[order_created]]</f>
        <v>#ERROR!</v>
      </c>
      <c r="M1006" s="7" t="str">
        <f t="array" ref="M1006">INDEX(Visits!$C$2:$C$8837,MATCH(A1006,Visits!$B$2:$B$8837,0))</f>
        <v>Be2ala</v>
      </c>
    </row>
    <row r="1007" ht="14.25" customHeight="1">
      <c r="A1007" s="2">
        <v>353434.0</v>
      </c>
      <c r="B1007" s="4">
        <v>44730.83247685185</v>
      </c>
      <c r="C1007" s="2">
        <v>5137572.0</v>
      </c>
      <c r="D1007" s="5">
        <v>943.8</v>
      </c>
      <c r="E1007" s="6">
        <v>5.0</v>
      </c>
      <c r="F1007" s="1" t="s">
        <v>13</v>
      </c>
      <c r="G1007" s="1" t="s">
        <v>16</v>
      </c>
      <c r="H1007" s="2">
        <v>3507.0</v>
      </c>
      <c r="I1007" s="4">
        <v>44730.83275462963</v>
      </c>
      <c r="J1007" s="6">
        <v>0.0</v>
      </c>
      <c r="K1007" s="3" t="str">
        <f>Table2[[#This Row],[visits created]]</f>
        <v>#ERROR!</v>
      </c>
      <c r="L1007" s="3" t="str">
        <f>Table2[[#This Row],[order_created]]</f>
        <v>#ERROR!</v>
      </c>
      <c r="M1007" s="7" t="str">
        <f t="array" ref="M1007">INDEX(Visits!$C$2:$C$8837,MATCH(A1007,Visits!$B$2:$B$8837,0))</f>
        <v>Be2ala</v>
      </c>
    </row>
    <row r="1008" ht="14.25" customHeight="1">
      <c r="A1008" s="2">
        <v>353440.0</v>
      </c>
      <c r="B1008" s="4">
        <v>44713.70915509259</v>
      </c>
      <c r="C1008" s="2">
        <v>4951918.0</v>
      </c>
      <c r="D1008" s="5">
        <v>1035.5</v>
      </c>
      <c r="E1008" s="6">
        <v>9.0</v>
      </c>
      <c r="F1008" s="1" t="s">
        <v>15</v>
      </c>
      <c r="G1008" s="1" t="s">
        <v>16</v>
      </c>
      <c r="H1008" s="2">
        <v>4083.0</v>
      </c>
      <c r="I1008" s="4">
        <v>44713.70995370371</v>
      </c>
      <c r="J1008" s="6">
        <v>1.0</v>
      </c>
      <c r="K1008" s="3" t="str">
        <f>Table2[[#This Row],[visits created]]</f>
        <v>#ERROR!</v>
      </c>
      <c r="L1008" s="3" t="str">
        <f>Table2[[#This Row],[order_created]]</f>
        <v>#ERROR!</v>
      </c>
      <c r="M1008" s="7" t="str">
        <f t="array" ref="M1008">INDEX(Visits!$C$2:$C$8837,MATCH(A1008,Visits!$B$2:$B$8837,0))</f>
        <v>Be2ala</v>
      </c>
    </row>
    <row r="1009" ht="14.25" customHeight="1">
      <c r="A1009" s="2">
        <v>353452.0</v>
      </c>
      <c r="B1009" s="4">
        <v>44713.65289351852</v>
      </c>
      <c r="C1009" s="2">
        <v>4950556.0</v>
      </c>
      <c r="D1009" s="6">
        <v>2663.0</v>
      </c>
      <c r="E1009" s="6">
        <v>4.0</v>
      </c>
      <c r="F1009" s="1" t="s">
        <v>13</v>
      </c>
      <c r="G1009" s="1" t="s">
        <v>16</v>
      </c>
      <c r="H1009" s="2">
        <v>4083.0</v>
      </c>
      <c r="I1009" s="4">
        <v>44713.653182870374</v>
      </c>
      <c r="J1009" s="6">
        <v>0.0</v>
      </c>
      <c r="K1009" s="3" t="str">
        <f>Table2[[#This Row],[visits created]]</f>
        <v>#ERROR!</v>
      </c>
      <c r="L1009" s="3" t="str">
        <f>Table2[[#This Row],[order_created]]</f>
        <v>#ERROR!</v>
      </c>
      <c r="M1009" s="7" t="str">
        <f t="array" ref="M1009">INDEX(Visits!$C$2:$C$8837,MATCH(A1009,Visits!$B$2:$B$8837,0))</f>
        <v>Be2ala</v>
      </c>
    </row>
    <row r="1010" ht="14.25" customHeight="1">
      <c r="A1010" s="2">
        <v>353472.0</v>
      </c>
      <c r="B1010" s="4">
        <v>44719.864432870374</v>
      </c>
      <c r="C1010" s="2">
        <v>5023812.0</v>
      </c>
      <c r="D1010" s="5">
        <v>1487.25</v>
      </c>
      <c r="E1010" s="6">
        <v>16.0</v>
      </c>
      <c r="F1010" s="1" t="s">
        <v>15</v>
      </c>
      <c r="G1010" s="1" t="s">
        <v>16</v>
      </c>
      <c r="H1010" s="2">
        <v>5472.0</v>
      </c>
      <c r="I1010" s="4">
        <v>44719.86413194444</v>
      </c>
      <c r="J1010" s="6">
        <v>0.0</v>
      </c>
      <c r="K1010" s="3" t="str">
        <f>Table2[[#This Row],[visits created]]</f>
        <v>#ERROR!</v>
      </c>
      <c r="L1010" s="3" t="str">
        <f>Table2[[#This Row],[order_created]]</f>
        <v>#ERROR!</v>
      </c>
      <c r="M1010" s="7" t="str">
        <f t="array" ref="M1010">INDEX(Visits!$C$2:$C$8837,MATCH(A1010,Visits!$B$2:$B$8837,0))</f>
        <v>Be2ala</v>
      </c>
    </row>
    <row r="1011" ht="14.25" customHeight="1">
      <c r="A1011" s="2">
        <v>353494.0</v>
      </c>
      <c r="B1011" s="4">
        <v>44717.642847222225</v>
      </c>
      <c r="C1011" s="2">
        <v>4993138.0</v>
      </c>
      <c r="D1011" s="5">
        <v>997.5</v>
      </c>
      <c r="E1011" s="6">
        <v>6.0</v>
      </c>
      <c r="F1011" s="1" t="s">
        <v>13</v>
      </c>
      <c r="G1011" s="1" t="s">
        <v>16</v>
      </c>
      <c r="H1011" s="2">
        <v>4533.0</v>
      </c>
      <c r="I1011" s="4">
        <v>44717.643541666665</v>
      </c>
      <c r="J1011" s="6">
        <v>1.0</v>
      </c>
      <c r="K1011" s="3" t="str">
        <f>Table2[[#This Row],[visits created]]</f>
        <v>#ERROR!</v>
      </c>
      <c r="L1011" s="3" t="str">
        <f>Table2[[#This Row],[order_created]]</f>
        <v>#ERROR!</v>
      </c>
      <c r="M1011" s="7" t="str">
        <f t="array" ref="M1011">INDEX(Visits!$C$2:$C$8837,MATCH(A1011,Visits!$B$2:$B$8837,0))</f>
        <v>Be2ala</v>
      </c>
    </row>
    <row r="1012" ht="14.25" customHeight="1">
      <c r="A1012" s="2">
        <v>353528.0</v>
      </c>
      <c r="B1012" s="4">
        <v>44721.573842592596</v>
      </c>
      <c r="C1012" s="2">
        <v>5040962.0</v>
      </c>
      <c r="D1012" s="5">
        <v>1427.5</v>
      </c>
      <c r="E1012" s="6">
        <v>13.0</v>
      </c>
      <c r="F1012" s="1" t="s">
        <v>13</v>
      </c>
      <c r="G1012" s="1" t="s">
        <v>14</v>
      </c>
      <c r="H1012" s="2">
        <v>3507.0</v>
      </c>
      <c r="I1012" s="4">
        <v>44721.57430555556</v>
      </c>
      <c r="J1012" s="6">
        <v>0.0</v>
      </c>
      <c r="K1012" s="3" t="str">
        <f>Table2[[#This Row],[visits created]]</f>
        <v>#ERROR!</v>
      </c>
      <c r="L1012" s="3" t="str">
        <f>Table2[[#This Row],[order_created]]</f>
        <v>#ERROR!</v>
      </c>
      <c r="M1012" s="7" t="str">
        <f t="array" ref="M1012">INDEX(Visits!$C$2:$C$8837,MATCH(A1012,Visits!$B$2:$B$8837,0))</f>
        <v>Be2ala</v>
      </c>
    </row>
    <row r="1013" ht="14.25" customHeight="1">
      <c r="A1013" s="2">
        <v>353530.0</v>
      </c>
      <c r="B1013" s="4">
        <v>44713.616261574076</v>
      </c>
      <c r="C1013" s="2">
        <v>4949572.0</v>
      </c>
      <c r="D1013" s="5">
        <v>151.98</v>
      </c>
      <c r="E1013" s="6">
        <v>2.0</v>
      </c>
      <c r="F1013" s="1" t="s">
        <v>13</v>
      </c>
      <c r="G1013" s="1" t="s">
        <v>16</v>
      </c>
      <c r="H1013" s="2">
        <v>4083.0</v>
      </c>
      <c r="I1013" s="4">
        <v>44713.617164351854</v>
      </c>
      <c r="J1013" s="6">
        <v>1.0</v>
      </c>
      <c r="K1013" s="3" t="str">
        <f>Table2[[#This Row],[visits created]]</f>
        <v>#ERROR!</v>
      </c>
      <c r="L1013" s="3" t="str">
        <f>Table2[[#This Row],[order_created]]</f>
        <v>#ERROR!</v>
      </c>
      <c r="M1013" s="7" t="str">
        <f t="array" ref="M1013">INDEX(Visits!$C$2:$C$8837,MATCH(A1013,Visits!$B$2:$B$8837,0))</f>
        <v>Be2ala</v>
      </c>
    </row>
    <row r="1014" ht="14.25" customHeight="1">
      <c r="A1014" s="2">
        <v>353530.0</v>
      </c>
      <c r="B1014" s="4">
        <v>44730.75181712963</v>
      </c>
      <c r="C1014" s="2">
        <v>5135640.0</v>
      </c>
      <c r="D1014" s="5">
        <v>63.5</v>
      </c>
      <c r="E1014" s="6">
        <v>1.0</v>
      </c>
      <c r="F1014" s="1" t="s">
        <v>13</v>
      </c>
      <c r="G1014" s="1" t="s">
        <v>16</v>
      </c>
      <c r="H1014" s="2">
        <v>4083.0</v>
      </c>
      <c r="I1014" s="4">
        <v>44730.75237268519</v>
      </c>
      <c r="J1014" s="6">
        <v>0.0</v>
      </c>
      <c r="K1014" s="3" t="str">
        <f>Table2[[#This Row],[visits created]]</f>
        <v>#ERROR!</v>
      </c>
      <c r="L1014" s="3" t="str">
        <f>Table2[[#This Row],[order_created]]</f>
        <v>#ERROR!</v>
      </c>
      <c r="M1014" s="7" t="str">
        <f t="array" ref="M1014">INDEX(Visits!$C$2:$C$8837,MATCH(A1014,Visits!$B$2:$B$8837,0))</f>
        <v>Be2ala</v>
      </c>
    </row>
    <row r="1015" ht="14.25" customHeight="1">
      <c r="A1015" s="2">
        <v>353976.0</v>
      </c>
      <c r="B1015" s="4">
        <v>44730.89849537037</v>
      </c>
      <c r="C1015" s="2">
        <v>5138948.0</v>
      </c>
      <c r="D1015" s="6">
        <v>190.0</v>
      </c>
      <c r="E1015" s="6">
        <v>3.0</v>
      </c>
      <c r="F1015" s="1" t="s">
        <v>13</v>
      </c>
      <c r="G1015" s="1" t="s">
        <v>16</v>
      </c>
      <c r="H1015" s="2">
        <v>5949.0</v>
      </c>
      <c r="I1015" s="4">
        <v>44730.66893518518</v>
      </c>
      <c r="J1015" s="6">
        <v>-330.0</v>
      </c>
      <c r="K1015" s="3" t="str">
        <f>Table2[[#This Row],[visits created]]</f>
        <v>#ERROR!</v>
      </c>
      <c r="L1015" s="3" t="str">
        <f>Table2[[#This Row],[order_created]]</f>
        <v>#ERROR!</v>
      </c>
      <c r="M1015" s="7" t="str">
        <f t="array" ref="M1015">INDEX(Visits!$C$2:$C$8837,MATCH(A1015,Visits!$B$2:$B$8837,0))</f>
        <v>Be2ala</v>
      </c>
    </row>
    <row r="1016" ht="14.25" customHeight="1">
      <c r="A1016" s="2">
        <v>354028.0</v>
      </c>
      <c r="B1016" s="4">
        <v>44717.568715277775</v>
      </c>
      <c r="C1016" s="2">
        <v>4991506.0</v>
      </c>
      <c r="D1016" s="6">
        <v>860.0</v>
      </c>
      <c r="E1016" s="6">
        <v>2.0</v>
      </c>
      <c r="F1016" s="1" t="s">
        <v>15</v>
      </c>
      <c r="G1016" s="1" t="s">
        <v>16</v>
      </c>
      <c r="H1016" s="2">
        <v>4083.0</v>
      </c>
      <c r="I1016" s="4">
        <v>44717.57009259259</v>
      </c>
      <c r="J1016" s="6">
        <v>1.0</v>
      </c>
      <c r="K1016" s="3" t="str">
        <f>Table2[[#This Row],[visits created]]</f>
        <v>#ERROR!</v>
      </c>
      <c r="L1016" s="3" t="str">
        <f>Table2[[#This Row],[order_created]]</f>
        <v>#ERROR!</v>
      </c>
      <c r="M1016" s="7" t="str">
        <f t="array" ref="M1016">INDEX(Visits!$C$2:$C$8837,MATCH(A1016,Visits!$B$2:$B$8837,0))</f>
        <v>Be2ala</v>
      </c>
    </row>
    <row r="1017" ht="14.25" customHeight="1">
      <c r="A1017" s="2">
        <v>354302.0</v>
      </c>
      <c r="B1017" s="4">
        <v>44726.81240740741</v>
      </c>
      <c r="C1017" s="2">
        <v>5097356.0</v>
      </c>
      <c r="D1017" s="5">
        <v>1802.5</v>
      </c>
      <c r="E1017" s="6">
        <v>8.0</v>
      </c>
      <c r="F1017" s="1" t="s">
        <v>13</v>
      </c>
      <c r="G1017" s="1" t="s">
        <v>16</v>
      </c>
      <c r="H1017" s="2">
        <v>4533.0</v>
      </c>
      <c r="I1017" s="4">
        <v>44726.81238425926</v>
      </c>
      <c r="J1017" s="6">
        <v>0.0</v>
      </c>
      <c r="K1017" s="3" t="str">
        <f>Table2[[#This Row],[visits created]]</f>
        <v>#ERROR!</v>
      </c>
      <c r="L1017" s="3" t="str">
        <f>Table2[[#This Row],[order_created]]</f>
        <v>#ERROR!</v>
      </c>
      <c r="M1017" s="7" t="str">
        <f t="array" ref="M1017">INDEX(Visits!$C$2:$C$8837,MATCH(A1017,Visits!$B$2:$B$8837,0))</f>
        <v>Be2ala</v>
      </c>
    </row>
    <row r="1018" ht="14.25" customHeight="1">
      <c r="A1018" s="2">
        <v>354866.0</v>
      </c>
      <c r="B1018" s="4">
        <v>44716.72767361111</v>
      </c>
      <c r="C1018" s="2">
        <v>4982322.0</v>
      </c>
      <c r="D1018" s="5">
        <v>810.73</v>
      </c>
      <c r="E1018" s="6">
        <v>9.0</v>
      </c>
      <c r="F1018" s="1" t="s">
        <v>13</v>
      </c>
      <c r="G1018" s="1" t="s">
        <v>16</v>
      </c>
      <c r="H1018" s="2">
        <v>4083.0</v>
      </c>
      <c r="I1018" s="4">
        <v>44716.72806712963</v>
      </c>
      <c r="J1018" s="6">
        <v>0.0</v>
      </c>
      <c r="K1018" s="3" t="str">
        <f>Table2[[#This Row],[visits created]]</f>
        <v>#ERROR!</v>
      </c>
      <c r="L1018" s="3" t="str">
        <f>Table2[[#This Row],[order_created]]</f>
        <v>#ERROR!</v>
      </c>
      <c r="M1018" s="7" t="str">
        <f t="array" ref="M1018">INDEX(Visits!$C$2:$C$8837,MATCH(A1018,Visits!$B$2:$B$8837,0))</f>
        <v>Be2ala</v>
      </c>
    </row>
    <row r="1019" ht="14.25" customHeight="1">
      <c r="A1019" s="2">
        <v>355966.0</v>
      </c>
      <c r="B1019" s="4">
        <v>44713.8644212963</v>
      </c>
      <c r="C1019" s="2">
        <v>4956108.0</v>
      </c>
      <c r="D1019" s="5">
        <v>202.75</v>
      </c>
      <c r="E1019" s="6">
        <v>2.0</v>
      </c>
      <c r="F1019" s="1" t="s">
        <v>13</v>
      </c>
      <c r="G1019" s="1" t="s">
        <v>16</v>
      </c>
      <c r="H1019" s="2">
        <v>4218.0</v>
      </c>
      <c r="I1019" s="4">
        <v>44713.86153935185</v>
      </c>
      <c r="J1019" s="6">
        <v>-4.0</v>
      </c>
      <c r="K1019" s="3" t="str">
        <f>Table2[[#This Row],[visits created]]</f>
        <v>#ERROR!</v>
      </c>
      <c r="L1019" s="3" t="str">
        <f>Table2[[#This Row],[order_created]]</f>
        <v>#ERROR!</v>
      </c>
      <c r="M1019" s="7" t="str">
        <f t="array" ref="M1019">INDEX(Visits!$C$2:$C$8837,MATCH(A1019,Visits!$B$2:$B$8837,0))</f>
        <v>Be2ala</v>
      </c>
    </row>
    <row r="1020" ht="14.25" customHeight="1">
      <c r="A1020" s="2">
        <v>355966.0</v>
      </c>
      <c r="B1020" s="4">
        <v>44727.67256944445</v>
      </c>
      <c r="C1020" s="2">
        <v>5106160.0</v>
      </c>
      <c r="D1020" s="6">
        <v>548.0</v>
      </c>
      <c r="E1020" s="6">
        <v>5.0</v>
      </c>
      <c r="F1020" s="1" t="s">
        <v>13</v>
      </c>
      <c r="G1020" s="1" t="s">
        <v>14</v>
      </c>
      <c r="H1020" s="2">
        <v>4218.0</v>
      </c>
      <c r="I1020" s="4">
        <v>44727.66689814815</v>
      </c>
      <c r="J1020" s="6">
        <v>-8.0</v>
      </c>
      <c r="K1020" s="3" t="str">
        <f>Table2[[#This Row],[visits created]]</f>
        <v>#ERROR!</v>
      </c>
      <c r="L1020" s="3" t="str">
        <f>Table2[[#This Row],[order_created]]</f>
        <v>#ERROR!</v>
      </c>
      <c r="M1020" s="7" t="str">
        <f t="array" ref="M1020">INDEX(Visits!$C$2:$C$8837,MATCH(A1020,Visits!$B$2:$B$8837,0))</f>
        <v>Be2ala</v>
      </c>
    </row>
    <row r="1021" ht="14.25" customHeight="1">
      <c r="A1021" s="2">
        <v>356092.0</v>
      </c>
      <c r="B1021" s="4">
        <v>44724.62721064815</v>
      </c>
      <c r="C1021" s="2">
        <v>5069234.0</v>
      </c>
      <c r="D1021" s="5">
        <v>860.5</v>
      </c>
      <c r="E1021" s="6">
        <v>4.0</v>
      </c>
      <c r="F1021" s="1" t="s">
        <v>13</v>
      </c>
      <c r="G1021" s="1" t="s">
        <v>16</v>
      </c>
      <c r="H1021" s="2">
        <v>1893.0</v>
      </c>
      <c r="I1021" s="4">
        <v>44724.627847222226</v>
      </c>
      <c r="J1021" s="6">
        <v>0.0</v>
      </c>
      <c r="K1021" s="3" t="str">
        <f>Table2[[#This Row],[visits created]]</f>
        <v>#ERROR!</v>
      </c>
      <c r="L1021" s="3" t="str">
        <f>Table2[[#This Row],[order_created]]</f>
        <v>#ERROR!</v>
      </c>
      <c r="M1021" s="7" t="str">
        <f t="array" ref="M1021">INDEX(Visits!$C$2:$C$8837,MATCH(A1021,Visits!$B$2:$B$8837,0))</f>
        <v>Be2ala</v>
      </c>
    </row>
    <row r="1022" ht="14.25" customHeight="1">
      <c r="A1022" s="2">
        <v>357244.0</v>
      </c>
      <c r="B1022" s="4">
        <v>44719.81652777778</v>
      </c>
      <c r="C1022" s="2">
        <v>5022634.0</v>
      </c>
      <c r="D1022" s="6">
        <v>1320.0</v>
      </c>
      <c r="E1022" s="6">
        <v>2.0</v>
      </c>
      <c r="F1022" s="1" t="s">
        <v>13</v>
      </c>
      <c r="G1022" s="1" t="s">
        <v>14</v>
      </c>
      <c r="H1022" s="2">
        <v>4083.0</v>
      </c>
      <c r="I1022" s="4">
        <v>44719.8127662037</v>
      </c>
      <c r="J1022" s="6">
        <v>-5.0</v>
      </c>
      <c r="K1022" s="3" t="str">
        <f>Table2[[#This Row],[visits created]]</f>
        <v>#ERROR!</v>
      </c>
      <c r="L1022" s="3" t="str">
        <f>Table2[[#This Row],[order_created]]</f>
        <v>#ERROR!</v>
      </c>
      <c r="M1022" s="7" t="str">
        <f t="array" ref="M1022">INDEX(Visits!$C$2:$C$8837,MATCH(A1022,Visits!$B$2:$B$8837,0))</f>
        <v>Be2ala</v>
      </c>
    </row>
    <row r="1023" ht="14.25" customHeight="1">
      <c r="A1023" s="2">
        <v>357318.0</v>
      </c>
      <c r="B1023" s="4">
        <v>44713.77329861111</v>
      </c>
      <c r="C1023" s="2">
        <v>4953684.0</v>
      </c>
      <c r="D1023" s="5">
        <v>1225.75</v>
      </c>
      <c r="E1023" s="6">
        <v>8.0</v>
      </c>
      <c r="F1023" s="1" t="s">
        <v>13</v>
      </c>
      <c r="G1023" s="1" t="s">
        <v>14</v>
      </c>
      <c r="H1023" s="2">
        <v>5676.0</v>
      </c>
      <c r="I1023" s="4">
        <v>44713.77631944444</v>
      </c>
      <c r="J1023" s="6">
        <v>4.0</v>
      </c>
      <c r="K1023" s="3" t="str">
        <f>Table2[[#This Row],[visits created]]</f>
        <v>#ERROR!</v>
      </c>
      <c r="L1023" s="3" t="str">
        <f>Table2[[#This Row],[order_created]]</f>
        <v>#ERROR!</v>
      </c>
      <c r="M1023" s="7" t="str">
        <f t="array" ref="M1023">INDEX(Visits!$C$2:$C$8837,MATCH(A1023,Visits!$B$2:$B$8837,0))</f>
        <v>Be2ala</v>
      </c>
    </row>
    <row r="1024" ht="14.25" customHeight="1">
      <c r="A1024" s="2">
        <v>357320.0</v>
      </c>
      <c r="B1024" s="4">
        <v>44717.76326388889</v>
      </c>
      <c r="C1024" s="2">
        <v>4996160.0</v>
      </c>
      <c r="D1024" s="6">
        <v>3821.0</v>
      </c>
      <c r="E1024" s="6">
        <v>8.0</v>
      </c>
      <c r="F1024" s="1" t="s">
        <v>13</v>
      </c>
      <c r="G1024" s="1" t="s">
        <v>16</v>
      </c>
      <c r="H1024" s="2">
        <v>3507.0</v>
      </c>
      <c r="I1024" s="4">
        <v>44717.76356481481</v>
      </c>
      <c r="J1024" s="6">
        <v>0.0</v>
      </c>
      <c r="K1024" s="3" t="str">
        <f>Table2[[#This Row],[visits created]]</f>
        <v>#ERROR!</v>
      </c>
      <c r="L1024" s="3" t="str">
        <f>Table2[[#This Row],[order_created]]</f>
        <v>#ERROR!</v>
      </c>
      <c r="M1024" s="7" t="str">
        <f t="array" ref="M1024">INDEX(Visits!$C$2:$C$8837,MATCH(A1024,Visits!$B$2:$B$8837,0))</f>
        <v>Be2ala</v>
      </c>
    </row>
    <row r="1025" ht="14.25" customHeight="1">
      <c r="A1025" s="2">
        <v>358880.0</v>
      </c>
      <c r="B1025" s="4">
        <v>44714.810694444444</v>
      </c>
      <c r="C1025" s="2">
        <v>4966970.0</v>
      </c>
      <c r="D1025" s="5">
        <v>705.731</v>
      </c>
      <c r="E1025" s="6">
        <v>9.0</v>
      </c>
      <c r="F1025" s="1" t="s">
        <v>13</v>
      </c>
      <c r="G1025" s="1" t="s">
        <v>16</v>
      </c>
      <c r="H1025" s="2">
        <v>5343.0</v>
      </c>
      <c r="I1025" s="4">
        <v>44714.81322916667</v>
      </c>
      <c r="J1025" s="6">
        <v>3.0</v>
      </c>
      <c r="K1025" s="3" t="str">
        <f>Table2[[#This Row],[visits created]]</f>
        <v>#ERROR!</v>
      </c>
      <c r="L1025" s="3" t="str">
        <f>Table2[[#This Row],[order_created]]</f>
        <v>#ERROR!</v>
      </c>
      <c r="M1025" s="7" t="str">
        <f t="array" ref="M1025">INDEX(Visits!$C$2:$C$8837,MATCH(A1025,Visits!$B$2:$B$8837,0))</f>
        <v>Be2ala</v>
      </c>
    </row>
    <row r="1026" ht="14.25" customHeight="1">
      <c r="A1026" s="2">
        <v>358944.0</v>
      </c>
      <c r="B1026" s="4">
        <v>44730.84501157407</v>
      </c>
      <c r="C1026" s="2">
        <v>5137828.0</v>
      </c>
      <c r="D1026" s="5">
        <v>803.4</v>
      </c>
      <c r="E1026" s="6">
        <v>2.0</v>
      </c>
      <c r="F1026" s="1" t="s">
        <v>15</v>
      </c>
      <c r="G1026" s="1" t="s">
        <v>16</v>
      </c>
      <c r="H1026" s="2">
        <v>4218.0</v>
      </c>
      <c r="I1026" s="4">
        <v>44730.623877314814</v>
      </c>
      <c r="J1026" s="6">
        <v>-318.0</v>
      </c>
      <c r="K1026" s="3" t="str">
        <f>Table2[[#This Row],[visits created]]</f>
        <v>#ERROR!</v>
      </c>
      <c r="L1026" s="3" t="str">
        <f>Table2[[#This Row],[order_created]]</f>
        <v>#ERROR!</v>
      </c>
      <c r="M1026" s="7" t="str">
        <f t="array" ref="M1026">INDEX(Visits!$C$2:$C$8837,MATCH(A1026,Visits!$B$2:$B$8837,0))</f>
        <v>Be2ala</v>
      </c>
    </row>
    <row r="1027" ht="14.25" customHeight="1">
      <c r="A1027" s="2">
        <v>359384.0</v>
      </c>
      <c r="B1027" s="4">
        <v>44718.54959490741</v>
      </c>
      <c r="C1027" s="2">
        <v>5003270.0</v>
      </c>
      <c r="D1027" s="5">
        <v>2188.5</v>
      </c>
      <c r="E1027" s="6">
        <v>15.0</v>
      </c>
      <c r="F1027" s="1" t="s">
        <v>13</v>
      </c>
      <c r="G1027" s="1" t="s">
        <v>16</v>
      </c>
      <c r="H1027" s="2">
        <v>2439.0</v>
      </c>
      <c r="I1027" s="4">
        <v>44718.533125</v>
      </c>
      <c r="J1027" s="6">
        <v>-23.0</v>
      </c>
      <c r="K1027" s="3" t="str">
        <f>Table2[[#This Row],[visits created]]</f>
        <v>#ERROR!</v>
      </c>
      <c r="L1027" s="3" t="str">
        <f>Table2[[#This Row],[order_created]]</f>
        <v>#ERROR!</v>
      </c>
      <c r="M1027" s="7" t="str">
        <f t="array" ref="M1027">INDEX(Visits!$C$2:$C$8837,MATCH(A1027,Visits!$B$2:$B$8837,0))</f>
        <v>Be2ala</v>
      </c>
    </row>
    <row r="1028" ht="14.25" customHeight="1">
      <c r="A1028" s="2">
        <v>359450.0</v>
      </c>
      <c r="B1028" s="4">
        <v>44718.77228009259</v>
      </c>
      <c r="C1028" s="2">
        <v>5008274.0</v>
      </c>
      <c r="D1028" s="5">
        <v>282.5</v>
      </c>
      <c r="E1028" s="6">
        <v>4.0</v>
      </c>
      <c r="F1028" s="1" t="s">
        <v>15</v>
      </c>
      <c r="G1028" s="1" t="s">
        <v>16</v>
      </c>
      <c r="H1028" s="2">
        <v>3207.0</v>
      </c>
      <c r="I1028" s="4">
        <v>44718.77458333333</v>
      </c>
      <c r="J1028" s="6">
        <v>3.0</v>
      </c>
      <c r="K1028" s="3" t="str">
        <f>Table2[[#This Row],[visits created]]</f>
        <v>#ERROR!</v>
      </c>
      <c r="L1028" s="3" t="str">
        <f>Table2[[#This Row],[order_created]]</f>
        <v>#ERROR!</v>
      </c>
      <c r="M1028" s="7" t="str">
        <f t="array" ref="M1028">INDEX(Visits!$C$2:$C$8837,MATCH(A1028,Visits!$B$2:$B$8837,0))</f>
        <v>Be2ala</v>
      </c>
    </row>
    <row r="1029" ht="14.25" customHeight="1">
      <c r="A1029" s="2">
        <v>359462.0</v>
      </c>
      <c r="B1029" s="4">
        <v>44728.75625</v>
      </c>
      <c r="C1029" s="2">
        <v>5118782.0</v>
      </c>
      <c r="D1029" s="5">
        <v>1056.98</v>
      </c>
      <c r="E1029" s="6">
        <v>8.0</v>
      </c>
      <c r="F1029" s="1" t="s">
        <v>13</v>
      </c>
      <c r="G1029" s="1" t="s">
        <v>14</v>
      </c>
      <c r="H1029" s="2">
        <v>4083.0</v>
      </c>
      <c r="I1029" s="4">
        <v>44728.74875</v>
      </c>
      <c r="J1029" s="6">
        <v>-10.0</v>
      </c>
      <c r="K1029" s="3" t="str">
        <f>Table2[[#This Row],[visits created]]</f>
        <v>#ERROR!</v>
      </c>
      <c r="L1029" s="3" t="str">
        <f>Table2[[#This Row],[order_created]]</f>
        <v>#ERROR!</v>
      </c>
      <c r="M1029" s="7" t="str">
        <f t="array" ref="M1029">INDEX(Visits!$C$2:$C$8837,MATCH(A1029,Visits!$B$2:$B$8837,0))</f>
        <v>Be2ala</v>
      </c>
    </row>
    <row r="1030" ht="14.25" customHeight="1">
      <c r="A1030" s="2">
        <v>359486.0</v>
      </c>
      <c r="B1030" s="4">
        <v>44713.86230324074</v>
      </c>
      <c r="C1030" s="2">
        <v>4956060.0</v>
      </c>
      <c r="D1030" s="5">
        <v>1033.25</v>
      </c>
      <c r="E1030" s="6">
        <v>6.0</v>
      </c>
      <c r="F1030" s="1" t="s">
        <v>13</v>
      </c>
      <c r="G1030" s="1" t="s">
        <v>14</v>
      </c>
      <c r="H1030" s="2">
        <v>5934.0</v>
      </c>
      <c r="I1030" s="4">
        <v>44713.86304398148</v>
      </c>
      <c r="J1030" s="6">
        <v>1.0</v>
      </c>
      <c r="K1030" s="3" t="str">
        <f>Table2[[#This Row],[visits created]]</f>
        <v>#ERROR!</v>
      </c>
      <c r="L1030" s="3" t="str">
        <f>Table2[[#This Row],[order_created]]</f>
        <v>#ERROR!</v>
      </c>
      <c r="M1030" s="7" t="str">
        <f t="array" ref="M1030">INDEX(Visits!$C$2:$C$8837,MATCH(A1030,Visits!$B$2:$B$8837,0))</f>
        <v>Be2ala</v>
      </c>
    </row>
    <row r="1031" ht="14.25" customHeight="1">
      <c r="A1031" s="2">
        <v>359640.0</v>
      </c>
      <c r="B1031" s="4">
        <v>44726.85799768518</v>
      </c>
      <c r="C1031" s="2">
        <v>5098422.0</v>
      </c>
      <c r="D1031" s="6">
        <v>676.0</v>
      </c>
      <c r="E1031" s="6">
        <v>21.0</v>
      </c>
      <c r="F1031" s="1" t="s">
        <v>13</v>
      </c>
      <c r="G1031" s="1" t="s">
        <v>14</v>
      </c>
      <c r="H1031" s="2">
        <v>1893.0</v>
      </c>
      <c r="I1031" s="4">
        <v>44726.85057870371</v>
      </c>
      <c r="J1031" s="6">
        <v>-10.0</v>
      </c>
      <c r="K1031" s="3" t="str">
        <f>Table2[[#This Row],[visits created]]</f>
        <v>#ERROR!</v>
      </c>
      <c r="L1031" s="3" t="str">
        <f>Table2[[#This Row],[order_created]]</f>
        <v>#ERROR!</v>
      </c>
      <c r="M1031" s="7" t="str">
        <f t="array" ref="M1031">INDEX(Visits!$C$2:$C$8837,MATCH(A1031,Visits!$B$2:$B$8837,0))</f>
        <v>Be2ala</v>
      </c>
    </row>
    <row r="1032" ht="14.25" customHeight="1">
      <c r="A1032" s="2">
        <v>359664.0</v>
      </c>
      <c r="B1032" s="4">
        <v>44731.575277777774</v>
      </c>
      <c r="C1032" s="2">
        <v>5144108.0</v>
      </c>
      <c r="D1032" s="6">
        <v>1200.0</v>
      </c>
      <c r="E1032" s="6">
        <v>2.0</v>
      </c>
      <c r="F1032" s="1" t="s">
        <v>15</v>
      </c>
      <c r="G1032" s="1" t="s">
        <v>14</v>
      </c>
      <c r="H1032" s="2">
        <v>1908.0</v>
      </c>
      <c r="I1032" s="4">
        <v>44731.57648148148</v>
      </c>
      <c r="J1032" s="6">
        <v>1.0</v>
      </c>
      <c r="K1032" s="3" t="str">
        <f>Table2[[#This Row],[visits created]]</f>
        <v>#ERROR!</v>
      </c>
      <c r="L1032" s="3" t="str">
        <f>Table2[[#This Row],[order_created]]</f>
        <v>#ERROR!</v>
      </c>
      <c r="M1032" s="7" t="str">
        <f t="array" ref="M1032">INDEX(Visits!$C$2:$C$8837,MATCH(A1032,Visits!$B$2:$B$8837,0))</f>
        <v>Be2ala</v>
      </c>
    </row>
    <row r="1033" ht="14.25" customHeight="1">
      <c r="A1033" s="2">
        <v>359694.0</v>
      </c>
      <c r="B1033" s="4">
        <v>44732.75331018519</v>
      </c>
      <c r="C1033" s="2">
        <v>5160044.0</v>
      </c>
      <c r="D1033" s="5">
        <v>877.7</v>
      </c>
      <c r="E1033" s="6">
        <v>8.0</v>
      </c>
      <c r="F1033" s="1" t="s">
        <v>15</v>
      </c>
      <c r="G1033" s="1" t="s">
        <v>14</v>
      </c>
      <c r="H1033" s="2">
        <v>5196.0</v>
      </c>
      <c r="I1033" s="4">
        <v>44732.74909722222</v>
      </c>
      <c r="J1033" s="6">
        <v>-6.0</v>
      </c>
      <c r="K1033" s="3" t="str">
        <f>Table2[[#This Row],[visits created]]</f>
        <v>#ERROR!</v>
      </c>
      <c r="L1033" s="3" t="str">
        <f>Table2[[#This Row],[order_created]]</f>
        <v>#ERROR!</v>
      </c>
      <c r="M1033" s="7" t="str">
        <f t="array" ref="M1033">INDEX(Visits!$C$2:$C$8837,MATCH(A1033,Visits!$B$2:$B$8837,0))</f>
        <v>Be2ala</v>
      </c>
    </row>
    <row r="1034" ht="14.25" customHeight="1">
      <c r="A1034" s="2">
        <v>359718.0</v>
      </c>
      <c r="B1034" s="4">
        <v>44732.73849537037</v>
      </c>
      <c r="C1034" s="2">
        <v>5159676.0</v>
      </c>
      <c r="D1034" s="5">
        <v>1910.75</v>
      </c>
      <c r="E1034" s="6">
        <v>16.0</v>
      </c>
      <c r="F1034" s="1" t="s">
        <v>17</v>
      </c>
      <c r="G1034" s="1" t="s">
        <v>16</v>
      </c>
      <c r="H1034" s="2">
        <v>5196.0</v>
      </c>
      <c r="I1034" s="4">
        <v>44732.74017361111</v>
      </c>
      <c r="J1034" s="6">
        <v>2.0</v>
      </c>
      <c r="K1034" s="3" t="str">
        <f>Table2[[#This Row],[visits created]]</f>
        <v>#ERROR!</v>
      </c>
      <c r="L1034" s="3" t="str">
        <f>Table2[[#This Row],[order_created]]</f>
        <v>#ERROR!</v>
      </c>
      <c r="M1034" s="7" t="str">
        <f t="array" ref="M1034">INDEX(Visits!$C$2:$C$8837,MATCH(A1034,Visits!$B$2:$B$8837,0))</f>
        <v>Be2ala</v>
      </c>
    </row>
    <row r="1035" ht="14.25" customHeight="1">
      <c r="A1035" s="2">
        <v>359728.0</v>
      </c>
      <c r="B1035" s="4">
        <v>44713.80054398148</v>
      </c>
      <c r="C1035" s="2">
        <v>4954430.0</v>
      </c>
      <c r="D1035" s="5">
        <v>903.49</v>
      </c>
      <c r="E1035" s="6">
        <v>9.0</v>
      </c>
      <c r="F1035" s="1" t="s">
        <v>13</v>
      </c>
      <c r="G1035" s="1" t="s">
        <v>16</v>
      </c>
      <c r="H1035" s="2">
        <v>4170.0</v>
      </c>
      <c r="I1035" s="4">
        <v>44713.80738425926</v>
      </c>
      <c r="J1035" s="6">
        <v>9.0</v>
      </c>
      <c r="K1035" s="3" t="str">
        <f>Table2[[#This Row],[visits created]]</f>
        <v>#ERROR!</v>
      </c>
      <c r="L1035" s="3" t="str">
        <f>Table2[[#This Row],[order_created]]</f>
        <v>#ERROR!</v>
      </c>
      <c r="M1035" s="7" t="str">
        <f t="array" ref="M1035">INDEX(Visits!$C$2:$C$8837,MATCH(A1035,Visits!$B$2:$B$8837,0))</f>
        <v>Be2ala</v>
      </c>
    </row>
    <row r="1036" ht="14.25" customHeight="1">
      <c r="A1036" s="2">
        <v>359728.0</v>
      </c>
      <c r="B1036" s="4">
        <v>44726.7925</v>
      </c>
      <c r="C1036" s="2">
        <v>5096922.0</v>
      </c>
      <c r="D1036" s="5">
        <v>875.72</v>
      </c>
      <c r="E1036" s="6">
        <v>11.0</v>
      </c>
      <c r="F1036" s="1" t="s">
        <v>13</v>
      </c>
      <c r="G1036" s="1" t="s">
        <v>16</v>
      </c>
      <c r="H1036" s="2">
        <v>4170.0</v>
      </c>
      <c r="I1036" s="4">
        <v>44726.781331018516</v>
      </c>
      <c r="J1036" s="6">
        <v>-16.0</v>
      </c>
      <c r="K1036" s="3" t="str">
        <f>Table2[[#This Row],[visits created]]</f>
        <v>#ERROR!</v>
      </c>
      <c r="L1036" s="3" t="str">
        <f>Table2[[#This Row],[order_created]]</f>
        <v>#ERROR!</v>
      </c>
      <c r="M1036" s="7" t="str">
        <f t="array" ref="M1036">INDEX(Visits!$C$2:$C$8837,MATCH(A1036,Visits!$B$2:$B$8837,0))</f>
        <v>Be2ala</v>
      </c>
    </row>
    <row r="1037" ht="14.25" customHeight="1">
      <c r="A1037" s="2">
        <v>359770.0</v>
      </c>
      <c r="B1037" s="4">
        <v>44725.62416666667</v>
      </c>
      <c r="C1037" s="2">
        <v>5081108.0</v>
      </c>
      <c r="D1037" s="6">
        <v>1768.0</v>
      </c>
      <c r="E1037" s="6">
        <v>4.0</v>
      </c>
      <c r="F1037" s="1" t="s">
        <v>13</v>
      </c>
      <c r="G1037" s="1" t="s">
        <v>16</v>
      </c>
      <c r="H1037" s="2">
        <v>5196.0</v>
      </c>
      <c r="I1037" s="4">
        <v>44725.625185185185</v>
      </c>
      <c r="J1037" s="6">
        <v>1.0</v>
      </c>
      <c r="K1037" s="3" t="str">
        <f>Table2[[#This Row],[visits created]]</f>
        <v>#ERROR!</v>
      </c>
      <c r="L1037" s="3" t="str">
        <f>Table2[[#This Row],[order_created]]</f>
        <v>#ERROR!</v>
      </c>
      <c r="M1037" s="7" t="str">
        <f t="array" ref="M1037">INDEX(Visits!$C$2:$C$8837,MATCH(A1037,Visits!$B$2:$B$8837,0))</f>
        <v>Be2ala</v>
      </c>
    </row>
    <row r="1038" ht="14.25" customHeight="1">
      <c r="A1038" s="2">
        <v>360252.0</v>
      </c>
      <c r="B1038" s="4">
        <v>44718.73123842593</v>
      </c>
      <c r="C1038" s="2">
        <v>5007178.0</v>
      </c>
      <c r="D1038" s="5">
        <v>169.25</v>
      </c>
      <c r="E1038" s="6">
        <v>3.0</v>
      </c>
      <c r="F1038" s="1" t="s">
        <v>17</v>
      </c>
      <c r="G1038" s="1" t="s">
        <v>16</v>
      </c>
      <c r="H1038" s="2">
        <v>5463.0</v>
      </c>
      <c r="I1038" s="4">
        <v>44718.733402777776</v>
      </c>
      <c r="J1038" s="6">
        <v>3.0</v>
      </c>
      <c r="K1038" s="3" t="str">
        <f>Table2[[#This Row],[visits created]]</f>
        <v>#ERROR!</v>
      </c>
      <c r="L1038" s="3" t="str">
        <f>Table2[[#This Row],[order_created]]</f>
        <v>#ERROR!</v>
      </c>
      <c r="M1038" s="7" t="str">
        <f t="array" ref="M1038">INDEX(Visits!$C$2:$C$8837,MATCH(A1038,Visits!$B$2:$B$8837,0))</f>
        <v>Be2ala</v>
      </c>
    </row>
    <row r="1039" ht="14.25" customHeight="1">
      <c r="A1039" s="2">
        <v>360480.0</v>
      </c>
      <c r="B1039" s="4">
        <v>44716.75017361111</v>
      </c>
      <c r="C1039" s="2">
        <v>4982882.0</v>
      </c>
      <c r="D1039" s="5">
        <v>801.59</v>
      </c>
      <c r="E1039" s="6">
        <v>12.0</v>
      </c>
      <c r="F1039" s="1" t="s">
        <v>15</v>
      </c>
      <c r="G1039" s="1" t="s">
        <v>14</v>
      </c>
      <c r="H1039" s="2">
        <v>4533.0</v>
      </c>
      <c r="I1039" s="4">
        <v>44716.73504629629</v>
      </c>
      <c r="J1039" s="6">
        <v>-21.0</v>
      </c>
      <c r="K1039" s="3" t="str">
        <f>Table2[[#This Row],[visits created]]</f>
        <v>#ERROR!</v>
      </c>
      <c r="L1039" s="3" t="str">
        <f>Table2[[#This Row],[order_created]]</f>
        <v>#ERROR!</v>
      </c>
      <c r="M1039" s="7" t="str">
        <f t="array" ref="M1039">INDEX(Visits!$C$2:$C$8837,MATCH(A1039,Visits!$B$2:$B$8837,0))</f>
        <v>Be2ala</v>
      </c>
    </row>
    <row r="1040" ht="14.25" customHeight="1">
      <c r="A1040" s="2">
        <v>360602.0</v>
      </c>
      <c r="B1040" s="4">
        <v>44713.859085648146</v>
      </c>
      <c r="C1040" s="2">
        <v>4955994.0</v>
      </c>
      <c r="D1040" s="6">
        <v>804.0</v>
      </c>
      <c r="E1040" s="6">
        <v>6.0</v>
      </c>
      <c r="F1040" s="1" t="s">
        <v>13</v>
      </c>
      <c r="G1040" s="1" t="s">
        <v>16</v>
      </c>
      <c r="H1040" s="2">
        <v>5472.0</v>
      </c>
      <c r="I1040" s="4">
        <v>44713.860127314816</v>
      </c>
      <c r="J1040" s="6">
        <v>1.0</v>
      </c>
      <c r="K1040" s="3" t="str">
        <f>Table2[[#This Row],[visits created]]</f>
        <v>#ERROR!</v>
      </c>
      <c r="L1040" s="3" t="str">
        <f>Table2[[#This Row],[order_created]]</f>
        <v>#ERROR!</v>
      </c>
      <c r="M1040" s="7" t="str">
        <f t="array" ref="M1040">INDEX(Visits!$C$2:$C$8837,MATCH(A1040,Visits!$B$2:$B$8837,0))</f>
        <v>Be2ala</v>
      </c>
    </row>
    <row r="1041" ht="14.25" customHeight="1">
      <c r="A1041" s="2">
        <v>360602.0</v>
      </c>
      <c r="B1041" s="4">
        <v>44731.86280092593</v>
      </c>
      <c r="C1041" s="2">
        <v>5150650.0</v>
      </c>
      <c r="D1041" s="5">
        <v>1117.5</v>
      </c>
      <c r="E1041" s="6">
        <v>8.0</v>
      </c>
      <c r="F1041" s="1" t="s">
        <v>13</v>
      </c>
      <c r="G1041" s="1" t="s">
        <v>16</v>
      </c>
      <c r="H1041" s="2">
        <v>5472.0</v>
      </c>
      <c r="I1041" s="4">
        <v>44731.86311342593</v>
      </c>
      <c r="J1041" s="6">
        <v>0.0</v>
      </c>
      <c r="K1041" s="3" t="str">
        <f>Table2[[#This Row],[visits created]]</f>
        <v>#ERROR!</v>
      </c>
      <c r="L1041" s="3" t="str">
        <f>Table2[[#This Row],[order_created]]</f>
        <v>#ERROR!</v>
      </c>
      <c r="M1041" s="7" t="str">
        <f t="array" ref="M1041">INDEX(Visits!$C$2:$C$8837,MATCH(A1041,Visits!$B$2:$B$8837,0))</f>
        <v>Be2ala</v>
      </c>
    </row>
    <row r="1042" ht="14.25" customHeight="1">
      <c r="A1042" s="2">
        <v>360726.0</v>
      </c>
      <c r="B1042" s="4">
        <v>44720.78724537037</v>
      </c>
      <c r="C1042" s="2">
        <v>5034322.0</v>
      </c>
      <c r="D1042" s="5">
        <v>899.9</v>
      </c>
      <c r="E1042" s="6">
        <v>1.0</v>
      </c>
      <c r="F1042" s="1" t="s">
        <v>13</v>
      </c>
      <c r="G1042" s="1" t="s">
        <v>14</v>
      </c>
      <c r="H1042" s="2">
        <v>5676.0</v>
      </c>
      <c r="I1042" s="4">
        <v>44720.787141203706</v>
      </c>
      <c r="J1042" s="6">
        <v>0.0</v>
      </c>
      <c r="K1042" s="3" t="str">
        <f>Table2[[#This Row],[visits created]]</f>
        <v>#ERROR!</v>
      </c>
      <c r="L1042" s="3" t="str">
        <f>Table2[[#This Row],[order_created]]</f>
        <v>#ERROR!</v>
      </c>
      <c r="M1042" s="7" t="str">
        <f t="array" ref="M1042">INDEX(Visits!$C$2:$C$8837,MATCH(A1042,Visits!$B$2:$B$8837,0))</f>
        <v>Be2ala</v>
      </c>
    </row>
    <row r="1043" ht="14.25" customHeight="1">
      <c r="A1043" s="2">
        <v>360818.0</v>
      </c>
      <c r="B1043" s="4">
        <v>44719.61038194445</v>
      </c>
      <c r="C1043" s="2">
        <v>5017594.0</v>
      </c>
      <c r="D1043" s="5">
        <v>3801.75</v>
      </c>
      <c r="E1043" s="6">
        <v>8.0</v>
      </c>
      <c r="F1043" s="1" t="s">
        <v>13</v>
      </c>
      <c r="G1043" s="1" t="s">
        <v>16</v>
      </c>
      <c r="H1043" s="2">
        <v>5196.0</v>
      </c>
      <c r="I1043" s="4">
        <v>44719.61226851852</v>
      </c>
      <c r="J1043" s="6">
        <v>2.0</v>
      </c>
      <c r="K1043" s="3" t="str">
        <f>Table2[[#This Row],[visits created]]</f>
        <v>#ERROR!</v>
      </c>
      <c r="L1043" s="3" t="str">
        <f>Table2[[#This Row],[order_created]]</f>
        <v>#ERROR!</v>
      </c>
      <c r="M1043" s="7" t="str">
        <f t="array" ref="M1043">INDEX(Visits!$C$2:$C$8837,MATCH(A1043,Visits!$B$2:$B$8837,0))</f>
        <v>Be2ala</v>
      </c>
    </row>
    <row r="1044" ht="14.25" customHeight="1">
      <c r="A1044" s="2">
        <v>360948.0</v>
      </c>
      <c r="B1044" s="4">
        <v>44716.828784722224</v>
      </c>
      <c r="C1044" s="2">
        <v>4984862.0</v>
      </c>
      <c r="D1044" s="5">
        <v>1205.58</v>
      </c>
      <c r="E1044" s="6">
        <v>15.0</v>
      </c>
      <c r="F1044" s="1" t="s">
        <v>13</v>
      </c>
      <c r="G1044" s="1" t="s">
        <v>16</v>
      </c>
      <c r="H1044" s="2">
        <v>4083.0</v>
      </c>
      <c r="I1044" s="4">
        <v>44716.83018518519</v>
      </c>
      <c r="J1044" s="6">
        <v>2.0</v>
      </c>
      <c r="K1044" s="3" t="str">
        <f>Table2[[#This Row],[visits created]]</f>
        <v>#ERROR!</v>
      </c>
      <c r="L1044" s="3" t="str">
        <f>Table2[[#This Row],[order_created]]</f>
        <v>#ERROR!</v>
      </c>
      <c r="M1044" s="7" t="str">
        <f t="array" ref="M1044">INDEX(Visits!$C$2:$C$8837,MATCH(A1044,Visits!$B$2:$B$8837,0))</f>
        <v>Be2ala</v>
      </c>
    </row>
    <row r="1045" ht="14.25" customHeight="1">
      <c r="A1045" s="2">
        <v>361190.0</v>
      </c>
      <c r="B1045" s="4">
        <v>44726.825</v>
      </c>
      <c r="C1045" s="2">
        <v>5097626.0</v>
      </c>
      <c r="D1045" s="5">
        <v>833.65</v>
      </c>
      <c r="E1045" s="6">
        <v>5.0</v>
      </c>
      <c r="F1045" s="1" t="s">
        <v>13</v>
      </c>
      <c r="G1045" s="1" t="s">
        <v>14</v>
      </c>
      <c r="H1045" s="2">
        <v>1899.0</v>
      </c>
      <c r="I1045" s="4">
        <v>44726.82239583333</v>
      </c>
      <c r="J1045" s="6">
        <v>-3.0</v>
      </c>
      <c r="K1045" s="3" t="str">
        <f>Table2[[#This Row],[visits created]]</f>
        <v>#ERROR!</v>
      </c>
      <c r="L1045" s="3" t="str">
        <f>Table2[[#This Row],[order_created]]</f>
        <v>#ERROR!</v>
      </c>
      <c r="M1045" s="7" t="str">
        <f t="array" ref="M1045">INDEX(Visits!$C$2:$C$8837,MATCH(A1045,Visits!$B$2:$B$8837,0))</f>
        <v>Be2ala</v>
      </c>
    </row>
    <row r="1046" ht="14.25" customHeight="1">
      <c r="A1046" s="2">
        <v>361388.0</v>
      </c>
      <c r="B1046" s="4">
        <v>44721.795578703706</v>
      </c>
      <c r="C1046" s="2">
        <v>5045008.0</v>
      </c>
      <c r="D1046" s="6">
        <v>877.0</v>
      </c>
      <c r="E1046" s="6">
        <v>4.0</v>
      </c>
      <c r="F1046" s="1" t="s">
        <v>15</v>
      </c>
      <c r="G1046" s="1" t="s">
        <v>16</v>
      </c>
      <c r="H1046" s="2">
        <v>3069.0</v>
      </c>
      <c r="I1046" s="4">
        <v>44721.57288194444</v>
      </c>
      <c r="J1046" s="6">
        <v>-320.0</v>
      </c>
      <c r="K1046" s="3" t="str">
        <f>Table2[[#This Row],[visits created]]</f>
        <v>#ERROR!</v>
      </c>
      <c r="L1046" s="3" t="str">
        <f>Table2[[#This Row],[order_created]]</f>
        <v>#ERROR!</v>
      </c>
      <c r="M1046" s="7" t="str">
        <f t="array" ref="M1046">INDEX(Visits!$C$2:$C$8837,MATCH(A1046,Visits!$B$2:$B$8837,0))</f>
        <v>Be2ala</v>
      </c>
    </row>
    <row r="1047" ht="14.25" customHeight="1">
      <c r="A1047" s="2">
        <v>361980.0</v>
      </c>
      <c r="B1047" s="4">
        <v>44727.70832175926</v>
      </c>
      <c r="C1047" s="2">
        <v>5105408.0</v>
      </c>
      <c r="D1047" s="6">
        <v>884.0</v>
      </c>
      <c r="E1047" s="6">
        <v>4.0</v>
      </c>
      <c r="F1047" s="1" t="s">
        <v>13</v>
      </c>
      <c r="G1047" s="1" t="s">
        <v>16</v>
      </c>
      <c r="H1047" s="2">
        <v>1893.0</v>
      </c>
      <c r="I1047" s="4">
        <v>44727.63663194444</v>
      </c>
      <c r="J1047" s="6">
        <v>-103.0</v>
      </c>
      <c r="K1047" s="3" t="str">
        <f>Table2[[#This Row],[visits created]]</f>
        <v>#ERROR!</v>
      </c>
      <c r="L1047" s="3" t="str">
        <f>Table2[[#This Row],[order_created]]</f>
        <v>#ERROR!</v>
      </c>
      <c r="M1047" s="7" t="str">
        <f t="array" ref="M1047">INDEX(Visits!$C$2:$C$8837,MATCH(A1047,Visits!$B$2:$B$8837,0))</f>
        <v>Be2ala</v>
      </c>
    </row>
    <row r="1048" ht="14.25" customHeight="1">
      <c r="A1048" s="2">
        <v>362084.0</v>
      </c>
      <c r="B1048" s="4">
        <v>44718.82403935185</v>
      </c>
      <c r="C1048" s="2">
        <v>5009804.0</v>
      </c>
      <c r="D1048" s="5">
        <v>1365.5</v>
      </c>
      <c r="E1048" s="6">
        <v>7.0</v>
      </c>
      <c r="F1048" s="1" t="s">
        <v>13</v>
      </c>
      <c r="G1048" s="1" t="s">
        <v>14</v>
      </c>
      <c r="H1048" s="2">
        <v>1899.0</v>
      </c>
      <c r="I1048" s="4">
        <v>44718.814733796295</v>
      </c>
      <c r="J1048" s="6">
        <v>-13.0</v>
      </c>
      <c r="K1048" s="3" t="str">
        <f>Table2[[#This Row],[visits created]]</f>
        <v>#ERROR!</v>
      </c>
      <c r="L1048" s="3" t="str">
        <f>Table2[[#This Row],[order_created]]</f>
        <v>#ERROR!</v>
      </c>
      <c r="M1048" s="7" t="str">
        <f t="array" ref="M1048">INDEX(Visits!$C$2:$C$8837,MATCH(A1048,Visits!$B$2:$B$8837,0))</f>
        <v>Be2ala</v>
      </c>
    </row>
    <row r="1049" ht="14.25" customHeight="1">
      <c r="A1049" s="2">
        <v>362170.0</v>
      </c>
      <c r="B1049" s="4">
        <v>44726.7016087963</v>
      </c>
      <c r="C1049" s="2">
        <v>5094834.0</v>
      </c>
      <c r="D1049" s="5">
        <v>236.75</v>
      </c>
      <c r="E1049" s="6">
        <v>3.0</v>
      </c>
      <c r="F1049" s="1" t="s">
        <v>13</v>
      </c>
      <c r="G1049" s="1" t="s">
        <v>16</v>
      </c>
      <c r="H1049" s="2">
        <v>5343.0</v>
      </c>
      <c r="I1049" s="4">
        <v>44726.70217592592</v>
      </c>
      <c r="J1049" s="6">
        <v>0.0</v>
      </c>
      <c r="K1049" s="3" t="str">
        <f>Table2[[#This Row],[visits created]]</f>
        <v>#ERROR!</v>
      </c>
      <c r="L1049" s="3" t="str">
        <f>Table2[[#This Row],[order_created]]</f>
        <v>#ERROR!</v>
      </c>
      <c r="M1049" s="7" t="str">
        <f t="array" ref="M1049">INDEX(Visits!$C$2:$C$8837,MATCH(A1049,Visits!$B$2:$B$8837,0))</f>
        <v>Be2ala</v>
      </c>
    </row>
    <row r="1050" ht="14.25" customHeight="1">
      <c r="A1050" s="2">
        <v>362210.0</v>
      </c>
      <c r="B1050" s="4">
        <v>44728.59916666667</v>
      </c>
      <c r="C1050" s="2">
        <v>5116028.0</v>
      </c>
      <c r="D1050" s="5">
        <v>205.25</v>
      </c>
      <c r="E1050" s="6">
        <v>4.0</v>
      </c>
      <c r="F1050" s="1" t="s">
        <v>15</v>
      </c>
      <c r="G1050" s="1" t="s">
        <v>16</v>
      </c>
      <c r="H1050" s="2">
        <v>4533.0</v>
      </c>
      <c r="I1050" s="4">
        <v>44728.59960648148</v>
      </c>
      <c r="J1050" s="6">
        <v>0.0</v>
      </c>
      <c r="K1050" s="3" t="str">
        <f>Table2[[#This Row],[visits created]]</f>
        <v>#ERROR!</v>
      </c>
      <c r="L1050" s="3" t="str">
        <f>Table2[[#This Row],[order_created]]</f>
        <v>#ERROR!</v>
      </c>
      <c r="M1050" s="7" t="str">
        <f t="array" ref="M1050">INDEX(Visits!$C$2:$C$8837,MATCH(A1050,Visits!$B$2:$B$8837,0))</f>
        <v>Be2ala</v>
      </c>
    </row>
    <row r="1051" ht="14.25" customHeight="1">
      <c r="A1051" s="2">
        <v>362312.0</v>
      </c>
      <c r="B1051" s="4">
        <v>44719.71530092593</v>
      </c>
      <c r="C1051" s="2">
        <v>5020096.0</v>
      </c>
      <c r="D1051" s="5">
        <v>219.25</v>
      </c>
      <c r="E1051" s="6">
        <v>7.0</v>
      </c>
      <c r="F1051" s="1" t="s">
        <v>15</v>
      </c>
      <c r="G1051" s="1" t="s">
        <v>14</v>
      </c>
      <c r="H1051" s="2">
        <v>4533.0</v>
      </c>
      <c r="I1051" s="4">
        <v>44719.705300925925</v>
      </c>
      <c r="J1051" s="6">
        <v>-14.0</v>
      </c>
      <c r="K1051" s="3" t="str">
        <f>Table2[[#This Row],[visits created]]</f>
        <v>#ERROR!</v>
      </c>
      <c r="L1051" s="3" t="str">
        <f>Table2[[#This Row],[order_created]]</f>
        <v>#ERROR!</v>
      </c>
      <c r="M1051" s="7" t="str">
        <f t="array" ref="M1051">INDEX(Visits!$C$2:$C$8837,MATCH(A1051,Visits!$B$2:$B$8837,0))</f>
        <v>Be2ala</v>
      </c>
    </row>
    <row r="1052" ht="14.25" customHeight="1">
      <c r="A1052" s="2">
        <v>362414.0</v>
      </c>
      <c r="B1052" s="4">
        <v>44727.844143518516</v>
      </c>
      <c r="C1052" s="2">
        <v>5110482.0</v>
      </c>
      <c r="D1052" s="5">
        <v>1253.6</v>
      </c>
      <c r="E1052" s="6">
        <v>8.0</v>
      </c>
      <c r="F1052" s="1" t="s">
        <v>15</v>
      </c>
      <c r="G1052" s="1" t="s">
        <v>16</v>
      </c>
      <c r="H1052" s="2">
        <v>3207.0</v>
      </c>
      <c r="I1052" s="4">
        <v>44727.845300925925</v>
      </c>
      <c r="J1052" s="6">
        <v>1.0</v>
      </c>
      <c r="K1052" s="3" t="str">
        <f>Table2[[#This Row],[visits created]]</f>
        <v>#ERROR!</v>
      </c>
      <c r="L1052" s="3" t="str">
        <f>Table2[[#This Row],[order_created]]</f>
        <v>#ERROR!</v>
      </c>
      <c r="M1052" s="7" t="str">
        <f t="array" ref="M1052">INDEX(Visits!$C$2:$C$8837,MATCH(A1052,Visits!$B$2:$B$8837,0))</f>
        <v>Be2ala</v>
      </c>
    </row>
    <row r="1053" ht="14.25" customHeight="1">
      <c r="A1053" s="2">
        <v>362554.0</v>
      </c>
      <c r="B1053" s="4">
        <v>44725.722592592596</v>
      </c>
      <c r="C1053" s="2">
        <v>5083308.0</v>
      </c>
      <c r="D1053" s="5">
        <v>923.22</v>
      </c>
      <c r="E1053" s="6">
        <v>4.0</v>
      </c>
      <c r="F1053" s="1" t="s">
        <v>13</v>
      </c>
      <c r="G1053" s="1" t="s">
        <v>14</v>
      </c>
      <c r="H1053" s="2">
        <v>4533.0</v>
      </c>
      <c r="I1053" s="4">
        <v>44725.72009259259</v>
      </c>
      <c r="J1053" s="6">
        <v>-3.0</v>
      </c>
      <c r="K1053" s="3" t="str">
        <f>Table2[[#This Row],[visits created]]</f>
        <v>#ERROR!</v>
      </c>
      <c r="L1053" s="3" t="str">
        <f>Table2[[#This Row],[order_created]]</f>
        <v>#ERROR!</v>
      </c>
      <c r="M1053" s="7" t="str">
        <f t="array" ref="M1053">INDEX(Visits!$C$2:$C$8837,MATCH(A1053,Visits!$B$2:$B$8837,0))</f>
        <v>Be2ala</v>
      </c>
    </row>
    <row r="1054" ht="14.25" customHeight="1">
      <c r="A1054" s="2">
        <v>362740.0</v>
      </c>
      <c r="B1054" s="4">
        <v>44716.650821759256</v>
      </c>
      <c r="C1054" s="2">
        <v>4980514.0</v>
      </c>
      <c r="D1054" s="6">
        <v>455.0</v>
      </c>
      <c r="E1054" s="6">
        <v>1.0</v>
      </c>
      <c r="F1054" s="1" t="s">
        <v>15</v>
      </c>
      <c r="G1054" s="1" t="s">
        <v>14</v>
      </c>
      <c r="H1054" s="2">
        <v>5949.0</v>
      </c>
      <c r="I1054" s="4">
        <v>44716.65306712963</v>
      </c>
      <c r="J1054" s="6">
        <v>3.0</v>
      </c>
      <c r="K1054" s="3" t="str">
        <f>Table2[[#This Row],[visits created]]</f>
        <v>#ERROR!</v>
      </c>
      <c r="L1054" s="3" t="str">
        <f>Table2[[#This Row],[order_created]]</f>
        <v>#ERROR!</v>
      </c>
      <c r="M1054" s="7" t="str">
        <f t="array" ref="M1054">INDEX(Visits!$C$2:$C$8837,MATCH(A1054,Visits!$B$2:$B$8837,0))</f>
        <v>Be2ala</v>
      </c>
    </row>
    <row r="1055" ht="14.25" customHeight="1">
      <c r="A1055" s="2">
        <v>362850.0</v>
      </c>
      <c r="B1055" s="4">
        <v>44724.75168981482</v>
      </c>
      <c r="C1055" s="2">
        <v>5072166.0</v>
      </c>
      <c r="D1055" s="6">
        <v>802.0</v>
      </c>
      <c r="E1055" s="6">
        <v>2.0</v>
      </c>
      <c r="F1055" s="1" t="s">
        <v>15</v>
      </c>
      <c r="G1055" s="1" t="s">
        <v>16</v>
      </c>
      <c r="H1055" s="2">
        <v>4533.0</v>
      </c>
      <c r="I1055" s="4">
        <v>44724.75199074074</v>
      </c>
      <c r="J1055" s="6">
        <v>0.0</v>
      </c>
      <c r="K1055" s="3" t="str">
        <f>Table2[[#This Row],[visits created]]</f>
        <v>#ERROR!</v>
      </c>
      <c r="L1055" s="3" t="str">
        <f>Table2[[#This Row],[order_created]]</f>
        <v>#ERROR!</v>
      </c>
      <c r="M1055" s="7" t="str">
        <f t="array" ref="M1055">INDEX(Visits!$C$2:$C$8837,MATCH(A1055,Visits!$B$2:$B$8837,0))</f>
        <v>Be2ala</v>
      </c>
    </row>
    <row r="1056" ht="14.25" customHeight="1">
      <c r="A1056" s="2">
        <v>362954.0</v>
      </c>
      <c r="B1056" s="4">
        <v>44716.78108796296</v>
      </c>
      <c r="C1056" s="2">
        <v>4983700.0</v>
      </c>
      <c r="D1056" s="5">
        <v>922.5</v>
      </c>
      <c r="E1056" s="6">
        <v>9.0</v>
      </c>
      <c r="F1056" s="1" t="s">
        <v>15</v>
      </c>
      <c r="G1056" s="1" t="s">
        <v>14</v>
      </c>
      <c r="H1056" s="2">
        <v>1899.0</v>
      </c>
      <c r="I1056" s="4">
        <v>44716.7818287037</v>
      </c>
      <c r="J1056" s="6">
        <v>1.0</v>
      </c>
      <c r="K1056" s="3" t="str">
        <f>Table2[[#This Row],[visits created]]</f>
        <v>#ERROR!</v>
      </c>
      <c r="L1056" s="3" t="str">
        <f>Table2[[#This Row],[order_created]]</f>
        <v>#ERROR!</v>
      </c>
      <c r="M1056" s="7" t="str">
        <f t="array" ref="M1056">INDEX(Visits!$C$2:$C$8837,MATCH(A1056,Visits!$B$2:$B$8837,0))</f>
        <v>Be2ala</v>
      </c>
    </row>
    <row r="1057" ht="14.25" customHeight="1">
      <c r="A1057" s="2">
        <v>363438.0</v>
      </c>
      <c r="B1057" s="4">
        <v>44713.82474537037</v>
      </c>
      <c r="C1057" s="2">
        <v>4955034.0</v>
      </c>
      <c r="D1057" s="5">
        <v>871.75</v>
      </c>
      <c r="E1057" s="6">
        <v>8.0</v>
      </c>
      <c r="F1057" s="1" t="s">
        <v>13</v>
      </c>
      <c r="G1057" s="1" t="s">
        <v>16</v>
      </c>
      <c r="H1057" s="2">
        <v>5676.0</v>
      </c>
      <c r="I1057" s="4">
        <v>44713.825219907405</v>
      </c>
      <c r="J1057" s="6">
        <v>0.0</v>
      </c>
      <c r="K1057" s="3" t="str">
        <f>Table2[[#This Row],[visits created]]</f>
        <v>#ERROR!</v>
      </c>
      <c r="L1057" s="3" t="str">
        <f>Table2[[#This Row],[order_created]]</f>
        <v>#ERROR!</v>
      </c>
      <c r="M1057" s="7" t="str">
        <f t="array" ref="M1057">INDEX(Visits!$C$2:$C$8837,MATCH(A1057,Visits!$B$2:$B$8837,0))</f>
        <v>Be2ala</v>
      </c>
    </row>
    <row r="1058" ht="14.25" customHeight="1">
      <c r="A1058" s="2">
        <v>363438.0</v>
      </c>
      <c r="B1058" s="4">
        <v>44730.76903935185</v>
      </c>
      <c r="C1058" s="2">
        <v>5136048.0</v>
      </c>
      <c r="D1058" s="5">
        <v>885.3</v>
      </c>
      <c r="E1058" s="6">
        <v>6.0</v>
      </c>
      <c r="F1058" s="1" t="s">
        <v>13</v>
      </c>
      <c r="G1058" s="1" t="s">
        <v>16</v>
      </c>
      <c r="H1058" s="2">
        <v>5676.0</v>
      </c>
      <c r="I1058" s="4">
        <v>44730.770150462966</v>
      </c>
      <c r="J1058" s="6">
        <v>1.0</v>
      </c>
      <c r="K1058" s="3" t="str">
        <f>Table2[[#This Row],[visits created]]</f>
        <v>#ERROR!</v>
      </c>
      <c r="L1058" s="3" t="str">
        <f>Table2[[#This Row],[order_created]]</f>
        <v>#ERROR!</v>
      </c>
      <c r="M1058" s="7" t="str">
        <f t="array" ref="M1058">INDEX(Visits!$C$2:$C$8837,MATCH(A1058,Visits!$B$2:$B$8837,0))</f>
        <v>Be2ala</v>
      </c>
    </row>
    <row r="1059" ht="14.25" customHeight="1">
      <c r="A1059" s="2">
        <v>363472.0</v>
      </c>
      <c r="B1059" s="4">
        <v>44725.68047453704</v>
      </c>
      <c r="C1059" s="2">
        <v>5082348.0</v>
      </c>
      <c r="D1059" s="5">
        <v>234.25</v>
      </c>
      <c r="E1059" s="6">
        <v>4.0</v>
      </c>
      <c r="F1059" s="1" t="s">
        <v>13</v>
      </c>
      <c r="G1059" s="1" t="s">
        <v>16</v>
      </c>
      <c r="H1059" s="2">
        <v>4533.0</v>
      </c>
      <c r="I1059" s="4">
        <v>44725.681296296294</v>
      </c>
      <c r="J1059" s="6">
        <v>1.0</v>
      </c>
      <c r="K1059" s="3" t="str">
        <f>Table2[[#This Row],[visits created]]</f>
        <v>#ERROR!</v>
      </c>
      <c r="L1059" s="3" t="str">
        <f>Table2[[#This Row],[order_created]]</f>
        <v>#ERROR!</v>
      </c>
      <c r="M1059" s="7" t="str">
        <f t="array" ref="M1059">INDEX(Visits!$C$2:$C$8837,MATCH(A1059,Visits!$B$2:$B$8837,0))</f>
        <v>Be2ala</v>
      </c>
    </row>
    <row r="1060" ht="14.25" customHeight="1">
      <c r="A1060" s="2">
        <v>363522.0</v>
      </c>
      <c r="B1060" s="4">
        <v>44713.806435185186</v>
      </c>
      <c r="C1060" s="2">
        <v>4954572.0</v>
      </c>
      <c r="D1060" s="5">
        <v>1355.05</v>
      </c>
      <c r="E1060" s="6">
        <v>4.0</v>
      </c>
      <c r="F1060" s="1" t="s">
        <v>15</v>
      </c>
      <c r="G1060" s="1" t="s">
        <v>14</v>
      </c>
      <c r="H1060" s="2">
        <v>5676.0</v>
      </c>
      <c r="I1060" s="4">
        <v>44713.80866898148</v>
      </c>
      <c r="J1060" s="6">
        <v>3.0</v>
      </c>
      <c r="K1060" s="3" t="str">
        <f>Table2[[#This Row],[visits created]]</f>
        <v>#ERROR!</v>
      </c>
      <c r="L1060" s="3" t="str">
        <f>Table2[[#This Row],[order_created]]</f>
        <v>#ERROR!</v>
      </c>
      <c r="M1060" s="7" t="str">
        <f t="array" ref="M1060">INDEX(Visits!$C$2:$C$8837,MATCH(A1060,Visits!$B$2:$B$8837,0))</f>
        <v>Be2ala</v>
      </c>
    </row>
    <row r="1061" ht="14.25" customHeight="1">
      <c r="A1061" s="2">
        <v>363546.0</v>
      </c>
      <c r="B1061" s="4">
        <v>44724.63428240741</v>
      </c>
      <c r="C1061" s="2">
        <v>5069426.0</v>
      </c>
      <c r="D1061" s="5">
        <v>859.87</v>
      </c>
      <c r="E1061" s="6">
        <v>6.0</v>
      </c>
      <c r="F1061" s="1" t="s">
        <v>15</v>
      </c>
      <c r="G1061" s="1" t="s">
        <v>16</v>
      </c>
      <c r="H1061" s="2">
        <v>4218.0</v>
      </c>
      <c r="I1061" s="4">
        <v>44724.6319212963</v>
      </c>
      <c r="J1061" s="6">
        <v>-3.0</v>
      </c>
      <c r="K1061" s="3" t="str">
        <f>Table2[[#This Row],[visits created]]</f>
        <v>#ERROR!</v>
      </c>
      <c r="L1061" s="3" t="str">
        <f>Table2[[#This Row],[order_created]]</f>
        <v>#ERROR!</v>
      </c>
      <c r="M1061" s="7" t="str">
        <f t="array" ref="M1061">INDEX(Visits!$C$2:$C$8837,MATCH(A1061,Visits!$B$2:$B$8837,0))</f>
        <v>Be2ala</v>
      </c>
    </row>
    <row r="1062" ht="14.25" customHeight="1">
      <c r="A1062" s="2">
        <v>363678.0</v>
      </c>
      <c r="B1062" s="4">
        <v>44726.56978009259</v>
      </c>
      <c r="C1062" s="2">
        <v>5092236.0</v>
      </c>
      <c r="D1062" s="5">
        <v>726.4</v>
      </c>
      <c r="E1062" s="6">
        <v>10.0</v>
      </c>
      <c r="F1062" s="1" t="s">
        <v>13</v>
      </c>
      <c r="G1062" s="1" t="s">
        <v>16</v>
      </c>
      <c r="H1062" s="2">
        <v>5472.0</v>
      </c>
      <c r="I1062" s="4">
        <v>44726.55685185185</v>
      </c>
      <c r="J1062" s="6">
        <v>-18.0</v>
      </c>
      <c r="K1062" s="3" t="str">
        <f>Table2[[#This Row],[visits created]]</f>
        <v>#ERROR!</v>
      </c>
      <c r="L1062" s="3" t="str">
        <f>Table2[[#This Row],[order_created]]</f>
        <v>#ERROR!</v>
      </c>
      <c r="M1062" s="7" t="str">
        <f t="array" ref="M1062">INDEX(Visits!$C$2:$C$8837,MATCH(A1062,Visits!$B$2:$B$8837,0))</f>
        <v>Be2ala</v>
      </c>
    </row>
    <row r="1063" ht="14.25" customHeight="1">
      <c r="A1063" s="2">
        <v>363718.0</v>
      </c>
      <c r="B1063" s="4">
        <v>44725.88003472222</v>
      </c>
      <c r="C1063" s="2">
        <v>5087364.0</v>
      </c>
      <c r="D1063" s="6">
        <v>215.0</v>
      </c>
      <c r="E1063" s="6">
        <v>5.0</v>
      </c>
      <c r="F1063" s="1" t="s">
        <v>13</v>
      </c>
      <c r="G1063" s="1" t="s">
        <v>16</v>
      </c>
      <c r="H1063" s="2">
        <v>4533.0</v>
      </c>
      <c r="I1063" s="4">
        <v>44725.880208333336</v>
      </c>
      <c r="J1063" s="6">
        <v>0.0</v>
      </c>
      <c r="K1063" s="3" t="str">
        <f>Table2[[#This Row],[visits created]]</f>
        <v>#ERROR!</v>
      </c>
      <c r="L1063" s="3" t="str">
        <f>Table2[[#This Row],[order_created]]</f>
        <v>#ERROR!</v>
      </c>
      <c r="M1063" s="7" t="str">
        <f t="array" ref="M1063">INDEX(Visits!$C$2:$C$8837,MATCH(A1063,Visits!$B$2:$B$8837,0))</f>
        <v>Be2ala</v>
      </c>
    </row>
    <row r="1064" ht="14.25" customHeight="1">
      <c r="A1064" s="2">
        <v>363768.0</v>
      </c>
      <c r="B1064" s="4">
        <v>44720.68216435185</v>
      </c>
      <c r="C1064" s="2">
        <v>5031916.0</v>
      </c>
      <c r="D1064" s="6">
        <v>160.0</v>
      </c>
      <c r="E1064" s="6">
        <v>3.0</v>
      </c>
      <c r="F1064" s="1" t="s">
        <v>13</v>
      </c>
      <c r="G1064" s="1" t="s">
        <v>16</v>
      </c>
      <c r="H1064" s="2">
        <v>3069.0</v>
      </c>
      <c r="I1064" s="4">
        <v>44720.6827662037</v>
      </c>
      <c r="J1064" s="6">
        <v>0.0</v>
      </c>
      <c r="K1064" s="3" t="str">
        <f>Table2[[#This Row],[visits created]]</f>
        <v>#ERROR!</v>
      </c>
      <c r="L1064" s="3" t="str">
        <f>Table2[[#This Row],[order_created]]</f>
        <v>#ERROR!</v>
      </c>
      <c r="M1064" s="7" t="str">
        <f t="array" ref="M1064">INDEX(Visits!$C$2:$C$8837,MATCH(A1064,Visits!$B$2:$B$8837,0))</f>
        <v>Be2ala</v>
      </c>
    </row>
    <row r="1065" ht="14.25" customHeight="1">
      <c r="A1065" s="2">
        <v>363790.0</v>
      </c>
      <c r="B1065" s="4">
        <v>44728.71585648148</v>
      </c>
      <c r="C1065" s="2">
        <v>5118072.0</v>
      </c>
      <c r="D1065" s="5">
        <v>1576.8</v>
      </c>
      <c r="E1065" s="6">
        <v>4.0</v>
      </c>
      <c r="F1065" s="1" t="s">
        <v>13</v>
      </c>
      <c r="G1065" s="1" t="s">
        <v>16</v>
      </c>
      <c r="H1065" s="2">
        <v>4218.0</v>
      </c>
      <c r="I1065" s="4">
        <v>44728.71523148148</v>
      </c>
      <c r="J1065" s="6">
        <v>0.0</v>
      </c>
      <c r="K1065" s="3" t="str">
        <f>Table2[[#This Row],[visits created]]</f>
        <v>#ERROR!</v>
      </c>
      <c r="L1065" s="3" t="str">
        <f>Table2[[#This Row],[order_created]]</f>
        <v>#ERROR!</v>
      </c>
      <c r="M1065" s="7" t="str">
        <f t="array" ref="M1065">INDEX(Visits!$C$2:$C$8837,MATCH(A1065,Visits!$B$2:$B$8837,0))</f>
        <v>Be2ala</v>
      </c>
    </row>
    <row r="1066" ht="14.25" customHeight="1">
      <c r="A1066" s="2">
        <v>364182.0</v>
      </c>
      <c r="B1066" s="4">
        <v>44725.53586805556</v>
      </c>
      <c r="C1066" s="2">
        <v>5079346.0</v>
      </c>
      <c r="D1066" s="5">
        <v>425.25</v>
      </c>
      <c r="E1066" s="6">
        <v>5.0</v>
      </c>
      <c r="F1066" s="1" t="s">
        <v>13</v>
      </c>
      <c r="G1066" s="1" t="s">
        <v>14</v>
      </c>
      <c r="H1066" s="2">
        <v>3069.0</v>
      </c>
      <c r="I1066" s="4">
        <v>44725.536770833336</v>
      </c>
      <c r="J1066" s="6">
        <v>1.0</v>
      </c>
      <c r="K1066" s="3" t="str">
        <f>Table2[[#This Row],[visits created]]</f>
        <v>#ERROR!</v>
      </c>
      <c r="L1066" s="3" t="str">
        <f>Table2[[#This Row],[order_created]]</f>
        <v>#ERROR!</v>
      </c>
      <c r="M1066" s="7" t="str">
        <f t="array" ref="M1066">INDEX(Visits!$C$2:$C$8837,MATCH(A1066,Visits!$B$2:$B$8837,0))</f>
        <v>Be2ala</v>
      </c>
    </row>
    <row r="1067" ht="14.25" customHeight="1">
      <c r="A1067" s="2">
        <v>364198.0</v>
      </c>
      <c r="B1067" s="4">
        <v>44717.67298611111</v>
      </c>
      <c r="C1067" s="2">
        <v>4993868.0</v>
      </c>
      <c r="D1067" s="5">
        <v>1108.2</v>
      </c>
      <c r="E1067" s="6">
        <v>14.0</v>
      </c>
      <c r="F1067" s="1" t="s">
        <v>13</v>
      </c>
      <c r="G1067" s="1" t="s">
        <v>14</v>
      </c>
      <c r="H1067" s="2">
        <v>2313.0</v>
      </c>
      <c r="I1067" s="4">
        <v>44717.66496527778</v>
      </c>
      <c r="J1067" s="6">
        <v>-11.0</v>
      </c>
      <c r="K1067" s="3" t="str">
        <f>Table2[[#This Row],[visits created]]</f>
        <v>#ERROR!</v>
      </c>
      <c r="L1067" s="3" t="str">
        <f>Table2[[#This Row],[order_created]]</f>
        <v>#ERROR!</v>
      </c>
      <c r="M1067" s="7" t="str">
        <f t="array" ref="M1067">INDEX(Visits!$C$2:$C$8837,MATCH(A1067,Visits!$B$2:$B$8837,0))</f>
        <v>Be2ala</v>
      </c>
    </row>
    <row r="1068" ht="14.25" customHeight="1">
      <c r="A1068" s="2">
        <v>364300.0</v>
      </c>
      <c r="B1068" s="4">
        <v>44714.76295138889</v>
      </c>
      <c r="C1068" s="2">
        <v>4965996.0</v>
      </c>
      <c r="D1068" s="6">
        <v>821.0</v>
      </c>
      <c r="E1068" s="6">
        <v>2.0</v>
      </c>
      <c r="F1068" s="1" t="s">
        <v>13</v>
      </c>
      <c r="G1068" s="1" t="s">
        <v>14</v>
      </c>
      <c r="H1068" s="2">
        <v>5934.0</v>
      </c>
      <c r="I1068" s="4">
        <v>44714.76855324074</v>
      </c>
      <c r="J1068" s="6">
        <v>8.0</v>
      </c>
      <c r="K1068" s="3" t="str">
        <f>Table2[[#This Row],[visits created]]</f>
        <v>#ERROR!</v>
      </c>
      <c r="L1068" s="3" t="str">
        <f>Table2[[#This Row],[order_created]]</f>
        <v>#ERROR!</v>
      </c>
      <c r="M1068" s="7" t="str">
        <f t="array" ref="M1068">INDEX(Visits!$C$2:$C$8837,MATCH(A1068,Visits!$B$2:$B$8837,0))</f>
        <v>Be2ala</v>
      </c>
    </row>
    <row r="1069" ht="14.25" customHeight="1">
      <c r="A1069" s="2">
        <v>364782.0</v>
      </c>
      <c r="B1069" s="4">
        <v>44717.613599537035</v>
      </c>
      <c r="C1069" s="2">
        <v>4992508.0</v>
      </c>
      <c r="D1069" s="5">
        <v>1154.97</v>
      </c>
      <c r="E1069" s="6">
        <v>9.0</v>
      </c>
      <c r="F1069" s="1" t="s">
        <v>13</v>
      </c>
      <c r="G1069" s="1" t="s">
        <v>14</v>
      </c>
      <c r="H1069" s="2">
        <v>4218.0</v>
      </c>
      <c r="I1069" s="4">
        <v>44717.61063657407</v>
      </c>
      <c r="J1069" s="6">
        <v>-4.0</v>
      </c>
      <c r="K1069" s="3" t="str">
        <f>Table2[[#This Row],[visits created]]</f>
        <v>#ERROR!</v>
      </c>
      <c r="L1069" s="3" t="str">
        <f>Table2[[#This Row],[order_created]]</f>
        <v>#ERROR!</v>
      </c>
      <c r="M1069" s="7" t="str">
        <f t="array" ref="M1069">INDEX(Visits!$C$2:$C$8837,MATCH(A1069,Visits!$B$2:$B$8837,0))</f>
        <v>Be2ala</v>
      </c>
    </row>
    <row r="1070" ht="14.25" customHeight="1">
      <c r="A1070" s="2">
        <v>364914.0</v>
      </c>
      <c r="B1070" s="4">
        <v>44724.578310185185</v>
      </c>
      <c r="C1070" s="2">
        <v>5068118.0</v>
      </c>
      <c r="D1070" s="5">
        <v>268.75</v>
      </c>
      <c r="E1070" s="6">
        <v>5.0</v>
      </c>
      <c r="F1070" s="1" t="s">
        <v>15</v>
      </c>
      <c r="G1070" s="1" t="s">
        <v>16</v>
      </c>
      <c r="H1070" s="2">
        <v>5463.0</v>
      </c>
      <c r="I1070" s="4">
        <v>44724.57949074074</v>
      </c>
      <c r="J1070" s="6">
        <v>1.0</v>
      </c>
      <c r="K1070" s="3" t="str">
        <f>Table2[[#This Row],[visits created]]</f>
        <v>#ERROR!</v>
      </c>
      <c r="L1070" s="3" t="str">
        <f>Table2[[#This Row],[order_created]]</f>
        <v>#ERROR!</v>
      </c>
      <c r="M1070" s="7" t="str">
        <f t="array" ref="M1070">INDEX(Visits!$C$2:$C$8837,MATCH(A1070,Visits!$B$2:$B$8837,0))</f>
        <v>Be2ala</v>
      </c>
    </row>
    <row r="1071" ht="14.25" customHeight="1">
      <c r="A1071" s="2">
        <v>365140.0</v>
      </c>
      <c r="B1071" s="4">
        <v>44732.727534722224</v>
      </c>
      <c r="C1071" s="2">
        <v>5159362.0</v>
      </c>
      <c r="D1071" s="6">
        <v>999.0</v>
      </c>
      <c r="E1071" s="6">
        <v>3.0</v>
      </c>
      <c r="F1071" s="1" t="s">
        <v>13</v>
      </c>
      <c r="G1071" s="1" t="s">
        <v>16</v>
      </c>
      <c r="H1071" s="2">
        <v>5934.0</v>
      </c>
      <c r="I1071" s="4">
        <v>44732.72928240741</v>
      </c>
      <c r="J1071" s="6">
        <v>2.0</v>
      </c>
      <c r="K1071" s="3" t="str">
        <f>Table2[[#This Row],[visits created]]</f>
        <v>#ERROR!</v>
      </c>
      <c r="L1071" s="3" t="str">
        <f>Table2[[#This Row],[order_created]]</f>
        <v>#ERROR!</v>
      </c>
      <c r="M1071" s="7" t="str">
        <f t="array" ref="M1071">INDEX(Visits!$C$2:$C$8837,MATCH(A1071,Visits!$B$2:$B$8837,0))</f>
        <v>Be2ala</v>
      </c>
    </row>
    <row r="1072" ht="14.25" customHeight="1">
      <c r="A1072" s="2">
        <v>365188.0</v>
      </c>
      <c r="B1072" s="4">
        <v>44724.62056712963</v>
      </c>
      <c r="C1072" s="2">
        <v>5069088.0</v>
      </c>
      <c r="D1072" s="5">
        <v>932.5</v>
      </c>
      <c r="E1072" s="6">
        <v>4.0</v>
      </c>
      <c r="F1072" s="1" t="s">
        <v>15</v>
      </c>
      <c r="G1072" s="1" t="s">
        <v>16</v>
      </c>
      <c r="H1072" s="2">
        <v>5934.0</v>
      </c>
      <c r="I1072" s="4">
        <v>44724.62304398148</v>
      </c>
      <c r="J1072" s="6">
        <v>3.0</v>
      </c>
      <c r="K1072" s="3" t="str">
        <f>Table2[[#This Row],[visits created]]</f>
        <v>#ERROR!</v>
      </c>
      <c r="L1072" s="3" t="str">
        <f>Table2[[#This Row],[order_created]]</f>
        <v>#ERROR!</v>
      </c>
      <c r="M1072" s="7" t="str">
        <f t="array" ref="M1072">INDEX(Visits!$C$2:$C$8837,MATCH(A1072,Visits!$B$2:$B$8837,0))</f>
        <v>Be2ala</v>
      </c>
    </row>
    <row r="1073" ht="14.25" customHeight="1">
      <c r="A1073" s="2">
        <v>365188.0</v>
      </c>
      <c r="B1073" s="4">
        <v>44730.779386574075</v>
      </c>
      <c r="C1073" s="2">
        <v>5136278.0</v>
      </c>
      <c r="D1073" s="6">
        <v>1088.0</v>
      </c>
      <c r="E1073" s="6">
        <v>3.0</v>
      </c>
      <c r="F1073" s="1" t="s">
        <v>15</v>
      </c>
      <c r="G1073" s="1" t="s">
        <v>16</v>
      </c>
      <c r="H1073" s="2">
        <v>5934.0</v>
      </c>
      <c r="I1073" s="4">
        <v>44730.77976851852</v>
      </c>
      <c r="J1073" s="6">
        <v>0.0</v>
      </c>
      <c r="K1073" s="3" t="str">
        <f>Table2[[#This Row],[visits created]]</f>
        <v>#ERROR!</v>
      </c>
      <c r="L1073" s="3" t="str">
        <f>Table2[[#This Row],[order_created]]</f>
        <v>#ERROR!</v>
      </c>
      <c r="M1073" s="7" t="str">
        <f t="array" ref="M1073">INDEX(Visits!$C$2:$C$8837,MATCH(A1073,Visits!$B$2:$B$8837,0))</f>
        <v>Be2ala</v>
      </c>
    </row>
    <row r="1074" ht="14.25" customHeight="1">
      <c r="A1074" s="2">
        <v>365416.0</v>
      </c>
      <c r="B1074" s="4">
        <v>44732.585381944446</v>
      </c>
      <c r="C1074" s="2">
        <v>5156056.0</v>
      </c>
      <c r="D1074" s="5">
        <v>224.25</v>
      </c>
      <c r="E1074" s="6">
        <v>5.0</v>
      </c>
      <c r="F1074" s="1" t="s">
        <v>15</v>
      </c>
      <c r="G1074" s="1" t="s">
        <v>14</v>
      </c>
      <c r="H1074" s="2">
        <v>5463.0</v>
      </c>
      <c r="I1074" s="4">
        <v>44732.575520833336</v>
      </c>
      <c r="J1074" s="6">
        <v>-14.0</v>
      </c>
      <c r="K1074" s="3" t="str">
        <f>Table2[[#This Row],[visits created]]</f>
        <v>#ERROR!</v>
      </c>
      <c r="L1074" s="3" t="str">
        <f>Table2[[#This Row],[order_created]]</f>
        <v>#ERROR!</v>
      </c>
      <c r="M1074" s="7" t="str">
        <f t="array" ref="M1074">INDEX(Visits!$C$2:$C$8837,MATCH(A1074,Visits!$B$2:$B$8837,0))</f>
        <v>Be2ala</v>
      </c>
    </row>
    <row r="1075" ht="14.25" customHeight="1">
      <c r="A1075" s="2">
        <v>365492.0</v>
      </c>
      <c r="B1075" s="4">
        <v>44723.61001157408</v>
      </c>
      <c r="C1075" s="2">
        <v>5056240.0</v>
      </c>
      <c r="D1075" s="5">
        <v>230.516</v>
      </c>
      <c r="E1075" s="6">
        <v>4.0</v>
      </c>
      <c r="F1075" s="1" t="s">
        <v>13</v>
      </c>
      <c r="G1075" s="1" t="s">
        <v>14</v>
      </c>
      <c r="H1075" s="2">
        <v>3069.0</v>
      </c>
      <c r="I1075" s="4">
        <v>44723.61111111111</v>
      </c>
      <c r="J1075" s="6">
        <v>1.0</v>
      </c>
      <c r="K1075" s="3" t="str">
        <f>Table2[[#This Row],[visits created]]</f>
        <v>#ERROR!</v>
      </c>
      <c r="L1075" s="3" t="str">
        <f>Table2[[#This Row],[order_created]]</f>
        <v>#ERROR!</v>
      </c>
      <c r="M1075" s="7" t="str">
        <f t="array" ref="M1075">INDEX(Visits!$C$2:$C$8837,MATCH(A1075,Visits!$B$2:$B$8837,0))</f>
        <v>Be2ala</v>
      </c>
    </row>
    <row r="1076" ht="14.25" customHeight="1">
      <c r="A1076" s="2">
        <v>365790.0</v>
      </c>
      <c r="B1076" s="4">
        <v>44723.7121875</v>
      </c>
      <c r="C1076" s="2">
        <v>5058470.0</v>
      </c>
      <c r="D1076" s="5">
        <v>547.5</v>
      </c>
      <c r="E1076" s="6">
        <v>3.0</v>
      </c>
      <c r="F1076" s="1" t="s">
        <v>15</v>
      </c>
      <c r="G1076" s="1" t="s">
        <v>16</v>
      </c>
      <c r="H1076" s="2">
        <v>4170.0</v>
      </c>
      <c r="I1076" s="4">
        <v>44723.73068287037</v>
      </c>
      <c r="J1076" s="6">
        <v>26.0</v>
      </c>
      <c r="K1076" s="3" t="str">
        <f>Table2[[#This Row],[visits created]]</f>
        <v>#ERROR!</v>
      </c>
      <c r="L1076" s="3" t="str">
        <f>Table2[[#This Row],[order_created]]</f>
        <v>#ERROR!</v>
      </c>
      <c r="M1076" s="7" t="str">
        <f t="array" ref="M1076">INDEX(Visits!$C$2:$C$8837,MATCH(A1076,Visits!$B$2:$B$8837,0))</f>
        <v>Be2ala</v>
      </c>
    </row>
    <row r="1077" ht="14.25" customHeight="1">
      <c r="A1077" s="2">
        <v>366186.0</v>
      </c>
      <c r="B1077" s="4">
        <v>44718.86005787037</v>
      </c>
      <c r="C1077" s="2">
        <v>5010826.0</v>
      </c>
      <c r="D1077" s="6">
        <v>3030.0</v>
      </c>
      <c r="E1077" s="6">
        <v>11.0</v>
      </c>
      <c r="F1077" s="1" t="s">
        <v>13</v>
      </c>
      <c r="G1077" s="1" t="s">
        <v>16</v>
      </c>
      <c r="H1077" s="2">
        <v>3069.0</v>
      </c>
      <c r="I1077" s="4">
        <v>44718.60962962963</v>
      </c>
      <c r="J1077" s="6">
        <v>-360.0</v>
      </c>
      <c r="K1077" s="3" t="str">
        <f>Table2[[#This Row],[visits created]]</f>
        <v>#ERROR!</v>
      </c>
      <c r="L1077" s="3" t="str">
        <f>Table2[[#This Row],[order_created]]</f>
        <v>#ERROR!</v>
      </c>
      <c r="M1077" s="7" t="str">
        <f t="array" ref="M1077">INDEX(Visits!$C$2:$C$8837,MATCH(A1077,Visits!$B$2:$B$8837,0))</f>
        <v>Be2ala</v>
      </c>
    </row>
    <row r="1078" ht="14.25" customHeight="1">
      <c r="A1078" s="2">
        <v>366242.0</v>
      </c>
      <c r="B1078" s="4">
        <v>44731.576828703706</v>
      </c>
      <c r="C1078" s="2">
        <v>5144144.0</v>
      </c>
      <c r="D1078" s="6">
        <v>817.0</v>
      </c>
      <c r="E1078" s="6">
        <v>4.0</v>
      </c>
      <c r="F1078" s="1" t="s">
        <v>15</v>
      </c>
      <c r="G1078" s="1" t="s">
        <v>16</v>
      </c>
      <c r="H1078" s="2">
        <v>1899.0</v>
      </c>
      <c r="I1078" s="4">
        <v>44731.577569444446</v>
      </c>
      <c r="J1078" s="6">
        <v>1.0</v>
      </c>
      <c r="K1078" s="3" t="str">
        <f>Table2[[#This Row],[visits created]]</f>
        <v>#ERROR!</v>
      </c>
      <c r="L1078" s="3" t="str">
        <f>Table2[[#This Row],[order_created]]</f>
        <v>#ERROR!</v>
      </c>
      <c r="M1078" s="7" t="str">
        <f t="array" ref="M1078">INDEX(Visits!$C$2:$C$8837,MATCH(A1078,Visits!$B$2:$B$8837,0))</f>
        <v>Be2ala</v>
      </c>
    </row>
    <row r="1079" ht="14.25" customHeight="1">
      <c r="A1079" s="2">
        <v>366246.0</v>
      </c>
      <c r="B1079" s="4">
        <v>44719.63914351852</v>
      </c>
      <c r="C1079" s="2">
        <v>5018224.0</v>
      </c>
      <c r="D1079" s="5">
        <v>5097.4</v>
      </c>
      <c r="E1079" s="6">
        <v>13.0</v>
      </c>
      <c r="F1079" s="1" t="s">
        <v>13</v>
      </c>
      <c r="G1079" s="1" t="s">
        <v>14</v>
      </c>
      <c r="H1079" s="2">
        <v>5196.0</v>
      </c>
      <c r="I1079" s="4">
        <v>44719.63516203704</v>
      </c>
      <c r="J1079" s="6">
        <v>-5.0</v>
      </c>
      <c r="K1079" s="3" t="str">
        <f>Table2[[#This Row],[visits created]]</f>
        <v>#ERROR!</v>
      </c>
      <c r="L1079" s="3" t="str">
        <f>Table2[[#This Row],[order_created]]</f>
        <v>#ERROR!</v>
      </c>
      <c r="M1079" s="7" t="str">
        <f t="array" ref="M1079">INDEX(Visits!$C$2:$C$8837,MATCH(A1079,Visits!$B$2:$B$8837,0))</f>
        <v>Be2ala</v>
      </c>
    </row>
    <row r="1080" ht="14.25" customHeight="1">
      <c r="A1080" s="2">
        <v>366246.0</v>
      </c>
      <c r="B1080" s="4">
        <v>44726.52922453704</v>
      </c>
      <c r="C1080" s="2">
        <v>5091584.0</v>
      </c>
      <c r="D1080" s="6">
        <v>2080.0</v>
      </c>
      <c r="E1080" s="6">
        <v>3.0</v>
      </c>
      <c r="F1080" s="1" t="s">
        <v>13</v>
      </c>
      <c r="G1080" s="1" t="s">
        <v>14</v>
      </c>
      <c r="H1080" s="2">
        <v>5196.0</v>
      </c>
      <c r="I1080" s="4">
        <v>44726.57834490741</v>
      </c>
      <c r="J1080" s="6">
        <v>70.0</v>
      </c>
      <c r="K1080" s="3" t="str">
        <f>Table2[[#This Row],[visits created]]</f>
        <v>#ERROR!</v>
      </c>
      <c r="L1080" s="3" t="str">
        <f>Table2[[#This Row],[order_created]]</f>
        <v>#ERROR!</v>
      </c>
      <c r="M1080" s="7" t="str">
        <f t="array" ref="M1080">INDEX(Visits!$C$2:$C$8837,MATCH(A1080,Visits!$B$2:$B$8837,0))</f>
        <v>Be2ala</v>
      </c>
    </row>
    <row r="1081" ht="14.25" customHeight="1">
      <c r="A1081" s="2">
        <v>366856.0</v>
      </c>
      <c r="B1081" s="4">
        <v>44717.61273148148</v>
      </c>
      <c r="C1081" s="2">
        <v>4992486.0</v>
      </c>
      <c r="D1081" s="5">
        <v>1828.5</v>
      </c>
      <c r="E1081" s="6">
        <v>7.0</v>
      </c>
      <c r="F1081" s="1" t="s">
        <v>13</v>
      </c>
      <c r="G1081" s="1" t="s">
        <v>14</v>
      </c>
      <c r="H1081" s="2">
        <v>3069.0</v>
      </c>
      <c r="I1081" s="4">
        <v>44717.613275462965</v>
      </c>
      <c r="J1081" s="6">
        <v>0.0</v>
      </c>
      <c r="K1081" s="3" t="str">
        <f>Table2[[#This Row],[visits created]]</f>
        <v>#ERROR!</v>
      </c>
      <c r="L1081" s="3" t="str">
        <f>Table2[[#This Row],[order_created]]</f>
        <v>#ERROR!</v>
      </c>
      <c r="M1081" s="7" t="str">
        <f t="array" ref="M1081">INDEX(Visits!$C$2:$C$8837,MATCH(A1081,Visits!$B$2:$B$8837,0))</f>
        <v>Be2ala</v>
      </c>
    </row>
    <row r="1082" ht="14.25" customHeight="1">
      <c r="A1082" s="2">
        <v>366938.0</v>
      </c>
      <c r="B1082" s="4">
        <v>44718.86179398148</v>
      </c>
      <c r="C1082" s="2">
        <v>5010878.0</v>
      </c>
      <c r="D1082" s="5">
        <v>808.99</v>
      </c>
      <c r="E1082" s="6">
        <v>2.0</v>
      </c>
      <c r="F1082" s="1" t="s">
        <v>13</v>
      </c>
      <c r="G1082" s="1" t="s">
        <v>16</v>
      </c>
      <c r="H1082" s="2">
        <v>1899.0</v>
      </c>
      <c r="I1082" s="4">
        <v>44718.594930555555</v>
      </c>
      <c r="J1082" s="6">
        <v>-384.0</v>
      </c>
      <c r="K1082" s="3" t="str">
        <f>Table2[[#This Row],[visits created]]</f>
        <v>#ERROR!</v>
      </c>
      <c r="L1082" s="3" t="str">
        <f>Table2[[#This Row],[order_created]]</f>
        <v>#ERROR!</v>
      </c>
      <c r="M1082" s="7" t="str">
        <f t="array" ref="M1082">INDEX(Visits!$C$2:$C$8837,MATCH(A1082,Visits!$B$2:$B$8837,0))</f>
        <v>Be2ala</v>
      </c>
    </row>
    <row r="1083" ht="14.25" customHeight="1">
      <c r="A1083" s="2">
        <v>367432.0</v>
      </c>
      <c r="B1083" s="4">
        <v>44724.62635416666</v>
      </c>
      <c r="C1083" s="2">
        <v>5069214.0</v>
      </c>
      <c r="D1083" s="5">
        <v>246.5</v>
      </c>
      <c r="E1083" s="6">
        <v>6.0</v>
      </c>
      <c r="F1083" s="1" t="s">
        <v>13</v>
      </c>
      <c r="G1083" s="1" t="s">
        <v>16</v>
      </c>
      <c r="H1083" s="2">
        <v>5343.0</v>
      </c>
      <c r="I1083" s="4">
        <v>44724.62121527778</v>
      </c>
      <c r="J1083" s="6">
        <v>-7.0</v>
      </c>
      <c r="K1083" s="3" t="str">
        <f>Table2[[#This Row],[visits created]]</f>
        <v>#ERROR!</v>
      </c>
      <c r="L1083" s="3" t="str">
        <f>Table2[[#This Row],[order_created]]</f>
        <v>#ERROR!</v>
      </c>
      <c r="M1083" s="7" t="str">
        <f t="array" ref="M1083">INDEX(Visits!$C$2:$C$8837,MATCH(A1083,Visits!$B$2:$B$8837,0))</f>
        <v>Be2ala</v>
      </c>
    </row>
    <row r="1084" ht="14.25" customHeight="1">
      <c r="A1084" s="2">
        <v>367482.0</v>
      </c>
      <c r="B1084" s="4">
        <v>44719.69871527778</v>
      </c>
      <c r="C1084" s="2">
        <v>5019690.0</v>
      </c>
      <c r="D1084" s="6">
        <v>1732.0</v>
      </c>
      <c r="E1084" s="6">
        <v>12.0</v>
      </c>
      <c r="F1084" s="1" t="s">
        <v>13</v>
      </c>
      <c r="G1084" s="1" t="s">
        <v>16</v>
      </c>
      <c r="H1084" s="2">
        <v>5196.0</v>
      </c>
      <c r="I1084" s="4">
        <v>44719.69291666667</v>
      </c>
      <c r="J1084" s="6">
        <v>-8.0</v>
      </c>
      <c r="K1084" s="3" t="str">
        <f>Table2[[#This Row],[visits created]]</f>
        <v>#ERROR!</v>
      </c>
      <c r="L1084" s="3" t="str">
        <f>Table2[[#This Row],[order_created]]</f>
        <v>#ERROR!</v>
      </c>
      <c r="M1084" s="7" t="str">
        <f t="array" ref="M1084">INDEX(Visits!$C$2:$C$8837,MATCH(A1084,Visits!$B$2:$B$8837,0))</f>
        <v>Be2ala</v>
      </c>
    </row>
    <row r="1085" ht="14.25" customHeight="1">
      <c r="A1085" s="2">
        <v>367552.0</v>
      </c>
      <c r="B1085" s="4">
        <v>44719.51002314815</v>
      </c>
      <c r="C1085" s="2">
        <v>5015864.0</v>
      </c>
      <c r="D1085" s="6">
        <v>296.0</v>
      </c>
      <c r="E1085" s="6">
        <v>6.0</v>
      </c>
      <c r="F1085" s="1" t="s">
        <v>13</v>
      </c>
      <c r="G1085" s="1" t="s">
        <v>16</v>
      </c>
      <c r="H1085" s="2">
        <v>5196.0</v>
      </c>
      <c r="I1085" s="4">
        <v>44719.511458333334</v>
      </c>
      <c r="J1085" s="6">
        <v>2.0</v>
      </c>
      <c r="K1085" s="3" t="str">
        <f>Table2[[#This Row],[visits created]]</f>
        <v>#ERROR!</v>
      </c>
      <c r="L1085" s="3" t="str">
        <f>Table2[[#This Row],[order_created]]</f>
        <v>#ERROR!</v>
      </c>
      <c r="M1085" s="7" t="str">
        <f t="array" ref="M1085">INDEX(Visits!$C$2:$C$8837,MATCH(A1085,Visits!$B$2:$B$8837,0))</f>
        <v>Be2ala</v>
      </c>
    </row>
    <row r="1086" ht="14.25" customHeight="1">
      <c r="A1086" s="2">
        <v>368046.0</v>
      </c>
      <c r="B1086" s="4">
        <v>44714.68241898148</v>
      </c>
      <c r="C1086" s="2">
        <v>4964150.0</v>
      </c>
      <c r="D1086" s="6">
        <v>226.0</v>
      </c>
      <c r="E1086" s="6">
        <v>5.0</v>
      </c>
      <c r="F1086" s="1" t="s">
        <v>17</v>
      </c>
      <c r="G1086" s="1" t="s">
        <v>14</v>
      </c>
      <c r="H1086" s="2">
        <v>4083.0</v>
      </c>
      <c r="I1086" s="4">
        <v>44714.68094907407</v>
      </c>
      <c r="J1086" s="6">
        <v>-2.0</v>
      </c>
      <c r="K1086" s="3" t="str">
        <f>Table2[[#This Row],[visits created]]</f>
        <v>#ERROR!</v>
      </c>
      <c r="L1086" s="3" t="str">
        <f>Table2[[#This Row],[order_created]]</f>
        <v>#ERROR!</v>
      </c>
      <c r="M1086" s="7" t="str">
        <f t="array" ref="M1086">INDEX(Visits!$C$2:$C$8837,MATCH(A1086,Visits!$B$2:$B$8837,0))</f>
        <v>Be2ala</v>
      </c>
    </row>
    <row r="1087" ht="14.25" customHeight="1">
      <c r="A1087" s="2">
        <v>368124.0</v>
      </c>
      <c r="B1087" s="4">
        <v>44725.76070601852</v>
      </c>
      <c r="C1087" s="2">
        <v>5084318.0</v>
      </c>
      <c r="D1087" s="6">
        <v>243.0</v>
      </c>
      <c r="E1087" s="6">
        <v>5.0</v>
      </c>
      <c r="F1087" s="1" t="s">
        <v>15</v>
      </c>
      <c r="G1087" s="1" t="s">
        <v>16</v>
      </c>
      <c r="H1087" s="2">
        <v>4218.0</v>
      </c>
      <c r="I1087" s="4">
        <v>44725.67700231481</v>
      </c>
      <c r="J1087" s="6">
        <v>-120.0</v>
      </c>
      <c r="K1087" s="3" t="str">
        <f>Table2[[#This Row],[visits created]]</f>
        <v>#ERROR!</v>
      </c>
      <c r="L1087" s="3" t="str">
        <f>Table2[[#This Row],[order_created]]</f>
        <v>#ERROR!</v>
      </c>
      <c r="M1087" s="7" t="str">
        <f t="array" ref="M1087">INDEX(Visits!$C$2:$C$8837,MATCH(A1087,Visits!$B$2:$B$8837,0))</f>
        <v>Be2ala</v>
      </c>
    </row>
    <row r="1088" ht="14.25" customHeight="1">
      <c r="A1088" s="2">
        <v>368984.0</v>
      </c>
      <c r="B1088" s="4">
        <v>44716.752071759256</v>
      </c>
      <c r="C1088" s="2">
        <v>4982944.0</v>
      </c>
      <c r="D1088" s="5">
        <v>851.49</v>
      </c>
      <c r="E1088" s="6">
        <v>11.0</v>
      </c>
      <c r="F1088" s="1" t="s">
        <v>15</v>
      </c>
      <c r="G1088" s="1" t="s">
        <v>14</v>
      </c>
      <c r="H1088" s="2">
        <v>4533.0</v>
      </c>
      <c r="I1088" s="4">
        <v>44716.7365162037</v>
      </c>
      <c r="J1088" s="6">
        <v>-22.0</v>
      </c>
      <c r="K1088" s="3" t="str">
        <f>Table2[[#This Row],[visits created]]</f>
        <v>#ERROR!</v>
      </c>
      <c r="L1088" s="3" t="str">
        <f>Table2[[#This Row],[order_created]]</f>
        <v>#ERROR!</v>
      </c>
      <c r="M1088" s="7" t="str">
        <f t="array" ref="M1088">INDEX(Visits!$C$2:$C$8837,MATCH(A1088,Visits!$B$2:$B$8837,0))</f>
        <v>Be2ala</v>
      </c>
    </row>
    <row r="1089" ht="14.25" customHeight="1">
      <c r="A1089" s="2">
        <v>368996.0</v>
      </c>
      <c r="B1089" s="4">
        <v>44718.655324074076</v>
      </c>
      <c r="C1089" s="2">
        <v>5005400.0</v>
      </c>
      <c r="D1089" s="6">
        <v>901.0</v>
      </c>
      <c r="E1089" s="6">
        <v>9.0</v>
      </c>
      <c r="F1089" s="1" t="s">
        <v>15</v>
      </c>
      <c r="G1089" s="1" t="s">
        <v>16</v>
      </c>
      <c r="H1089" s="2">
        <v>3033.0</v>
      </c>
      <c r="I1089" s="4">
        <v>44718.658125</v>
      </c>
      <c r="J1089" s="6">
        <v>4.0</v>
      </c>
      <c r="K1089" s="3" t="str">
        <f>Table2[[#This Row],[visits created]]</f>
        <v>#ERROR!</v>
      </c>
      <c r="L1089" s="3" t="str">
        <f>Table2[[#This Row],[order_created]]</f>
        <v>#ERROR!</v>
      </c>
      <c r="M1089" s="7" t="str">
        <f t="array" ref="M1089">INDEX(Visits!$C$2:$C$8837,MATCH(A1089,Visits!$B$2:$B$8837,0))</f>
        <v>Be2ala</v>
      </c>
    </row>
    <row r="1090" ht="14.25" customHeight="1">
      <c r="A1090" s="2">
        <v>369132.0</v>
      </c>
      <c r="B1090" s="4">
        <v>44720.61268518519</v>
      </c>
      <c r="C1090" s="2">
        <v>5030502.0</v>
      </c>
      <c r="D1090" s="5">
        <v>1762.69</v>
      </c>
      <c r="E1090" s="6">
        <v>13.0</v>
      </c>
      <c r="F1090" s="1" t="s">
        <v>13</v>
      </c>
      <c r="G1090" s="1" t="s">
        <v>16</v>
      </c>
      <c r="H1090" s="2">
        <v>5676.0</v>
      </c>
      <c r="I1090" s="4">
        <v>44720.61304398148</v>
      </c>
      <c r="J1090" s="6">
        <v>0.0</v>
      </c>
      <c r="K1090" s="3" t="str">
        <f>Table2[[#This Row],[visits created]]</f>
        <v>#ERROR!</v>
      </c>
      <c r="L1090" s="3" t="str">
        <f>Table2[[#This Row],[order_created]]</f>
        <v>#ERROR!</v>
      </c>
      <c r="M1090" s="7" t="str">
        <f t="array" ref="M1090">INDEX(Visits!$C$2:$C$8837,MATCH(A1090,Visits!$B$2:$B$8837,0))</f>
        <v>Be2ala</v>
      </c>
    </row>
    <row r="1091" ht="14.25" customHeight="1">
      <c r="A1091" s="2">
        <v>369188.0</v>
      </c>
      <c r="B1091" s="4">
        <v>44717.69100694444</v>
      </c>
      <c r="C1091" s="2">
        <v>4994284.0</v>
      </c>
      <c r="D1091" s="5">
        <v>218.75</v>
      </c>
      <c r="E1091" s="6">
        <v>4.0</v>
      </c>
      <c r="F1091" s="1" t="s">
        <v>13</v>
      </c>
      <c r="G1091" s="1" t="s">
        <v>16</v>
      </c>
      <c r="H1091" s="2">
        <v>4218.0</v>
      </c>
      <c r="I1091" s="4">
        <v>44717.68703703704</v>
      </c>
      <c r="J1091" s="6">
        <v>-5.0</v>
      </c>
      <c r="K1091" s="3" t="str">
        <f>Table2[[#This Row],[visits created]]</f>
        <v>#ERROR!</v>
      </c>
      <c r="L1091" s="3" t="str">
        <f>Table2[[#This Row],[order_created]]</f>
        <v>#ERROR!</v>
      </c>
      <c r="M1091" s="7" t="str">
        <f t="array" ref="M1091">INDEX(Visits!$C$2:$C$8837,MATCH(A1091,Visits!$B$2:$B$8837,0))</f>
        <v>Be2ala</v>
      </c>
    </row>
    <row r="1092" ht="14.25" customHeight="1">
      <c r="A1092" s="2">
        <v>369200.0</v>
      </c>
      <c r="B1092" s="4">
        <v>44718.45107638889</v>
      </c>
      <c r="C1092" s="2">
        <v>5002090.0</v>
      </c>
      <c r="D1092" s="6">
        <v>835.0</v>
      </c>
      <c r="E1092" s="6">
        <v>10.0</v>
      </c>
      <c r="F1092" s="1" t="s">
        <v>13</v>
      </c>
      <c r="G1092" s="1" t="s">
        <v>16</v>
      </c>
      <c r="H1092" s="2">
        <v>5676.0</v>
      </c>
      <c r="I1092" s="4">
        <v>44718.796481481484</v>
      </c>
      <c r="J1092" s="6">
        <v>497.0</v>
      </c>
      <c r="K1092" s="3" t="str">
        <f>Table2[[#This Row],[visits created]]</f>
        <v>#ERROR!</v>
      </c>
      <c r="L1092" s="3" t="str">
        <f>Table2[[#This Row],[order_created]]</f>
        <v>#ERROR!</v>
      </c>
      <c r="M1092" s="7" t="str">
        <f t="array" ref="M1092">INDEX(Visits!$C$2:$C$8837,MATCH(A1092,Visits!$B$2:$B$8837,0))</f>
        <v>Be2ala</v>
      </c>
    </row>
    <row r="1093" ht="14.25" customHeight="1">
      <c r="A1093" s="2">
        <v>369506.0</v>
      </c>
      <c r="B1093" s="4">
        <v>44721.785844907405</v>
      </c>
      <c r="C1093" s="2">
        <v>5044858.0</v>
      </c>
      <c r="D1093" s="5">
        <v>245.5</v>
      </c>
      <c r="E1093" s="6">
        <v>5.0</v>
      </c>
      <c r="F1093" s="1" t="s">
        <v>13</v>
      </c>
      <c r="G1093" s="1" t="s">
        <v>16</v>
      </c>
      <c r="H1093" s="2">
        <v>1899.0</v>
      </c>
      <c r="I1093" s="4">
        <v>44721.78648148148</v>
      </c>
      <c r="J1093" s="6">
        <v>0.0</v>
      </c>
      <c r="K1093" s="3" t="str">
        <f>Table2[[#This Row],[visits created]]</f>
        <v>#ERROR!</v>
      </c>
      <c r="L1093" s="3" t="str">
        <f>Table2[[#This Row],[order_created]]</f>
        <v>#ERROR!</v>
      </c>
      <c r="M1093" s="7" t="str">
        <f t="array" ref="M1093">INDEX(Visits!$C$2:$C$8837,MATCH(A1093,Visits!$B$2:$B$8837,0))</f>
        <v>Be2ala</v>
      </c>
    </row>
    <row r="1094" ht="14.25" customHeight="1">
      <c r="A1094" s="2">
        <v>369538.0</v>
      </c>
      <c r="B1094" s="4">
        <v>44732.82965277778</v>
      </c>
      <c r="C1094" s="2">
        <v>5161922.0</v>
      </c>
      <c r="D1094" s="5">
        <v>1034.5</v>
      </c>
      <c r="E1094" s="6">
        <v>10.0</v>
      </c>
      <c r="F1094" s="1" t="s">
        <v>13</v>
      </c>
      <c r="G1094" s="1" t="s">
        <v>16</v>
      </c>
      <c r="H1094" s="2">
        <v>5343.0</v>
      </c>
      <c r="I1094" s="4">
        <v>44732.82221064815</v>
      </c>
      <c r="J1094" s="6">
        <v>-10.0</v>
      </c>
      <c r="K1094" s="3" t="str">
        <f>Table2[[#This Row],[visits created]]</f>
        <v>#ERROR!</v>
      </c>
      <c r="L1094" s="3" t="str">
        <f>Table2[[#This Row],[order_created]]</f>
        <v>#ERROR!</v>
      </c>
      <c r="M1094" s="7" t="str">
        <f t="array" ref="M1094">INDEX(Visits!$C$2:$C$8837,MATCH(A1094,Visits!$B$2:$B$8837,0))</f>
        <v>Be2ala</v>
      </c>
    </row>
    <row r="1095" ht="14.25" customHeight="1">
      <c r="A1095" s="2">
        <v>369728.0</v>
      </c>
      <c r="B1095" s="4">
        <v>44714.6165625</v>
      </c>
      <c r="C1095" s="2">
        <v>4962646.0</v>
      </c>
      <c r="D1095" s="5">
        <v>1278.8</v>
      </c>
      <c r="E1095" s="6">
        <v>6.0</v>
      </c>
      <c r="F1095" s="1" t="s">
        <v>13</v>
      </c>
      <c r="G1095" s="1" t="s">
        <v>16</v>
      </c>
      <c r="H1095" s="2">
        <v>4218.0</v>
      </c>
      <c r="I1095" s="4">
        <v>44714.53834490741</v>
      </c>
      <c r="J1095" s="6">
        <v>-112.0</v>
      </c>
      <c r="K1095" s="3" t="str">
        <f>Table2[[#This Row],[visits created]]</f>
        <v>#ERROR!</v>
      </c>
      <c r="L1095" s="3" t="str">
        <f>Table2[[#This Row],[order_created]]</f>
        <v>#ERROR!</v>
      </c>
      <c r="M1095" s="7" t="str">
        <f t="array" ref="M1095">INDEX(Visits!$C$2:$C$8837,MATCH(A1095,Visits!$B$2:$B$8837,0))</f>
        <v>Be2ala</v>
      </c>
    </row>
    <row r="1096" ht="14.25" customHeight="1">
      <c r="A1096" s="2">
        <v>369756.0</v>
      </c>
      <c r="B1096" s="4">
        <v>44716.753796296296</v>
      </c>
      <c r="C1096" s="2">
        <v>4982990.0</v>
      </c>
      <c r="D1096" s="5">
        <v>263.266</v>
      </c>
      <c r="E1096" s="6">
        <v>5.0</v>
      </c>
      <c r="F1096" s="1" t="s">
        <v>13</v>
      </c>
      <c r="G1096" s="1" t="s">
        <v>14</v>
      </c>
      <c r="H1096" s="2">
        <v>5934.0</v>
      </c>
      <c r="I1096" s="4">
        <v>44716.754212962966</v>
      </c>
      <c r="J1096" s="6">
        <v>0.0</v>
      </c>
      <c r="K1096" s="3" t="str">
        <f>Table2[[#This Row],[visits created]]</f>
        <v>#ERROR!</v>
      </c>
      <c r="L1096" s="3" t="str">
        <f>Table2[[#This Row],[order_created]]</f>
        <v>#ERROR!</v>
      </c>
      <c r="M1096" s="7" t="str">
        <f t="array" ref="M1096">INDEX(Visits!$C$2:$C$8837,MATCH(A1096,Visits!$B$2:$B$8837,0))</f>
        <v>Be2ala</v>
      </c>
    </row>
    <row r="1097" ht="14.25" customHeight="1">
      <c r="A1097" s="2">
        <v>370008.0</v>
      </c>
      <c r="B1097" s="4">
        <v>44717.714166666665</v>
      </c>
      <c r="C1097" s="2">
        <v>4994938.0</v>
      </c>
      <c r="D1097" s="5">
        <v>231.5</v>
      </c>
      <c r="E1097" s="6">
        <v>6.0</v>
      </c>
      <c r="F1097" s="1" t="s">
        <v>13</v>
      </c>
      <c r="G1097" s="1" t="s">
        <v>14</v>
      </c>
      <c r="H1097" s="2">
        <v>4083.0</v>
      </c>
      <c r="I1097" s="4">
        <v>44717.70481481482</v>
      </c>
      <c r="J1097" s="6">
        <v>-13.0</v>
      </c>
      <c r="K1097" s="3" t="str">
        <f>Table2[[#This Row],[visits created]]</f>
        <v>#ERROR!</v>
      </c>
      <c r="L1097" s="3" t="str">
        <f>Table2[[#This Row],[order_created]]</f>
        <v>#ERROR!</v>
      </c>
      <c r="M1097" s="7" t="str">
        <f t="array" ref="M1097">INDEX(Visits!$C$2:$C$8837,MATCH(A1097,Visits!$B$2:$B$8837,0))</f>
        <v>Be2ala</v>
      </c>
    </row>
    <row r="1098" ht="14.25" customHeight="1">
      <c r="A1098" s="2">
        <v>370142.0</v>
      </c>
      <c r="B1098" s="4">
        <v>44718.609305555554</v>
      </c>
      <c r="C1098" s="2">
        <v>5004388.0</v>
      </c>
      <c r="D1098" s="6">
        <v>1748.0</v>
      </c>
      <c r="E1098" s="6">
        <v>16.0</v>
      </c>
      <c r="F1098" s="1" t="s">
        <v>13</v>
      </c>
      <c r="G1098" s="1" t="s">
        <v>16</v>
      </c>
      <c r="H1098" s="2">
        <v>3207.0</v>
      </c>
      <c r="I1098" s="4">
        <v>44718.61079861111</v>
      </c>
      <c r="J1098" s="6">
        <v>2.0</v>
      </c>
      <c r="K1098" s="3" t="str">
        <f>Table2[[#This Row],[visits created]]</f>
        <v>#ERROR!</v>
      </c>
      <c r="L1098" s="3" t="str">
        <f>Table2[[#This Row],[order_created]]</f>
        <v>#ERROR!</v>
      </c>
      <c r="M1098" s="7" t="str">
        <f t="array" ref="M1098">INDEX(Visits!$C$2:$C$8837,MATCH(A1098,Visits!$B$2:$B$8837,0))</f>
        <v>Be2ala</v>
      </c>
    </row>
    <row r="1099" ht="14.25" customHeight="1">
      <c r="A1099" s="2">
        <v>370504.0</v>
      </c>
      <c r="B1099" s="4">
        <v>44728.62395833333</v>
      </c>
      <c r="C1099" s="2">
        <v>5116460.0</v>
      </c>
      <c r="D1099" s="5">
        <v>941.47</v>
      </c>
      <c r="E1099" s="6">
        <v>5.0</v>
      </c>
      <c r="F1099" s="1" t="s">
        <v>15</v>
      </c>
      <c r="G1099" s="1" t="s">
        <v>14</v>
      </c>
      <c r="H1099" s="2">
        <v>3207.0</v>
      </c>
      <c r="I1099" s="4">
        <v>44728.62321759259</v>
      </c>
      <c r="J1099" s="6">
        <v>-1.0</v>
      </c>
      <c r="K1099" s="3" t="str">
        <f>Table2[[#This Row],[visits created]]</f>
        <v>#ERROR!</v>
      </c>
      <c r="L1099" s="3" t="str">
        <f>Table2[[#This Row],[order_created]]</f>
        <v>#ERROR!</v>
      </c>
      <c r="M1099" s="7" t="str">
        <f t="array" ref="M1099">INDEX(Visits!$C$2:$C$8837,MATCH(A1099,Visits!$B$2:$B$8837,0))</f>
        <v>Be2ala</v>
      </c>
    </row>
    <row r="1100" ht="14.25" customHeight="1">
      <c r="A1100" s="2">
        <v>370850.0</v>
      </c>
      <c r="B1100" s="4">
        <v>44718.88858796296</v>
      </c>
      <c r="C1100" s="2">
        <v>5011672.0</v>
      </c>
      <c r="D1100" s="5">
        <v>809.75</v>
      </c>
      <c r="E1100" s="6">
        <v>4.0</v>
      </c>
      <c r="F1100" s="1" t="s">
        <v>13</v>
      </c>
      <c r="G1100" s="1" t="s">
        <v>16</v>
      </c>
      <c r="H1100" s="2">
        <v>4533.0</v>
      </c>
      <c r="I1100" s="4">
        <v>44718.88883101852</v>
      </c>
      <c r="J1100" s="6">
        <v>0.0</v>
      </c>
      <c r="K1100" s="3" t="str">
        <f>Table2[[#This Row],[visits created]]</f>
        <v>#ERROR!</v>
      </c>
      <c r="L1100" s="3" t="str">
        <f>Table2[[#This Row],[order_created]]</f>
        <v>#ERROR!</v>
      </c>
      <c r="M1100" s="7" t="str">
        <f t="array" ref="M1100">INDEX(Visits!$C$2:$C$8837,MATCH(A1100,Visits!$B$2:$B$8837,0))</f>
        <v>Be2ala</v>
      </c>
    </row>
    <row r="1101" ht="14.25" customHeight="1">
      <c r="A1101" s="2">
        <v>371012.0</v>
      </c>
      <c r="B1101" s="4">
        <v>44719.79311342593</v>
      </c>
      <c r="C1101" s="2">
        <v>5022144.0</v>
      </c>
      <c r="D1101" s="6">
        <v>1005.0</v>
      </c>
      <c r="E1101" s="6">
        <v>9.0</v>
      </c>
      <c r="F1101" s="1" t="s">
        <v>13</v>
      </c>
      <c r="G1101" s="1" t="s">
        <v>14</v>
      </c>
      <c r="H1101" s="2">
        <v>3843.0</v>
      </c>
      <c r="I1101" s="4">
        <v>44719.79368055556</v>
      </c>
      <c r="J1101" s="6">
        <v>0.0</v>
      </c>
      <c r="K1101" s="3" t="str">
        <f>Table2[[#This Row],[visits created]]</f>
        <v>#ERROR!</v>
      </c>
      <c r="L1101" s="3" t="str">
        <f>Table2[[#This Row],[order_created]]</f>
        <v>#ERROR!</v>
      </c>
      <c r="M1101" s="7" t="str">
        <f t="array" ref="M1101">INDEX(Visits!$C$2:$C$8837,MATCH(A1101,Visits!$B$2:$B$8837,0))</f>
        <v>Be2ala</v>
      </c>
    </row>
    <row r="1102" ht="14.25" customHeight="1">
      <c r="A1102" s="2">
        <v>371056.0</v>
      </c>
      <c r="B1102" s="4">
        <v>44727.60194444445</v>
      </c>
      <c r="C1102" s="2">
        <v>5104612.0</v>
      </c>
      <c r="D1102" s="6">
        <v>882.0</v>
      </c>
      <c r="E1102" s="6">
        <v>4.0</v>
      </c>
      <c r="F1102" s="1" t="s">
        <v>13</v>
      </c>
      <c r="G1102" s="1" t="s">
        <v>16</v>
      </c>
      <c r="H1102" s="2">
        <v>5949.0</v>
      </c>
      <c r="I1102" s="4">
        <v>44727.60350694445</v>
      </c>
      <c r="J1102" s="6">
        <v>2.0</v>
      </c>
      <c r="K1102" s="3" t="str">
        <f>Table2[[#This Row],[visits created]]</f>
        <v>#ERROR!</v>
      </c>
      <c r="L1102" s="3" t="str">
        <f>Table2[[#This Row],[order_created]]</f>
        <v>#ERROR!</v>
      </c>
      <c r="M1102" s="7" t="str">
        <f t="array" ref="M1102">INDEX(Visits!$C$2:$C$8837,MATCH(A1102,Visits!$B$2:$B$8837,0))</f>
        <v>Be2ala</v>
      </c>
    </row>
    <row r="1103" ht="14.25" customHeight="1">
      <c r="A1103" s="2">
        <v>371086.0</v>
      </c>
      <c r="B1103" s="4">
        <v>44723.945023148146</v>
      </c>
      <c r="C1103" s="2">
        <v>5063652.0</v>
      </c>
      <c r="D1103" s="5">
        <v>464.404</v>
      </c>
      <c r="E1103" s="6">
        <v>11.0</v>
      </c>
      <c r="F1103" s="1" t="s">
        <v>13</v>
      </c>
      <c r="G1103" s="1" t="s">
        <v>14</v>
      </c>
      <c r="H1103" s="2">
        <v>5949.0</v>
      </c>
      <c r="I1103" s="4">
        <v>44723.94684027778</v>
      </c>
      <c r="J1103" s="6">
        <v>2.0</v>
      </c>
      <c r="K1103" s="3" t="str">
        <f>Table2[[#This Row],[visits created]]</f>
        <v>#ERROR!</v>
      </c>
      <c r="L1103" s="3" t="str">
        <f>Table2[[#This Row],[order_created]]</f>
        <v>#ERROR!</v>
      </c>
      <c r="M1103" s="7" t="str">
        <f t="array" ref="M1103">INDEX(Visits!$C$2:$C$8837,MATCH(A1103,Visits!$B$2:$B$8837,0))</f>
        <v>Be2ala</v>
      </c>
    </row>
    <row r="1104" ht="14.25" customHeight="1">
      <c r="A1104" s="2">
        <v>371206.0</v>
      </c>
      <c r="B1104" s="4">
        <v>44726.61790509259</v>
      </c>
      <c r="C1104" s="2">
        <v>5093128.0</v>
      </c>
      <c r="D1104" s="6">
        <v>903.0</v>
      </c>
      <c r="E1104" s="6">
        <v>6.0</v>
      </c>
      <c r="F1104" s="1" t="s">
        <v>15</v>
      </c>
      <c r="G1104" s="1" t="s">
        <v>14</v>
      </c>
      <c r="H1104" s="2">
        <v>5949.0</v>
      </c>
      <c r="I1104" s="4">
        <v>44726.620358796295</v>
      </c>
      <c r="J1104" s="6">
        <v>3.0</v>
      </c>
      <c r="K1104" s="3" t="str">
        <f>Table2[[#This Row],[visits created]]</f>
        <v>#ERROR!</v>
      </c>
      <c r="L1104" s="3" t="str">
        <f>Table2[[#This Row],[order_created]]</f>
        <v>#ERROR!</v>
      </c>
      <c r="M1104" s="7" t="str">
        <f t="array" ref="M1104">INDEX(Visits!$C$2:$C$8837,MATCH(A1104,Visits!$B$2:$B$8837,0))</f>
        <v>Be2ala</v>
      </c>
    </row>
    <row r="1105" ht="14.25" customHeight="1">
      <c r="A1105" s="2">
        <v>371214.0</v>
      </c>
      <c r="B1105" s="4">
        <v>44726.76625</v>
      </c>
      <c r="C1105" s="2">
        <v>5096298.0</v>
      </c>
      <c r="D1105" s="6">
        <v>1154.0</v>
      </c>
      <c r="E1105" s="6">
        <v>2.0</v>
      </c>
      <c r="F1105" s="1" t="s">
        <v>13</v>
      </c>
      <c r="G1105" s="1" t="s">
        <v>16</v>
      </c>
      <c r="H1105" s="2">
        <v>4218.0</v>
      </c>
      <c r="I1105" s="4">
        <v>44726.8677662037</v>
      </c>
      <c r="J1105" s="6">
        <v>146.0</v>
      </c>
      <c r="K1105" s="3" t="str">
        <f>Table2[[#This Row],[visits created]]</f>
        <v>#ERROR!</v>
      </c>
      <c r="L1105" s="3" t="str">
        <f>Table2[[#This Row],[order_created]]</f>
        <v>#ERROR!</v>
      </c>
      <c r="M1105" s="7" t="str">
        <f t="array" ref="M1105">INDEX(Visits!$C$2:$C$8837,MATCH(A1105,Visits!$B$2:$B$8837,0))</f>
        <v>Be2ala</v>
      </c>
    </row>
    <row r="1106" ht="14.25" customHeight="1">
      <c r="A1106" s="2">
        <v>371278.0</v>
      </c>
      <c r="B1106" s="4">
        <v>44728.86001157408</v>
      </c>
      <c r="C1106" s="2">
        <v>5120416.0</v>
      </c>
      <c r="D1106" s="5">
        <v>944.5</v>
      </c>
      <c r="E1106" s="6">
        <v>6.0</v>
      </c>
      <c r="F1106" s="1" t="s">
        <v>15</v>
      </c>
      <c r="G1106" s="1" t="s">
        <v>14</v>
      </c>
      <c r="H1106" s="2">
        <v>2313.0</v>
      </c>
      <c r="I1106" s="4">
        <v>44728.84349537037</v>
      </c>
      <c r="J1106" s="6">
        <v>-23.0</v>
      </c>
      <c r="K1106" s="3" t="str">
        <f>Table2[[#This Row],[visits created]]</f>
        <v>#ERROR!</v>
      </c>
      <c r="L1106" s="3" t="str">
        <f>Table2[[#This Row],[order_created]]</f>
        <v>#ERROR!</v>
      </c>
      <c r="M1106" s="7" t="str">
        <f t="array" ref="M1106">INDEX(Visits!$C$2:$C$8837,MATCH(A1106,Visits!$B$2:$B$8837,0))</f>
        <v>Be2ala</v>
      </c>
    </row>
    <row r="1107" ht="14.25" customHeight="1">
      <c r="A1107" s="2">
        <v>371282.0</v>
      </c>
      <c r="B1107" s="4">
        <v>44730.86990740741</v>
      </c>
      <c r="C1107" s="2">
        <v>5138418.0</v>
      </c>
      <c r="D1107" s="6">
        <v>879.0</v>
      </c>
      <c r="E1107" s="6">
        <v>7.0</v>
      </c>
      <c r="F1107" s="1" t="s">
        <v>13</v>
      </c>
      <c r="G1107" s="1" t="s">
        <v>16</v>
      </c>
      <c r="H1107" s="2">
        <v>5196.0</v>
      </c>
      <c r="I1107" s="4">
        <v>44730.87013888889</v>
      </c>
      <c r="J1107" s="6">
        <v>0.0</v>
      </c>
      <c r="K1107" s="3" t="str">
        <f>Table2[[#This Row],[visits created]]</f>
        <v>#ERROR!</v>
      </c>
      <c r="L1107" s="3" t="str">
        <f>Table2[[#This Row],[order_created]]</f>
        <v>#ERROR!</v>
      </c>
      <c r="M1107" s="7" t="str">
        <f t="array" ref="M1107">INDEX(Visits!$C$2:$C$8837,MATCH(A1107,Visits!$B$2:$B$8837,0))</f>
        <v>Be2ala</v>
      </c>
    </row>
    <row r="1108" ht="14.25" customHeight="1">
      <c r="A1108" s="2">
        <v>371556.0</v>
      </c>
      <c r="B1108" s="4">
        <v>44731.6362037037</v>
      </c>
      <c r="C1108" s="2">
        <v>5145488.0</v>
      </c>
      <c r="D1108" s="5">
        <v>525.5</v>
      </c>
      <c r="E1108" s="6">
        <v>6.0</v>
      </c>
      <c r="F1108" s="1" t="s">
        <v>13</v>
      </c>
      <c r="G1108" s="1" t="s">
        <v>14</v>
      </c>
      <c r="H1108" s="2">
        <v>4170.0</v>
      </c>
      <c r="I1108" s="4">
        <v>44731.637407407405</v>
      </c>
      <c r="J1108" s="6">
        <v>1.0</v>
      </c>
      <c r="K1108" s="3" t="str">
        <f>Table2[[#This Row],[visits created]]</f>
        <v>#ERROR!</v>
      </c>
      <c r="L1108" s="3" t="str">
        <f>Table2[[#This Row],[order_created]]</f>
        <v>#ERROR!</v>
      </c>
      <c r="M1108" s="7" t="str">
        <f t="array" ref="M1108">INDEX(Visits!$C$2:$C$8837,MATCH(A1108,Visits!$B$2:$B$8837,0))</f>
        <v>Be2ala</v>
      </c>
    </row>
    <row r="1109" ht="14.25" customHeight="1">
      <c r="A1109" s="2">
        <v>371678.0</v>
      </c>
      <c r="B1109" s="4">
        <v>44726.7449537037</v>
      </c>
      <c r="C1109" s="2">
        <v>5095802.0</v>
      </c>
      <c r="D1109" s="5">
        <v>384.625</v>
      </c>
      <c r="E1109" s="6">
        <v>7.0</v>
      </c>
      <c r="F1109" s="1" t="s">
        <v>13</v>
      </c>
      <c r="G1109" s="1" t="s">
        <v>14</v>
      </c>
      <c r="H1109" s="2">
        <v>4170.0</v>
      </c>
      <c r="I1109" s="4">
        <v>44726.74149305555</v>
      </c>
      <c r="J1109" s="6">
        <v>-4.0</v>
      </c>
      <c r="K1109" s="3" t="str">
        <f>Table2[[#This Row],[visits created]]</f>
        <v>#ERROR!</v>
      </c>
      <c r="L1109" s="3" t="str">
        <f>Table2[[#This Row],[order_created]]</f>
        <v>#ERROR!</v>
      </c>
      <c r="M1109" s="7" t="str">
        <f t="array" ref="M1109">INDEX(Visits!$C$2:$C$8837,MATCH(A1109,Visits!$B$2:$B$8837,0))</f>
        <v>Be2ala</v>
      </c>
    </row>
    <row r="1110" ht="14.25" customHeight="1">
      <c r="A1110" s="2">
        <v>371748.0</v>
      </c>
      <c r="B1110" s="4">
        <v>44730.640601851854</v>
      </c>
      <c r="C1110" s="2">
        <v>5133112.0</v>
      </c>
      <c r="D1110" s="5">
        <v>222.75</v>
      </c>
      <c r="E1110" s="6">
        <v>6.0</v>
      </c>
      <c r="F1110" s="1" t="s">
        <v>15</v>
      </c>
      <c r="G1110" s="1" t="s">
        <v>14</v>
      </c>
      <c r="H1110" s="2">
        <v>5196.0</v>
      </c>
      <c r="I1110" s="4">
        <v>44730.63914351852</v>
      </c>
      <c r="J1110" s="6">
        <v>-2.0</v>
      </c>
      <c r="K1110" s="3" t="str">
        <f>Table2[[#This Row],[visits created]]</f>
        <v>#ERROR!</v>
      </c>
      <c r="L1110" s="3" t="str">
        <f>Table2[[#This Row],[order_created]]</f>
        <v>#ERROR!</v>
      </c>
      <c r="M1110" s="7" t="str">
        <f t="array" ref="M1110">INDEX(Visits!$C$2:$C$8837,MATCH(A1110,Visits!$B$2:$B$8837,0))</f>
        <v>Be2ala</v>
      </c>
    </row>
    <row r="1111" ht="14.25" customHeight="1">
      <c r="A1111" s="2">
        <v>372212.0</v>
      </c>
      <c r="B1111" s="4">
        <v>44720.737592592595</v>
      </c>
      <c r="C1111" s="2">
        <v>5033192.0</v>
      </c>
      <c r="D1111" s="5">
        <v>207.25</v>
      </c>
      <c r="E1111" s="6">
        <v>6.0</v>
      </c>
      <c r="F1111" s="1" t="s">
        <v>13</v>
      </c>
      <c r="G1111" s="1" t="s">
        <v>14</v>
      </c>
      <c r="H1111" s="2">
        <v>4218.0</v>
      </c>
      <c r="I1111" s="4">
        <v>44720.731087962966</v>
      </c>
      <c r="J1111" s="6">
        <v>-9.0</v>
      </c>
      <c r="K1111" s="3" t="str">
        <f>Table2[[#This Row],[visits created]]</f>
        <v>#ERROR!</v>
      </c>
      <c r="L1111" s="3" t="str">
        <f>Table2[[#This Row],[order_created]]</f>
        <v>#ERROR!</v>
      </c>
      <c r="M1111" s="7" t="str">
        <f t="array" ref="M1111">INDEX(Visits!$C$2:$C$8837,MATCH(A1111,Visits!$B$2:$B$8837,0))</f>
        <v>Be2ala</v>
      </c>
    </row>
    <row r="1112" ht="14.25" customHeight="1">
      <c r="A1112" s="2">
        <v>372250.0</v>
      </c>
      <c r="B1112" s="4">
        <v>44726.78587962963</v>
      </c>
      <c r="C1112" s="2">
        <v>5096766.0</v>
      </c>
      <c r="D1112" s="5">
        <v>1438.99</v>
      </c>
      <c r="E1112" s="6">
        <v>12.0</v>
      </c>
      <c r="F1112" s="1" t="s">
        <v>13</v>
      </c>
      <c r="G1112" s="1" t="s">
        <v>16</v>
      </c>
      <c r="H1112" s="2">
        <v>5676.0</v>
      </c>
      <c r="I1112" s="4">
        <v>44726.790243055555</v>
      </c>
      <c r="J1112" s="6">
        <v>6.0</v>
      </c>
      <c r="K1112" s="3" t="str">
        <f>Table2[[#This Row],[visits created]]</f>
        <v>#ERROR!</v>
      </c>
      <c r="L1112" s="3" t="str">
        <f>Table2[[#This Row],[order_created]]</f>
        <v>#ERROR!</v>
      </c>
      <c r="M1112" s="7" t="str">
        <f t="array" ref="M1112">INDEX(Visits!$C$2:$C$8837,MATCH(A1112,Visits!$B$2:$B$8837,0))</f>
        <v>Be2ala</v>
      </c>
    </row>
    <row r="1113" ht="14.25" customHeight="1">
      <c r="A1113" s="2">
        <v>372412.0</v>
      </c>
      <c r="B1113" s="4">
        <v>44725.6625462963</v>
      </c>
      <c r="C1113" s="2">
        <v>5081970.0</v>
      </c>
      <c r="D1113" s="5">
        <v>1782.75</v>
      </c>
      <c r="E1113" s="6">
        <v>10.0</v>
      </c>
      <c r="F1113" s="1" t="s">
        <v>13</v>
      </c>
      <c r="G1113" s="1" t="s">
        <v>14</v>
      </c>
      <c r="H1113" s="2">
        <v>5463.0</v>
      </c>
      <c r="I1113" s="4">
        <v>44725.65607638889</v>
      </c>
      <c r="J1113" s="6">
        <v>-9.0</v>
      </c>
      <c r="K1113" s="3" t="str">
        <f>Table2[[#This Row],[visits created]]</f>
        <v>#ERROR!</v>
      </c>
      <c r="L1113" s="3" t="str">
        <f>Table2[[#This Row],[order_created]]</f>
        <v>#ERROR!</v>
      </c>
      <c r="M1113" s="7" t="str">
        <f t="array" ref="M1113">INDEX(Visits!$C$2:$C$8837,MATCH(A1113,Visits!$B$2:$B$8837,0))</f>
        <v>Be2ala</v>
      </c>
    </row>
    <row r="1114" ht="14.25" customHeight="1">
      <c r="A1114" s="2">
        <v>372516.0</v>
      </c>
      <c r="B1114" s="4">
        <v>44721.655648148146</v>
      </c>
      <c r="C1114" s="2">
        <v>5042584.0</v>
      </c>
      <c r="D1114" s="5">
        <v>232.75</v>
      </c>
      <c r="E1114" s="6">
        <v>5.0</v>
      </c>
      <c r="F1114" s="1" t="s">
        <v>15</v>
      </c>
      <c r="G1114" s="1" t="s">
        <v>16</v>
      </c>
      <c r="H1114" s="2">
        <v>4218.0</v>
      </c>
      <c r="I1114" s="4">
        <v>44721.542858796296</v>
      </c>
      <c r="J1114" s="6">
        <v>-162.0</v>
      </c>
      <c r="K1114" s="3" t="str">
        <f>Table2[[#This Row],[visits created]]</f>
        <v>#ERROR!</v>
      </c>
      <c r="L1114" s="3" t="str">
        <f>Table2[[#This Row],[order_created]]</f>
        <v>#ERROR!</v>
      </c>
      <c r="M1114" s="7" t="str">
        <f t="array" ref="M1114">INDEX(Visits!$C$2:$C$8837,MATCH(A1114,Visits!$B$2:$B$8837,0))</f>
        <v>Be2ala</v>
      </c>
    </row>
    <row r="1115" ht="14.25" customHeight="1">
      <c r="A1115" s="2">
        <v>372872.0</v>
      </c>
      <c r="B1115" s="4">
        <v>44732.90099537037</v>
      </c>
      <c r="C1115" s="2">
        <v>5163648.0</v>
      </c>
      <c r="D1115" s="5">
        <v>1821.5</v>
      </c>
      <c r="E1115" s="6">
        <v>8.0</v>
      </c>
      <c r="F1115" s="1" t="s">
        <v>13</v>
      </c>
      <c r="G1115" s="1" t="s">
        <v>16</v>
      </c>
      <c r="H1115" s="2">
        <v>4170.0</v>
      </c>
      <c r="I1115" s="4">
        <v>44732.91043981481</v>
      </c>
      <c r="J1115" s="6">
        <v>13.0</v>
      </c>
      <c r="K1115" s="3" t="str">
        <f>Table2[[#This Row],[visits created]]</f>
        <v>#ERROR!</v>
      </c>
      <c r="L1115" s="3" t="str">
        <f>Table2[[#This Row],[order_created]]</f>
        <v>#ERROR!</v>
      </c>
      <c r="M1115" s="7" t="str">
        <f t="array" ref="M1115">INDEX(Visits!$C$2:$C$8837,MATCH(A1115,Visits!$B$2:$B$8837,0))</f>
        <v>Be2ala</v>
      </c>
    </row>
    <row r="1116" ht="14.25" customHeight="1">
      <c r="A1116" s="2">
        <v>373114.0</v>
      </c>
      <c r="B1116" s="4">
        <v>44730.68487268518</v>
      </c>
      <c r="C1116" s="2">
        <v>5134078.0</v>
      </c>
      <c r="D1116" s="5">
        <v>268.75</v>
      </c>
      <c r="E1116" s="6">
        <v>4.0</v>
      </c>
      <c r="F1116" s="1" t="s">
        <v>13</v>
      </c>
      <c r="G1116" s="1" t="s">
        <v>16</v>
      </c>
      <c r="H1116" s="2">
        <v>2415.0</v>
      </c>
      <c r="I1116" s="4">
        <v>44730.5278125</v>
      </c>
      <c r="J1116" s="6">
        <v>-226.0</v>
      </c>
      <c r="K1116" s="3" t="str">
        <f>Table2[[#This Row],[visits created]]</f>
        <v>#ERROR!</v>
      </c>
      <c r="L1116" s="3" t="str">
        <f>Table2[[#This Row],[order_created]]</f>
        <v>#ERROR!</v>
      </c>
      <c r="M1116" s="7" t="str">
        <f t="array" ref="M1116">INDEX(Visits!$C$2:$C$8837,MATCH(A1116,Visits!$B$2:$B$8837,0))</f>
        <v>Be2ala</v>
      </c>
    </row>
    <row r="1117" ht="14.25" customHeight="1">
      <c r="A1117" s="2">
        <v>373134.0</v>
      </c>
      <c r="B1117" s="4">
        <v>44714.708032407405</v>
      </c>
      <c r="C1117" s="2">
        <v>4964740.0</v>
      </c>
      <c r="D1117" s="5">
        <v>282.5</v>
      </c>
      <c r="E1117" s="6">
        <v>5.0</v>
      </c>
      <c r="F1117" s="1" t="s">
        <v>13</v>
      </c>
      <c r="G1117" s="1" t="s">
        <v>16</v>
      </c>
      <c r="H1117" s="2">
        <v>2415.0</v>
      </c>
      <c r="I1117" s="4">
        <v>44714.708449074074</v>
      </c>
      <c r="J1117" s="6">
        <v>0.0</v>
      </c>
      <c r="K1117" s="3" t="str">
        <f>Table2[[#This Row],[visits created]]</f>
        <v>#ERROR!</v>
      </c>
      <c r="L1117" s="3" t="str">
        <f>Table2[[#This Row],[order_created]]</f>
        <v>#ERROR!</v>
      </c>
      <c r="M1117" s="7" t="str">
        <f t="array" ref="M1117">INDEX(Visits!$C$2:$C$8837,MATCH(A1117,Visits!$B$2:$B$8837,0))</f>
        <v>Be2ala</v>
      </c>
    </row>
    <row r="1118" ht="14.25" customHeight="1">
      <c r="A1118" s="2">
        <v>373134.0</v>
      </c>
      <c r="B1118" s="4">
        <v>44732.638136574074</v>
      </c>
      <c r="C1118" s="2">
        <v>5157238.0</v>
      </c>
      <c r="D1118" s="5">
        <v>842.625</v>
      </c>
      <c r="E1118" s="6">
        <v>5.0</v>
      </c>
      <c r="F1118" s="1" t="s">
        <v>13</v>
      </c>
      <c r="G1118" s="1" t="s">
        <v>16</v>
      </c>
      <c r="H1118" s="2">
        <v>2415.0</v>
      </c>
      <c r="I1118" s="4">
        <v>44732.6384837963</v>
      </c>
      <c r="J1118" s="6">
        <v>0.0</v>
      </c>
      <c r="K1118" s="3" t="str">
        <f>Table2[[#This Row],[visits created]]</f>
        <v>#ERROR!</v>
      </c>
      <c r="L1118" s="3" t="str">
        <f>Table2[[#This Row],[order_created]]</f>
        <v>#ERROR!</v>
      </c>
      <c r="M1118" s="7" t="str">
        <f t="array" ref="M1118">INDEX(Visits!$C$2:$C$8837,MATCH(A1118,Visits!$B$2:$B$8837,0))</f>
        <v>Be2ala</v>
      </c>
    </row>
    <row r="1119" ht="14.25" customHeight="1">
      <c r="A1119" s="2">
        <v>373232.0</v>
      </c>
      <c r="B1119" s="4">
        <v>44724.562939814816</v>
      </c>
      <c r="C1119" s="2">
        <v>5067784.0</v>
      </c>
      <c r="D1119" s="5">
        <v>2126.9</v>
      </c>
      <c r="E1119" s="6">
        <v>4.0</v>
      </c>
      <c r="F1119" s="1" t="s">
        <v>13</v>
      </c>
      <c r="G1119" s="1" t="s">
        <v>16</v>
      </c>
      <c r="H1119" s="2">
        <v>3069.0</v>
      </c>
      <c r="I1119" s="4">
        <v>44724.56329861111</v>
      </c>
      <c r="J1119" s="6">
        <v>0.0</v>
      </c>
      <c r="K1119" s="3" t="str">
        <f>Table2[[#This Row],[visits created]]</f>
        <v>#ERROR!</v>
      </c>
      <c r="L1119" s="3" t="str">
        <f>Table2[[#This Row],[order_created]]</f>
        <v>#ERROR!</v>
      </c>
      <c r="M1119" s="7" t="str">
        <f t="array" ref="M1119">INDEX(Visits!$C$2:$C$8837,MATCH(A1119,Visits!$B$2:$B$8837,0))</f>
        <v>Be2ala</v>
      </c>
    </row>
    <row r="1120" ht="14.25" customHeight="1">
      <c r="A1120" s="2">
        <v>373232.0</v>
      </c>
      <c r="B1120" s="4">
        <v>44724.59327546296</v>
      </c>
      <c r="C1120" s="2">
        <v>5068444.0</v>
      </c>
      <c r="D1120" s="5">
        <v>1421.9</v>
      </c>
      <c r="E1120" s="6">
        <v>4.0</v>
      </c>
      <c r="F1120" s="1" t="s">
        <v>13</v>
      </c>
      <c r="G1120" s="1" t="s">
        <v>16</v>
      </c>
      <c r="H1120" s="2">
        <v>3069.0</v>
      </c>
      <c r="I1120" s="4">
        <v>44724.56329861111</v>
      </c>
      <c r="J1120" s="6">
        <v>-43.0</v>
      </c>
      <c r="K1120" s="3" t="str">
        <f>Table2[[#This Row],[visits created]]</f>
        <v>#ERROR!</v>
      </c>
      <c r="L1120" s="3" t="str">
        <f>Table2[[#This Row],[order_created]]</f>
        <v>#ERROR!</v>
      </c>
      <c r="M1120" s="7" t="str">
        <f t="array" ref="M1120">INDEX(Visits!$C$2:$C$8837,MATCH(A1120,Visits!$B$2:$B$8837,0))</f>
        <v>Be2ala</v>
      </c>
    </row>
    <row r="1121" ht="14.25" customHeight="1">
      <c r="A1121" s="2">
        <v>373290.0</v>
      </c>
      <c r="B1121" s="4">
        <v>44730.66706018519</v>
      </c>
      <c r="C1121" s="2">
        <v>5133700.0</v>
      </c>
      <c r="D1121" s="5">
        <v>252.5</v>
      </c>
      <c r="E1121" s="6">
        <v>4.0</v>
      </c>
      <c r="F1121" s="1" t="s">
        <v>13</v>
      </c>
      <c r="G1121" s="1" t="s">
        <v>16</v>
      </c>
      <c r="H1121" s="2">
        <v>2415.0</v>
      </c>
      <c r="I1121" s="4">
        <v>44730.66752314815</v>
      </c>
      <c r="J1121" s="6">
        <v>0.0</v>
      </c>
      <c r="K1121" s="3" t="str">
        <f>Table2[[#This Row],[visits created]]</f>
        <v>#ERROR!</v>
      </c>
      <c r="L1121" s="3" t="str">
        <f>Table2[[#This Row],[order_created]]</f>
        <v>#ERROR!</v>
      </c>
      <c r="M1121" s="7" t="str">
        <f t="array" ref="M1121">INDEX(Visits!$C$2:$C$8837,MATCH(A1121,Visits!$B$2:$B$8837,0))</f>
        <v>Be2ala</v>
      </c>
    </row>
    <row r="1122" ht="14.25" customHeight="1">
      <c r="A1122" s="2">
        <v>373310.0</v>
      </c>
      <c r="B1122" s="4">
        <v>44728.70943287037</v>
      </c>
      <c r="C1122" s="2">
        <v>5117944.0</v>
      </c>
      <c r="D1122" s="5">
        <v>364.25</v>
      </c>
      <c r="E1122" s="6">
        <v>7.0</v>
      </c>
      <c r="F1122" s="1" t="s">
        <v>15</v>
      </c>
      <c r="G1122" s="1" t="s">
        <v>16</v>
      </c>
      <c r="H1122" s="2">
        <v>3507.0</v>
      </c>
      <c r="I1122" s="4">
        <v>44728.716458333336</v>
      </c>
      <c r="J1122" s="6">
        <v>10.0</v>
      </c>
      <c r="K1122" s="3" t="str">
        <f>Table2[[#This Row],[visits created]]</f>
        <v>#ERROR!</v>
      </c>
      <c r="L1122" s="3" t="str">
        <f>Table2[[#This Row],[order_created]]</f>
        <v>#ERROR!</v>
      </c>
      <c r="M1122" s="7" t="str">
        <f t="array" ref="M1122">INDEX(Visits!$C$2:$C$8837,MATCH(A1122,Visits!$B$2:$B$8837,0))</f>
        <v>Be2ala</v>
      </c>
    </row>
    <row r="1123" ht="14.25" customHeight="1">
      <c r="A1123" s="2">
        <v>373416.0</v>
      </c>
      <c r="B1123" s="4">
        <v>44713.82568287037</v>
      </c>
      <c r="C1123" s="2">
        <v>4955054.0</v>
      </c>
      <c r="D1123" s="6">
        <v>7002.0</v>
      </c>
      <c r="E1123" s="6">
        <v>23.0</v>
      </c>
      <c r="F1123" s="1" t="s">
        <v>15</v>
      </c>
      <c r="G1123" s="1" t="s">
        <v>14</v>
      </c>
      <c r="H1123" s="2">
        <v>4218.0</v>
      </c>
      <c r="I1123" s="4">
        <v>44713.8103587963</v>
      </c>
      <c r="J1123" s="6">
        <v>-22.0</v>
      </c>
      <c r="K1123" s="3" t="str">
        <f>Table2[[#This Row],[visits created]]</f>
        <v>#ERROR!</v>
      </c>
      <c r="L1123" s="3" t="str">
        <f>Table2[[#This Row],[order_created]]</f>
        <v>#ERROR!</v>
      </c>
      <c r="M1123" s="7" t="str">
        <f t="array" ref="M1123">INDEX(Visits!$C$2:$C$8837,MATCH(A1123,Visits!$B$2:$B$8837,0))</f>
        <v>Be2ala</v>
      </c>
    </row>
    <row r="1124" ht="14.25" customHeight="1">
      <c r="A1124" s="2">
        <v>373444.0</v>
      </c>
      <c r="B1124" s="4">
        <v>44725.596666666665</v>
      </c>
      <c r="C1124" s="2">
        <v>5080498.0</v>
      </c>
      <c r="D1124" s="5">
        <v>1177.7</v>
      </c>
      <c r="E1124" s="6">
        <v>8.0</v>
      </c>
      <c r="F1124" s="1" t="s">
        <v>13</v>
      </c>
      <c r="G1124" s="1" t="s">
        <v>16</v>
      </c>
      <c r="H1124" s="2">
        <v>3069.0</v>
      </c>
      <c r="I1124" s="4">
        <v>44725.59756944444</v>
      </c>
      <c r="J1124" s="6">
        <v>1.0</v>
      </c>
      <c r="K1124" s="3" t="str">
        <f>Table2[[#This Row],[visits created]]</f>
        <v>#ERROR!</v>
      </c>
      <c r="L1124" s="3" t="str">
        <f>Table2[[#This Row],[order_created]]</f>
        <v>#ERROR!</v>
      </c>
      <c r="M1124" s="7" t="str">
        <f t="array" ref="M1124">INDEX(Visits!$C$2:$C$8837,MATCH(A1124,Visits!$B$2:$B$8837,0))</f>
        <v>Be2ala</v>
      </c>
    </row>
    <row r="1125" ht="14.25" customHeight="1">
      <c r="A1125" s="2">
        <v>373462.0</v>
      </c>
      <c r="B1125" s="4">
        <v>44721.873611111114</v>
      </c>
      <c r="C1125" s="2">
        <v>5046100.0</v>
      </c>
      <c r="D1125" s="6">
        <v>879.0</v>
      </c>
      <c r="E1125" s="6">
        <v>5.0</v>
      </c>
      <c r="F1125" s="1" t="s">
        <v>13</v>
      </c>
      <c r="G1125" s="1" t="s">
        <v>14</v>
      </c>
      <c r="H1125" s="2">
        <v>4218.0</v>
      </c>
      <c r="I1125" s="4">
        <v>44721.861805555556</v>
      </c>
      <c r="J1125" s="6">
        <v>-17.0</v>
      </c>
      <c r="K1125" s="3" t="str">
        <f>Table2[[#This Row],[visits created]]</f>
        <v>#ERROR!</v>
      </c>
      <c r="L1125" s="3" t="str">
        <f>Table2[[#This Row],[order_created]]</f>
        <v>#ERROR!</v>
      </c>
      <c r="M1125" s="7" t="str">
        <f t="array" ref="M1125">INDEX(Visits!$C$2:$C$8837,MATCH(A1125,Visits!$B$2:$B$8837,0))</f>
        <v>Be2ala</v>
      </c>
    </row>
    <row r="1126" ht="14.25" customHeight="1">
      <c r="A1126" s="2">
        <v>373770.0</v>
      </c>
      <c r="B1126" s="4">
        <v>44717.62668981482</v>
      </c>
      <c r="C1126" s="2">
        <v>4992798.0</v>
      </c>
      <c r="D1126" s="6">
        <v>215.0</v>
      </c>
      <c r="E1126" s="6">
        <v>4.0</v>
      </c>
      <c r="F1126" s="1" t="s">
        <v>13</v>
      </c>
      <c r="G1126" s="1" t="s">
        <v>16</v>
      </c>
      <c r="H1126" s="2">
        <v>2415.0</v>
      </c>
      <c r="I1126" s="4">
        <v>44717.540451388886</v>
      </c>
      <c r="J1126" s="6">
        <v>-124.0</v>
      </c>
      <c r="K1126" s="3" t="str">
        <f>Table2[[#This Row],[visits created]]</f>
        <v>#ERROR!</v>
      </c>
      <c r="L1126" s="3" t="str">
        <f>Table2[[#This Row],[order_created]]</f>
        <v>#ERROR!</v>
      </c>
      <c r="M1126" s="7" t="str">
        <f t="array" ref="M1126">INDEX(Visits!$C$2:$C$8837,MATCH(A1126,Visits!$B$2:$B$8837,0))</f>
        <v>Be2ala</v>
      </c>
    </row>
    <row r="1127" ht="14.25" customHeight="1">
      <c r="A1127" s="2">
        <v>374046.0</v>
      </c>
      <c r="B1127" s="4">
        <v>44723.70778935185</v>
      </c>
      <c r="C1127" s="2">
        <v>5058376.0</v>
      </c>
      <c r="D1127" s="5">
        <v>171.25</v>
      </c>
      <c r="E1127" s="6">
        <v>3.0</v>
      </c>
      <c r="F1127" s="1" t="s">
        <v>13</v>
      </c>
      <c r="G1127" s="1" t="s">
        <v>14</v>
      </c>
      <c r="H1127" s="2">
        <v>4083.0</v>
      </c>
      <c r="I1127" s="4">
        <v>44723.70853009259</v>
      </c>
      <c r="J1127" s="6">
        <v>1.0</v>
      </c>
      <c r="K1127" s="3" t="str">
        <f>Table2[[#This Row],[visits created]]</f>
        <v>#ERROR!</v>
      </c>
      <c r="L1127" s="3" t="str">
        <f>Table2[[#This Row],[order_created]]</f>
        <v>#ERROR!</v>
      </c>
      <c r="M1127" s="7" t="str">
        <f t="array" ref="M1127">INDEX(Visits!$C$2:$C$8837,MATCH(A1127,Visits!$B$2:$B$8837,0))</f>
        <v>Be2ala</v>
      </c>
    </row>
    <row r="1128" ht="14.25" customHeight="1">
      <c r="A1128" s="2">
        <v>374050.0</v>
      </c>
      <c r="B1128" s="4">
        <v>44721.54005787037</v>
      </c>
      <c r="C1128" s="2">
        <v>5040416.0</v>
      </c>
      <c r="D1128" s="5">
        <v>1002.45</v>
      </c>
      <c r="E1128" s="6">
        <v>8.0</v>
      </c>
      <c r="F1128" s="1" t="s">
        <v>13</v>
      </c>
      <c r="G1128" s="1" t="s">
        <v>16</v>
      </c>
      <c r="H1128" s="2">
        <v>5472.0</v>
      </c>
      <c r="I1128" s="4">
        <v>44721.54040509259</v>
      </c>
      <c r="J1128" s="6">
        <v>0.0</v>
      </c>
      <c r="K1128" s="3" t="str">
        <f>Table2[[#This Row],[visits created]]</f>
        <v>#ERROR!</v>
      </c>
      <c r="L1128" s="3" t="str">
        <f>Table2[[#This Row],[order_created]]</f>
        <v>#ERROR!</v>
      </c>
      <c r="M1128" s="7" t="str">
        <f t="array" ref="M1128">INDEX(Visits!$C$2:$C$8837,MATCH(A1128,Visits!$B$2:$B$8837,0))</f>
        <v>Be2ala</v>
      </c>
    </row>
    <row r="1129" ht="14.25" customHeight="1">
      <c r="A1129" s="2">
        <v>374080.0</v>
      </c>
      <c r="B1129" s="4">
        <v>44717.61157407407</v>
      </c>
      <c r="C1129" s="2">
        <v>4992454.0</v>
      </c>
      <c r="D1129" s="6">
        <v>216.0</v>
      </c>
      <c r="E1129" s="6">
        <v>3.0</v>
      </c>
      <c r="F1129" s="1" t="s">
        <v>13</v>
      </c>
      <c r="G1129" s="1" t="s">
        <v>16</v>
      </c>
      <c r="H1129" s="2">
        <v>3507.0</v>
      </c>
      <c r="I1129" s="4">
        <v>44717.613125</v>
      </c>
      <c r="J1129" s="6">
        <v>2.0</v>
      </c>
      <c r="K1129" s="3" t="str">
        <f>Table2[[#This Row],[visits created]]</f>
        <v>#ERROR!</v>
      </c>
      <c r="L1129" s="3" t="str">
        <f>Table2[[#This Row],[order_created]]</f>
        <v>#ERROR!</v>
      </c>
      <c r="M1129" s="7" t="str">
        <f t="array" ref="M1129">INDEX(Visits!$C$2:$C$8837,MATCH(A1129,Visits!$B$2:$B$8837,0))</f>
        <v>Be2ala</v>
      </c>
    </row>
    <row r="1130" ht="14.25" customHeight="1">
      <c r="A1130" s="2">
        <v>374096.0</v>
      </c>
      <c r="B1130" s="4">
        <v>44714.52960648148</v>
      </c>
      <c r="C1130" s="2">
        <v>4960892.0</v>
      </c>
      <c r="D1130" s="5">
        <v>235.75</v>
      </c>
      <c r="E1130" s="6">
        <v>4.0</v>
      </c>
      <c r="F1130" s="1" t="s">
        <v>15</v>
      </c>
      <c r="G1130" s="1" t="s">
        <v>16</v>
      </c>
      <c r="H1130" s="2">
        <v>3069.0</v>
      </c>
      <c r="I1130" s="4">
        <v>44714.53091435185</v>
      </c>
      <c r="J1130" s="6">
        <v>1.0</v>
      </c>
      <c r="K1130" s="3" t="str">
        <f>Table2[[#This Row],[visits created]]</f>
        <v>#ERROR!</v>
      </c>
      <c r="L1130" s="3" t="str">
        <f>Table2[[#This Row],[order_created]]</f>
        <v>#ERROR!</v>
      </c>
      <c r="M1130" s="7" t="str">
        <f t="array" ref="M1130">INDEX(Visits!$C$2:$C$8837,MATCH(A1130,Visits!$B$2:$B$8837,0))</f>
        <v>Be2ala</v>
      </c>
    </row>
    <row r="1131" ht="14.25" customHeight="1">
      <c r="A1131" s="2">
        <v>374172.0</v>
      </c>
      <c r="B1131" s="4">
        <v>44725.60824074074</v>
      </c>
      <c r="C1131" s="2">
        <v>5080772.0</v>
      </c>
      <c r="D1131" s="6">
        <v>424.0</v>
      </c>
      <c r="E1131" s="6">
        <v>6.0</v>
      </c>
      <c r="F1131" s="1" t="s">
        <v>13</v>
      </c>
      <c r="G1131" s="1" t="s">
        <v>14</v>
      </c>
      <c r="H1131" s="2">
        <v>3069.0</v>
      </c>
      <c r="I1131" s="4">
        <v>44725.60989583333</v>
      </c>
      <c r="J1131" s="6">
        <v>2.0</v>
      </c>
      <c r="K1131" s="3" t="str">
        <f>Table2[[#This Row],[visits created]]</f>
        <v>#ERROR!</v>
      </c>
      <c r="L1131" s="3" t="str">
        <f>Table2[[#This Row],[order_created]]</f>
        <v>#ERROR!</v>
      </c>
      <c r="M1131" s="7" t="str">
        <f t="array" ref="M1131">INDEX(Visits!$C$2:$C$8837,MATCH(A1131,Visits!$B$2:$B$8837,0))</f>
        <v>Be2ala</v>
      </c>
    </row>
    <row r="1132" ht="14.25" customHeight="1">
      <c r="A1132" s="2">
        <v>374216.0</v>
      </c>
      <c r="B1132" s="4">
        <v>44719.695231481484</v>
      </c>
      <c r="C1132" s="2">
        <v>5019594.0</v>
      </c>
      <c r="D1132" s="5">
        <v>212.5</v>
      </c>
      <c r="E1132" s="6">
        <v>4.0</v>
      </c>
      <c r="F1132" s="1" t="s">
        <v>13</v>
      </c>
      <c r="G1132" s="1" t="s">
        <v>16</v>
      </c>
      <c r="H1132" s="2">
        <v>3069.0</v>
      </c>
      <c r="I1132" s="4">
        <v>44719.695810185185</v>
      </c>
      <c r="J1132" s="6">
        <v>0.0</v>
      </c>
      <c r="K1132" s="3" t="str">
        <f>Table2[[#This Row],[visits created]]</f>
        <v>#ERROR!</v>
      </c>
      <c r="L1132" s="3" t="str">
        <f>Table2[[#This Row],[order_created]]</f>
        <v>#ERROR!</v>
      </c>
      <c r="M1132" s="7" t="str">
        <f t="array" ref="M1132">INDEX(Visits!$C$2:$C$8837,MATCH(A1132,Visits!$B$2:$B$8837,0))</f>
        <v>Be2ala</v>
      </c>
    </row>
    <row r="1133" ht="14.25" customHeight="1">
      <c r="A1133" s="2">
        <v>374240.0</v>
      </c>
      <c r="B1133" s="4">
        <v>44720.847025462965</v>
      </c>
      <c r="C1133" s="2">
        <v>5035740.0</v>
      </c>
      <c r="D1133" s="5">
        <v>170.25</v>
      </c>
      <c r="E1133" s="6">
        <v>3.0</v>
      </c>
      <c r="F1133" s="1" t="s">
        <v>13</v>
      </c>
      <c r="G1133" s="1" t="s">
        <v>16</v>
      </c>
      <c r="H1133" s="2">
        <v>5463.0</v>
      </c>
      <c r="I1133" s="4">
        <v>44720.569814814815</v>
      </c>
      <c r="J1133" s="6">
        <v>-399.0</v>
      </c>
      <c r="K1133" s="3" t="str">
        <f>Table2[[#This Row],[visits created]]</f>
        <v>#ERROR!</v>
      </c>
      <c r="L1133" s="3" t="str">
        <f>Table2[[#This Row],[order_created]]</f>
        <v>#ERROR!</v>
      </c>
      <c r="M1133" s="7" t="str">
        <f t="array" ref="M1133">INDEX(Visits!$C$2:$C$8837,MATCH(A1133,Visits!$B$2:$B$8837,0))</f>
        <v>Be2ala</v>
      </c>
    </row>
    <row r="1134" ht="14.25" customHeight="1">
      <c r="A1134" s="2">
        <v>374344.0</v>
      </c>
      <c r="B1134" s="4">
        <v>44714.84502314815</v>
      </c>
      <c r="C1134" s="2">
        <v>4967622.0</v>
      </c>
      <c r="D1134" s="6">
        <v>484.0</v>
      </c>
      <c r="E1134" s="6">
        <v>7.0</v>
      </c>
      <c r="F1134" s="1" t="s">
        <v>13</v>
      </c>
      <c r="G1134" s="1" t="s">
        <v>14</v>
      </c>
      <c r="H1134" s="2">
        <v>3069.0</v>
      </c>
      <c r="I1134" s="4">
        <v>44714.56438657407</v>
      </c>
      <c r="J1134" s="6">
        <v>-404.0</v>
      </c>
      <c r="K1134" s="3" t="str">
        <f>Table2[[#This Row],[visits created]]</f>
        <v>#ERROR!</v>
      </c>
      <c r="L1134" s="3" t="str">
        <f>Table2[[#This Row],[order_created]]</f>
        <v>#ERROR!</v>
      </c>
      <c r="M1134" s="7" t="str">
        <f t="array" ref="M1134">INDEX(Visits!$C$2:$C$8837,MATCH(A1134,Visits!$B$2:$B$8837,0))</f>
        <v>Be2ala</v>
      </c>
    </row>
    <row r="1135" ht="14.25" customHeight="1">
      <c r="A1135" s="2">
        <v>374344.0</v>
      </c>
      <c r="B1135" s="4">
        <v>44732.711597222224</v>
      </c>
      <c r="C1135" s="2">
        <v>5158894.0</v>
      </c>
      <c r="D1135" s="5">
        <v>215.25</v>
      </c>
      <c r="E1135" s="6">
        <v>4.0</v>
      </c>
      <c r="F1135" s="1" t="s">
        <v>13</v>
      </c>
      <c r="G1135" s="1" t="s">
        <v>14</v>
      </c>
      <c r="H1135" s="2">
        <v>3069.0</v>
      </c>
      <c r="I1135" s="4">
        <v>44732.712175925924</v>
      </c>
      <c r="J1135" s="6">
        <v>0.0</v>
      </c>
      <c r="K1135" s="3" t="str">
        <f>Table2[[#This Row],[visits created]]</f>
        <v>#ERROR!</v>
      </c>
      <c r="L1135" s="3" t="str">
        <f>Table2[[#This Row],[order_created]]</f>
        <v>#ERROR!</v>
      </c>
      <c r="M1135" s="7" t="str">
        <f t="array" ref="M1135">INDEX(Visits!$C$2:$C$8837,MATCH(A1135,Visits!$B$2:$B$8837,0))</f>
        <v>Be2ala</v>
      </c>
    </row>
    <row r="1136" ht="14.25" customHeight="1">
      <c r="A1136" s="2">
        <v>374602.0</v>
      </c>
      <c r="B1136" s="4">
        <v>44717.57528935185</v>
      </c>
      <c r="C1136" s="2">
        <v>4991634.0</v>
      </c>
      <c r="D1136" s="6">
        <v>960.0</v>
      </c>
      <c r="E1136" s="6">
        <v>2.0</v>
      </c>
      <c r="F1136" s="1" t="s">
        <v>15</v>
      </c>
      <c r="G1136" s="1" t="s">
        <v>16</v>
      </c>
      <c r="H1136" s="2">
        <v>3507.0</v>
      </c>
      <c r="I1136" s="4">
        <v>44717.57575231481</v>
      </c>
      <c r="J1136" s="6">
        <v>0.0</v>
      </c>
      <c r="K1136" s="3" t="str">
        <f>Table2[[#This Row],[visits created]]</f>
        <v>#ERROR!</v>
      </c>
      <c r="L1136" s="3" t="str">
        <f>Table2[[#This Row],[order_created]]</f>
        <v>#ERROR!</v>
      </c>
      <c r="M1136" s="7" t="str">
        <f t="array" ref="M1136">INDEX(Visits!$C$2:$C$8837,MATCH(A1136,Visits!$B$2:$B$8837,0))</f>
        <v>Be2ala</v>
      </c>
    </row>
    <row r="1137" ht="14.25" customHeight="1">
      <c r="A1137" s="2">
        <v>374884.0</v>
      </c>
      <c r="B1137" s="4">
        <v>44713.77287037037</v>
      </c>
      <c r="C1137" s="2">
        <v>4953666.0</v>
      </c>
      <c r="D1137" s="5">
        <v>1030.4</v>
      </c>
      <c r="E1137" s="6">
        <v>6.0</v>
      </c>
      <c r="F1137" s="1" t="s">
        <v>13</v>
      </c>
      <c r="G1137" s="1" t="s">
        <v>16</v>
      </c>
      <c r="H1137" s="2">
        <v>5472.0</v>
      </c>
      <c r="I1137" s="4">
        <v>44713.77313657408</v>
      </c>
      <c r="J1137" s="6">
        <v>0.0</v>
      </c>
      <c r="K1137" s="3" t="str">
        <f>Table2[[#This Row],[visits created]]</f>
        <v>#ERROR!</v>
      </c>
      <c r="L1137" s="3" t="str">
        <f>Table2[[#This Row],[order_created]]</f>
        <v>#ERROR!</v>
      </c>
      <c r="M1137" s="7" t="str">
        <f t="array" ref="M1137">INDEX(Visits!$C$2:$C$8837,MATCH(A1137,Visits!$B$2:$B$8837,0))</f>
        <v>Be2ala</v>
      </c>
    </row>
    <row r="1138" ht="14.25" customHeight="1">
      <c r="A1138" s="2">
        <v>374958.0</v>
      </c>
      <c r="B1138" s="4">
        <v>44724.81696759259</v>
      </c>
      <c r="C1138" s="2">
        <v>5073732.0</v>
      </c>
      <c r="D1138" s="5">
        <v>1063.75</v>
      </c>
      <c r="E1138" s="6">
        <v>5.0</v>
      </c>
      <c r="F1138" s="1" t="s">
        <v>13</v>
      </c>
      <c r="G1138" s="1" t="s">
        <v>16</v>
      </c>
      <c r="H1138" s="2">
        <v>2415.0</v>
      </c>
      <c r="I1138" s="4">
        <v>44724.81841435185</v>
      </c>
      <c r="J1138" s="6">
        <v>2.0</v>
      </c>
      <c r="K1138" s="3" t="str">
        <f>Table2[[#This Row],[visits created]]</f>
        <v>#ERROR!</v>
      </c>
      <c r="L1138" s="3" t="str">
        <f>Table2[[#This Row],[order_created]]</f>
        <v>#ERROR!</v>
      </c>
      <c r="M1138" s="7" t="str">
        <f t="array" ref="M1138">INDEX(Visits!$C$2:$C$8837,MATCH(A1138,Visits!$B$2:$B$8837,0))</f>
        <v>Be2ala</v>
      </c>
    </row>
    <row r="1139" ht="14.25" customHeight="1">
      <c r="A1139" s="2">
        <v>374990.0</v>
      </c>
      <c r="B1139" s="4">
        <v>44723.77537037037</v>
      </c>
      <c r="C1139" s="2">
        <v>5060056.0</v>
      </c>
      <c r="D1139" s="5">
        <v>1037.94</v>
      </c>
      <c r="E1139" s="6">
        <v>1.0</v>
      </c>
      <c r="F1139" s="1" t="s">
        <v>15</v>
      </c>
      <c r="G1139" s="1" t="s">
        <v>16</v>
      </c>
      <c r="H1139" s="2">
        <v>4170.0</v>
      </c>
      <c r="I1139" s="4">
        <v>44723.77918981481</v>
      </c>
      <c r="J1139" s="6">
        <v>5.0</v>
      </c>
      <c r="K1139" s="3" t="str">
        <f>Table2[[#This Row],[visits created]]</f>
        <v>#ERROR!</v>
      </c>
      <c r="L1139" s="3" t="str">
        <f>Table2[[#This Row],[order_created]]</f>
        <v>#ERROR!</v>
      </c>
      <c r="M1139" s="7" t="str">
        <f t="array" ref="M1139">INDEX(Visits!$C$2:$C$8837,MATCH(A1139,Visits!$B$2:$B$8837,0))</f>
        <v>Be2ala</v>
      </c>
    </row>
    <row r="1140" ht="14.25" customHeight="1">
      <c r="A1140" s="2">
        <v>375046.0</v>
      </c>
      <c r="B1140" s="4">
        <v>44721.68116898148</v>
      </c>
      <c r="C1140" s="2">
        <v>5043020.0</v>
      </c>
      <c r="D1140" s="6">
        <v>228.0</v>
      </c>
      <c r="E1140" s="6">
        <v>3.0</v>
      </c>
      <c r="F1140" s="1" t="s">
        <v>13</v>
      </c>
      <c r="G1140" s="1" t="s">
        <v>16</v>
      </c>
      <c r="H1140" s="2">
        <v>2415.0</v>
      </c>
      <c r="I1140" s="4">
        <v>44721.65862268519</v>
      </c>
      <c r="J1140" s="6">
        <v>-32.0</v>
      </c>
      <c r="K1140" s="3" t="str">
        <f>Table2[[#This Row],[visits created]]</f>
        <v>#ERROR!</v>
      </c>
      <c r="L1140" s="3" t="str">
        <f>Table2[[#This Row],[order_created]]</f>
        <v>#ERROR!</v>
      </c>
      <c r="M1140" s="7" t="str">
        <f t="array" ref="M1140">INDEX(Visits!$C$2:$C$8837,MATCH(A1140,Visits!$B$2:$B$8837,0))</f>
        <v>Be2ala</v>
      </c>
    </row>
    <row r="1141" ht="14.25" customHeight="1">
      <c r="A1141" s="2">
        <v>375080.0</v>
      </c>
      <c r="B1141" s="4">
        <v>44716.755636574075</v>
      </c>
      <c r="C1141" s="2">
        <v>4983030.0</v>
      </c>
      <c r="D1141" s="5">
        <v>171.5</v>
      </c>
      <c r="E1141" s="6">
        <v>4.0</v>
      </c>
      <c r="F1141" s="1" t="s">
        <v>15</v>
      </c>
      <c r="G1141" s="1" t="s">
        <v>14</v>
      </c>
      <c r="H1141" s="2">
        <v>5463.0</v>
      </c>
      <c r="I1141" s="4">
        <v>44716.75082175926</v>
      </c>
      <c r="J1141" s="6">
        <v>-6.0</v>
      </c>
      <c r="K1141" s="3" t="str">
        <f>Table2[[#This Row],[visits created]]</f>
        <v>#ERROR!</v>
      </c>
      <c r="L1141" s="3" t="str">
        <f>Table2[[#This Row],[order_created]]</f>
        <v>#ERROR!</v>
      </c>
      <c r="M1141" s="7" t="str">
        <f t="array" ref="M1141">INDEX(Visits!$C$2:$C$8837,MATCH(A1141,Visits!$B$2:$B$8837,0))</f>
        <v>Be2ala</v>
      </c>
    </row>
    <row r="1142" ht="14.25" customHeight="1">
      <c r="A1142" s="2">
        <v>375136.0</v>
      </c>
      <c r="B1142" s="4">
        <v>44732.72846064815</v>
      </c>
      <c r="C1142" s="2">
        <v>5159394.0</v>
      </c>
      <c r="D1142" s="5">
        <v>293.5</v>
      </c>
      <c r="E1142" s="6">
        <v>6.0</v>
      </c>
      <c r="F1142" s="1" t="s">
        <v>15</v>
      </c>
      <c r="G1142" s="1" t="s">
        <v>16</v>
      </c>
      <c r="H1142" s="2">
        <v>3069.0</v>
      </c>
      <c r="I1142" s="4">
        <v>44732.729317129626</v>
      </c>
      <c r="J1142" s="6">
        <v>1.0</v>
      </c>
      <c r="K1142" s="3" t="str">
        <f>Table2[[#This Row],[visits created]]</f>
        <v>#ERROR!</v>
      </c>
      <c r="L1142" s="3" t="str">
        <f>Table2[[#This Row],[order_created]]</f>
        <v>#ERROR!</v>
      </c>
      <c r="M1142" s="7" t="str">
        <f t="array" ref="M1142">INDEX(Visits!$C$2:$C$8837,MATCH(A1142,Visits!$B$2:$B$8837,0))</f>
        <v>Monazefat</v>
      </c>
    </row>
    <row r="1143" ht="14.25" customHeight="1">
      <c r="A1143" s="2">
        <v>375486.0</v>
      </c>
      <c r="B1143" s="4">
        <v>44731.60167824074</v>
      </c>
      <c r="C1143" s="2">
        <v>5144680.0</v>
      </c>
      <c r="D1143" s="6">
        <v>1200.0</v>
      </c>
      <c r="E1143" s="6">
        <v>4.0</v>
      </c>
      <c r="F1143" s="1" t="s">
        <v>13</v>
      </c>
      <c r="G1143" s="1" t="s">
        <v>14</v>
      </c>
      <c r="H1143" s="2">
        <v>3069.0</v>
      </c>
      <c r="I1143" s="4">
        <v>44731.602476851855</v>
      </c>
      <c r="J1143" s="6">
        <v>1.0</v>
      </c>
      <c r="K1143" s="3" t="str">
        <f>Table2[[#This Row],[visits created]]</f>
        <v>#ERROR!</v>
      </c>
      <c r="L1143" s="3" t="str">
        <f>Table2[[#This Row],[order_created]]</f>
        <v>#ERROR!</v>
      </c>
      <c r="M1143" s="7" t="str">
        <f t="array" ref="M1143">INDEX(Visits!$C$2:$C$8837,MATCH(A1143,Visits!$B$2:$B$8837,0))</f>
        <v>Monazefat</v>
      </c>
    </row>
    <row r="1144" ht="14.25" customHeight="1">
      <c r="A1144" s="2">
        <v>375488.0</v>
      </c>
      <c r="B1144" s="4">
        <v>44718.68068287037</v>
      </c>
      <c r="C1144" s="2">
        <v>5005950.0</v>
      </c>
      <c r="D1144" s="5">
        <v>852.75</v>
      </c>
      <c r="E1144" s="6">
        <v>6.0</v>
      </c>
      <c r="F1144" s="1" t="s">
        <v>13</v>
      </c>
      <c r="G1144" s="1" t="s">
        <v>14</v>
      </c>
      <c r="H1144" s="2">
        <v>5472.0</v>
      </c>
      <c r="I1144" s="4">
        <v>44718.681608796294</v>
      </c>
      <c r="J1144" s="6">
        <v>1.0</v>
      </c>
      <c r="K1144" s="3" t="str">
        <f>Table2[[#This Row],[visits created]]</f>
        <v>#ERROR!</v>
      </c>
      <c r="L1144" s="3" t="str">
        <f>Table2[[#This Row],[order_created]]</f>
        <v>#ERROR!</v>
      </c>
      <c r="M1144" s="7" t="str">
        <f t="array" ref="M1144">INDEX(Visits!$C$2:$C$8837,MATCH(A1144,Visits!$B$2:$B$8837,0))</f>
        <v>Monazefat</v>
      </c>
    </row>
    <row r="1145" ht="14.25" customHeight="1">
      <c r="A1145" s="2">
        <v>375512.0</v>
      </c>
      <c r="B1145" s="4">
        <v>44723.86918981482</v>
      </c>
      <c r="C1145" s="2">
        <v>5062354.0</v>
      </c>
      <c r="D1145" s="5">
        <v>8920.15</v>
      </c>
      <c r="E1145" s="6">
        <v>5.0</v>
      </c>
      <c r="F1145" s="1" t="s">
        <v>13</v>
      </c>
      <c r="G1145" s="1" t="s">
        <v>16</v>
      </c>
      <c r="H1145" s="2">
        <v>5676.0</v>
      </c>
      <c r="I1145" s="4">
        <v>44723.8749537037</v>
      </c>
      <c r="J1145" s="6">
        <v>8.0</v>
      </c>
      <c r="K1145" s="3" t="str">
        <f>Table2[[#This Row],[visits created]]</f>
        <v>#ERROR!</v>
      </c>
      <c r="L1145" s="3" t="str">
        <f>Table2[[#This Row],[order_created]]</f>
        <v>#ERROR!</v>
      </c>
      <c r="M1145" s="7" t="str">
        <f t="array" ref="M1145">INDEX(Visits!$C$2:$C$8837,MATCH(A1145,Visits!$B$2:$B$8837,0))</f>
        <v>Monazefat</v>
      </c>
    </row>
    <row r="1146" ht="14.25" customHeight="1">
      <c r="A1146" s="2">
        <v>375514.0</v>
      </c>
      <c r="B1146" s="4">
        <v>44728.54630787037</v>
      </c>
      <c r="C1146" s="2">
        <v>5115166.0</v>
      </c>
      <c r="D1146" s="5">
        <v>1517.625</v>
      </c>
      <c r="E1146" s="6">
        <v>14.0</v>
      </c>
      <c r="F1146" s="1" t="s">
        <v>13</v>
      </c>
      <c r="G1146" s="1" t="s">
        <v>16</v>
      </c>
      <c r="H1146" s="2">
        <v>5472.0</v>
      </c>
      <c r="I1146" s="4">
        <v>44728.546423611115</v>
      </c>
      <c r="J1146" s="6">
        <v>0.0</v>
      </c>
      <c r="K1146" s="3" t="str">
        <f>Table2[[#This Row],[visits created]]</f>
        <v>#ERROR!</v>
      </c>
      <c r="L1146" s="3" t="str">
        <f>Table2[[#This Row],[order_created]]</f>
        <v>#ERROR!</v>
      </c>
      <c r="M1146" s="7" t="str">
        <f t="array" ref="M1146">INDEX(Visits!$C$2:$C$8837,MATCH(A1146,Visits!$B$2:$B$8837,0))</f>
        <v>Monazefat</v>
      </c>
    </row>
    <row r="1147" ht="14.25" customHeight="1">
      <c r="A1147" s="2">
        <v>375590.0</v>
      </c>
      <c r="B1147" s="4">
        <v>44716.75399305556</v>
      </c>
      <c r="C1147" s="2">
        <v>4982994.0</v>
      </c>
      <c r="D1147" s="6">
        <v>166.0</v>
      </c>
      <c r="E1147" s="6">
        <v>3.0</v>
      </c>
      <c r="F1147" s="1" t="s">
        <v>13</v>
      </c>
      <c r="G1147" s="1" t="s">
        <v>14</v>
      </c>
      <c r="H1147" s="2">
        <v>5463.0</v>
      </c>
      <c r="I1147" s="4">
        <v>44716.75113425926</v>
      </c>
      <c r="J1147" s="6">
        <v>-4.0</v>
      </c>
      <c r="K1147" s="3" t="str">
        <f>Table2[[#This Row],[visits created]]</f>
        <v>#ERROR!</v>
      </c>
      <c r="L1147" s="3" t="str">
        <f>Table2[[#This Row],[order_created]]</f>
        <v>#ERROR!</v>
      </c>
      <c r="M1147" s="7" t="str">
        <f t="array" ref="M1147">INDEX(Visits!$C$2:$C$8837,MATCH(A1147,Visits!$B$2:$B$8837,0))</f>
        <v>Monazefat</v>
      </c>
    </row>
    <row r="1148" ht="14.25" customHeight="1">
      <c r="A1148" s="2">
        <v>375602.0</v>
      </c>
      <c r="B1148" s="4">
        <v>44714.722604166665</v>
      </c>
      <c r="C1148" s="2">
        <v>4965134.0</v>
      </c>
      <c r="D1148" s="5">
        <v>543.75</v>
      </c>
      <c r="E1148" s="6">
        <v>9.0</v>
      </c>
      <c r="F1148" s="1" t="s">
        <v>13</v>
      </c>
      <c r="G1148" s="1" t="s">
        <v>14</v>
      </c>
      <c r="H1148" s="2">
        <v>2415.0</v>
      </c>
      <c r="I1148" s="4">
        <v>44714.723333333335</v>
      </c>
      <c r="J1148" s="6">
        <v>1.0</v>
      </c>
      <c r="K1148" s="3" t="str">
        <f>Table2[[#This Row],[visits created]]</f>
        <v>#ERROR!</v>
      </c>
      <c r="L1148" s="3" t="str">
        <f>Table2[[#This Row],[order_created]]</f>
        <v>#ERROR!</v>
      </c>
      <c r="M1148" s="7" t="str">
        <f t="array" ref="M1148">INDEX(Visits!$C$2:$C$8837,MATCH(A1148,Visits!$B$2:$B$8837,0))</f>
        <v>Monazefat</v>
      </c>
    </row>
    <row r="1149" ht="14.25" customHeight="1">
      <c r="A1149" s="2">
        <v>375626.0</v>
      </c>
      <c r="B1149" s="4">
        <v>44718.64902777778</v>
      </c>
      <c r="C1149" s="2">
        <v>5005256.0</v>
      </c>
      <c r="D1149" s="6">
        <v>740.0</v>
      </c>
      <c r="E1149" s="6">
        <v>4.0</v>
      </c>
      <c r="F1149" s="1" t="s">
        <v>15</v>
      </c>
      <c r="G1149" s="1" t="s">
        <v>16</v>
      </c>
      <c r="H1149" s="2">
        <v>3207.0</v>
      </c>
      <c r="I1149" s="4">
        <v>44718.65016203704</v>
      </c>
      <c r="J1149" s="6">
        <v>1.0</v>
      </c>
      <c r="K1149" s="3" t="str">
        <f>Table2[[#This Row],[visits created]]</f>
        <v>#ERROR!</v>
      </c>
      <c r="L1149" s="3" t="str">
        <f>Table2[[#This Row],[order_created]]</f>
        <v>#ERROR!</v>
      </c>
      <c r="M1149" s="7" t="str">
        <f t="array" ref="M1149">INDEX(Visits!$C$2:$C$8837,MATCH(A1149,Visits!$B$2:$B$8837,0))</f>
        <v>Monazefat</v>
      </c>
    </row>
    <row r="1150" ht="14.25" customHeight="1">
      <c r="A1150" s="2">
        <v>375836.0</v>
      </c>
      <c r="B1150" s="4">
        <v>44720.56505787037</v>
      </c>
      <c r="C1150" s="2">
        <v>5029540.0</v>
      </c>
      <c r="D1150" s="5">
        <v>240.5</v>
      </c>
      <c r="E1150" s="6">
        <v>4.0</v>
      </c>
      <c r="F1150" s="1" t="s">
        <v>13</v>
      </c>
      <c r="G1150" s="1" t="s">
        <v>16</v>
      </c>
      <c r="H1150" s="2">
        <v>5463.0</v>
      </c>
      <c r="I1150" s="4">
        <v>44720.56642361111</v>
      </c>
      <c r="J1150" s="6">
        <v>1.0</v>
      </c>
      <c r="K1150" s="3" t="str">
        <f>Table2[[#This Row],[visits created]]</f>
        <v>#ERROR!</v>
      </c>
      <c r="L1150" s="3" t="str">
        <f>Table2[[#This Row],[order_created]]</f>
        <v>#ERROR!</v>
      </c>
      <c r="M1150" s="7" t="str">
        <f t="array" ref="M1150">INDEX(Visits!$C$2:$C$8837,MATCH(A1150,Visits!$B$2:$B$8837,0))</f>
        <v>Monazefat</v>
      </c>
    </row>
    <row r="1151" ht="14.25" customHeight="1">
      <c r="A1151" s="2">
        <v>375852.0</v>
      </c>
      <c r="B1151" s="4">
        <v>44725.890381944446</v>
      </c>
      <c r="C1151" s="2">
        <v>5087550.0</v>
      </c>
      <c r="D1151" s="5">
        <v>1030.73</v>
      </c>
      <c r="E1151" s="6">
        <v>3.0</v>
      </c>
      <c r="F1151" s="1" t="s">
        <v>13</v>
      </c>
      <c r="G1151" s="1" t="s">
        <v>16</v>
      </c>
      <c r="H1151" s="2">
        <v>2415.0</v>
      </c>
      <c r="I1151" s="4">
        <v>44725.57261574074</v>
      </c>
      <c r="J1151" s="6">
        <v>-457.0</v>
      </c>
      <c r="K1151" s="3" t="str">
        <f>Table2[[#This Row],[visits created]]</f>
        <v>#ERROR!</v>
      </c>
      <c r="L1151" s="3" t="str">
        <f>Table2[[#This Row],[order_created]]</f>
        <v>#ERROR!</v>
      </c>
      <c r="M1151" s="7" t="str">
        <f t="array" ref="M1151">INDEX(Visits!$C$2:$C$8837,MATCH(A1151,Visits!$B$2:$B$8837,0))</f>
        <v>Monazefat</v>
      </c>
    </row>
    <row r="1152" ht="14.25" customHeight="1">
      <c r="A1152" s="2">
        <v>375938.0</v>
      </c>
      <c r="B1152" s="4">
        <v>44716.5991087963</v>
      </c>
      <c r="C1152" s="2">
        <v>4979316.0</v>
      </c>
      <c r="D1152" s="5">
        <v>210.25</v>
      </c>
      <c r="E1152" s="6">
        <v>3.0</v>
      </c>
      <c r="F1152" s="1" t="s">
        <v>17</v>
      </c>
      <c r="G1152" s="1" t="s">
        <v>16</v>
      </c>
      <c r="H1152" s="2">
        <v>5949.0</v>
      </c>
      <c r="I1152" s="4">
        <v>44716.60591435185</v>
      </c>
      <c r="J1152" s="6">
        <v>9.0</v>
      </c>
      <c r="K1152" s="3" t="str">
        <f>Table2[[#This Row],[visits created]]</f>
        <v>#ERROR!</v>
      </c>
      <c r="L1152" s="3" t="str">
        <f>Table2[[#This Row],[order_created]]</f>
        <v>#ERROR!</v>
      </c>
      <c r="M1152" s="7" t="str">
        <f t="array" ref="M1152">INDEX(Visits!$C$2:$C$8837,MATCH(A1152,Visits!$B$2:$B$8837,0))</f>
        <v>Monazefat</v>
      </c>
    </row>
    <row r="1153" ht="14.25" customHeight="1">
      <c r="A1153" s="2">
        <v>376218.0</v>
      </c>
      <c r="B1153" s="4">
        <v>44725.53836805555</v>
      </c>
      <c r="C1153" s="2">
        <v>5079368.0</v>
      </c>
      <c r="D1153" s="5">
        <v>801.5</v>
      </c>
      <c r="E1153" s="6">
        <v>5.0</v>
      </c>
      <c r="F1153" s="1" t="s">
        <v>15</v>
      </c>
      <c r="G1153" s="1" t="s">
        <v>16</v>
      </c>
      <c r="H1153" s="2">
        <v>1893.0</v>
      </c>
      <c r="I1153" s="4">
        <v>44725.5387962963</v>
      </c>
      <c r="J1153" s="6">
        <v>0.0</v>
      </c>
      <c r="K1153" s="3" t="str">
        <f>Table2[[#This Row],[visits created]]</f>
        <v>#ERROR!</v>
      </c>
      <c r="L1153" s="3" t="str">
        <f>Table2[[#This Row],[order_created]]</f>
        <v>#ERROR!</v>
      </c>
      <c r="M1153" s="7" t="str">
        <f t="array" ref="M1153">INDEX(Visits!$C$2:$C$8837,MATCH(A1153,Visits!$B$2:$B$8837,0))</f>
        <v>Monazefat</v>
      </c>
    </row>
    <row r="1154" ht="14.25" customHeight="1">
      <c r="A1154" s="2">
        <v>376296.0</v>
      </c>
      <c r="B1154" s="4">
        <v>44723.75078703704</v>
      </c>
      <c r="C1154" s="2">
        <v>5059420.0</v>
      </c>
      <c r="D1154" s="5">
        <v>3016.73</v>
      </c>
      <c r="E1154" s="6">
        <v>8.0</v>
      </c>
      <c r="F1154" s="1" t="s">
        <v>13</v>
      </c>
      <c r="G1154" s="1" t="s">
        <v>16</v>
      </c>
      <c r="H1154" s="2">
        <v>5676.0</v>
      </c>
      <c r="I1154" s="4">
        <v>44723.75140046296</v>
      </c>
      <c r="J1154" s="6">
        <v>0.0</v>
      </c>
      <c r="K1154" s="3" t="str">
        <f>Table2[[#This Row],[visits created]]</f>
        <v>#ERROR!</v>
      </c>
      <c r="L1154" s="3" t="str">
        <f>Table2[[#This Row],[order_created]]</f>
        <v>#ERROR!</v>
      </c>
      <c r="M1154" s="7" t="str">
        <f t="array" ref="M1154">INDEX(Visits!$C$2:$C$8837,MATCH(A1154,Visits!$B$2:$B$8837,0))</f>
        <v>Monazefat</v>
      </c>
    </row>
    <row r="1155" ht="14.25" customHeight="1">
      <c r="A1155" s="2">
        <v>376308.0</v>
      </c>
      <c r="B1155" s="4">
        <v>44719.59079861111</v>
      </c>
      <c r="C1155" s="2">
        <v>5017142.0</v>
      </c>
      <c r="D1155" s="5">
        <v>859.53</v>
      </c>
      <c r="E1155" s="6">
        <v>6.0</v>
      </c>
      <c r="F1155" s="1" t="s">
        <v>15</v>
      </c>
      <c r="G1155" s="1" t="s">
        <v>16</v>
      </c>
      <c r="H1155" s="2">
        <v>1908.0</v>
      </c>
      <c r="I1155" s="4">
        <v>44719.58069444444</v>
      </c>
      <c r="J1155" s="6">
        <v>-14.0</v>
      </c>
      <c r="K1155" s="3" t="str">
        <f>Table2[[#This Row],[visits created]]</f>
        <v>#ERROR!</v>
      </c>
      <c r="L1155" s="3" t="str">
        <f>Table2[[#This Row],[order_created]]</f>
        <v>#ERROR!</v>
      </c>
      <c r="M1155" s="7" t="str">
        <f t="array" ref="M1155">INDEX(Visits!$C$2:$C$8837,MATCH(A1155,Visits!$B$2:$B$8837,0))</f>
        <v>Monazefat</v>
      </c>
    </row>
    <row r="1156" ht="14.25" customHeight="1">
      <c r="A1156" s="2">
        <v>376324.0</v>
      </c>
      <c r="B1156" s="4">
        <v>44727.74668981481</v>
      </c>
      <c r="C1156" s="2">
        <v>5107994.0</v>
      </c>
      <c r="D1156" s="5">
        <v>2130.05</v>
      </c>
      <c r="E1156" s="6">
        <v>12.0</v>
      </c>
      <c r="F1156" s="1" t="s">
        <v>13</v>
      </c>
      <c r="G1156" s="1" t="s">
        <v>16</v>
      </c>
      <c r="H1156" s="2">
        <v>5196.0</v>
      </c>
      <c r="I1156" s="4">
        <v>44727.747766203705</v>
      </c>
      <c r="J1156" s="6">
        <v>1.0</v>
      </c>
      <c r="K1156" s="3" t="str">
        <f>Table2[[#This Row],[visits created]]</f>
        <v>#ERROR!</v>
      </c>
      <c r="L1156" s="3" t="str">
        <f>Table2[[#This Row],[order_created]]</f>
        <v>#ERROR!</v>
      </c>
      <c r="M1156" s="7" t="str">
        <f t="array" ref="M1156">INDEX(Visits!$C$2:$C$8837,MATCH(A1156,Visits!$B$2:$B$8837,0))</f>
        <v>Monazefat</v>
      </c>
    </row>
    <row r="1157" ht="14.25" customHeight="1">
      <c r="A1157" s="2">
        <v>376800.0</v>
      </c>
      <c r="B1157" s="4">
        <v>44719.83696759259</v>
      </c>
      <c r="C1157" s="2">
        <v>5023106.0</v>
      </c>
      <c r="D1157" s="5">
        <v>2743.25</v>
      </c>
      <c r="E1157" s="6">
        <v>19.0</v>
      </c>
      <c r="F1157" s="1" t="s">
        <v>13</v>
      </c>
      <c r="G1157" s="1" t="s">
        <v>16</v>
      </c>
      <c r="H1157" s="2">
        <v>3843.0</v>
      </c>
      <c r="I1157" s="4">
        <v>44719.61462962963</v>
      </c>
      <c r="J1157" s="6">
        <v>-320.0</v>
      </c>
      <c r="K1157" s="3" t="str">
        <f>Table2[[#This Row],[visits created]]</f>
        <v>#ERROR!</v>
      </c>
      <c r="L1157" s="3" t="str">
        <f>Table2[[#This Row],[order_created]]</f>
        <v>#ERROR!</v>
      </c>
      <c r="M1157" s="7" t="str">
        <f t="array" ref="M1157">INDEX(Visits!$C$2:$C$8837,MATCH(A1157,Visits!$B$2:$B$8837,0))</f>
        <v>Monazefat</v>
      </c>
    </row>
    <row r="1158" ht="14.25" customHeight="1">
      <c r="A1158" s="2">
        <v>377014.0</v>
      </c>
      <c r="B1158" s="4">
        <v>44718.79275462963</v>
      </c>
      <c r="C1158" s="2">
        <v>5008880.0</v>
      </c>
      <c r="D1158" s="5">
        <v>1136.5</v>
      </c>
      <c r="E1158" s="6">
        <v>8.0</v>
      </c>
      <c r="F1158" s="1" t="s">
        <v>13</v>
      </c>
      <c r="G1158" s="1" t="s">
        <v>16</v>
      </c>
      <c r="H1158" s="2">
        <v>5472.0</v>
      </c>
      <c r="I1158" s="4">
        <v>44718.634409722225</v>
      </c>
      <c r="J1158" s="6">
        <v>-228.0</v>
      </c>
      <c r="K1158" s="3" t="str">
        <f>Table2[[#This Row],[visits created]]</f>
        <v>#ERROR!</v>
      </c>
      <c r="L1158" s="3" t="str">
        <f>Table2[[#This Row],[order_created]]</f>
        <v>#ERROR!</v>
      </c>
      <c r="M1158" s="7" t="str">
        <f t="array" ref="M1158">INDEX(Visits!$C$2:$C$8837,MATCH(A1158,Visits!$B$2:$B$8837,0))</f>
        <v>Monazefat</v>
      </c>
    </row>
    <row r="1159" ht="14.25" customHeight="1">
      <c r="A1159" s="2">
        <v>377036.0</v>
      </c>
      <c r="B1159" s="4">
        <v>44718.69226851852</v>
      </c>
      <c r="C1159" s="2">
        <v>5006216.0</v>
      </c>
      <c r="D1159" s="5">
        <v>520.75</v>
      </c>
      <c r="E1159" s="6">
        <v>13.0</v>
      </c>
      <c r="F1159" s="1" t="s">
        <v>13</v>
      </c>
      <c r="G1159" s="1" t="s">
        <v>14</v>
      </c>
      <c r="H1159" s="2">
        <v>2415.0</v>
      </c>
      <c r="I1159" s="4">
        <v>44718.508564814816</v>
      </c>
      <c r="J1159" s="6">
        <v>-264.0</v>
      </c>
      <c r="K1159" s="3" t="str">
        <f>Table2[[#This Row],[visits created]]</f>
        <v>#ERROR!</v>
      </c>
      <c r="L1159" s="3" t="str">
        <f>Table2[[#This Row],[order_created]]</f>
        <v>#ERROR!</v>
      </c>
      <c r="M1159" s="7" t="str">
        <f t="array" ref="M1159">INDEX(Visits!$C$2:$C$8837,MATCH(A1159,Visits!$B$2:$B$8837,0))</f>
        <v>Monazefat</v>
      </c>
    </row>
    <row r="1160" ht="14.25" customHeight="1">
      <c r="A1160" s="2">
        <v>377158.0</v>
      </c>
      <c r="B1160" s="4">
        <v>44719.78</v>
      </c>
      <c r="C1160" s="2">
        <v>5021816.0</v>
      </c>
      <c r="D1160" s="5">
        <v>554.75</v>
      </c>
      <c r="E1160" s="6">
        <v>13.0</v>
      </c>
      <c r="F1160" s="1" t="s">
        <v>13</v>
      </c>
      <c r="G1160" s="1" t="s">
        <v>14</v>
      </c>
      <c r="H1160" s="2">
        <v>3069.0</v>
      </c>
      <c r="I1160" s="4">
        <v>44719.780694444446</v>
      </c>
      <c r="J1160" s="6">
        <v>1.0</v>
      </c>
      <c r="K1160" s="3" t="str">
        <f>Table2[[#This Row],[visits created]]</f>
        <v>#ERROR!</v>
      </c>
      <c r="L1160" s="3" t="str">
        <f>Table2[[#This Row],[order_created]]</f>
        <v>#ERROR!</v>
      </c>
      <c r="M1160" s="7" t="str">
        <f t="array" ref="M1160">INDEX(Visits!$C$2:$C$8837,MATCH(A1160,Visits!$B$2:$B$8837,0))</f>
        <v>Monazefat</v>
      </c>
    </row>
    <row r="1161" ht="14.25" customHeight="1">
      <c r="A1161" s="2">
        <v>377158.0</v>
      </c>
      <c r="B1161" s="4">
        <v>44731.653449074074</v>
      </c>
      <c r="C1161" s="2">
        <v>5145902.0</v>
      </c>
      <c r="D1161" s="6">
        <v>106.0</v>
      </c>
      <c r="E1161" s="6">
        <v>2.0</v>
      </c>
      <c r="F1161" s="1" t="s">
        <v>13</v>
      </c>
      <c r="G1161" s="1" t="s">
        <v>14</v>
      </c>
      <c r="H1161" s="2">
        <v>3069.0</v>
      </c>
      <c r="I1161" s="4">
        <v>44731.65412037037</v>
      </c>
      <c r="J1161" s="6">
        <v>0.0</v>
      </c>
      <c r="K1161" s="3" t="str">
        <f>Table2[[#This Row],[visits created]]</f>
        <v>#ERROR!</v>
      </c>
      <c r="L1161" s="3" t="str">
        <f>Table2[[#This Row],[order_created]]</f>
        <v>#ERROR!</v>
      </c>
      <c r="M1161" s="7" t="str">
        <f t="array" ref="M1161">INDEX(Visits!$C$2:$C$8837,MATCH(A1161,Visits!$B$2:$B$8837,0))</f>
        <v>Monazefat</v>
      </c>
    </row>
    <row r="1162" ht="14.25" customHeight="1">
      <c r="A1162" s="2">
        <v>377238.0</v>
      </c>
      <c r="B1162" s="4">
        <v>44731.63380787037</v>
      </c>
      <c r="C1162" s="2">
        <v>5145418.0</v>
      </c>
      <c r="D1162" s="5">
        <v>63.5</v>
      </c>
      <c r="E1162" s="6">
        <v>1.0</v>
      </c>
      <c r="F1162" s="1" t="s">
        <v>13</v>
      </c>
      <c r="G1162" s="1" t="s">
        <v>14</v>
      </c>
      <c r="H1162" s="2">
        <v>3069.0</v>
      </c>
      <c r="I1162" s="4">
        <v>44731.63439814815</v>
      </c>
      <c r="J1162" s="6">
        <v>0.0</v>
      </c>
      <c r="K1162" s="3" t="str">
        <f>Table2[[#This Row],[visits created]]</f>
        <v>#ERROR!</v>
      </c>
      <c r="L1162" s="3" t="str">
        <f>Table2[[#This Row],[order_created]]</f>
        <v>#ERROR!</v>
      </c>
      <c r="M1162" s="7" t="str">
        <f t="array" ref="M1162">INDEX(Visits!$C$2:$C$8837,MATCH(A1162,Visits!$B$2:$B$8837,0))</f>
        <v>Monazefat</v>
      </c>
    </row>
    <row r="1163" ht="14.25" customHeight="1">
      <c r="A1163" s="2">
        <v>377248.0</v>
      </c>
      <c r="B1163" s="4">
        <v>44721.78811342592</v>
      </c>
      <c r="C1163" s="2">
        <v>5044908.0</v>
      </c>
      <c r="D1163" s="6">
        <v>885.0</v>
      </c>
      <c r="E1163" s="6">
        <v>3.0</v>
      </c>
      <c r="F1163" s="1" t="s">
        <v>15</v>
      </c>
      <c r="G1163" s="1" t="s">
        <v>14</v>
      </c>
      <c r="H1163" s="2">
        <v>4218.0</v>
      </c>
      <c r="I1163" s="4">
        <v>44721.779398148145</v>
      </c>
      <c r="J1163" s="6">
        <v>-12.0</v>
      </c>
      <c r="K1163" s="3" t="str">
        <f>Table2[[#This Row],[visits created]]</f>
        <v>#ERROR!</v>
      </c>
      <c r="L1163" s="3" t="str">
        <f>Table2[[#This Row],[order_created]]</f>
        <v>#ERROR!</v>
      </c>
      <c r="M1163" s="7" t="str">
        <f t="array" ref="M1163">INDEX(Visits!$C$2:$C$8837,MATCH(A1163,Visits!$B$2:$B$8837,0))</f>
        <v>Monazefat</v>
      </c>
    </row>
    <row r="1164" ht="14.25" customHeight="1">
      <c r="A1164" s="2">
        <v>377300.0</v>
      </c>
      <c r="B1164" s="4">
        <v>44726.81369212963</v>
      </c>
      <c r="C1164" s="2">
        <v>5097392.0</v>
      </c>
      <c r="D1164" s="5">
        <v>978.75</v>
      </c>
      <c r="E1164" s="6">
        <v>8.0</v>
      </c>
      <c r="F1164" s="1" t="s">
        <v>13</v>
      </c>
      <c r="G1164" s="1" t="s">
        <v>16</v>
      </c>
      <c r="H1164" s="2">
        <v>3069.0</v>
      </c>
      <c r="I1164" s="4">
        <v>44726.73385416667</v>
      </c>
      <c r="J1164" s="6">
        <v>-114.0</v>
      </c>
      <c r="K1164" s="3" t="str">
        <f>Table2[[#This Row],[visits created]]</f>
        <v>#ERROR!</v>
      </c>
      <c r="L1164" s="3" t="str">
        <f>Table2[[#This Row],[order_created]]</f>
        <v>#ERROR!</v>
      </c>
      <c r="M1164" s="7" t="str">
        <f t="array" ref="M1164">INDEX(Visits!$C$2:$C$8837,MATCH(A1164,Visits!$B$2:$B$8837,0))</f>
        <v>Monazefat</v>
      </c>
    </row>
    <row r="1165" ht="14.25" customHeight="1">
      <c r="A1165" s="2">
        <v>377412.0</v>
      </c>
      <c r="B1165" s="4">
        <v>44727.86415509259</v>
      </c>
      <c r="C1165" s="2">
        <v>5110998.0</v>
      </c>
      <c r="D1165" s="5">
        <v>1867.75</v>
      </c>
      <c r="E1165" s="6">
        <v>16.0</v>
      </c>
      <c r="F1165" s="1" t="s">
        <v>13</v>
      </c>
      <c r="G1165" s="1" t="s">
        <v>16</v>
      </c>
      <c r="H1165" s="2">
        <v>5472.0</v>
      </c>
      <c r="I1165" s="4">
        <v>44727.85306712963</v>
      </c>
      <c r="J1165" s="6">
        <v>-15.0</v>
      </c>
      <c r="K1165" s="3" t="str">
        <f>Table2[[#This Row],[visits created]]</f>
        <v>#ERROR!</v>
      </c>
      <c r="L1165" s="3" t="str">
        <f>Table2[[#This Row],[order_created]]</f>
        <v>#ERROR!</v>
      </c>
      <c r="M1165" s="7" t="str">
        <f t="array" ref="M1165">INDEX(Visits!$C$2:$C$8837,MATCH(A1165,Visits!$B$2:$B$8837,0))</f>
        <v>Monazefat</v>
      </c>
    </row>
    <row r="1166" ht="14.25" customHeight="1">
      <c r="A1166" s="2">
        <v>377454.0</v>
      </c>
      <c r="B1166" s="4">
        <v>44714.832094907404</v>
      </c>
      <c r="C1166" s="2">
        <v>4967394.0</v>
      </c>
      <c r="D1166" s="6">
        <v>217.0</v>
      </c>
      <c r="E1166" s="6">
        <v>4.0</v>
      </c>
      <c r="F1166" s="1" t="s">
        <v>15</v>
      </c>
      <c r="G1166" s="1" t="s">
        <v>16</v>
      </c>
      <c r="H1166" s="2">
        <v>4218.0</v>
      </c>
      <c r="I1166" s="4">
        <v>44714.82815972222</v>
      </c>
      <c r="J1166" s="6">
        <v>-5.0</v>
      </c>
      <c r="K1166" s="3" t="str">
        <f>Table2[[#This Row],[visits created]]</f>
        <v>#ERROR!</v>
      </c>
      <c r="L1166" s="3" t="str">
        <f>Table2[[#This Row],[order_created]]</f>
        <v>#ERROR!</v>
      </c>
      <c r="M1166" s="7" t="str">
        <f t="array" ref="M1166">INDEX(Visits!$C$2:$C$8837,MATCH(A1166,Visits!$B$2:$B$8837,0))</f>
        <v>Monazefat</v>
      </c>
    </row>
    <row r="1167" ht="14.25" customHeight="1">
      <c r="A1167" s="2">
        <v>377708.0</v>
      </c>
      <c r="B1167" s="4">
        <v>44727.89622685185</v>
      </c>
      <c r="C1167" s="2">
        <v>5111786.0</v>
      </c>
      <c r="D1167" s="5">
        <v>1939.73</v>
      </c>
      <c r="E1167" s="6">
        <v>13.0</v>
      </c>
      <c r="F1167" s="1" t="s">
        <v>13</v>
      </c>
      <c r="G1167" s="1" t="s">
        <v>14</v>
      </c>
      <c r="H1167" s="2">
        <v>2415.0</v>
      </c>
      <c r="I1167" s="4">
        <v>44727.897210648145</v>
      </c>
      <c r="J1167" s="6">
        <v>1.0</v>
      </c>
      <c r="K1167" s="3" t="str">
        <f>Table2[[#This Row],[visits created]]</f>
        <v>#ERROR!</v>
      </c>
      <c r="L1167" s="3" t="str">
        <f>Table2[[#This Row],[order_created]]</f>
        <v>#ERROR!</v>
      </c>
      <c r="M1167" s="7" t="str">
        <f t="array" ref="M1167">INDEX(Visits!$C$2:$C$8837,MATCH(A1167,Visits!$B$2:$B$8837,0))</f>
        <v>Monazefat</v>
      </c>
    </row>
    <row r="1168" ht="14.25" customHeight="1">
      <c r="A1168" s="2">
        <v>377934.0</v>
      </c>
      <c r="B1168" s="4">
        <v>44713.75738425926</v>
      </c>
      <c r="C1168" s="2">
        <v>4953238.0</v>
      </c>
      <c r="D1168" s="5">
        <v>1448.5</v>
      </c>
      <c r="E1168" s="6">
        <v>9.0</v>
      </c>
      <c r="F1168" s="1" t="s">
        <v>13</v>
      </c>
      <c r="G1168" s="1" t="s">
        <v>14</v>
      </c>
      <c r="H1168" s="2">
        <v>5472.0</v>
      </c>
      <c r="I1168" s="4">
        <v>44713.758263888885</v>
      </c>
      <c r="J1168" s="6">
        <v>1.0</v>
      </c>
      <c r="K1168" s="3" t="str">
        <f>Table2[[#This Row],[visits created]]</f>
        <v>#ERROR!</v>
      </c>
      <c r="L1168" s="3" t="str">
        <f>Table2[[#This Row],[order_created]]</f>
        <v>#ERROR!</v>
      </c>
      <c r="M1168" s="7" t="str">
        <f t="array" ref="M1168">INDEX(Visits!$C$2:$C$8837,MATCH(A1168,Visits!$B$2:$B$8837,0))</f>
        <v>Monazefat</v>
      </c>
    </row>
    <row r="1169" ht="14.25" customHeight="1">
      <c r="A1169" s="2">
        <v>378048.0</v>
      </c>
      <c r="B1169" s="4">
        <v>44730.85984953704</v>
      </c>
      <c r="C1169" s="2">
        <v>5138154.0</v>
      </c>
      <c r="D1169" s="6">
        <v>228.0</v>
      </c>
      <c r="E1169" s="6">
        <v>3.0</v>
      </c>
      <c r="F1169" s="1" t="s">
        <v>13</v>
      </c>
      <c r="G1169" s="1" t="s">
        <v>16</v>
      </c>
      <c r="H1169" s="2">
        <v>3069.0</v>
      </c>
      <c r="I1169" s="4">
        <v>44730.86052083333</v>
      </c>
      <c r="J1169" s="6">
        <v>0.0</v>
      </c>
      <c r="K1169" s="3" t="str">
        <f>Table2[[#This Row],[visits created]]</f>
        <v>#ERROR!</v>
      </c>
      <c r="L1169" s="3" t="str">
        <f>Table2[[#This Row],[order_created]]</f>
        <v>#ERROR!</v>
      </c>
      <c r="M1169" s="7" t="str">
        <f t="array" ref="M1169">INDEX(Visits!$C$2:$C$8837,MATCH(A1169,Visits!$B$2:$B$8837,0))</f>
        <v>Monazefat</v>
      </c>
    </row>
    <row r="1170" ht="14.25" customHeight="1">
      <c r="A1170" s="2">
        <v>378088.0</v>
      </c>
      <c r="B1170" s="4">
        <v>44725.84875</v>
      </c>
      <c r="C1170" s="2">
        <v>5086550.0</v>
      </c>
      <c r="D1170" s="5">
        <v>827.5</v>
      </c>
      <c r="E1170" s="6">
        <v>7.0</v>
      </c>
      <c r="F1170" s="1" t="s">
        <v>15</v>
      </c>
      <c r="G1170" s="1" t="s">
        <v>14</v>
      </c>
      <c r="H1170" s="2">
        <v>5676.0</v>
      </c>
      <c r="I1170" s="4">
        <v>44725.853680555556</v>
      </c>
      <c r="J1170" s="6">
        <v>7.0</v>
      </c>
      <c r="K1170" s="3" t="str">
        <f>Table2[[#This Row],[visits created]]</f>
        <v>#ERROR!</v>
      </c>
      <c r="L1170" s="3" t="str">
        <f>Table2[[#This Row],[order_created]]</f>
        <v>#ERROR!</v>
      </c>
      <c r="M1170" s="7" t="str">
        <f t="array" ref="M1170">INDEX(Visits!$C$2:$C$8837,MATCH(A1170,Visits!$B$2:$B$8837,0))</f>
        <v>Monazefat</v>
      </c>
    </row>
    <row r="1171" ht="14.25" customHeight="1">
      <c r="A1171" s="2">
        <v>378148.0</v>
      </c>
      <c r="B1171" s="4">
        <v>44730.87322916667</v>
      </c>
      <c r="C1171" s="2">
        <v>5138506.0</v>
      </c>
      <c r="D1171" s="6">
        <v>667.0</v>
      </c>
      <c r="E1171" s="6">
        <v>9.0</v>
      </c>
      <c r="F1171" s="1" t="s">
        <v>13</v>
      </c>
      <c r="G1171" s="1" t="s">
        <v>16</v>
      </c>
      <c r="H1171" s="2">
        <v>3069.0</v>
      </c>
      <c r="I1171" s="4">
        <v>44730.87417824074</v>
      </c>
      <c r="J1171" s="6">
        <v>1.0</v>
      </c>
      <c r="K1171" s="3" t="str">
        <f>Table2[[#This Row],[visits created]]</f>
        <v>#ERROR!</v>
      </c>
      <c r="L1171" s="3" t="str">
        <f>Table2[[#This Row],[order_created]]</f>
        <v>#ERROR!</v>
      </c>
      <c r="M1171" s="7" t="str">
        <f t="array" ref="M1171">INDEX(Visits!$C$2:$C$8837,MATCH(A1171,Visits!$B$2:$B$8837,0))</f>
        <v>Monazefat</v>
      </c>
    </row>
    <row r="1172" ht="14.25" customHeight="1">
      <c r="A1172" s="2">
        <v>378640.0</v>
      </c>
      <c r="B1172" s="4">
        <v>44716.8537037037</v>
      </c>
      <c r="C1172" s="2">
        <v>4985534.0</v>
      </c>
      <c r="D1172" s="6">
        <v>215.0</v>
      </c>
      <c r="E1172" s="6">
        <v>4.0</v>
      </c>
      <c r="F1172" s="1" t="s">
        <v>15</v>
      </c>
      <c r="G1172" s="1" t="s">
        <v>16</v>
      </c>
      <c r="H1172" s="2">
        <v>2415.0</v>
      </c>
      <c r="I1172" s="4">
        <v>44716.84675925926</v>
      </c>
      <c r="J1172" s="6">
        <v>-10.0</v>
      </c>
      <c r="K1172" s="3" t="str">
        <f>Table2[[#This Row],[visits created]]</f>
        <v>#ERROR!</v>
      </c>
      <c r="L1172" s="3" t="str">
        <f>Table2[[#This Row],[order_created]]</f>
        <v>#ERROR!</v>
      </c>
      <c r="M1172" s="7" t="str">
        <f t="array" ref="M1172">INDEX(Visits!$C$2:$C$8837,MATCH(A1172,Visits!$B$2:$B$8837,0))</f>
        <v>Monazefat</v>
      </c>
    </row>
    <row r="1173" ht="14.25" customHeight="1">
      <c r="A1173" s="2">
        <v>378688.0</v>
      </c>
      <c r="B1173" s="4">
        <v>44714.538831018515</v>
      </c>
      <c r="C1173" s="2">
        <v>4961070.0</v>
      </c>
      <c r="D1173" s="5">
        <v>806.5</v>
      </c>
      <c r="E1173" s="6">
        <v>7.0</v>
      </c>
      <c r="F1173" s="1" t="s">
        <v>13</v>
      </c>
      <c r="G1173" s="1" t="s">
        <v>16</v>
      </c>
      <c r="H1173" s="2">
        <v>2415.0</v>
      </c>
      <c r="I1173" s="4">
        <v>44714.53820601852</v>
      </c>
      <c r="J1173" s="6">
        <v>0.0</v>
      </c>
      <c r="K1173" s="3" t="str">
        <f>Table2[[#This Row],[visits created]]</f>
        <v>#ERROR!</v>
      </c>
      <c r="L1173" s="3" t="str">
        <f>Table2[[#This Row],[order_created]]</f>
        <v>#ERROR!</v>
      </c>
      <c r="M1173" s="7" t="str">
        <f t="array" ref="M1173">INDEX(Visits!$C$2:$C$8837,MATCH(A1173,Visits!$B$2:$B$8837,0))</f>
        <v>Monazefat</v>
      </c>
    </row>
    <row r="1174" ht="14.25" customHeight="1">
      <c r="A1174" s="2">
        <v>378742.0</v>
      </c>
      <c r="B1174" s="4">
        <v>44727.60266203704</v>
      </c>
      <c r="C1174" s="2">
        <v>5104620.0</v>
      </c>
      <c r="D1174" s="5">
        <v>1006.74</v>
      </c>
      <c r="E1174" s="6">
        <v>8.0</v>
      </c>
      <c r="F1174" s="1" t="s">
        <v>13</v>
      </c>
      <c r="G1174" s="1" t="s">
        <v>16</v>
      </c>
      <c r="H1174" s="2">
        <v>5472.0</v>
      </c>
      <c r="I1174" s="4">
        <v>44727.601493055554</v>
      </c>
      <c r="J1174" s="6">
        <v>-1.0</v>
      </c>
      <c r="K1174" s="3" t="str">
        <f>Table2[[#This Row],[visits created]]</f>
        <v>#ERROR!</v>
      </c>
      <c r="L1174" s="3" t="str">
        <f>Table2[[#This Row],[order_created]]</f>
        <v>#ERROR!</v>
      </c>
      <c r="M1174" s="7" t="str">
        <f t="array" ref="M1174">INDEX(Visits!$C$2:$C$8837,MATCH(A1174,Visits!$B$2:$B$8837,0))</f>
        <v>Monazefat</v>
      </c>
    </row>
    <row r="1175" ht="14.25" customHeight="1">
      <c r="A1175" s="2">
        <v>378828.0</v>
      </c>
      <c r="B1175" s="4">
        <v>44726.66792824074</v>
      </c>
      <c r="C1175" s="2">
        <v>5094174.0</v>
      </c>
      <c r="D1175" s="6">
        <v>224.0</v>
      </c>
      <c r="E1175" s="6">
        <v>3.0</v>
      </c>
      <c r="F1175" s="1" t="s">
        <v>13</v>
      </c>
      <c r="G1175" s="1" t="s">
        <v>14</v>
      </c>
      <c r="H1175" s="2">
        <v>2415.0</v>
      </c>
      <c r="I1175" s="4">
        <v>44726.66559027778</v>
      </c>
      <c r="J1175" s="6">
        <v>-3.0</v>
      </c>
      <c r="K1175" s="3" t="str">
        <f>Table2[[#This Row],[visits created]]</f>
        <v>#ERROR!</v>
      </c>
      <c r="L1175" s="3" t="str">
        <f>Table2[[#This Row],[order_created]]</f>
        <v>#ERROR!</v>
      </c>
      <c r="M1175" s="7" t="str">
        <f t="array" ref="M1175">INDEX(Visits!$C$2:$C$8837,MATCH(A1175,Visits!$B$2:$B$8837,0))</f>
        <v>Monazefat</v>
      </c>
    </row>
    <row r="1176" ht="14.25" customHeight="1">
      <c r="A1176" s="2">
        <v>379198.0</v>
      </c>
      <c r="B1176" s="4">
        <v>44724.79479166667</v>
      </c>
      <c r="C1176" s="2">
        <v>5073188.0</v>
      </c>
      <c r="D1176" s="6">
        <v>889.0</v>
      </c>
      <c r="E1176" s="6">
        <v>7.0</v>
      </c>
      <c r="F1176" s="1" t="s">
        <v>17</v>
      </c>
      <c r="G1176" s="1" t="s">
        <v>16</v>
      </c>
      <c r="H1176" s="2">
        <v>5472.0</v>
      </c>
      <c r="I1176" s="4">
        <v>44724.797847222224</v>
      </c>
      <c r="J1176" s="6">
        <v>4.0</v>
      </c>
      <c r="K1176" s="3" t="str">
        <f>Table2[[#This Row],[visits created]]</f>
        <v>#ERROR!</v>
      </c>
      <c r="L1176" s="3" t="str">
        <f>Table2[[#This Row],[order_created]]</f>
        <v>#ERROR!</v>
      </c>
      <c r="M1176" s="7" t="str">
        <f t="array" ref="M1176">INDEX(Visits!$C$2:$C$8837,MATCH(A1176,Visits!$B$2:$B$8837,0))</f>
        <v>Monazefat</v>
      </c>
    </row>
    <row r="1177" ht="14.25" customHeight="1">
      <c r="A1177" s="2">
        <v>379236.0</v>
      </c>
      <c r="B1177" s="4">
        <v>44716.59998842593</v>
      </c>
      <c r="C1177" s="2">
        <v>4979334.0</v>
      </c>
      <c r="D1177" s="6">
        <v>381.0</v>
      </c>
      <c r="E1177" s="6">
        <v>3.0</v>
      </c>
      <c r="F1177" s="1" t="s">
        <v>13</v>
      </c>
      <c r="G1177" s="1" t="s">
        <v>16</v>
      </c>
      <c r="H1177" s="2">
        <v>2415.0</v>
      </c>
      <c r="I1177" s="4">
        <v>44716.593831018516</v>
      </c>
      <c r="J1177" s="6">
        <v>-8.0</v>
      </c>
      <c r="K1177" s="3" t="str">
        <f>Table2[[#This Row],[visits created]]</f>
        <v>#ERROR!</v>
      </c>
      <c r="L1177" s="3" t="str">
        <f>Table2[[#This Row],[order_created]]</f>
        <v>#ERROR!</v>
      </c>
      <c r="M1177" s="7" t="str">
        <f t="array" ref="M1177">INDEX(Visits!$C$2:$C$8837,MATCH(A1177,Visits!$B$2:$B$8837,0))</f>
        <v>Monazefat</v>
      </c>
    </row>
    <row r="1178" ht="14.25" customHeight="1">
      <c r="A1178" s="2">
        <v>379516.0</v>
      </c>
      <c r="B1178" s="4">
        <v>44727.920335648145</v>
      </c>
      <c r="C1178" s="2">
        <v>5112118.0</v>
      </c>
      <c r="D1178" s="5">
        <v>1742.47</v>
      </c>
      <c r="E1178" s="6">
        <v>7.0</v>
      </c>
      <c r="F1178" s="1" t="s">
        <v>13</v>
      </c>
      <c r="G1178" s="1" t="s">
        <v>16</v>
      </c>
      <c r="H1178" s="2">
        <v>5676.0</v>
      </c>
      <c r="I1178" s="4">
        <v>44727.923171296294</v>
      </c>
      <c r="J1178" s="6">
        <v>4.0</v>
      </c>
      <c r="K1178" s="3" t="str">
        <f>Table2[[#This Row],[visits created]]</f>
        <v>#ERROR!</v>
      </c>
      <c r="L1178" s="3" t="str">
        <f>Table2[[#This Row],[order_created]]</f>
        <v>#ERROR!</v>
      </c>
      <c r="M1178" s="7" t="str">
        <f t="array" ref="M1178">INDEX(Visits!$C$2:$C$8837,MATCH(A1178,Visits!$B$2:$B$8837,0))</f>
        <v>Monazefat</v>
      </c>
    </row>
    <row r="1179" ht="14.25" customHeight="1">
      <c r="A1179" s="2">
        <v>379674.0</v>
      </c>
      <c r="B1179" s="4">
        <v>44721.52512731482</v>
      </c>
      <c r="C1179" s="2">
        <v>5040200.0</v>
      </c>
      <c r="D1179" s="5">
        <v>4922.5</v>
      </c>
      <c r="E1179" s="6">
        <v>18.0</v>
      </c>
      <c r="F1179" s="1" t="s">
        <v>15</v>
      </c>
      <c r="G1179" s="1" t="s">
        <v>14</v>
      </c>
      <c r="H1179" s="2">
        <v>5472.0</v>
      </c>
      <c r="I1179" s="4">
        <v>44721.526400462964</v>
      </c>
      <c r="J1179" s="6">
        <v>1.0</v>
      </c>
      <c r="K1179" s="3" t="str">
        <f>Table2[[#This Row],[visits created]]</f>
        <v>#ERROR!</v>
      </c>
      <c r="L1179" s="3" t="str">
        <f>Table2[[#This Row],[order_created]]</f>
        <v>#ERROR!</v>
      </c>
      <c r="M1179" s="7" t="str">
        <f t="array" ref="M1179">INDEX(Visits!$C$2:$C$8837,MATCH(A1179,Visits!$B$2:$B$8837,0))</f>
        <v>Monazefat</v>
      </c>
    </row>
    <row r="1180" ht="14.25" customHeight="1">
      <c r="A1180" s="2">
        <v>379728.0</v>
      </c>
      <c r="B1180" s="4">
        <v>44719.5609375</v>
      </c>
      <c r="C1180" s="2">
        <v>5016536.0</v>
      </c>
      <c r="D1180" s="6">
        <v>1436.0</v>
      </c>
      <c r="E1180" s="6">
        <v>10.0</v>
      </c>
      <c r="F1180" s="1" t="s">
        <v>13</v>
      </c>
      <c r="G1180" s="1" t="s">
        <v>16</v>
      </c>
      <c r="H1180" s="2">
        <v>3069.0</v>
      </c>
      <c r="I1180" s="4">
        <v>44719.56706018518</v>
      </c>
      <c r="J1180" s="6">
        <v>8.0</v>
      </c>
      <c r="K1180" s="3" t="str">
        <f>Table2[[#This Row],[visits created]]</f>
        <v>#ERROR!</v>
      </c>
      <c r="L1180" s="3" t="str">
        <f>Table2[[#This Row],[order_created]]</f>
        <v>#ERROR!</v>
      </c>
      <c r="M1180" s="7" t="str">
        <f t="array" ref="M1180">INDEX(Visits!$C$2:$C$8837,MATCH(A1180,Visits!$B$2:$B$8837,0))</f>
        <v>Monazefat</v>
      </c>
    </row>
    <row r="1181" ht="14.25" customHeight="1">
      <c r="A1181" s="2">
        <v>379740.0</v>
      </c>
      <c r="B1181" s="4">
        <v>44731.552777777775</v>
      </c>
      <c r="C1181" s="2">
        <v>5143558.0</v>
      </c>
      <c r="D1181" s="6">
        <v>1150.0</v>
      </c>
      <c r="E1181" s="6">
        <v>1.0</v>
      </c>
      <c r="F1181" s="1" t="s">
        <v>15</v>
      </c>
      <c r="G1181" s="1" t="s">
        <v>14</v>
      </c>
      <c r="H1181" s="2">
        <v>5472.0</v>
      </c>
      <c r="I1181" s="4">
        <v>44731.52302083333</v>
      </c>
      <c r="J1181" s="6">
        <v>-42.0</v>
      </c>
      <c r="K1181" s="3" t="str">
        <f>Table2[[#This Row],[visits created]]</f>
        <v>#ERROR!</v>
      </c>
      <c r="L1181" s="3" t="str">
        <f>Table2[[#This Row],[order_created]]</f>
        <v>#ERROR!</v>
      </c>
      <c r="M1181" s="7" t="str">
        <f t="array" ref="M1181">INDEX(Visits!$C$2:$C$8837,MATCH(A1181,Visits!$B$2:$B$8837,0))</f>
        <v>Monazefat</v>
      </c>
    </row>
    <row r="1182" ht="14.25" customHeight="1">
      <c r="A1182" s="2">
        <v>379742.0</v>
      </c>
      <c r="B1182" s="4">
        <v>44723.61439814815</v>
      </c>
      <c r="C1182" s="2">
        <v>5056338.0</v>
      </c>
      <c r="D1182" s="5">
        <v>1338.49</v>
      </c>
      <c r="E1182" s="6">
        <v>4.0</v>
      </c>
      <c r="F1182" s="1" t="s">
        <v>13</v>
      </c>
      <c r="G1182" s="1" t="s">
        <v>16</v>
      </c>
      <c r="H1182" s="2">
        <v>5586.0</v>
      </c>
      <c r="I1182" s="4">
        <v>44723.64842592592</v>
      </c>
      <c r="J1182" s="6">
        <v>49.0</v>
      </c>
      <c r="K1182" s="3" t="str">
        <f>Table2[[#This Row],[visits created]]</f>
        <v>#ERROR!</v>
      </c>
      <c r="L1182" s="3" t="str">
        <f>Table2[[#This Row],[order_created]]</f>
        <v>#ERROR!</v>
      </c>
      <c r="M1182" s="7" t="str">
        <f t="array" ref="M1182">INDEX(Visits!$C$2:$C$8837,MATCH(A1182,Visits!$B$2:$B$8837,0))</f>
        <v>Monazefat</v>
      </c>
    </row>
    <row r="1183" ht="14.25" customHeight="1">
      <c r="A1183" s="2">
        <v>379756.0</v>
      </c>
      <c r="B1183" s="4">
        <v>44726.873194444444</v>
      </c>
      <c r="C1183" s="2">
        <v>5098732.0</v>
      </c>
      <c r="D1183" s="5">
        <v>2005.48</v>
      </c>
      <c r="E1183" s="6">
        <v>13.0</v>
      </c>
      <c r="F1183" s="1" t="s">
        <v>13</v>
      </c>
      <c r="G1183" s="1" t="s">
        <v>16</v>
      </c>
      <c r="H1183" s="2">
        <v>5676.0</v>
      </c>
      <c r="I1183" s="4">
        <v>44726.67487268519</v>
      </c>
      <c r="J1183" s="6">
        <v>-285.0</v>
      </c>
      <c r="K1183" s="3" t="str">
        <f>Table2[[#This Row],[visits created]]</f>
        <v>#ERROR!</v>
      </c>
      <c r="L1183" s="3" t="str">
        <f>Table2[[#This Row],[order_created]]</f>
        <v>#ERROR!</v>
      </c>
      <c r="M1183" s="7" t="str">
        <f t="array" ref="M1183">INDEX(Visits!$C$2:$C$8837,MATCH(A1183,Visits!$B$2:$B$8837,0))</f>
        <v>Monazefat</v>
      </c>
    </row>
    <row r="1184" ht="14.25" customHeight="1">
      <c r="A1184" s="2">
        <v>379788.0</v>
      </c>
      <c r="B1184" s="4">
        <v>44731.58210648148</v>
      </c>
      <c r="C1184" s="2">
        <v>5144280.0</v>
      </c>
      <c r="D1184" s="5">
        <v>902.25</v>
      </c>
      <c r="E1184" s="6">
        <v>5.0</v>
      </c>
      <c r="F1184" s="1" t="s">
        <v>15</v>
      </c>
      <c r="G1184" s="1" t="s">
        <v>16</v>
      </c>
      <c r="H1184" s="2">
        <v>2415.0</v>
      </c>
      <c r="I1184" s="4">
        <v>44731.582916666666</v>
      </c>
      <c r="J1184" s="6">
        <v>1.0</v>
      </c>
      <c r="K1184" s="3" t="str">
        <f>Table2[[#This Row],[visits created]]</f>
        <v>#ERROR!</v>
      </c>
      <c r="L1184" s="3" t="str">
        <f>Table2[[#This Row],[order_created]]</f>
        <v>#ERROR!</v>
      </c>
      <c r="M1184" s="7" t="str">
        <f t="array" ref="M1184">INDEX(Visits!$C$2:$C$8837,MATCH(A1184,Visits!$B$2:$B$8837,0))</f>
        <v>Monazefat</v>
      </c>
    </row>
    <row r="1185" ht="14.25" customHeight="1">
      <c r="A1185" s="2">
        <v>379796.0</v>
      </c>
      <c r="B1185" s="4">
        <v>44718.661631944444</v>
      </c>
      <c r="C1185" s="2">
        <v>5005548.0</v>
      </c>
      <c r="D1185" s="5">
        <v>439.5</v>
      </c>
      <c r="E1185" s="6">
        <v>5.0</v>
      </c>
      <c r="F1185" s="1" t="s">
        <v>15</v>
      </c>
      <c r="G1185" s="1" t="s">
        <v>14</v>
      </c>
      <c r="H1185" s="2">
        <v>4218.0</v>
      </c>
      <c r="I1185" s="4">
        <v>44718.65478009259</v>
      </c>
      <c r="J1185" s="6">
        <v>-9.0</v>
      </c>
      <c r="K1185" s="3" t="str">
        <f>Table2[[#This Row],[visits created]]</f>
        <v>#ERROR!</v>
      </c>
      <c r="L1185" s="3" t="str">
        <f>Table2[[#This Row],[order_created]]</f>
        <v>#ERROR!</v>
      </c>
      <c r="M1185" s="7" t="str">
        <f t="array" ref="M1185">INDEX(Visits!$C$2:$C$8837,MATCH(A1185,Visits!$B$2:$B$8837,0))</f>
        <v>Monazefat</v>
      </c>
    </row>
    <row r="1186" ht="14.25" customHeight="1">
      <c r="A1186" s="2">
        <v>379852.0</v>
      </c>
      <c r="B1186" s="4">
        <v>44723.879594907405</v>
      </c>
      <c r="C1186" s="2">
        <v>5062656.0</v>
      </c>
      <c r="D1186" s="5">
        <v>1433.6</v>
      </c>
      <c r="E1186" s="6">
        <v>14.0</v>
      </c>
      <c r="F1186" s="1" t="s">
        <v>13</v>
      </c>
      <c r="G1186" s="1" t="s">
        <v>16</v>
      </c>
      <c r="H1186" s="2">
        <v>5586.0</v>
      </c>
      <c r="I1186" s="4">
        <v>44723.874710648146</v>
      </c>
      <c r="J1186" s="6">
        <v>-7.0</v>
      </c>
      <c r="K1186" s="3" t="str">
        <f>Table2[[#This Row],[visits created]]</f>
        <v>#ERROR!</v>
      </c>
      <c r="L1186" s="3" t="str">
        <f>Table2[[#This Row],[order_created]]</f>
        <v>#ERROR!</v>
      </c>
      <c r="M1186" s="7" t="str">
        <f t="array" ref="M1186">INDEX(Visits!$C$2:$C$8837,MATCH(A1186,Visits!$B$2:$B$8837,0))</f>
        <v>Monazefat</v>
      </c>
    </row>
    <row r="1187" ht="14.25" customHeight="1">
      <c r="A1187" s="2">
        <v>379894.0</v>
      </c>
      <c r="B1187" s="4">
        <v>44719.8412962963</v>
      </c>
      <c r="C1187" s="2">
        <v>5023230.0</v>
      </c>
      <c r="D1187" s="5">
        <v>800.5</v>
      </c>
      <c r="E1187" s="6">
        <v>8.0</v>
      </c>
      <c r="F1187" s="1" t="s">
        <v>13</v>
      </c>
      <c r="G1187" s="1" t="s">
        <v>16</v>
      </c>
      <c r="H1187" s="2">
        <v>3069.0</v>
      </c>
      <c r="I1187" s="4">
        <v>44719.5425</v>
      </c>
      <c r="J1187" s="6">
        <v>-430.0</v>
      </c>
      <c r="K1187" s="3" t="str">
        <f>Table2[[#This Row],[visits created]]</f>
        <v>#ERROR!</v>
      </c>
      <c r="L1187" s="3" t="str">
        <f>Table2[[#This Row],[order_created]]</f>
        <v>#ERROR!</v>
      </c>
      <c r="M1187" s="7" t="str">
        <f t="array" ref="M1187">INDEX(Visits!$C$2:$C$8837,MATCH(A1187,Visits!$B$2:$B$8837,0))</f>
        <v>Monazefat</v>
      </c>
    </row>
    <row r="1188" ht="14.25" customHeight="1">
      <c r="A1188" s="2">
        <v>379964.0</v>
      </c>
      <c r="B1188" s="4">
        <v>44719.82802083333</v>
      </c>
      <c r="C1188" s="2">
        <v>5022884.0</v>
      </c>
      <c r="D1188" s="5">
        <v>528.25</v>
      </c>
      <c r="E1188" s="6">
        <v>8.0</v>
      </c>
      <c r="F1188" s="1" t="s">
        <v>13</v>
      </c>
      <c r="G1188" s="1" t="s">
        <v>16</v>
      </c>
      <c r="H1188" s="2">
        <v>3069.0</v>
      </c>
      <c r="I1188" s="4">
        <v>44719.52853009259</v>
      </c>
      <c r="J1188" s="6">
        <v>-431.0</v>
      </c>
      <c r="K1188" s="3" t="str">
        <f>Table2[[#This Row],[visits created]]</f>
        <v>#ERROR!</v>
      </c>
      <c r="L1188" s="3" t="str">
        <f>Table2[[#This Row],[order_created]]</f>
        <v>#ERROR!</v>
      </c>
      <c r="M1188" s="7" t="str">
        <f t="array" ref="M1188">INDEX(Visits!$C$2:$C$8837,MATCH(A1188,Visits!$B$2:$B$8837,0))</f>
        <v>Monazefat</v>
      </c>
    </row>
    <row r="1189" ht="14.25" customHeight="1">
      <c r="A1189" s="2">
        <v>380160.0</v>
      </c>
      <c r="B1189" s="4">
        <v>44721.77758101852</v>
      </c>
      <c r="C1189" s="2">
        <v>5044704.0</v>
      </c>
      <c r="D1189" s="5">
        <v>3528.75</v>
      </c>
      <c r="E1189" s="6">
        <v>7.0</v>
      </c>
      <c r="F1189" s="1" t="s">
        <v>13</v>
      </c>
      <c r="G1189" s="1" t="s">
        <v>16</v>
      </c>
      <c r="H1189" s="2">
        <v>3033.0</v>
      </c>
      <c r="I1189" s="4">
        <v>44721.77855324074</v>
      </c>
      <c r="J1189" s="6">
        <v>1.0</v>
      </c>
      <c r="K1189" s="3" t="str">
        <f>Table2[[#This Row],[visits created]]</f>
        <v>#ERROR!</v>
      </c>
      <c r="L1189" s="3" t="str">
        <f>Table2[[#This Row],[order_created]]</f>
        <v>#ERROR!</v>
      </c>
      <c r="M1189" s="7" t="str">
        <f t="array" ref="M1189">INDEX(Visits!$C$2:$C$8837,MATCH(A1189,Visits!$B$2:$B$8837,0))</f>
        <v>Monazefat</v>
      </c>
    </row>
    <row r="1190" ht="14.25" customHeight="1">
      <c r="A1190" s="2">
        <v>380160.0</v>
      </c>
      <c r="B1190" s="4">
        <v>44721.78210648148</v>
      </c>
      <c r="C1190" s="2">
        <v>5044784.0</v>
      </c>
      <c r="D1190" s="5">
        <v>3930.75</v>
      </c>
      <c r="E1190" s="6">
        <v>10.0</v>
      </c>
      <c r="F1190" s="1" t="s">
        <v>13</v>
      </c>
      <c r="G1190" s="1" t="s">
        <v>16</v>
      </c>
      <c r="H1190" s="2">
        <v>3033.0</v>
      </c>
      <c r="I1190" s="4">
        <v>44721.77855324074</v>
      </c>
      <c r="J1190" s="6">
        <v>-5.0</v>
      </c>
      <c r="K1190" s="3" t="str">
        <f>Table2[[#This Row],[visits created]]</f>
        <v>#ERROR!</v>
      </c>
      <c r="L1190" s="3" t="str">
        <f>Table2[[#This Row],[order_created]]</f>
        <v>#ERROR!</v>
      </c>
      <c r="M1190" s="7" t="str">
        <f t="array" ref="M1190">INDEX(Visits!$C$2:$C$8837,MATCH(A1190,Visits!$B$2:$B$8837,0))</f>
        <v>Monazefat</v>
      </c>
    </row>
    <row r="1191" ht="14.25" customHeight="1">
      <c r="A1191" s="2">
        <v>380200.0</v>
      </c>
      <c r="B1191" s="4">
        <v>44719.880011574074</v>
      </c>
      <c r="C1191" s="2">
        <v>5024214.0</v>
      </c>
      <c r="D1191" s="5">
        <v>1541.5</v>
      </c>
      <c r="E1191" s="6">
        <v>17.0</v>
      </c>
      <c r="F1191" s="1" t="s">
        <v>13</v>
      </c>
      <c r="G1191" s="1" t="s">
        <v>16</v>
      </c>
      <c r="H1191" s="2">
        <v>3069.0</v>
      </c>
      <c r="I1191" s="4">
        <v>44719.88177083333</v>
      </c>
      <c r="J1191" s="6">
        <v>2.0</v>
      </c>
      <c r="K1191" s="3" t="str">
        <f>Table2[[#This Row],[visits created]]</f>
        <v>#ERROR!</v>
      </c>
      <c r="L1191" s="3" t="str">
        <f>Table2[[#This Row],[order_created]]</f>
        <v>#ERROR!</v>
      </c>
      <c r="M1191" s="7" t="str">
        <f t="array" ref="M1191">INDEX(Visits!$C$2:$C$8837,MATCH(A1191,Visits!$B$2:$B$8837,0))</f>
        <v>Monazefat</v>
      </c>
    </row>
    <row r="1192" ht="14.25" customHeight="1">
      <c r="A1192" s="2">
        <v>380286.0</v>
      </c>
      <c r="B1192" s="4">
        <v>44714.600266203706</v>
      </c>
      <c r="C1192" s="2">
        <v>4962276.0</v>
      </c>
      <c r="D1192" s="5">
        <v>2366.75</v>
      </c>
      <c r="E1192" s="6">
        <v>5.0</v>
      </c>
      <c r="F1192" s="1" t="s">
        <v>13</v>
      </c>
      <c r="G1192" s="1" t="s">
        <v>14</v>
      </c>
      <c r="H1192" s="2">
        <v>4533.0</v>
      </c>
      <c r="I1192" s="4">
        <v>44714.59547453704</v>
      </c>
      <c r="J1192" s="6">
        <v>-6.0</v>
      </c>
      <c r="K1192" s="3" t="str">
        <f>Table2[[#This Row],[visits created]]</f>
        <v>#ERROR!</v>
      </c>
      <c r="L1192" s="3" t="str">
        <f>Table2[[#This Row],[order_created]]</f>
        <v>#ERROR!</v>
      </c>
      <c r="M1192" s="7" t="str">
        <f t="array" ref="M1192">INDEX(Visits!$C$2:$C$8837,MATCH(A1192,Visits!$B$2:$B$8837,0))</f>
        <v>Monazefat</v>
      </c>
    </row>
    <row r="1193" ht="14.25" customHeight="1">
      <c r="A1193" s="2">
        <v>380540.0</v>
      </c>
      <c r="B1193" s="4">
        <v>44713.82572916667</v>
      </c>
      <c r="C1193" s="2">
        <v>4955056.0</v>
      </c>
      <c r="D1193" s="6">
        <v>824.0</v>
      </c>
      <c r="E1193" s="6">
        <v>8.0</v>
      </c>
      <c r="F1193" s="1" t="s">
        <v>13</v>
      </c>
      <c r="G1193" s="1" t="s">
        <v>14</v>
      </c>
      <c r="H1193" s="2">
        <v>5463.0</v>
      </c>
      <c r="I1193" s="4">
        <v>44713.82659722222</v>
      </c>
      <c r="J1193" s="6">
        <v>1.0</v>
      </c>
      <c r="K1193" s="3" t="str">
        <f>Table2[[#This Row],[visits created]]</f>
        <v>#ERROR!</v>
      </c>
      <c r="L1193" s="3" t="str">
        <f>Table2[[#This Row],[order_created]]</f>
        <v>#ERROR!</v>
      </c>
      <c r="M1193" s="7" t="str">
        <f t="array" ref="M1193">INDEX(Visits!$C$2:$C$8837,MATCH(A1193,Visits!$B$2:$B$8837,0))</f>
        <v>Monazefat</v>
      </c>
    </row>
    <row r="1194" ht="14.25" customHeight="1">
      <c r="A1194" s="2">
        <v>380540.0</v>
      </c>
      <c r="B1194" s="4">
        <v>44726.748611111114</v>
      </c>
      <c r="C1194" s="2">
        <v>5095874.0</v>
      </c>
      <c r="D1194" s="6">
        <v>215.0</v>
      </c>
      <c r="E1194" s="6">
        <v>3.0</v>
      </c>
      <c r="F1194" s="1" t="s">
        <v>13</v>
      </c>
      <c r="G1194" s="1" t="s">
        <v>14</v>
      </c>
      <c r="H1194" s="2">
        <v>5463.0</v>
      </c>
      <c r="I1194" s="4">
        <v>44726.740428240744</v>
      </c>
      <c r="J1194" s="6">
        <v>-11.0</v>
      </c>
      <c r="K1194" s="3" t="str">
        <f>Table2[[#This Row],[visits created]]</f>
        <v>#ERROR!</v>
      </c>
      <c r="L1194" s="3" t="str">
        <f>Table2[[#This Row],[order_created]]</f>
        <v>#ERROR!</v>
      </c>
      <c r="M1194" s="7" t="str">
        <f t="array" ref="M1194">INDEX(Visits!$C$2:$C$8837,MATCH(A1194,Visits!$B$2:$B$8837,0))</f>
        <v>Monazefat</v>
      </c>
    </row>
    <row r="1195" ht="14.25" customHeight="1">
      <c r="A1195" s="2">
        <v>380678.0</v>
      </c>
      <c r="B1195" s="4">
        <v>44718.653969907406</v>
      </c>
      <c r="C1195" s="2">
        <v>5005364.0</v>
      </c>
      <c r="D1195" s="5">
        <v>1977.5</v>
      </c>
      <c r="E1195" s="6">
        <v>17.0</v>
      </c>
      <c r="F1195" s="1" t="s">
        <v>13</v>
      </c>
      <c r="G1195" s="1" t="s">
        <v>14</v>
      </c>
      <c r="H1195" s="2">
        <v>3843.0</v>
      </c>
      <c r="I1195" s="4">
        <v>44718.64508101852</v>
      </c>
      <c r="J1195" s="6">
        <v>-12.0</v>
      </c>
      <c r="K1195" s="3" t="str">
        <f>Table2[[#This Row],[visits created]]</f>
        <v>#ERROR!</v>
      </c>
      <c r="L1195" s="3" t="str">
        <f>Table2[[#This Row],[order_created]]</f>
        <v>#ERROR!</v>
      </c>
      <c r="M1195" s="7" t="str">
        <f t="array" ref="M1195">INDEX(Visits!$C$2:$C$8837,MATCH(A1195,Visits!$B$2:$B$8837,0))</f>
        <v>Monazefat</v>
      </c>
    </row>
    <row r="1196" ht="14.25" customHeight="1">
      <c r="A1196" s="2">
        <v>380790.0</v>
      </c>
      <c r="B1196" s="4">
        <v>44726.67207175926</v>
      </c>
      <c r="C1196" s="2">
        <v>5094254.0</v>
      </c>
      <c r="D1196" s="6">
        <v>1517.0</v>
      </c>
      <c r="E1196" s="6">
        <v>3.0</v>
      </c>
      <c r="F1196" s="1" t="s">
        <v>15</v>
      </c>
      <c r="G1196" s="1" t="s">
        <v>16</v>
      </c>
      <c r="H1196" s="2">
        <v>5676.0</v>
      </c>
      <c r="I1196" s="4">
        <v>44726.67290509259</v>
      </c>
      <c r="J1196" s="6">
        <v>1.0</v>
      </c>
      <c r="K1196" s="3" t="str">
        <f>Table2[[#This Row],[visits created]]</f>
        <v>#ERROR!</v>
      </c>
      <c r="L1196" s="3" t="str">
        <f>Table2[[#This Row],[order_created]]</f>
        <v>#ERROR!</v>
      </c>
      <c r="M1196" s="7" t="str">
        <f t="array" ref="M1196">INDEX(Visits!$C$2:$C$8837,MATCH(A1196,Visits!$B$2:$B$8837,0))</f>
        <v>Monazefat</v>
      </c>
    </row>
    <row r="1197" ht="14.25" customHeight="1">
      <c r="A1197" s="2">
        <v>380844.0</v>
      </c>
      <c r="B1197" s="4">
        <v>44719.82108796296</v>
      </c>
      <c r="C1197" s="2">
        <v>5022734.0</v>
      </c>
      <c r="D1197" s="5">
        <v>184.25</v>
      </c>
      <c r="E1197" s="6">
        <v>7.0</v>
      </c>
      <c r="F1197" s="1" t="s">
        <v>13</v>
      </c>
      <c r="G1197" s="1" t="s">
        <v>16</v>
      </c>
      <c r="H1197" s="2">
        <v>3507.0</v>
      </c>
      <c r="I1197" s="4">
        <v>44719.82201388889</v>
      </c>
      <c r="J1197" s="6">
        <v>1.0</v>
      </c>
      <c r="K1197" s="3" t="str">
        <f>Table2[[#This Row],[visits created]]</f>
        <v>#ERROR!</v>
      </c>
      <c r="L1197" s="3" t="str">
        <f>Table2[[#This Row],[order_created]]</f>
        <v>#ERROR!</v>
      </c>
      <c r="M1197" s="7" t="str">
        <f t="array" ref="M1197">INDEX(Visits!$C$2:$C$8837,MATCH(A1197,Visits!$B$2:$B$8837,0))</f>
        <v>Monazefat</v>
      </c>
    </row>
    <row r="1198" ht="14.25" customHeight="1">
      <c r="A1198" s="2">
        <v>380876.0</v>
      </c>
      <c r="B1198" s="4">
        <v>44727.76704861111</v>
      </c>
      <c r="C1198" s="2">
        <v>5108518.0</v>
      </c>
      <c r="D1198" s="5">
        <v>1379.5</v>
      </c>
      <c r="E1198" s="6">
        <v>11.0</v>
      </c>
      <c r="F1198" s="1" t="s">
        <v>17</v>
      </c>
      <c r="G1198" s="1" t="s">
        <v>14</v>
      </c>
      <c r="H1198" s="2">
        <v>3843.0</v>
      </c>
      <c r="I1198" s="4">
        <v>44727.76798611111</v>
      </c>
      <c r="J1198" s="6">
        <v>1.0</v>
      </c>
      <c r="K1198" s="3" t="str">
        <f>Table2[[#This Row],[visits created]]</f>
        <v>#ERROR!</v>
      </c>
      <c r="L1198" s="3" t="str">
        <f>Table2[[#This Row],[order_created]]</f>
        <v>#ERROR!</v>
      </c>
      <c r="M1198" s="7" t="str">
        <f t="array" ref="M1198">INDEX(Visits!$C$2:$C$8837,MATCH(A1198,Visits!$B$2:$B$8837,0))</f>
        <v>Monazefat</v>
      </c>
    </row>
    <row r="1199" ht="14.25" customHeight="1">
      <c r="A1199" s="2">
        <v>380884.0</v>
      </c>
      <c r="B1199" s="4">
        <v>44717.70178240741</v>
      </c>
      <c r="C1199" s="2">
        <v>4994584.0</v>
      </c>
      <c r="D1199" s="5">
        <v>1135.75</v>
      </c>
      <c r="E1199" s="6">
        <v>9.0</v>
      </c>
      <c r="F1199" s="1" t="s">
        <v>13</v>
      </c>
      <c r="G1199" s="1" t="s">
        <v>14</v>
      </c>
      <c r="H1199" s="2">
        <v>4533.0</v>
      </c>
      <c r="I1199" s="4">
        <v>44717.697592592594</v>
      </c>
      <c r="J1199" s="6">
        <v>-6.0</v>
      </c>
      <c r="K1199" s="3" t="str">
        <f>Table2[[#This Row],[visits created]]</f>
        <v>#ERROR!</v>
      </c>
      <c r="L1199" s="3" t="str">
        <f>Table2[[#This Row],[order_created]]</f>
        <v>#ERROR!</v>
      </c>
      <c r="M1199" s="7" t="str">
        <f t="array" ref="M1199">INDEX(Visits!$C$2:$C$8837,MATCH(A1199,Visits!$B$2:$B$8837,0))</f>
        <v>Monazefat</v>
      </c>
    </row>
    <row r="1200" ht="14.25" customHeight="1">
      <c r="A1200" s="2">
        <v>380928.0</v>
      </c>
      <c r="B1200" s="4">
        <v>44726.86586805555</v>
      </c>
      <c r="C1200" s="2">
        <v>5098590.0</v>
      </c>
      <c r="D1200" s="5">
        <v>931.98</v>
      </c>
      <c r="E1200" s="6">
        <v>2.0</v>
      </c>
      <c r="F1200" s="1" t="s">
        <v>13</v>
      </c>
      <c r="G1200" s="1" t="s">
        <v>16</v>
      </c>
      <c r="H1200" s="2">
        <v>4218.0</v>
      </c>
      <c r="I1200" s="4">
        <v>44726.85707175926</v>
      </c>
      <c r="J1200" s="6">
        <v>-12.0</v>
      </c>
      <c r="K1200" s="3" t="str">
        <f>Table2[[#This Row],[visits created]]</f>
        <v>#ERROR!</v>
      </c>
      <c r="L1200" s="3" t="str">
        <f>Table2[[#This Row],[order_created]]</f>
        <v>#ERROR!</v>
      </c>
      <c r="M1200" s="7" t="str">
        <f t="array" ref="M1200">INDEX(Visits!$C$2:$C$8837,MATCH(A1200,Visits!$B$2:$B$8837,0))</f>
        <v>Monazefat</v>
      </c>
    </row>
    <row r="1201" ht="14.25" customHeight="1">
      <c r="A1201" s="2">
        <v>381232.0</v>
      </c>
      <c r="B1201" s="4">
        <v>44721.67618055556</v>
      </c>
      <c r="C1201" s="2">
        <v>5042930.0</v>
      </c>
      <c r="D1201" s="6">
        <v>1036.0</v>
      </c>
      <c r="E1201" s="6">
        <v>12.0</v>
      </c>
      <c r="F1201" s="1" t="s">
        <v>13</v>
      </c>
      <c r="G1201" s="1" t="s">
        <v>16</v>
      </c>
      <c r="H1201" s="2">
        <v>3033.0</v>
      </c>
      <c r="I1201" s="4">
        <v>44721.67716435185</v>
      </c>
      <c r="J1201" s="6">
        <v>1.0</v>
      </c>
      <c r="K1201" s="3" t="str">
        <f>Table2[[#This Row],[visits created]]</f>
        <v>#ERROR!</v>
      </c>
      <c r="L1201" s="3" t="str">
        <f>Table2[[#This Row],[order_created]]</f>
        <v>#ERROR!</v>
      </c>
      <c r="M1201" s="7" t="str">
        <f t="array" ref="M1201">INDEX(Visits!$C$2:$C$8837,MATCH(A1201,Visits!$B$2:$B$8837,0))</f>
        <v>Monazefat</v>
      </c>
    </row>
    <row r="1202" ht="14.25" customHeight="1">
      <c r="A1202" s="2">
        <v>381278.0</v>
      </c>
      <c r="B1202" s="4">
        <v>44728.830034722225</v>
      </c>
      <c r="C1202" s="2">
        <v>5119972.0</v>
      </c>
      <c r="D1202" s="5">
        <v>169.25</v>
      </c>
      <c r="E1202" s="6">
        <v>3.0</v>
      </c>
      <c r="F1202" s="1" t="s">
        <v>15</v>
      </c>
      <c r="G1202" s="1" t="s">
        <v>14</v>
      </c>
      <c r="H1202" s="2">
        <v>5949.0</v>
      </c>
      <c r="I1202" s="4">
        <v>44728.827731481484</v>
      </c>
      <c r="J1202" s="6">
        <v>-3.0</v>
      </c>
      <c r="K1202" s="3" t="str">
        <f>Table2[[#This Row],[visits created]]</f>
        <v>#ERROR!</v>
      </c>
      <c r="L1202" s="3" t="str">
        <f>Table2[[#This Row],[order_created]]</f>
        <v>#ERROR!</v>
      </c>
      <c r="M1202" s="7" t="str">
        <f t="array" ref="M1202">INDEX(Visits!$C$2:$C$8837,MATCH(A1202,Visits!$B$2:$B$8837,0))</f>
        <v>Monazefat</v>
      </c>
    </row>
    <row r="1203" ht="14.25" customHeight="1">
      <c r="A1203" s="2">
        <v>381382.0</v>
      </c>
      <c r="B1203" s="4">
        <v>44716.645208333335</v>
      </c>
      <c r="C1203" s="2">
        <v>4980386.0</v>
      </c>
      <c r="D1203" s="5">
        <v>172.5</v>
      </c>
      <c r="E1203" s="6">
        <v>2.0</v>
      </c>
      <c r="F1203" s="1" t="s">
        <v>13</v>
      </c>
      <c r="G1203" s="1" t="s">
        <v>14</v>
      </c>
      <c r="H1203" s="2">
        <v>3207.0</v>
      </c>
      <c r="I1203" s="4">
        <v>44716.6421875</v>
      </c>
      <c r="J1203" s="6">
        <v>-4.0</v>
      </c>
      <c r="K1203" s="3" t="str">
        <f>Table2[[#This Row],[visits created]]</f>
        <v>#ERROR!</v>
      </c>
      <c r="L1203" s="3" t="str">
        <f>Table2[[#This Row],[order_created]]</f>
        <v>#ERROR!</v>
      </c>
      <c r="M1203" s="7" t="str">
        <f t="array" ref="M1203">INDEX(Visits!$C$2:$C$8837,MATCH(A1203,Visits!$B$2:$B$8837,0))</f>
        <v>Monazefat</v>
      </c>
    </row>
    <row r="1204" ht="14.25" customHeight="1">
      <c r="A1204" s="2">
        <v>381392.0</v>
      </c>
      <c r="B1204" s="4">
        <v>44727.79898148148</v>
      </c>
      <c r="C1204" s="2">
        <v>5109264.0</v>
      </c>
      <c r="D1204" s="5">
        <v>1350.98</v>
      </c>
      <c r="E1204" s="6">
        <v>22.0</v>
      </c>
      <c r="F1204" s="1" t="s">
        <v>13</v>
      </c>
      <c r="G1204" s="1" t="s">
        <v>14</v>
      </c>
      <c r="H1204" s="2">
        <v>5196.0</v>
      </c>
      <c r="I1204" s="4">
        <v>44727.79353009259</v>
      </c>
      <c r="J1204" s="6">
        <v>-7.0</v>
      </c>
      <c r="K1204" s="3" t="str">
        <f>Table2[[#This Row],[visits created]]</f>
        <v>#ERROR!</v>
      </c>
      <c r="L1204" s="3" t="str">
        <f>Table2[[#This Row],[order_created]]</f>
        <v>#ERROR!</v>
      </c>
      <c r="M1204" s="7" t="str">
        <f t="array" ref="M1204">INDEX(Visits!$C$2:$C$8837,MATCH(A1204,Visits!$B$2:$B$8837,0))</f>
        <v>Monazefat</v>
      </c>
    </row>
    <row r="1205" ht="14.25" customHeight="1">
      <c r="A1205" s="2">
        <v>381542.0</v>
      </c>
      <c r="B1205" s="4">
        <v>44728.77361111111</v>
      </c>
      <c r="C1205" s="2">
        <v>5119090.0</v>
      </c>
      <c r="D1205" s="5">
        <v>829.68</v>
      </c>
      <c r="E1205" s="6">
        <v>9.0</v>
      </c>
      <c r="F1205" s="1" t="s">
        <v>15</v>
      </c>
      <c r="G1205" s="1" t="s">
        <v>14</v>
      </c>
      <c r="H1205" s="2">
        <v>3843.0</v>
      </c>
      <c r="I1205" s="4">
        <v>44728.77560185185</v>
      </c>
      <c r="J1205" s="6">
        <v>2.0</v>
      </c>
      <c r="K1205" s="3" t="str">
        <f>Table2[[#This Row],[visits created]]</f>
        <v>#ERROR!</v>
      </c>
      <c r="L1205" s="3" t="str">
        <f>Table2[[#This Row],[order_created]]</f>
        <v>#ERROR!</v>
      </c>
      <c r="M1205" s="7" t="str">
        <f t="array" ref="M1205">INDEX(Visits!$C$2:$C$8837,MATCH(A1205,Visits!$B$2:$B$8837,0))</f>
        <v>Monazefat</v>
      </c>
    </row>
    <row r="1206" ht="14.25" customHeight="1">
      <c r="A1206" s="2">
        <v>381570.0</v>
      </c>
      <c r="B1206" s="4">
        <v>44719.702939814815</v>
      </c>
      <c r="C1206" s="2">
        <v>5019788.0</v>
      </c>
      <c r="D1206" s="5">
        <v>1784.7</v>
      </c>
      <c r="E1206" s="6">
        <v>6.0</v>
      </c>
      <c r="F1206" s="1" t="s">
        <v>13</v>
      </c>
      <c r="G1206" s="1" t="s">
        <v>16</v>
      </c>
      <c r="H1206" s="2">
        <v>5196.0</v>
      </c>
      <c r="I1206" s="4">
        <v>44719.70309027778</v>
      </c>
      <c r="J1206" s="6">
        <v>0.0</v>
      </c>
      <c r="K1206" s="3" t="str">
        <f>Table2[[#This Row],[visits created]]</f>
        <v>#ERROR!</v>
      </c>
      <c r="L1206" s="3" t="str">
        <f>Table2[[#This Row],[order_created]]</f>
        <v>#ERROR!</v>
      </c>
      <c r="M1206" s="7" t="str">
        <f t="array" ref="M1206">INDEX(Visits!$C$2:$C$8837,MATCH(A1206,Visits!$B$2:$B$8837,0))</f>
        <v>Monazefat</v>
      </c>
    </row>
    <row r="1207" ht="14.25" customHeight="1">
      <c r="A1207" s="2">
        <v>381570.0</v>
      </c>
      <c r="B1207" s="4">
        <v>44720.81282407408</v>
      </c>
      <c r="C1207" s="2">
        <v>5034904.0</v>
      </c>
      <c r="D1207" s="6">
        <v>1384.0</v>
      </c>
      <c r="E1207" s="6">
        <v>2.0</v>
      </c>
      <c r="F1207" s="1" t="s">
        <v>13</v>
      </c>
      <c r="G1207" s="1" t="s">
        <v>16</v>
      </c>
      <c r="H1207" s="2">
        <v>5196.0</v>
      </c>
      <c r="I1207" s="4">
        <v>44720.81519675926</v>
      </c>
      <c r="J1207" s="6">
        <v>3.0</v>
      </c>
      <c r="K1207" s="3" t="str">
        <f>Table2[[#This Row],[visits created]]</f>
        <v>#ERROR!</v>
      </c>
      <c r="L1207" s="3" t="str">
        <f>Table2[[#This Row],[order_created]]</f>
        <v>#ERROR!</v>
      </c>
      <c r="M1207" s="7" t="str">
        <f t="array" ref="M1207">INDEX(Visits!$C$2:$C$8837,MATCH(A1207,Visits!$B$2:$B$8837,0))</f>
        <v>Monazefat</v>
      </c>
    </row>
    <row r="1208" ht="14.25" customHeight="1">
      <c r="A1208" s="2">
        <v>381660.0</v>
      </c>
      <c r="B1208" s="4">
        <v>44720.609826388885</v>
      </c>
      <c r="C1208" s="2">
        <v>5030442.0</v>
      </c>
      <c r="D1208" s="5">
        <v>1530.25</v>
      </c>
      <c r="E1208" s="6">
        <v>7.0</v>
      </c>
      <c r="F1208" s="1" t="s">
        <v>13</v>
      </c>
      <c r="G1208" s="1" t="s">
        <v>14</v>
      </c>
      <c r="H1208" s="2">
        <v>4170.0</v>
      </c>
      <c r="I1208" s="4">
        <v>44720.613333333335</v>
      </c>
      <c r="J1208" s="6">
        <v>5.0</v>
      </c>
      <c r="K1208" s="3" t="str">
        <f>Table2[[#This Row],[visits created]]</f>
        <v>#ERROR!</v>
      </c>
      <c r="L1208" s="3" t="str">
        <f>Table2[[#This Row],[order_created]]</f>
        <v>#ERROR!</v>
      </c>
      <c r="M1208" s="7" t="str">
        <f t="array" ref="M1208">INDEX(Visits!$C$2:$C$8837,MATCH(A1208,Visits!$B$2:$B$8837,0))</f>
        <v>Monazefat</v>
      </c>
    </row>
    <row r="1209" ht="14.25" customHeight="1">
      <c r="A1209" s="2">
        <v>381676.0</v>
      </c>
      <c r="B1209" s="4">
        <v>44721.86729166667</v>
      </c>
      <c r="C1209" s="2">
        <v>5046012.0</v>
      </c>
      <c r="D1209" s="6">
        <v>290.0</v>
      </c>
      <c r="E1209" s="6">
        <v>4.0</v>
      </c>
      <c r="F1209" s="1" t="s">
        <v>13</v>
      </c>
      <c r="G1209" s="1" t="s">
        <v>14</v>
      </c>
      <c r="H1209" s="2">
        <v>3507.0</v>
      </c>
      <c r="I1209" s="4">
        <v>44721.84662037037</v>
      </c>
      <c r="J1209" s="6">
        <v>-29.0</v>
      </c>
      <c r="K1209" s="3" t="str">
        <f>Table2[[#This Row],[visits created]]</f>
        <v>#ERROR!</v>
      </c>
      <c r="L1209" s="3" t="str">
        <f>Table2[[#This Row],[order_created]]</f>
        <v>#ERROR!</v>
      </c>
      <c r="M1209" s="7" t="str">
        <f t="array" ref="M1209">INDEX(Visits!$C$2:$C$8837,MATCH(A1209,Visits!$B$2:$B$8837,0))</f>
        <v>Monazefat</v>
      </c>
    </row>
    <row r="1210" ht="14.25" customHeight="1">
      <c r="A1210" s="2">
        <v>381750.0</v>
      </c>
      <c r="B1210" s="4">
        <v>44714.87388888889</v>
      </c>
      <c r="C1210" s="2">
        <v>4968082.0</v>
      </c>
      <c r="D1210" s="6">
        <v>2029.0</v>
      </c>
      <c r="E1210" s="6">
        <v>8.0</v>
      </c>
      <c r="F1210" s="1" t="s">
        <v>13</v>
      </c>
      <c r="G1210" s="1" t="s">
        <v>16</v>
      </c>
      <c r="H1210" s="2">
        <v>5472.0</v>
      </c>
      <c r="I1210" s="4">
        <v>44714.59523148148</v>
      </c>
      <c r="J1210" s="6">
        <v>-401.0</v>
      </c>
      <c r="K1210" s="3" t="str">
        <f>Table2[[#This Row],[visits created]]</f>
        <v>#ERROR!</v>
      </c>
      <c r="L1210" s="3" t="str">
        <f>Table2[[#This Row],[order_created]]</f>
        <v>#ERROR!</v>
      </c>
      <c r="M1210" s="7" t="str">
        <f t="array" ref="M1210">INDEX(Visits!$C$2:$C$8837,MATCH(A1210,Visits!$B$2:$B$8837,0))</f>
        <v>Monazefat</v>
      </c>
    </row>
    <row r="1211" ht="14.25" customHeight="1">
      <c r="A1211" s="2">
        <v>382042.0</v>
      </c>
      <c r="B1211" s="4">
        <v>44731.65923611111</v>
      </c>
      <c r="C1211" s="2">
        <v>5146032.0</v>
      </c>
      <c r="D1211" s="6">
        <v>336.0</v>
      </c>
      <c r="E1211" s="6">
        <v>3.0</v>
      </c>
      <c r="F1211" s="1" t="s">
        <v>13</v>
      </c>
      <c r="G1211" s="1" t="s">
        <v>16</v>
      </c>
      <c r="H1211" s="2">
        <v>2313.0</v>
      </c>
      <c r="I1211" s="4">
        <v>44731.660092592596</v>
      </c>
      <c r="J1211" s="6">
        <v>1.0</v>
      </c>
      <c r="K1211" s="3" t="str">
        <f>Table2[[#This Row],[visits created]]</f>
        <v>#ERROR!</v>
      </c>
      <c r="L1211" s="3" t="str">
        <f>Table2[[#This Row],[order_created]]</f>
        <v>#ERROR!</v>
      </c>
      <c r="M1211" s="7" t="str">
        <f t="array" ref="M1211">INDEX(Visits!$C$2:$C$8837,MATCH(A1211,Visits!$B$2:$B$8837,0))</f>
        <v>Monazefat</v>
      </c>
    </row>
    <row r="1212" ht="14.25" customHeight="1">
      <c r="A1212" s="2">
        <v>382304.0</v>
      </c>
      <c r="B1212" s="4">
        <v>44728.58452546296</v>
      </c>
      <c r="C1212" s="2">
        <v>5115744.0</v>
      </c>
      <c r="D1212" s="5">
        <v>2242.5</v>
      </c>
      <c r="E1212" s="6">
        <v>6.0</v>
      </c>
      <c r="F1212" s="1" t="s">
        <v>15</v>
      </c>
      <c r="G1212" s="1" t="s">
        <v>14</v>
      </c>
      <c r="H1212" s="2">
        <v>3843.0</v>
      </c>
      <c r="I1212" s="4">
        <v>44728.5868287037</v>
      </c>
      <c r="J1212" s="6">
        <v>3.0</v>
      </c>
      <c r="K1212" s="3" t="str">
        <f>Table2[[#This Row],[visits created]]</f>
        <v>#ERROR!</v>
      </c>
      <c r="L1212" s="3" t="str">
        <f>Table2[[#This Row],[order_created]]</f>
        <v>#ERROR!</v>
      </c>
      <c r="M1212" s="7" t="str">
        <f t="array" ref="M1212">INDEX(Visits!$C$2:$C$8837,MATCH(A1212,Visits!$B$2:$B$8837,0))</f>
        <v>Monazefat</v>
      </c>
    </row>
    <row r="1213" ht="14.25" customHeight="1">
      <c r="A1213" s="2">
        <v>382338.0</v>
      </c>
      <c r="B1213" s="4">
        <v>44714.52890046296</v>
      </c>
      <c r="C1213" s="2">
        <v>4960880.0</v>
      </c>
      <c r="D1213" s="5">
        <v>807.5</v>
      </c>
      <c r="E1213" s="6">
        <v>8.0</v>
      </c>
      <c r="F1213" s="1" t="s">
        <v>13</v>
      </c>
      <c r="G1213" s="1" t="s">
        <v>16</v>
      </c>
      <c r="H1213" s="2">
        <v>5472.0</v>
      </c>
      <c r="I1213" s="4">
        <v>44714.52918981481</v>
      </c>
      <c r="J1213" s="6">
        <v>0.0</v>
      </c>
      <c r="K1213" s="3" t="str">
        <f>Table2[[#This Row],[visits created]]</f>
        <v>#ERROR!</v>
      </c>
      <c r="L1213" s="3" t="str">
        <f>Table2[[#This Row],[order_created]]</f>
        <v>#ERROR!</v>
      </c>
      <c r="M1213" s="7" t="str">
        <f t="array" ref="M1213">INDEX(Visits!$C$2:$C$8837,MATCH(A1213,Visits!$B$2:$B$8837,0))</f>
        <v>Monazefat</v>
      </c>
    </row>
    <row r="1214" ht="14.25" customHeight="1">
      <c r="A1214" s="2">
        <v>382466.0</v>
      </c>
      <c r="B1214" s="4">
        <v>44714.56214120371</v>
      </c>
      <c r="C1214" s="2">
        <v>4961536.0</v>
      </c>
      <c r="D1214" s="6">
        <v>4099.0</v>
      </c>
      <c r="E1214" s="6">
        <v>11.0</v>
      </c>
      <c r="F1214" s="1" t="s">
        <v>15</v>
      </c>
      <c r="G1214" s="1" t="s">
        <v>14</v>
      </c>
      <c r="H1214" s="2">
        <v>5472.0</v>
      </c>
      <c r="I1214" s="4">
        <v>44714.5640625</v>
      </c>
      <c r="J1214" s="6">
        <v>2.0</v>
      </c>
      <c r="K1214" s="3" t="str">
        <f>Table2[[#This Row],[visits created]]</f>
        <v>#ERROR!</v>
      </c>
      <c r="L1214" s="3" t="str">
        <f>Table2[[#This Row],[order_created]]</f>
        <v>#ERROR!</v>
      </c>
      <c r="M1214" s="7" t="str">
        <f t="array" ref="M1214">INDEX(Visits!$C$2:$C$8837,MATCH(A1214,Visits!$B$2:$B$8837,0))</f>
        <v>Monazefat</v>
      </c>
    </row>
    <row r="1215" ht="14.25" customHeight="1">
      <c r="A1215" s="2">
        <v>382482.0</v>
      </c>
      <c r="B1215" s="4">
        <v>44713.71556712963</v>
      </c>
      <c r="C1215" s="2">
        <v>4952116.0</v>
      </c>
      <c r="D1215" s="6">
        <v>1452.0</v>
      </c>
      <c r="E1215" s="6">
        <v>10.0</v>
      </c>
      <c r="F1215" s="1" t="s">
        <v>13</v>
      </c>
      <c r="G1215" s="1" t="s">
        <v>14</v>
      </c>
      <c r="H1215" s="2">
        <v>1899.0</v>
      </c>
      <c r="I1215" s="4">
        <v>44713.71380787037</v>
      </c>
      <c r="J1215" s="6">
        <v>-2.0</v>
      </c>
      <c r="K1215" s="3" t="str">
        <f>Table2[[#This Row],[visits created]]</f>
        <v>#ERROR!</v>
      </c>
      <c r="L1215" s="3" t="str">
        <f>Table2[[#This Row],[order_created]]</f>
        <v>#ERROR!</v>
      </c>
      <c r="M1215" s="7" t="str">
        <f t="array" ref="M1215">INDEX(Visits!$C$2:$C$8837,MATCH(A1215,Visits!$B$2:$B$8837,0))</f>
        <v>Monazefat</v>
      </c>
    </row>
    <row r="1216" ht="14.25" customHeight="1">
      <c r="A1216" s="2">
        <v>382482.0</v>
      </c>
      <c r="B1216" s="4">
        <v>44731.73798611111</v>
      </c>
      <c r="C1216" s="2">
        <v>5147816.0</v>
      </c>
      <c r="D1216" s="6">
        <v>817.0</v>
      </c>
      <c r="E1216" s="6">
        <v>7.0</v>
      </c>
      <c r="F1216" s="1" t="s">
        <v>13</v>
      </c>
      <c r="G1216" s="1" t="s">
        <v>14</v>
      </c>
      <c r="H1216" s="2">
        <v>1899.0</v>
      </c>
      <c r="I1216" s="4">
        <v>44731.73850694444</v>
      </c>
      <c r="J1216" s="6">
        <v>0.0</v>
      </c>
      <c r="K1216" s="3" t="str">
        <f>Table2[[#This Row],[visits created]]</f>
        <v>#ERROR!</v>
      </c>
      <c r="L1216" s="3" t="str">
        <f>Table2[[#This Row],[order_created]]</f>
        <v>#ERROR!</v>
      </c>
      <c r="M1216" s="7" t="str">
        <f t="array" ref="M1216">INDEX(Visits!$C$2:$C$8837,MATCH(A1216,Visits!$B$2:$B$8837,0))</f>
        <v>Monazefat</v>
      </c>
    </row>
    <row r="1217" ht="14.25" customHeight="1">
      <c r="A1217" s="2">
        <v>382504.0</v>
      </c>
      <c r="B1217" s="4">
        <v>44728.64181712963</v>
      </c>
      <c r="C1217" s="2">
        <v>5116748.0</v>
      </c>
      <c r="D1217" s="6">
        <v>800.0</v>
      </c>
      <c r="E1217" s="6">
        <v>2.0</v>
      </c>
      <c r="F1217" s="1" t="s">
        <v>15</v>
      </c>
      <c r="G1217" s="1" t="s">
        <v>14</v>
      </c>
      <c r="H1217" s="2">
        <v>4533.0</v>
      </c>
      <c r="I1217" s="4">
        <v>44728.634201388886</v>
      </c>
      <c r="J1217" s="6">
        <v>-10.0</v>
      </c>
      <c r="K1217" s="3" t="str">
        <f>Table2[[#This Row],[visits created]]</f>
        <v>#ERROR!</v>
      </c>
      <c r="L1217" s="3" t="str">
        <f>Table2[[#This Row],[order_created]]</f>
        <v>#ERROR!</v>
      </c>
      <c r="M1217" s="7" t="str">
        <f t="array" ref="M1217">INDEX(Visits!$C$2:$C$8837,MATCH(A1217,Visits!$B$2:$B$8837,0))</f>
        <v>Monazefat</v>
      </c>
    </row>
    <row r="1218" ht="14.25" customHeight="1">
      <c r="A1218" s="2">
        <v>382624.0</v>
      </c>
      <c r="B1218" s="4">
        <v>44719.65539351852</v>
      </c>
      <c r="C1218" s="2">
        <v>5018588.0</v>
      </c>
      <c r="D1218" s="5">
        <v>973.88</v>
      </c>
      <c r="E1218" s="6">
        <v>15.0</v>
      </c>
      <c r="F1218" s="1" t="s">
        <v>13</v>
      </c>
      <c r="G1218" s="1" t="s">
        <v>16</v>
      </c>
      <c r="H1218" s="2">
        <v>3507.0</v>
      </c>
      <c r="I1218" s="4">
        <v>44719.65553240741</v>
      </c>
      <c r="J1218" s="6">
        <v>0.0</v>
      </c>
      <c r="K1218" s="3" t="str">
        <f>Table2[[#This Row],[visits created]]</f>
        <v>#ERROR!</v>
      </c>
      <c r="L1218" s="3" t="str">
        <f>Table2[[#This Row],[order_created]]</f>
        <v>#ERROR!</v>
      </c>
      <c r="M1218" s="7" t="str">
        <f t="array" ref="M1218">INDEX(Visits!$C$2:$C$8837,MATCH(A1218,Visits!$B$2:$B$8837,0))</f>
        <v>Monazefat</v>
      </c>
    </row>
    <row r="1219" ht="14.25" customHeight="1">
      <c r="A1219" s="2">
        <v>382738.0</v>
      </c>
      <c r="B1219" s="4">
        <v>44716.78824074074</v>
      </c>
      <c r="C1219" s="2">
        <v>4983860.0</v>
      </c>
      <c r="D1219" s="6">
        <v>915.0</v>
      </c>
      <c r="E1219" s="6">
        <v>1.0</v>
      </c>
      <c r="F1219" s="1" t="s">
        <v>15</v>
      </c>
      <c r="G1219" s="1" t="s">
        <v>14</v>
      </c>
      <c r="H1219" s="2">
        <v>2415.0</v>
      </c>
      <c r="I1219" s="4">
        <v>44716.775983796295</v>
      </c>
      <c r="J1219" s="6">
        <v>-17.0</v>
      </c>
      <c r="K1219" s="3" t="str">
        <f>Table2[[#This Row],[visits created]]</f>
        <v>#ERROR!</v>
      </c>
      <c r="L1219" s="3" t="str">
        <f>Table2[[#This Row],[order_created]]</f>
        <v>#ERROR!</v>
      </c>
      <c r="M1219" s="7" t="str">
        <f t="array" ref="M1219">INDEX(Visits!$C$2:$C$8837,MATCH(A1219,Visits!$B$2:$B$8837,0))</f>
        <v>Monazefat</v>
      </c>
    </row>
    <row r="1220" ht="14.25" customHeight="1">
      <c r="A1220" s="2">
        <v>382754.0</v>
      </c>
      <c r="B1220" s="4">
        <v>44719.857407407406</v>
      </c>
      <c r="C1220" s="2">
        <v>5023618.0</v>
      </c>
      <c r="D1220" s="6">
        <v>900.0</v>
      </c>
      <c r="E1220" s="6">
        <v>2.0</v>
      </c>
      <c r="F1220" s="1" t="s">
        <v>13</v>
      </c>
      <c r="G1220" s="1" t="s">
        <v>16</v>
      </c>
      <c r="H1220" s="2">
        <v>5463.0</v>
      </c>
      <c r="I1220" s="4">
        <v>44719.85899305555</v>
      </c>
      <c r="J1220" s="6">
        <v>2.0</v>
      </c>
      <c r="K1220" s="3" t="str">
        <f>Table2[[#This Row],[visits created]]</f>
        <v>#ERROR!</v>
      </c>
      <c r="L1220" s="3" t="str">
        <f>Table2[[#This Row],[order_created]]</f>
        <v>#ERROR!</v>
      </c>
      <c r="M1220" s="7" t="str">
        <f t="array" ref="M1220">INDEX(Visits!$C$2:$C$8837,MATCH(A1220,Visits!$B$2:$B$8837,0))</f>
        <v>Monazefat</v>
      </c>
    </row>
    <row r="1221" ht="14.25" customHeight="1">
      <c r="A1221" s="2">
        <v>383108.0</v>
      </c>
      <c r="B1221" s="4">
        <v>44717.85361111111</v>
      </c>
      <c r="C1221" s="2">
        <v>4998064.0</v>
      </c>
      <c r="D1221" s="5">
        <v>878.8</v>
      </c>
      <c r="E1221" s="6">
        <v>3.0</v>
      </c>
      <c r="F1221" s="1" t="s">
        <v>13</v>
      </c>
      <c r="G1221" s="1" t="s">
        <v>16</v>
      </c>
      <c r="H1221" s="2">
        <v>5676.0</v>
      </c>
      <c r="I1221" s="4">
        <v>44717.85413194444</v>
      </c>
      <c r="J1221" s="6">
        <v>0.0</v>
      </c>
      <c r="K1221" s="3" t="str">
        <f>Table2[[#This Row],[visits created]]</f>
        <v>#ERROR!</v>
      </c>
      <c r="L1221" s="3" t="str">
        <f>Table2[[#This Row],[order_created]]</f>
        <v>#ERROR!</v>
      </c>
      <c r="M1221" s="7" t="str">
        <f t="array" ref="M1221">INDEX(Visits!$C$2:$C$8837,MATCH(A1221,Visits!$B$2:$B$8837,0))</f>
        <v>Monazefat</v>
      </c>
    </row>
    <row r="1222" ht="14.25" customHeight="1">
      <c r="A1222" s="2">
        <v>383108.0</v>
      </c>
      <c r="B1222" s="4">
        <v>44732.61072916666</v>
      </c>
      <c r="C1222" s="2">
        <v>5156612.0</v>
      </c>
      <c r="D1222" s="6">
        <v>993.0</v>
      </c>
      <c r="E1222" s="6">
        <v>5.0</v>
      </c>
      <c r="F1222" s="1" t="s">
        <v>13</v>
      </c>
      <c r="G1222" s="1" t="s">
        <v>16</v>
      </c>
      <c r="H1222" s="2">
        <v>5676.0</v>
      </c>
      <c r="I1222" s="4">
        <v>44732.611122685186</v>
      </c>
      <c r="J1222" s="6">
        <v>0.0</v>
      </c>
      <c r="K1222" s="3" t="str">
        <f>Table2[[#This Row],[visits created]]</f>
        <v>#ERROR!</v>
      </c>
      <c r="L1222" s="3" t="str">
        <f>Table2[[#This Row],[order_created]]</f>
        <v>#ERROR!</v>
      </c>
      <c r="M1222" s="7" t="str">
        <f t="array" ref="M1222">INDEX(Visits!$C$2:$C$8837,MATCH(A1222,Visits!$B$2:$B$8837,0))</f>
        <v>Monazefat</v>
      </c>
    </row>
    <row r="1223" ht="14.25" customHeight="1">
      <c r="A1223" s="2">
        <v>383168.0</v>
      </c>
      <c r="B1223" s="4">
        <v>44717.897627314815</v>
      </c>
      <c r="C1223" s="2">
        <v>4998920.0</v>
      </c>
      <c r="D1223" s="5">
        <v>814.2</v>
      </c>
      <c r="E1223" s="6">
        <v>10.0</v>
      </c>
      <c r="F1223" s="1" t="s">
        <v>15</v>
      </c>
      <c r="G1223" s="1" t="s">
        <v>16</v>
      </c>
      <c r="H1223" s="2">
        <v>3069.0</v>
      </c>
      <c r="I1223" s="4">
        <v>44717.89803240741</v>
      </c>
      <c r="J1223" s="6">
        <v>0.0</v>
      </c>
      <c r="K1223" s="3" t="str">
        <f>Table2[[#This Row],[visits created]]</f>
        <v>#ERROR!</v>
      </c>
      <c r="L1223" s="3" t="str">
        <f>Table2[[#This Row],[order_created]]</f>
        <v>#ERROR!</v>
      </c>
      <c r="M1223" s="7" t="str">
        <f t="array" ref="M1223">INDEX(Visits!$C$2:$C$8837,MATCH(A1223,Visits!$B$2:$B$8837,0))</f>
        <v>Monazefat</v>
      </c>
    </row>
    <row r="1224" ht="14.25" customHeight="1">
      <c r="A1224" s="2">
        <v>383178.0</v>
      </c>
      <c r="B1224" s="4">
        <v>44726.59471064815</v>
      </c>
      <c r="C1224" s="2">
        <v>5092678.0</v>
      </c>
      <c r="D1224" s="5">
        <v>1317.5</v>
      </c>
      <c r="E1224" s="6">
        <v>11.0</v>
      </c>
      <c r="F1224" s="1" t="s">
        <v>15</v>
      </c>
      <c r="G1224" s="1" t="s">
        <v>14</v>
      </c>
      <c r="H1224" s="2">
        <v>5676.0</v>
      </c>
      <c r="I1224" s="4">
        <v>44726.595717592594</v>
      </c>
      <c r="J1224" s="6">
        <v>1.0</v>
      </c>
      <c r="K1224" s="3" t="str">
        <f>Table2[[#This Row],[visits created]]</f>
        <v>#ERROR!</v>
      </c>
      <c r="L1224" s="3" t="str">
        <f>Table2[[#This Row],[order_created]]</f>
        <v>#ERROR!</v>
      </c>
      <c r="M1224" s="7" t="str">
        <f t="array" ref="M1224">INDEX(Visits!$C$2:$C$8837,MATCH(A1224,Visits!$B$2:$B$8837,0))</f>
        <v>Monazefat</v>
      </c>
    </row>
    <row r="1225" ht="14.25" customHeight="1">
      <c r="A1225" s="2">
        <v>383378.0</v>
      </c>
      <c r="B1225" s="4">
        <v>44727.79586805555</v>
      </c>
      <c r="C1225" s="2">
        <v>5109206.0</v>
      </c>
      <c r="D1225" s="5">
        <v>2360.325</v>
      </c>
      <c r="E1225" s="6">
        <v>11.0</v>
      </c>
      <c r="F1225" s="1" t="s">
        <v>13</v>
      </c>
      <c r="G1225" s="1" t="s">
        <v>16</v>
      </c>
      <c r="H1225" s="2">
        <v>5472.0</v>
      </c>
      <c r="I1225" s="4">
        <v>44727.78773148148</v>
      </c>
      <c r="J1225" s="6">
        <v>-11.0</v>
      </c>
      <c r="K1225" s="3" t="str">
        <f>Table2[[#This Row],[visits created]]</f>
        <v>#ERROR!</v>
      </c>
      <c r="L1225" s="3" t="str">
        <f>Table2[[#This Row],[order_created]]</f>
        <v>#ERROR!</v>
      </c>
      <c r="M1225" s="7" t="str">
        <f t="array" ref="M1225">INDEX(Visits!$C$2:$C$8837,MATCH(A1225,Visits!$B$2:$B$8837,0))</f>
        <v>Monazefat</v>
      </c>
    </row>
    <row r="1226" ht="14.25" customHeight="1">
      <c r="A1226" s="2">
        <v>383400.0</v>
      </c>
      <c r="B1226" s="4">
        <v>44721.60579861111</v>
      </c>
      <c r="C1226" s="2">
        <v>5041572.0</v>
      </c>
      <c r="D1226" s="6">
        <v>234.0</v>
      </c>
      <c r="E1226" s="6">
        <v>6.0</v>
      </c>
      <c r="F1226" s="1" t="s">
        <v>15</v>
      </c>
      <c r="G1226" s="1" t="s">
        <v>16</v>
      </c>
      <c r="H1226" s="2">
        <v>4533.0</v>
      </c>
      <c r="I1226" s="4">
        <v>44721.606145833335</v>
      </c>
      <c r="J1226" s="6">
        <v>0.0</v>
      </c>
      <c r="K1226" s="3" t="str">
        <f>Table2[[#This Row],[visits created]]</f>
        <v>#ERROR!</v>
      </c>
      <c r="L1226" s="3" t="str">
        <f>Table2[[#This Row],[order_created]]</f>
        <v>#ERROR!</v>
      </c>
      <c r="M1226" s="7" t="str">
        <f t="array" ref="M1226">INDEX(Visits!$C$2:$C$8837,MATCH(A1226,Visits!$B$2:$B$8837,0))</f>
        <v>Monazefat</v>
      </c>
    </row>
    <row r="1227" ht="14.25" customHeight="1">
      <c r="A1227" s="2">
        <v>383466.0</v>
      </c>
      <c r="B1227" s="4">
        <v>44713.63893518518</v>
      </c>
      <c r="C1227" s="2">
        <v>4950170.0</v>
      </c>
      <c r="D1227" s="6">
        <v>923.0</v>
      </c>
      <c r="E1227" s="6">
        <v>2.0</v>
      </c>
      <c r="F1227" s="1" t="s">
        <v>13</v>
      </c>
      <c r="G1227" s="1" t="s">
        <v>14</v>
      </c>
      <c r="H1227" s="2">
        <v>3843.0</v>
      </c>
      <c r="I1227" s="4">
        <v>44713.64048611111</v>
      </c>
      <c r="J1227" s="6">
        <v>2.0</v>
      </c>
      <c r="K1227" s="3" t="str">
        <f>Table2[[#This Row],[visits created]]</f>
        <v>#ERROR!</v>
      </c>
      <c r="L1227" s="3" t="str">
        <f>Table2[[#This Row],[order_created]]</f>
        <v>#ERROR!</v>
      </c>
      <c r="M1227" s="7" t="str">
        <f t="array" ref="M1227">INDEX(Visits!$C$2:$C$8837,MATCH(A1227,Visits!$B$2:$B$8837,0))</f>
        <v>Monazefat</v>
      </c>
    </row>
    <row r="1228" ht="14.25" customHeight="1">
      <c r="A1228" s="2">
        <v>383516.0</v>
      </c>
      <c r="B1228" s="4">
        <v>44728.85512731481</v>
      </c>
      <c r="C1228" s="2">
        <v>5120324.0</v>
      </c>
      <c r="D1228" s="6">
        <v>1585.0</v>
      </c>
      <c r="E1228" s="6">
        <v>15.0</v>
      </c>
      <c r="F1228" s="1" t="s">
        <v>13</v>
      </c>
      <c r="G1228" s="1" t="s">
        <v>16</v>
      </c>
      <c r="H1228" s="2">
        <v>3843.0</v>
      </c>
      <c r="I1228" s="4">
        <v>44728.85778935185</v>
      </c>
      <c r="J1228" s="6">
        <v>3.0</v>
      </c>
      <c r="K1228" s="3" t="str">
        <f>Table2[[#This Row],[visits created]]</f>
        <v>#ERROR!</v>
      </c>
      <c r="L1228" s="3" t="str">
        <f>Table2[[#This Row],[order_created]]</f>
        <v>#ERROR!</v>
      </c>
      <c r="M1228" s="7" t="str">
        <f t="array" ref="M1228">INDEX(Visits!$C$2:$C$8837,MATCH(A1228,Visits!$B$2:$B$8837,0))</f>
        <v>Monazefat</v>
      </c>
    </row>
    <row r="1229" ht="14.25" customHeight="1">
      <c r="A1229" s="2">
        <v>383690.0</v>
      </c>
      <c r="B1229" s="4">
        <v>44714.76832175926</v>
      </c>
      <c r="C1229" s="2">
        <v>4966110.0</v>
      </c>
      <c r="D1229" s="5">
        <v>2642.8</v>
      </c>
      <c r="E1229" s="6">
        <v>32.0</v>
      </c>
      <c r="F1229" s="1" t="s">
        <v>13</v>
      </c>
      <c r="G1229" s="1" t="s">
        <v>16</v>
      </c>
      <c r="H1229" s="2">
        <v>5676.0</v>
      </c>
      <c r="I1229" s="4">
        <v>44714.76880787037</v>
      </c>
      <c r="J1229" s="6">
        <v>0.0</v>
      </c>
      <c r="K1229" s="3" t="str">
        <f>Table2[[#This Row],[visits created]]</f>
        <v>#ERROR!</v>
      </c>
      <c r="L1229" s="3" t="str">
        <f>Table2[[#This Row],[order_created]]</f>
        <v>#ERROR!</v>
      </c>
      <c r="M1229" s="7" t="str">
        <f t="array" ref="M1229">INDEX(Visits!$C$2:$C$8837,MATCH(A1229,Visits!$B$2:$B$8837,0))</f>
        <v>Monazefat</v>
      </c>
    </row>
    <row r="1230" ht="14.25" customHeight="1">
      <c r="A1230" s="2">
        <v>383802.0</v>
      </c>
      <c r="B1230" s="4">
        <v>44730.52479166666</v>
      </c>
      <c r="C1230" s="2">
        <v>5130792.0</v>
      </c>
      <c r="D1230" s="5">
        <v>278.75</v>
      </c>
      <c r="E1230" s="6">
        <v>8.0</v>
      </c>
      <c r="F1230" s="1" t="s">
        <v>13</v>
      </c>
      <c r="G1230" s="1" t="s">
        <v>14</v>
      </c>
      <c r="H1230" s="2">
        <v>3069.0</v>
      </c>
      <c r="I1230" s="4">
        <v>44730.52502314815</v>
      </c>
      <c r="J1230" s="6">
        <v>0.0</v>
      </c>
      <c r="K1230" s="3" t="str">
        <f>Table2[[#This Row],[visits created]]</f>
        <v>#ERROR!</v>
      </c>
      <c r="L1230" s="3" t="str">
        <f>Table2[[#This Row],[order_created]]</f>
        <v>#ERROR!</v>
      </c>
      <c r="M1230" s="7" t="str">
        <f t="array" ref="M1230">INDEX(Visits!$C$2:$C$8837,MATCH(A1230,Visits!$B$2:$B$8837,0))</f>
        <v>Monazefat</v>
      </c>
    </row>
    <row r="1231" ht="14.25" customHeight="1">
      <c r="A1231" s="2">
        <v>383998.0</v>
      </c>
      <c r="B1231" s="4">
        <v>44725.78686342593</v>
      </c>
      <c r="C1231" s="2">
        <v>5085032.0</v>
      </c>
      <c r="D1231" s="5">
        <v>572.5915</v>
      </c>
      <c r="E1231" s="6">
        <v>6.0</v>
      </c>
      <c r="F1231" s="1" t="s">
        <v>13</v>
      </c>
      <c r="G1231" s="1" t="s">
        <v>16</v>
      </c>
      <c r="H1231" s="2">
        <v>5949.0</v>
      </c>
      <c r="I1231" s="4">
        <v>44725.787673611114</v>
      </c>
      <c r="J1231" s="6">
        <v>1.0</v>
      </c>
      <c r="K1231" s="3" t="str">
        <f>Table2[[#This Row],[visits created]]</f>
        <v>#ERROR!</v>
      </c>
      <c r="L1231" s="3" t="str">
        <f>Table2[[#This Row],[order_created]]</f>
        <v>#ERROR!</v>
      </c>
      <c r="M1231" s="7" t="str">
        <f t="array" ref="M1231">INDEX(Visits!$C$2:$C$8837,MATCH(A1231,Visits!$B$2:$B$8837,0))</f>
        <v>Monazefat</v>
      </c>
    </row>
    <row r="1232" ht="14.25" customHeight="1">
      <c r="A1232" s="2">
        <v>384234.0</v>
      </c>
      <c r="B1232" s="4">
        <v>44727.643958333334</v>
      </c>
      <c r="C1232" s="2">
        <v>5105536.0</v>
      </c>
      <c r="D1232" s="5">
        <v>846.5</v>
      </c>
      <c r="E1232" s="6">
        <v>8.0</v>
      </c>
      <c r="F1232" s="1" t="s">
        <v>13</v>
      </c>
      <c r="G1232" s="1" t="s">
        <v>14</v>
      </c>
      <c r="H1232" s="2">
        <v>2313.0</v>
      </c>
      <c r="I1232" s="4">
        <v>44727.639502314814</v>
      </c>
      <c r="J1232" s="6">
        <v>-6.0</v>
      </c>
      <c r="K1232" s="3" t="str">
        <f>Table2[[#This Row],[visits created]]</f>
        <v>#ERROR!</v>
      </c>
      <c r="L1232" s="3" t="str">
        <f>Table2[[#This Row],[order_created]]</f>
        <v>#ERROR!</v>
      </c>
      <c r="M1232" s="7" t="str">
        <f t="array" ref="M1232">INDEX(Visits!$C$2:$C$8837,MATCH(A1232,Visits!$B$2:$B$8837,0))</f>
        <v>Monazefat</v>
      </c>
    </row>
    <row r="1233" ht="14.25" customHeight="1">
      <c r="A1233" s="2">
        <v>384242.0</v>
      </c>
      <c r="B1233" s="4">
        <v>44724.76113425926</v>
      </c>
      <c r="C1233" s="2">
        <v>5072412.0</v>
      </c>
      <c r="D1233" s="6">
        <v>233.0</v>
      </c>
      <c r="E1233" s="6">
        <v>7.0</v>
      </c>
      <c r="F1233" s="1" t="s">
        <v>13</v>
      </c>
      <c r="G1233" s="1" t="s">
        <v>16</v>
      </c>
      <c r="H1233" s="2">
        <v>3069.0</v>
      </c>
      <c r="I1233" s="4">
        <v>44724.76228009259</v>
      </c>
      <c r="J1233" s="6">
        <v>1.0</v>
      </c>
      <c r="K1233" s="3" t="str">
        <f>Table2[[#This Row],[visits created]]</f>
        <v>#ERROR!</v>
      </c>
      <c r="L1233" s="3" t="str">
        <f>Table2[[#This Row],[order_created]]</f>
        <v>#ERROR!</v>
      </c>
      <c r="M1233" s="7" t="str">
        <f t="array" ref="M1233">INDEX(Visits!$C$2:$C$8837,MATCH(A1233,Visits!$B$2:$B$8837,0))</f>
        <v>Monazefat</v>
      </c>
    </row>
    <row r="1234" ht="14.25" customHeight="1">
      <c r="A1234" s="2">
        <v>384274.0</v>
      </c>
      <c r="B1234" s="4">
        <v>44714.6062962963</v>
      </c>
      <c r="C1234" s="2">
        <v>4962402.0</v>
      </c>
      <c r="D1234" s="5">
        <v>861.25</v>
      </c>
      <c r="E1234" s="6">
        <v>9.0</v>
      </c>
      <c r="F1234" s="1" t="s">
        <v>13</v>
      </c>
      <c r="G1234" s="1" t="s">
        <v>14</v>
      </c>
      <c r="H1234" s="2">
        <v>5676.0</v>
      </c>
      <c r="I1234" s="4">
        <v>44714.606886574074</v>
      </c>
      <c r="J1234" s="6">
        <v>0.0</v>
      </c>
      <c r="K1234" s="3" t="str">
        <f>Table2[[#This Row],[visits created]]</f>
        <v>#ERROR!</v>
      </c>
      <c r="L1234" s="3" t="str">
        <f>Table2[[#This Row],[order_created]]</f>
        <v>#ERROR!</v>
      </c>
      <c r="M1234" s="7" t="str">
        <f t="array" ref="M1234">INDEX(Visits!$C$2:$C$8837,MATCH(A1234,Visits!$B$2:$B$8837,0))</f>
        <v>Monazefat</v>
      </c>
    </row>
    <row r="1235" ht="14.25" customHeight="1">
      <c r="A1235" s="2">
        <v>384406.0</v>
      </c>
      <c r="B1235" s="4">
        <v>44727.75127314815</v>
      </c>
      <c r="C1235" s="2">
        <v>5108106.0</v>
      </c>
      <c r="D1235" s="6">
        <v>895.0</v>
      </c>
      <c r="E1235" s="6">
        <v>2.0</v>
      </c>
      <c r="F1235" s="1" t="s">
        <v>17</v>
      </c>
      <c r="G1235" s="1" t="s">
        <v>14</v>
      </c>
      <c r="H1235" s="2">
        <v>1899.0</v>
      </c>
      <c r="I1235" s="4">
        <v>44727.74958333333</v>
      </c>
      <c r="J1235" s="6">
        <v>-2.0</v>
      </c>
      <c r="K1235" s="3" t="str">
        <f>Table2[[#This Row],[visits created]]</f>
        <v>#ERROR!</v>
      </c>
      <c r="L1235" s="3" t="str">
        <f>Table2[[#This Row],[order_created]]</f>
        <v>#ERROR!</v>
      </c>
      <c r="M1235" s="7" t="str">
        <f t="array" ref="M1235">INDEX(Visits!$C$2:$C$8837,MATCH(A1235,Visits!$B$2:$B$8837,0))</f>
        <v>Monazefat</v>
      </c>
    </row>
    <row r="1236" ht="14.25" customHeight="1">
      <c r="A1236" s="2">
        <v>384680.0</v>
      </c>
      <c r="B1236" s="4">
        <v>44718.66609953704</v>
      </c>
      <c r="C1236" s="2">
        <v>5005628.0</v>
      </c>
      <c r="D1236" s="5">
        <v>827.48583333</v>
      </c>
      <c r="E1236" s="6">
        <v>13.0</v>
      </c>
      <c r="F1236" s="1" t="s">
        <v>15</v>
      </c>
      <c r="G1236" s="1" t="s">
        <v>16</v>
      </c>
      <c r="H1236" s="2">
        <v>5676.0</v>
      </c>
      <c r="I1236" s="4">
        <v>44718.6671412037</v>
      </c>
      <c r="J1236" s="6">
        <v>1.0</v>
      </c>
      <c r="K1236" s="3" t="str">
        <f>Table2[[#This Row],[visits created]]</f>
        <v>#ERROR!</v>
      </c>
      <c r="L1236" s="3" t="str">
        <f>Table2[[#This Row],[order_created]]</f>
        <v>#ERROR!</v>
      </c>
      <c r="M1236" s="7" t="str">
        <f t="array" ref="M1236">INDEX(Visits!$C$2:$C$8837,MATCH(A1236,Visits!$B$2:$B$8837,0))</f>
        <v>Monazefat</v>
      </c>
    </row>
    <row r="1237" ht="14.25" customHeight="1">
      <c r="A1237" s="2">
        <v>384738.0</v>
      </c>
      <c r="B1237" s="4">
        <v>44723.721875</v>
      </c>
      <c r="C1237" s="2">
        <v>5058720.0</v>
      </c>
      <c r="D1237" s="5">
        <v>804.25</v>
      </c>
      <c r="E1237" s="6">
        <v>3.0</v>
      </c>
      <c r="F1237" s="1" t="s">
        <v>13</v>
      </c>
      <c r="G1237" s="1" t="s">
        <v>14</v>
      </c>
      <c r="H1237" s="2">
        <v>4218.0</v>
      </c>
      <c r="I1237" s="4">
        <v>44723.719502314816</v>
      </c>
      <c r="J1237" s="6">
        <v>-3.0</v>
      </c>
      <c r="K1237" s="3" t="str">
        <f>Table2[[#This Row],[visits created]]</f>
        <v>#ERROR!</v>
      </c>
      <c r="L1237" s="3" t="str">
        <f>Table2[[#This Row],[order_created]]</f>
        <v>#ERROR!</v>
      </c>
      <c r="M1237" s="7" t="str">
        <f t="array" ref="M1237">INDEX(Visits!$C$2:$C$8837,MATCH(A1237,Visits!$B$2:$B$8837,0))</f>
        <v>Monazefat</v>
      </c>
    </row>
    <row r="1238" ht="14.25" customHeight="1">
      <c r="A1238" s="2">
        <v>384784.0</v>
      </c>
      <c r="B1238" s="4">
        <v>44721.72582175926</v>
      </c>
      <c r="C1238" s="2">
        <v>5043818.0</v>
      </c>
      <c r="D1238" s="5">
        <v>830.29823333</v>
      </c>
      <c r="E1238" s="6">
        <v>20.0</v>
      </c>
      <c r="F1238" s="1" t="s">
        <v>13</v>
      </c>
      <c r="G1238" s="1" t="s">
        <v>14</v>
      </c>
      <c r="H1238" s="2">
        <v>3069.0</v>
      </c>
      <c r="I1238" s="4">
        <v>44721.728483796294</v>
      </c>
      <c r="J1238" s="6">
        <v>3.0</v>
      </c>
      <c r="K1238" s="3" t="str">
        <f>Table2[[#This Row],[visits created]]</f>
        <v>#ERROR!</v>
      </c>
      <c r="L1238" s="3" t="str">
        <f>Table2[[#This Row],[order_created]]</f>
        <v>#ERROR!</v>
      </c>
      <c r="M1238" s="7" t="str">
        <f t="array" ref="M1238">INDEX(Visits!$C$2:$C$8837,MATCH(A1238,Visits!$B$2:$B$8837,0))</f>
        <v>Monazefat</v>
      </c>
    </row>
    <row r="1239" ht="14.25" customHeight="1">
      <c r="A1239" s="2">
        <v>384790.0</v>
      </c>
      <c r="B1239" s="4">
        <v>44714.79828703704</v>
      </c>
      <c r="C1239" s="2">
        <v>4966762.0</v>
      </c>
      <c r="D1239" s="6">
        <v>831.0</v>
      </c>
      <c r="E1239" s="6">
        <v>4.0</v>
      </c>
      <c r="F1239" s="1" t="s">
        <v>13</v>
      </c>
      <c r="G1239" s="1" t="s">
        <v>14</v>
      </c>
      <c r="H1239" s="2">
        <v>5676.0</v>
      </c>
      <c r="I1239" s="4">
        <v>44714.798680555556</v>
      </c>
      <c r="J1239" s="6">
        <v>0.0</v>
      </c>
      <c r="K1239" s="3" t="str">
        <f>Table2[[#This Row],[visits created]]</f>
        <v>#ERROR!</v>
      </c>
      <c r="L1239" s="3" t="str">
        <f>Table2[[#This Row],[order_created]]</f>
        <v>#ERROR!</v>
      </c>
      <c r="M1239" s="7" t="str">
        <f t="array" ref="M1239">INDEX(Visits!$C$2:$C$8837,MATCH(A1239,Visits!$B$2:$B$8837,0))</f>
        <v>Monazefat</v>
      </c>
    </row>
    <row r="1240" ht="14.25" customHeight="1">
      <c r="A1240" s="2">
        <v>384790.0</v>
      </c>
      <c r="B1240" s="4">
        <v>44731.70659722222</v>
      </c>
      <c r="C1240" s="2">
        <v>5147074.0</v>
      </c>
      <c r="D1240" s="6">
        <v>1445.0</v>
      </c>
      <c r="E1240" s="6">
        <v>9.0</v>
      </c>
      <c r="F1240" s="1" t="s">
        <v>13</v>
      </c>
      <c r="G1240" s="1" t="s">
        <v>14</v>
      </c>
      <c r="H1240" s="2">
        <v>5676.0</v>
      </c>
      <c r="I1240" s="4">
        <v>44731.71351851852</v>
      </c>
      <c r="J1240" s="6">
        <v>9.0</v>
      </c>
      <c r="K1240" s="3" t="str">
        <f>Table2[[#This Row],[visits created]]</f>
        <v>#ERROR!</v>
      </c>
      <c r="L1240" s="3" t="str">
        <f>Table2[[#This Row],[order_created]]</f>
        <v>#ERROR!</v>
      </c>
      <c r="M1240" s="7" t="str">
        <f t="array" ref="M1240">INDEX(Visits!$C$2:$C$8837,MATCH(A1240,Visits!$B$2:$B$8837,0))</f>
        <v>Monazefat</v>
      </c>
    </row>
    <row r="1241" ht="14.25" customHeight="1">
      <c r="A1241" s="2">
        <v>384826.0</v>
      </c>
      <c r="B1241" s="4">
        <v>44716.82041666667</v>
      </c>
      <c r="C1241" s="2">
        <v>4984610.0</v>
      </c>
      <c r="D1241" s="5">
        <v>475.25</v>
      </c>
      <c r="E1241" s="6">
        <v>7.0</v>
      </c>
      <c r="F1241" s="1" t="s">
        <v>13</v>
      </c>
      <c r="G1241" s="1" t="s">
        <v>14</v>
      </c>
      <c r="H1241" s="2">
        <v>4533.0</v>
      </c>
      <c r="I1241" s="4">
        <v>44716.81731481481</v>
      </c>
      <c r="J1241" s="6">
        <v>-4.0</v>
      </c>
      <c r="K1241" s="3" t="str">
        <f>Table2[[#This Row],[visits created]]</f>
        <v>#ERROR!</v>
      </c>
      <c r="L1241" s="3" t="str">
        <f>Table2[[#This Row],[order_created]]</f>
        <v>#ERROR!</v>
      </c>
      <c r="M1241" s="7" t="str">
        <f t="array" ref="M1241">INDEX(Visits!$C$2:$C$8837,MATCH(A1241,Visits!$B$2:$B$8837,0))</f>
        <v>Monazefat</v>
      </c>
    </row>
    <row r="1242" ht="14.25" customHeight="1">
      <c r="A1242" s="2">
        <v>384852.0</v>
      </c>
      <c r="B1242" s="4">
        <v>44716.81246527778</v>
      </c>
      <c r="C1242" s="2">
        <v>4984400.0</v>
      </c>
      <c r="D1242" s="6">
        <v>1009.0</v>
      </c>
      <c r="E1242" s="6">
        <v>5.0</v>
      </c>
      <c r="F1242" s="1" t="s">
        <v>15</v>
      </c>
      <c r="G1242" s="1" t="s">
        <v>14</v>
      </c>
      <c r="H1242" s="2">
        <v>3843.0</v>
      </c>
      <c r="I1242" s="4">
        <v>44716.813159722224</v>
      </c>
      <c r="J1242" s="6">
        <v>1.0</v>
      </c>
      <c r="K1242" s="3" t="str">
        <f>Table2[[#This Row],[visits created]]</f>
        <v>#ERROR!</v>
      </c>
      <c r="L1242" s="3" t="str">
        <f>Table2[[#This Row],[order_created]]</f>
        <v>#ERROR!</v>
      </c>
      <c r="M1242" s="7" t="str">
        <f t="array" ref="M1242">INDEX(Visits!$C$2:$C$8837,MATCH(A1242,Visits!$B$2:$B$8837,0))</f>
        <v>Monazefat</v>
      </c>
    </row>
    <row r="1243" ht="14.25" customHeight="1">
      <c r="A1243" s="2">
        <v>384894.0</v>
      </c>
      <c r="B1243" s="4">
        <v>44723.803819444445</v>
      </c>
      <c r="C1243" s="2">
        <v>5060732.0</v>
      </c>
      <c r="D1243" s="6">
        <v>304.0</v>
      </c>
      <c r="E1243" s="6">
        <v>6.0</v>
      </c>
      <c r="F1243" s="1" t="s">
        <v>15</v>
      </c>
      <c r="G1243" s="1" t="s">
        <v>16</v>
      </c>
      <c r="H1243" s="2">
        <v>2415.0</v>
      </c>
      <c r="I1243" s="4">
        <v>44723.7728587963</v>
      </c>
      <c r="J1243" s="6">
        <v>-44.0</v>
      </c>
      <c r="K1243" s="3" t="str">
        <f>Table2[[#This Row],[visits created]]</f>
        <v>#ERROR!</v>
      </c>
      <c r="L1243" s="3" t="str">
        <f>Table2[[#This Row],[order_created]]</f>
        <v>#ERROR!</v>
      </c>
      <c r="M1243" s="7" t="str">
        <f t="array" ref="M1243">INDEX(Visits!$C$2:$C$8837,MATCH(A1243,Visits!$B$2:$B$8837,0))</f>
        <v>Monazefat</v>
      </c>
    </row>
    <row r="1244" ht="14.25" customHeight="1">
      <c r="A1244" s="2">
        <v>384916.0</v>
      </c>
      <c r="B1244" s="4">
        <v>44728.67778935185</v>
      </c>
      <c r="C1244" s="2">
        <v>5117382.0</v>
      </c>
      <c r="D1244" s="6">
        <v>1334.0</v>
      </c>
      <c r="E1244" s="6">
        <v>6.0</v>
      </c>
      <c r="F1244" s="1" t="s">
        <v>13</v>
      </c>
      <c r="G1244" s="1" t="s">
        <v>14</v>
      </c>
      <c r="H1244" s="2">
        <v>2415.0</v>
      </c>
      <c r="I1244" s="4">
        <v>44728.67859953704</v>
      </c>
      <c r="J1244" s="6">
        <v>1.0</v>
      </c>
      <c r="K1244" s="3" t="str">
        <f>Table2[[#This Row],[visits created]]</f>
        <v>#ERROR!</v>
      </c>
      <c r="L1244" s="3" t="str">
        <f>Table2[[#This Row],[order_created]]</f>
        <v>#ERROR!</v>
      </c>
      <c r="M1244" s="7" t="str">
        <f t="array" ref="M1244">INDEX(Visits!$C$2:$C$8837,MATCH(A1244,Visits!$B$2:$B$8837,0))</f>
        <v>Monazefat</v>
      </c>
    </row>
    <row r="1245" ht="14.25" customHeight="1">
      <c r="A1245" s="2">
        <v>384946.0</v>
      </c>
      <c r="B1245" s="4">
        <v>44717.8422337963</v>
      </c>
      <c r="C1245" s="2">
        <v>4997792.0</v>
      </c>
      <c r="D1245" s="5">
        <v>2592.74</v>
      </c>
      <c r="E1245" s="6">
        <v>17.0</v>
      </c>
      <c r="F1245" s="1" t="s">
        <v>13</v>
      </c>
      <c r="G1245" s="1" t="s">
        <v>16</v>
      </c>
      <c r="H1245" s="2">
        <v>5676.0</v>
      </c>
      <c r="I1245" s="4">
        <v>44717.84266203704</v>
      </c>
      <c r="J1245" s="6">
        <v>0.0</v>
      </c>
      <c r="K1245" s="3" t="str">
        <f>Table2[[#This Row],[visits created]]</f>
        <v>#ERROR!</v>
      </c>
      <c r="L1245" s="3" t="str">
        <f>Table2[[#This Row],[order_created]]</f>
        <v>#ERROR!</v>
      </c>
      <c r="M1245" s="7" t="str">
        <f t="array" ref="M1245">INDEX(Visits!$C$2:$C$8837,MATCH(A1245,Visits!$B$2:$B$8837,0))</f>
        <v>Monazefat</v>
      </c>
    </row>
    <row r="1246" ht="14.25" customHeight="1">
      <c r="A1246" s="2">
        <v>384986.0</v>
      </c>
      <c r="B1246" s="4">
        <v>44719.75655092593</v>
      </c>
      <c r="C1246" s="2">
        <v>5021214.0</v>
      </c>
      <c r="D1246" s="5">
        <v>861.5</v>
      </c>
      <c r="E1246" s="6">
        <v>5.0</v>
      </c>
      <c r="F1246" s="1" t="s">
        <v>13</v>
      </c>
      <c r="G1246" s="1" t="s">
        <v>16</v>
      </c>
      <c r="H1246" s="2">
        <v>1908.0</v>
      </c>
      <c r="I1246" s="4">
        <v>44719.75770833333</v>
      </c>
      <c r="J1246" s="6">
        <v>1.0</v>
      </c>
      <c r="K1246" s="3" t="str">
        <f>Table2[[#This Row],[visits created]]</f>
        <v>#ERROR!</v>
      </c>
      <c r="L1246" s="3" t="str">
        <f>Table2[[#This Row],[order_created]]</f>
        <v>#ERROR!</v>
      </c>
      <c r="M1246" s="7" t="str">
        <f t="array" ref="M1246">INDEX(Visits!$C$2:$C$8837,MATCH(A1246,Visits!$B$2:$B$8837,0))</f>
        <v>Monazefat</v>
      </c>
    </row>
    <row r="1247" ht="14.25" customHeight="1">
      <c r="A1247" s="2">
        <v>385062.0</v>
      </c>
      <c r="B1247" s="4">
        <v>44714.568020833336</v>
      </c>
      <c r="C1247" s="2">
        <v>4961636.0</v>
      </c>
      <c r="D1247" s="5">
        <v>1086.5</v>
      </c>
      <c r="E1247" s="6">
        <v>5.0</v>
      </c>
      <c r="F1247" s="1" t="s">
        <v>13</v>
      </c>
      <c r="G1247" s="1" t="s">
        <v>14</v>
      </c>
      <c r="H1247" s="2">
        <v>1899.0</v>
      </c>
      <c r="I1247" s="4">
        <v>44714.56657407407</v>
      </c>
      <c r="J1247" s="6">
        <v>-2.0</v>
      </c>
      <c r="K1247" s="3" t="str">
        <f>Table2[[#This Row],[visits created]]</f>
        <v>#ERROR!</v>
      </c>
      <c r="L1247" s="3" t="str">
        <f>Table2[[#This Row],[order_created]]</f>
        <v>#ERROR!</v>
      </c>
      <c r="M1247" s="7" t="str">
        <f t="array" ref="M1247">INDEX(Visits!$C$2:$C$8837,MATCH(A1247,Visits!$B$2:$B$8837,0))</f>
        <v>Monazefat</v>
      </c>
    </row>
    <row r="1248" ht="14.25" customHeight="1">
      <c r="A1248" s="2">
        <v>385062.0</v>
      </c>
      <c r="B1248" s="4">
        <v>44724.62876157407</v>
      </c>
      <c r="C1248" s="2">
        <v>5069282.0</v>
      </c>
      <c r="D1248" s="6">
        <v>820.0</v>
      </c>
      <c r="E1248" s="6">
        <v>4.0</v>
      </c>
      <c r="F1248" s="1" t="s">
        <v>13</v>
      </c>
      <c r="G1248" s="1" t="s">
        <v>14</v>
      </c>
      <c r="H1248" s="2">
        <v>5196.0</v>
      </c>
      <c r="I1248" s="4">
        <v>44724.604895833334</v>
      </c>
      <c r="J1248" s="6">
        <v>-34.0</v>
      </c>
      <c r="K1248" s="3" t="str">
        <f>Table2[[#This Row],[visits created]]</f>
        <v>#ERROR!</v>
      </c>
      <c r="L1248" s="3" t="str">
        <f>Table2[[#This Row],[order_created]]</f>
        <v>#ERROR!</v>
      </c>
      <c r="M1248" s="7" t="str">
        <f t="array" ref="M1248">INDEX(Visits!$C$2:$C$8837,MATCH(A1248,Visits!$B$2:$B$8837,0))</f>
        <v>Monazefat</v>
      </c>
    </row>
    <row r="1249" ht="14.25" customHeight="1">
      <c r="A1249" s="2">
        <v>385094.0</v>
      </c>
      <c r="B1249" s="4">
        <v>44730.88</v>
      </c>
      <c r="C1249" s="2">
        <v>5138660.0</v>
      </c>
      <c r="D1249" s="5">
        <v>1017.8</v>
      </c>
      <c r="E1249" s="6">
        <v>4.0</v>
      </c>
      <c r="F1249" s="1" t="s">
        <v>13</v>
      </c>
      <c r="G1249" s="1" t="s">
        <v>16</v>
      </c>
      <c r="H1249" s="2">
        <v>4218.0</v>
      </c>
      <c r="I1249" s="4">
        <v>44730.773252314815</v>
      </c>
      <c r="J1249" s="6">
        <v>-153.0</v>
      </c>
      <c r="K1249" s="3" t="str">
        <f>Table2[[#This Row],[visits created]]</f>
        <v>#ERROR!</v>
      </c>
      <c r="L1249" s="3" t="str">
        <f>Table2[[#This Row],[order_created]]</f>
        <v>#ERROR!</v>
      </c>
      <c r="M1249" s="7" t="str">
        <f t="array" ref="M1249">INDEX(Visits!$C$2:$C$8837,MATCH(A1249,Visits!$B$2:$B$8837,0))</f>
        <v>Monazefat</v>
      </c>
    </row>
    <row r="1250" ht="14.25" customHeight="1">
      <c r="A1250" s="2">
        <v>385720.0</v>
      </c>
      <c r="B1250" s="4">
        <v>44717.489641203705</v>
      </c>
      <c r="C1250" s="2">
        <v>4990230.0</v>
      </c>
      <c r="D1250" s="6">
        <v>1337.0</v>
      </c>
      <c r="E1250" s="6">
        <v>4.0</v>
      </c>
      <c r="F1250" s="1" t="s">
        <v>13</v>
      </c>
      <c r="G1250" s="1" t="s">
        <v>14</v>
      </c>
      <c r="H1250" s="2">
        <v>5196.0</v>
      </c>
      <c r="I1250" s="4">
        <v>44717.643113425926</v>
      </c>
      <c r="J1250" s="6">
        <v>221.0</v>
      </c>
      <c r="K1250" s="3" t="str">
        <f>Table2[[#This Row],[visits created]]</f>
        <v>#ERROR!</v>
      </c>
      <c r="L1250" s="3" t="str">
        <f>Table2[[#This Row],[order_created]]</f>
        <v>#ERROR!</v>
      </c>
      <c r="M1250" s="7" t="str">
        <f t="array" ref="M1250">INDEX(Visits!$C$2:$C$8837,MATCH(A1250,Visits!$B$2:$B$8837,0))</f>
        <v>Monazefat</v>
      </c>
    </row>
    <row r="1251" ht="14.25" customHeight="1">
      <c r="A1251" s="2">
        <v>385728.0</v>
      </c>
      <c r="B1251" s="4">
        <v>44718.572800925926</v>
      </c>
      <c r="C1251" s="2">
        <v>5003684.0</v>
      </c>
      <c r="D1251" s="5">
        <v>214.75</v>
      </c>
      <c r="E1251" s="6">
        <v>6.0</v>
      </c>
      <c r="F1251" s="1" t="s">
        <v>15</v>
      </c>
      <c r="G1251" s="1" t="s">
        <v>16</v>
      </c>
      <c r="H1251" s="2">
        <v>3069.0</v>
      </c>
      <c r="I1251" s="4">
        <v>44718.574108796296</v>
      </c>
      <c r="J1251" s="6">
        <v>1.0</v>
      </c>
      <c r="K1251" s="3" t="str">
        <f>Table2[[#This Row],[visits created]]</f>
        <v>#ERROR!</v>
      </c>
      <c r="L1251" s="3" t="str">
        <f>Table2[[#This Row],[order_created]]</f>
        <v>#ERROR!</v>
      </c>
      <c r="M1251" s="7" t="str">
        <f t="array" ref="M1251">INDEX(Visits!$C$2:$C$8837,MATCH(A1251,Visits!$B$2:$B$8837,0))</f>
        <v>Monazefat</v>
      </c>
    </row>
    <row r="1252" ht="14.25" customHeight="1">
      <c r="A1252" s="2">
        <v>385730.0</v>
      </c>
      <c r="B1252" s="4">
        <v>44720.69665509259</v>
      </c>
      <c r="C1252" s="2">
        <v>5032248.0</v>
      </c>
      <c r="D1252" s="6">
        <v>957.0</v>
      </c>
      <c r="E1252" s="6">
        <v>2.0</v>
      </c>
      <c r="F1252" s="1" t="s">
        <v>13</v>
      </c>
      <c r="G1252" s="1" t="s">
        <v>14</v>
      </c>
      <c r="H1252" s="2">
        <v>1908.0</v>
      </c>
      <c r="I1252" s="4">
        <v>44720.69715277778</v>
      </c>
      <c r="J1252" s="6">
        <v>0.0</v>
      </c>
      <c r="K1252" s="3" t="str">
        <f>Table2[[#This Row],[visits created]]</f>
        <v>#ERROR!</v>
      </c>
      <c r="L1252" s="3" t="str">
        <f>Table2[[#This Row],[order_created]]</f>
        <v>#ERROR!</v>
      </c>
      <c r="M1252" s="7" t="str">
        <f t="array" ref="M1252">INDEX(Visits!$C$2:$C$8837,MATCH(A1252,Visits!$B$2:$B$8837,0))</f>
        <v>Monazefat</v>
      </c>
    </row>
    <row r="1253" ht="14.25" customHeight="1">
      <c r="A1253" s="2">
        <v>385796.0</v>
      </c>
      <c r="B1253" s="4">
        <v>44718.62489583333</v>
      </c>
      <c r="C1253" s="2">
        <v>5004742.0</v>
      </c>
      <c r="D1253" s="6">
        <v>1160.0</v>
      </c>
      <c r="E1253" s="6">
        <v>3.0</v>
      </c>
      <c r="F1253" s="1" t="s">
        <v>13</v>
      </c>
      <c r="G1253" s="1" t="s">
        <v>14</v>
      </c>
      <c r="H1253" s="2">
        <v>5949.0</v>
      </c>
      <c r="I1253" s="4">
        <v>44718.62613425926</v>
      </c>
      <c r="J1253" s="6">
        <v>1.0</v>
      </c>
      <c r="K1253" s="3" t="str">
        <f>Table2[[#This Row],[visits created]]</f>
        <v>#ERROR!</v>
      </c>
      <c r="L1253" s="3" t="str">
        <f>Table2[[#This Row],[order_created]]</f>
        <v>#ERROR!</v>
      </c>
      <c r="M1253" s="7" t="str">
        <f t="array" ref="M1253">INDEX(Visits!$C$2:$C$8837,MATCH(A1253,Visits!$B$2:$B$8837,0))</f>
        <v>Monazefat</v>
      </c>
    </row>
    <row r="1254" ht="14.25" customHeight="1">
      <c r="A1254" s="2">
        <v>385830.0</v>
      </c>
      <c r="B1254" s="4">
        <v>44716.83938657407</v>
      </c>
      <c r="C1254" s="2">
        <v>4985146.0</v>
      </c>
      <c r="D1254" s="6">
        <v>150.0</v>
      </c>
      <c r="E1254" s="6">
        <v>3.0</v>
      </c>
      <c r="F1254" s="1" t="s">
        <v>15</v>
      </c>
      <c r="G1254" s="1" t="s">
        <v>16</v>
      </c>
      <c r="H1254" s="2">
        <v>5463.0</v>
      </c>
      <c r="I1254" s="4">
        <v>44716.59621527778</v>
      </c>
      <c r="J1254" s="6">
        <v>-350.0</v>
      </c>
      <c r="K1254" s="3" t="str">
        <f>Table2[[#This Row],[visits created]]</f>
        <v>#ERROR!</v>
      </c>
      <c r="L1254" s="3" t="str">
        <f>Table2[[#This Row],[order_created]]</f>
        <v>#ERROR!</v>
      </c>
      <c r="M1254" s="7" t="str">
        <f t="array" ref="M1254">INDEX(Visits!$C$2:$C$8837,MATCH(A1254,Visits!$B$2:$B$8837,0))</f>
        <v>Monazefat</v>
      </c>
    </row>
    <row r="1255" ht="14.25" customHeight="1">
      <c r="A1255" s="2">
        <v>385844.0</v>
      </c>
      <c r="B1255" s="4">
        <v>44716.845925925925</v>
      </c>
      <c r="C1255" s="2">
        <v>4985308.0</v>
      </c>
      <c r="D1255" s="6">
        <v>855.0</v>
      </c>
      <c r="E1255" s="6">
        <v>1.0</v>
      </c>
      <c r="F1255" s="1" t="s">
        <v>15</v>
      </c>
      <c r="G1255" s="1" t="s">
        <v>14</v>
      </c>
      <c r="H1255" s="2">
        <v>3843.0</v>
      </c>
      <c r="I1255" s="4">
        <v>44716.837175925924</v>
      </c>
      <c r="J1255" s="6">
        <v>-12.0</v>
      </c>
      <c r="K1255" s="3" t="str">
        <f>Table2[[#This Row],[visits created]]</f>
        <v>#ERROR!</v>
      </c>
      <c r="L1255" s="3" t="str">
        <f>Table2[[#This Row],[order_created]]</f>
        <v>#ERROR!</v>
      </c>
      <c r="M1255" s="7" t="str">
        <f t="array" ref="M1255">INDEX(Visits!$C$2:$C$8837,MATCH(A1255,Visits!$B$2:$B$8837,0))</f>
        <v>Monazefat</v>
      </c>
    </row>
    <row r="1256" ht="14.25" customHeight="1">
      <c r="A1256" s="2">
        <v>386206.0</v>
      </c>
      <c r="B1256" s="4">
        <v>44728.80793981482</v>
      </c>
      <c r="C1256" s="2">
        <v>5119606.0</v>
      </c>
      <c r="D1256" s="5">
        <v>329.5</v>
      </c>
      <c r="E1256" s="6">
        <v>5.0</v>
      </c>
      <c r="F1256" s="1" t="s">
        <v>13</v>
      </c>
      <c r="G1256" s="1" t="s">
        <v>16</v>
      </c>
      <c r="H1256" s="2">
        <v>5949.0</v>
      </c>
      <c r="I1256" s="4">
        <v>44728.73525462963</v>
      </c>
      <c r="J1256" s="6">
        <v>-104.0</v>
      </c>
      <c r="K1256" s="3" t="str">
        <f>Table2[[#This Row],[visits created]]</f>
        <v>#ERROR!</v>
      </c>
      <c r="L1256" s="3" t="str">
        <f>Table2[[#This Row],[order_created]]</f>
        <v>#ERROR!</v>
      </c>
      <c r="M1256" s="7" t="str">
        <f t="array" ref="M1256">INDEX(Visits!$C$2:$C$8837,MATCH(A1256,Visits!$B$2:$B$8837,0))</f>
        <v>Monazefat</v>
      </c>
    </row>
    <row r="1257" ht="14.25" customHeight="1">
      <c r="A1257" s="2">
        <v>386222.0</v>
      </c>
      <c r="B1257" s="4">
        <v>44719.869722222225</v>
      </c>
      <c r="C1257" s="2">
        <v>5023954.0</v>
      </c>
      <c r="D1257" s="5">
        <v>1607.5</v>
      </c>
      <c r="E1257" s="6">
        <v>10.0</v>
      </c>
      <c r="F1257" s="1" t="s">
        <v>13</v>
      </c>
      <c r="G1257" s="1" t="s">
        <v>16</v>
      </c>
      <c r="H1257" s="2">
        <v>3843.0</v>
      </c>
      <c r="I1257" s="4">
        <v>44719.87196759259</v>
      </c>
      <c r="J1257" s="6">
        <v>3.0</v>
      </c>
      <c r="K1257" s="3" t="str">
        <f>Table2[[#This Row],[visits created]]</f>
        <v>#ERROR!</v>
      </c>
      <c r="L1257" s="3" t="str">
        <f>Table2[[#This Row],[order_created]]</f>
        <v>#ERROR!</v>
      </c>
      <c r="M1257" s="7" t="str">
        <f t="array" ref="M1257">INDEX(Visits!$C$2:$C$8837,MATCH(A1257,Visits!$B$2:$B$8837,0))</f>
        <v>Monazefat</v>
      </c>
    </row>
    <row r="1258" ht="14.25" customHeight="1">
      <c r="A1258" s="2">
        <v>386224.0</v>
      </c>
      <c r="B1258" s="4">
        <v>44730.75136574074</v>
      </c>
      <c r="C1258" s="2">
        <v>5135632.0</v>
      </c>
      <c r="D1258" s="5">
        <v>212.75</v>
      </c>
      <c r="E1258" s="6">
        <v>7.0</v>
      </c>
      <c r="F1258" s="1" t="s">
        <v>13</v>
      </c>
      <c r="G1258" s="1" t="s">
        <v>16</v>
      </c>
      <c r="H1258" s="2">
        <v>1899.0</v>
      </c>
      <c r="I1258" s="4">
        <v>44730.751979166664</v>
      </c>
      <c r="J1258" s="6">
        <v>0.0</v>
      </c>
      <c r="K1258" s="3" t="str">
        <f>Table2[[#This Row],[visits created]]</f>
        <v>#ERROR!</v>
      </c>
      <c r="L1258" s="3" t="str">
        <f>Table2[[#This Row],[order_created]]</f>
        <v>#ERROR!</v>
      </c>
      <c r="M1258" s="7" t="str">
        <f t="array" ref="M1258">INDEX(Visits!$C$2:$C$8837,MATCH(A1258,Visits!$B$2:$B$8837,0))</f>
        <v>Monazefat</v>
      </c>
    </row>
    <row r="1259" ht="14.25" customHeight="1">
      <c r="A1259" s="2">
        <v>386330.0</v>
      </c>
      <c r="B1259" s="4">
        <v>44717.81903935185</v>
      </c>
      <c r="C1259" s="2">
        <v>4997336.0</v>
      </c>
      <c r="D1259" s="6">
        <v>1125.0</v>
      </c>
      <c r="E1259" s="6">
        <v>7.0</v>
      </c>
      <c r="F1259" s="1" t="s">
        <v>15</v>
      </c>
      <c r="G1259" s="1" t="s">
        <v>14</v>
      </c>
      <c r="H1259" s="2">
        <v>5472.0</v>
      </c>
      <c r="I1259" s="4">
        <v>44717.81978009259</v>
      </c>
      <c r="J1259" s="6">
        <v>1.0</v>
      </c>
      <c r="K1259" s="3" t="str">
        <f>Table2[[#This Row],[visits created]]</f>
        <v>#ERROR!</v>
      </c>
      <c r="L1259" s="3" t="str">
        <f>Table2[[#This Row],[order_created]]</f>
        <v>#ERROR!</v>
      </c>
      <c r="M1259" s="7" t="str">
        <f t="array" ref="M1259">INDEX(Visits!$C$2:$C$8837,MATCH(A1259,Visits!$B$2:$B$8837,0))</f>
        <v>Monazefat</v>
      </c>
    </row>
    <row r="1260" ht="14.25" customHeight="1">
      <c r="A1260" s="2">
        <v>386332.0</v>
      </c>
      <c r="B1260" s="4">
        <v>44727.840636574074</v>
      </c>
      <c r="C1260" s="2">
        <v>5110348.0</v>
      </c>
      <c r="D1260" s="5">
        <v>2037.45</v>
      </c>
      <c r="E1260" s="6">
        <v>14.0</v>
      </c>
      <c r="F1260" s="1" t="s">
        <v>13</v>
      </c>
      <c r="G1260" s="1" t="s">
        <v>16</v>
      </c>
      <c r="H1260" s="2">
        <v>5472.0</v>
      </c>
      <c r="I1260" s="4">
        <v>44727.82875</v>
      </c>
      <c r="J1260" s="6">
        <v>-17.0</v>
      </c>
      <c r="K1260" s="3" t="str">
        <f>Table2[[#This Row],[visits created]]</f>
        <v>#ERROR!</v>
      </c>
      <c r="L1260" s="3" t="str">
        <f>Table2[[#This Row],[order_created]]</f>
        <v>#ERROR!</v>
      </c>
      <c r="M1260" s="7" t="str">
        <f t="array" ref="M1260">INDEX(Visits!$C$2:$C$8837,MATCH(A1260,Visits!$B$2:$B$8837,0))</f>
        <v>Monazefat</v>
      </c>
    </row>
    <row r="1261" ht="14.25" customHeight="1">
      <c r="A1261" s="2">
        <v>386342.0</v>
      </c>
      <c r="B1261" s="4">
        <v>44727.740960648145</v>
      </c>
      <c r="C1261" s="2">
        <v>5107810.0</v>
      </c>
      <c r="D1261" s="6">
        <v>215.0</v>
      </c>
      <c r="E1261" s="6">
        <v>4.0</v>
      </c>
      <c r="F1261" s="1" t="s">
        <v>15</v>
      </c>
      <c r="G1261" s="1" t="s">
        <v>14</v>
      </c>
      <c r="H1261" s="2">
        <v>5463.0</v>
      </c>
      <c r="I1261" s="4">
        <v>44727.73768518519</v>
      </c>
      <c r="J1261" s="6">
        <v>-4.0</v>
      </c>
      <c r="K1261" s="3" t="str">
        <f>Table2[[#This Row],[visits created]]</f>
        <v>#ERROR!</v>
      </c>
      <c r="L1261" s="3" t="str">
        <f>Table2[[#This Row],[order_created]]</f>
        <v>#ERROR!</v>
      </c>
      <c r="M1261" s="7" t="str">
        <f t="array" ref="M1261">INDEX(Visits!$C$2:$C$8837,MATCH(A1261,Visits!$B$2:$B$8837,0))</f>
        <v>Monazefat</v>
      </c>
    </row>
    <row r="1262" ht="14.25" customHeight="1">
      <c r="A1262" s="2">
        <v>386822.0</v>
      </c>
      <c r="B1262" s="4">
        <v>44719.60556712963</v>
      </c>
      <c r="C1262" s="2">
        <v>5017480.0</v>
      </c>
      <c r="D1262" s="5">
        <v>1351.43</v>
      </c>
      <c r="E1262" s="6">
        <v>7.0</v>
      </c>
      <c r="F1262" s="1" t="s">
        <v>13</v>
      </c>
      <c r="G1262" s="1" t="s">
        <v>16</v>
      </c>
      <c r="H1262" s="2">
        <v>3843.0</v>
      </c>
      <c r="I1262" s="4">
        <v>44719.606828703705</v>
      </c>
      <c r="J1262" s="6">
        <v>1.0</v>
      </c>
      <c r="K1262" s="3" t="str">
        <f>Table2[[#This Row],[visits created]]</f>
        <v>#ERROR!</v>
      </c>
      <c r="L1262" s="3" t="str">
        <f>Table2[[#This Row],[order_created]]</f>
        <v>#ERROR!</v>
      </c>
      <c r="M1262" s="7" t="str">
        <f t="array" ref="M1262">INDEX(Visits!$C$2:$C$8837,MATCH(A1262,Visits!$B$2:$B$8837,0))</f>
        <v>Monazefat</v>
      </c>
    </row>
    <row r="1263" ht="14.25" customHeight="1">
      <c r="A1263" s="2">
        <v>386828.0</v>
      </c>
      <c r="B1263" s="4">
        <v>44721.742002314815</v>
      </c>
      <c r="C1263" s="2">
        <v>5044122.0</v>
      </c>
      <c r="D1263" s="5">
        <v>1088.85</v>
      </c>
      <c r="E1263" s="6">
        <v>17.0</v>
      </c>
      <c r="F1263" s="1" t="s">
        <v>13</v>
      </c>
      <c r="G1263" s="1" t="s">
        <v>16</v>
      </c>
      <c r="H1263" s="2">
        <v>3033.0</v>
      </c>
      <c r="I1263" s="4">
        <v>44721.74234953704</v>
      </c>
      <c r="J1263" s="6">
        <v>0.0</v>
      </c>
      <c r="K1263" s="3" t="str">
        <f>Table2[[#This Row],[visits created]]</f>
        <v>#ERROR!</v>
      </c>
      <c r="L1263" s="3" t="str">
        <f>Table2[[#This Row],[order_created]]</f>
        <v>#ERROR!</v>
      </c>
      <c r="M1263" s="7" t="str">
        <f t="array" ref="M1263">INDEX(Visits!$C$2:$C$8837,MATCH(A1263,Visits!$B$2:$B$8837,0))</f>
        <v>Monazefat</v>
      </c>
    </row>
    <row r="1264" ht="14.25" customHeight="1">
      <c r="A1264" s="2">
        <v>386848.0</v>
      </c>
      <c r="B1264" s="4">
        <v>44721.7674537037</v>
      </c>
      <c r="C1264" s="2">
        <v>5044528.0</v>
      </c>
      <c r="D1264" s="5">
        <v>4166.75</v>
      </c>
      <c r="E1264" s="6">
        <v>14.0</v>
      </c>
      <c r="F1264" s="1" t="s">
        <v>13</v>
      </c>
      <c r="G1264" s="1" t="s">
        <v>16</v>
      </c>
      <c r="H1264" s="2">
        <v>3033.0</v>
      </c>
      <c r="I1264" s="4">
        <v>44721.76079861111</v>
      </c>
      <c r="J1264" s="6">
        <v>-9.0</v>
      </c>
      <c r="K1264" s="3" t="str">
        <f>Table2[[#This Row],[visits created]]</f>
        <v>#ERROR!</v>
      </c>
      <c r="L1264" s="3" t="str">
        <f>Table2[[#This Row],[order_created]]</f>
        <v>#ERROR!</v>
      </c>
      <c r="M1264" s="7" t="str">
        <f t="array" ref="M1264">INDEX(Visits!$C$2:$C$8837,MATCH(A1264,Visits!$B$2:$B$8837,0))</f>
        <v>Monazefat</v>
      </c>
    </row>
    <row r="1265" ht="14.25" customHeight="1">
      <c r="A1265" s="2">
        <v>386870.0</v>
      </c>
      <c r="B1265" s="4">
        <v>44721.85476851852</v>
      </c>
      <c r="C1265" s="2">
        <v>5045844.0</v>
      </c>
      <c r="D1265" s="5">
        <v>1400.48</v>
      </c>
      <c r="E1265" s="6">
        <v>9.0</v>
      </c>
      <c r="F1265" s="1" t="s">
        <v>13</v>
      </c>
      <c r="G1265" s="1" t="s">
        <v>16</v>
      </c>
      <c r="H1265" s="2">
        <v>3033.0</v>
      </c>
      <c r="I1265" s="4">
        <v>44721.83712962963</v>
      </c>
      <c r="J1265" s="6">
        <v>-25.0</v>
      </c>
      <c r="K1265" s="3" t="str">
        <f>Table2[[#This Row],[visits created]]</f>
        <v>#ERROR!</v>
      </c>
      <c r="L1265" s="3" t="str">
        <f>Table2[[#This Row],[order_created]]</f>
        <v>#ERROR!</v>
      </c>
      <c r="M1265" s="7" t="str">
        <f t="array" ref="M1265">INDEX(Visits!$C$2:$C$8837,MATCH(A1265,Visits!$B$2:$B$8837,0))</f>
        <v>Monazefat</v>
      </c>
    </row>
    <row r="1266" ht="14.25" customHeight="1">
      <c r="A1266" s="2">
        <v>386900.0</v>
      </c>
      <c r="B1266" s="4">
        <v>44728.53157407408</v>
      </c>
      <c r="C1266" s="2">
        <v>5114970.0</v>
      </c>
      <c r="D1266" s="5">
        <v>1206.5</v>
      </c>
      <c r="E1266" s="6">
        <v>4.0</v>
      </c>
      <c r="F1266" s="1" t="s">
        <v>15</v>
      </c>
      <c r="G1266" s="1" t="s">
        <v>16</v>
      </c>
      <c r="H1266" s="2">
        <v>5472.0</v>
      </c>
      <c r="I1266" s="4">
        <v>44728.52775462963</v>
      </c>
      <c r="J1266" s="6">
        <v>-5.0</v>
      </c>
      <c r="K1266" s="3" t="str">
        <f>Table2[[#This Row],[visits created]]</f>
        <v>#ERROR!</v>
      </c>
      <c r="L1266" s="3" t="str">
        <f>Table2[[#This Row],[order_created]]</f>
        <v>#ERROR!</v>
      </c>
      <c r="M1266" s="7" t="str">
        <f t="array" ref="M1266">INDEX(Visits!$C$2:$C$8837,MATCH(A1266,Visits!$B$2:$B$8837,0))</f>
        <v>Monazefat</v>
      </c>
    </row>
    <row r="1267" ht="14.25" customHeight="1">
      <c r="A1267" s="2">
        <v>387124.0</v>
      </c>
      <c r="B1267" s="4">
        <v>44732.876851851855</v>
      </c>
      <c r="C1267" s="2">
        <v>5163244.0</v>
      </c>
      <c r="D1267" s="5">
        <v>809.69</v>
      </c>
      <c r="E1267" s="6">
        <v>6.0</v>
      </c>
      <c r="F1267" s="1" t="s">
        <v>13</v>
      </c>
      <c r="G1267" s="1" t="s">
        <v>16</v>
      </c>
      <c r="H1267" s="2">
        <v>1908.0</v>
      </c>
      <c r="I1267" s="4">
        <v>44732.74484953703</v>
      </c>
      <c r="J1267" s="6">
        <v>-190.0</v>
      </c>
      <c r="K1267" s="3" t="str">
        <f>Table2[[#This Row],[visits created]]</f>
        <v>#ERROR!</v>
      </c>
      <c r="L1267" s="3" t="str">
        <f>Table2[[#This Row],[order_created]]</f>
        <v>#ERROR!</v>
      </c>
      <c r="M1267" s="7" t="str">
        <f t="array" ref="M1267">INDEX(Visits!$C$2:$C$8837,MATCH(A1267,Visits!$B$2:$B$8837,0))</f>
        <v>Monazefat</v>
      </c>
    </row>
    <row r="1268" ht="14.25" customHeight="1">
      <c r="A1268" s="2">
        <v>387250.0</v>
      </c>
      <c r="B1268" s="4">
        <v>44725.72043981482</v>
      </c>
      <c r="C1268" s="2">
        <v>5083268.0</v>
      </c>
      <c r="D1268" s="6">
        <v>217.0</v>
      </c>
      <c r="E1268" s="6">
        <v>1.0</v>
      </c>
      <c r="F1268" s="1" t="s">
        <v>15</v>
      </c>
      <c r="G1268" s="1" t="s">
        <v>14</v>
      </c>
      <c r="H1268" s="2">
        <v>1908.0</v>
      </c>
      <c r="I1268" s="4">
        <v>44725.721238425926</v>
      </c>
      <c r="J1268" s="6">
        <v>1.0</v>
      </c>
      <c r="K1268" s="3" t="str">
        <f>Table2[[#This Row],[visits created]]</f>
        <v>#ERROR!</v>
      </c>
      <c r="L1268" s="3" t="str">
        <f>Table2[[#This Row],[order_created]]</f>
        <v>#ERROR!</v>
      </c>
      <c r="M1268" s="7" t="str">
        <f t="array" ref="M1268">INDEX(Visits!$C$2:$C$8837,MATCH(A1268,Visits!$B$2:$B$8837,0))</f>
        <v>Monazefat</v>
      </c>
    </row>
    <row r="1269" ht="14.25" customHeight="1">
      <c r="A1269" s="2">
        <v>387372.0</v>
      </c>
      <c r="B1269" s="4">
        <v>44717.85313657407</v>
      </c>
      <c r="C1269" s="2">
        <v>4998052.0</v>
      </c>
      <c r="D1269" s="5">
        <v>212.5</v>
      </c>
      <c r="E1269" s="6">
        <v>6.0</v>
      </c>
      <c r="F1269" s="1" t="s">
        <v>13</v>
      </c>
      <c r="G1269" s="1" t="s">
        <v>16</v>
      </c>
      <c r="H1269" s="2">
        <v>3069.0</v>
      </c>
      <c r="I1269" s="4">
        <v>44717.85493055556</v>
      </c>
      <c r="J1269" s="6">
        <v>2.0</v>
      </c>
      <c r="K1269" s="3" t="str">
        <f>Table2[[#This Row],[visits created]]</f>
        <v>#ERROR!</v>
      </c>
      <c r="L1269" s="3" t="str">
        <f>Table2[[#This Row],[order_created]]</f>
        <v>#ERROR!</v>
      </c>
      <c r="M1269" s="7" t="str">
        <f t="array" ref="M1269">INDEX(Visits!$C$2:$C$8837,MATCH(A1269,Visits!$B$2:$B$8837,0))</f>
        <v>Monazefat</v>
      </c>
    </row>
    <row r="1270" ht="14.25" customHeight="1">
      <c r="A1270" s="2">
        <v>387498.0</v>
      </c>
      <c r="B1270" s="4">
        <v>44721.55721064815</v>
      </c>
      <c r="C1270" s="2">
        <v>5040684.0</v>
      </c>
      <c r="D1270" s="6">
        <v>920.0</v>
      </c>
      <c r="E1270" s="6">
        <v>2.0</v>
      </c>
      <c r="F1270" s="1" t="s">
        <v>13</v>
      </c>
      <c r="G1270" s="1" t="s">
        <v>16</v>
      </c>
      <c r="H1270" s="2">
        <v>5676.0</v>
      </c>
      <c r="I1270" s="4">
        <v>44721.55804398148</v>
      </c>
      <c r="J1270" s="6">
        <v>1.0</v>
      </c>
      <c r="K1270" s="3" t="str">
        <f>Table2[[#This Row],[visits created]]</f>
        <v>#ERROR!</v>
      </c>
      <c r="L1270" s="3" t="str">
        <f>Table2[[#This Row],[order_created]]</f>
        <v>#ERROR!</v>
      </c>
      <c r="M1270" s="7" t="str">
        <f t="array" ref="M1270">INDEX(Visits!$C$2:$C$8837,MATCH(A1270,Visits!$B$2:$B$8837,0))</f>
        <v>Monazefat</v>
      </c>
    </row>
    <row r="1271" ht="14.25" customHeight="1">
      <c r="A1271" s="2">
        <v>387608.0</v>
      </c>
      <c r="B1271" s="4">
        <v>44721.7259837963</v>
      </c>
      <c r="C1271" s="2">
        <v>5043824.0</v>
      </c>
      <c r="D1271" s="5">
        <v>2074.5</v>
      </c>
      <c r="E1271" s="6">
        <v>10.0</v>
      </c>
      <c r="F1271" s="1" t="s">
        <v>13</v>
      </c>
      <c r="G1271" s="1" t="s">
        <v>16</v>
      </c>
      <c r="H1271" s="2">
        <v>3507.0</v>
      </c>
      <c r="I1271" s="4">
        <v>44721.72614583333</v>
      </c>
      <c r="J1271" s="6">
        <v>0.0</v>
      </c>
      <c r="K1271" s="3" t="str">
        <f>Table2[[#This Row],[visits created]]</f>
        <v>#ERROR!</v>
      </c>
      <c r="L1271" s="3" t="str">
        <f>Table2[[#This Row],[order_created]]</f>
        <v>#ERROR!</v>
      </c>
      <c r="M1271" s="7" t="str">
        <f t="array" ref="M1271">INDEX(Visits!$C$2:$C$8837,MATCH(A1271,Visits!$B$2:$B$8837,0))</f>
        <v>Monazefat</v>
      </c>
    </row>
    <row r="1272" ht="14.25" customHeight="1">
      <c r="A1272" s="2">
        <v>387634.0</v>
      </c>
      <c r="B1272" s="4">
        <v>44723.56481481482</v>
      </c>
      <c r="C1272" s="2">
        <v>5055502.0</v>
      </c>
      <c r="D1272" s="6">
        <v>172.0</v>
      </c>
      <c r="E1272" s="6">
        <v>2.0</v>
      </c>
      <c r="F1272" s="1" t="s">
        <v>13</v>
      </c>
      <c r="G1272" s="1" t="s">
        <v>16</v>
      </c>
      <c r="H1272" s="2">
        <v>3207.0</v>
      </c>
      <c r="I1272" s="4">
        <v>44723.56611111111</v>
      </c>
      <c r="J1272" s="6">
        <v>1.0</v>
      </c>
      <c r="K1272" s="3" t="str">
        <f>Table2[[#This Row],[visits created]]</f>
        <v>#ERROR!</v>
      </c>
      <c r="L1272" s="3" t="str">
        <f>Table2[[#This Row],[order_created]]</f>
        <v>#ERROR!</v>
      </c>
      <c r="M1272" s="7" t="str">
        <f t="array" ref="M1272">INDEX(Visits!$C$2:$C$8837,MATCH(A1272,Visits!$B$2:$B$8837,0))</f>
        <v>Monazefat</v>
      </c>
    </row>
    <row r="1273" ht="14.25" customHeight="1">
      <c r="A1273" s="2">
        <v>387820.0</v>
      </c>
      <c r="B1273" s="4">
        <v>44716.57173611111</v>
      </c>
      <c r="C1273" s="2">
        <v>4978688.0</v>
      </c>
      <c r="D1273" s="5">
        <v>1121.24</v>
      </c>
      <c r="E1273" s="6">
        <v>15.0</v>
      </c>
      <c r="F1273" s="1" t="s">
        <v>13</v>
      </c>
      <c r="G1273" s="1" t="s">
        <v>16</v>
      </c>
      <c r="H1273" s="2">
        <v>5472.0</v>
      </c>
      <c r="I1273" s="4">
        <v>44716.57236111111</v>
      </c>
      <c r="J1273" s="6">
        <v>0.0</v>
      </c>
      <c r="K1273" s="3" t="str">
        <f>Table2[[#This Row],[visits created]]</f>
        <v>#ERROR!</v>
      </c>
      <c r="L1273" s="3" t="str">
        <f>Table2[[#This Row],[order_created]]</f>
        <v>#ERROR!</v>
      </c>
      <c r="M1273" s="7" t="str">
        <f t="array" ref="M1273">INDEX(Visits!$C$2:$C$8837,MATCH(A1273,Visits!$B$2:$B$8837,0))</f>
        <v>Monazefat</v>
      </c>
    </row>
    <row r="1274" ht="14.25" customHeight="1">
      <c r="A1274" s="2">
        <v>387854.0</v>
      </c>
      <c r="B1274" s="4">
        <v>44730.81625</v>
      </c>
      <c r="C1274" s="2">
        <v>5137106.0</v>
      </c>
      <c r="D1274" s="6">
        <v>1207.0</v>
      </c>
      <c r="E1274" s="6">
        <v>9.0</v>
      </c>
      <c r="F1274" s="1" t="s">
        <v>13</v>
      </c>
      <c r="G1274" s="1" t="s">
        <v>16</v>
      </c>
      <c r="H1274" s="2">
        <v>4533.0</v>
      </c>
      <c r="I1274" s="4">
        <v>44730.81612268519</v>
      </c>
      <c r="J1274" s="6">
        <v>0.0</v>
      </c>
      <c r="K1274" s="3" t="str">
        <f>Table2[[#This Row],[visits created]]</f>
        <v>#ERROR!</v>
      </c>
      <c r="L1274" s="3" t="str">
        <f>Table2[[#This Row],[order_created]]</f>
        <v>#ERROR!</v>
      </c>
      <c r="M1274" s="7" t="str">
        <f t="array" ref="M1274">INDEX(Visits!$C$2:$C$8837,MATCH(A1274,Visits!$B$2:$B$8837,0))</f>
        <v>Monazefat</v>
      </c>
    </row>
    <row r="1275" ht="14.25" customHeight="1">
      <c r="A1275" s="2">
        <v>387894.0</v>
      </c>
      <c r="B1275" s="4">
        <v>44727.668020833335</v>
      </c>
      <c r="C1275" s="2">
        <v>5106066.0</v>
      </c>
      <c r="D1275" s="5">
        <v>878.5</v>
      </c>
      <c r="E1275" s="6">
        <v>7.0</v>
      </c>
      <c r="F1275" s="1" t="s">
        <v>13</v>
      </c>
      <c r="G1275" s="1" t="s">
        <v>14</v>
      </c>
      <c r="H1275" s="2">
        <v>2415.0</v>
      </c>
      <c r="I1275" s="4">
        <v>44727.65163194444</v>
      </c>
      <c r="J1275" s="6">
        <v>-23.0</v>
      </c>
      <c r="K1275" s="3" t="str">
        <f>Table2[[#This Row],[visits created]]</f>
        <v>#ERROR!</v>
      </c>
      <c r="L1275" s="3" t="str">
        <f>Table2[[#This Row],[order_created]]</f>
        <v>#ERROR!</v>
      </c>
      <c r="M1275" s="7" t="str">
        <f t="array" ref="M1275">INDEX(Visits!$C$2:$C$8837,MATCH(A1275,Visits!$B$2:$B$8837,0))</f>
        <v>Monazefat</v>
      </c>
    </row>
    <row r="1276" ht="14.25" customHeight="1">
      <c r="A1276" s="2">
        <v>387916.0</v>
      </c>
      <c r="B1276" s="4">
        <v>44724.71771990741</v>
      </c>
      <c r="C1276" s="2">
        <v>5071394.0</v>
      </c>
      <c r="D1276" s="5">
        <v>1551.17</v>
      </c>
      <c r="E1276" s="6">
        <v>7.0</v>
      </c>
      <c r="F1276" s="1" t="s">
        <v>13</v>
      </c>
      <c r="G1276" s="1" t="s">
        <v>16</v>
      </c>
      <c r="H1276" s="2">
        <v>3207.0</v>
      </c>
      <c r="I1276" s="4">
        <v>44724.72010416666</v>
      </c>
      <c r="J1276" s="6">
        <v>3.0</v>
      </c>
      <c r="K1276" s="3" t="str">
        <f>Table2[[#This Row],[visits created]]</f>
        <v>#ERROR!</v>
      </c>
      <c r="L1276" s="3" t="str">
        <f>Table2[[#This Row],[order_created]]</f>
        <v>#ERROR!</v>
      </c>
      <c r="M1276" s="7" t="str">
        <f t="array" ref="M1276">INDEX(Visits!$C$2:$C$8837,MATCH(A1276,Visits!$B$2:$B$8837,0))</f>
        <v>Monazefat</v>
      </c>
    </row>
    <row r="1277" ht="14.25" customHeight="1">
      <c r="A1277" s="2">
        <v>387916.0</v>
      </c>
      <c r="B1277" s="4">
        <v>44724.87574074074</v>
      </c>
      <c r="C1277" s="2">
        <v>5075198.0</v>
      </c>
      <c r="D1277" s="5">
        <v>1610.64</v>
      </c>
      <c r="E1277" s="6">
        <v>8.0</v>
      </c>
      <c r="F1277" s="1" t="s">
        <v>13</v>
      </c>
      <c r="G1277" s="1" t="s">
        <v>16</v>
      </c>
      <c r="H1277" s="2">
        <v>3207.0</v>
      </c>
      <c r="I1277" s="4">
        <v>44724.72010416666</v>
      </c>
      <c r="J1277" s="6">
        <v>-224.0</v>
      </c>
      <c r="K1277" s="3" t="str">
        <f>Table2[[#This Row],[visits created]]</f>
        <v>#ERROR!</v>
      </c>
      <c r="L1277" s="3" t="str">
        <f>Table2[[#This Row],[order_created]]</f>
        <v>#ERROR!</v>
      </c>
      <c r="M1277" s="7" t="str">
        <f t="array" ref="M1277">INDEX(Visits!$C$2:$C$8837,MATCH(A1277,Visits!$B$2:$B$8837,0))</f>
        <v>Monazefat</v>
      </c>
    </row>
    <row r="1278" ht="14.25" customHeight="1">
      <c r="A1278" s="2">
        <v>387918.0</v>
      </c>
      <c r="B1278" s="4">
        <v>44720.607199074075</v>
      </c>
      <c r="C1278" s="2">
        <v>5030390.0</v>
      </c>
      <c r="D1278" s="5">
        <v>1772.98</v>
      </c>
      <c r="E1278" s="6">
        <v>19.0</v>
      </c>
      <c r="F1278" s="1" t="s">
        <v>15</v>
      </c>
      <c r="G1278" s="1" t="s">
        <v>16</v>
      </c>
      <c r="H1278" s="2">
        <v>3033.0</v>
      </c>
      <c r="I1278" s="4">
        <v>44720.607939814814</v>
      </c>
      <c r="J1278" s="6">
        <v>1.0</v>
      </c>
      <c r="K1278" s="3" t="str">
        <f>Table2[[#This Row],[visits created]]</f>
        <v>#ERROR!</v>
      </c>
      <c r="L1278" s="3" t="str">
        <f>Table2[[#This Row],[order_created]]</f>
        <v>#ERROR!</v>
      </c>
      <c r="M1278" s="7" t="str">
        <f t="array" ref="M1278">INDEX(Visits!$C$2:$C$8837,MATCH(A1278,Visits!$B$2:$B$8837,0))</f>
        <v>Monazefat</v>
      </c>
    </row>
    <row r="1279" ht="14.25" customHeight="1">
      <c r="A1279" s="2">
        <v>387978.0</v>
      </c>
      <c r="B1279" s="4">
        <v>44714.610127314816</v>
      </c>
      <c r="C1279" s="2">
        <v>4962494.0</v>
      </c>
      <c r="D1279" s="5">
        <v>2206.5</v>
      </c>
      <c r="E1279" s="6">
        <v>5.0</v>
      </c>
      <c r="F1279" s="1" t="s">
        <v>13</v>
      </c>
      <c r="G1279" s="1" t="s">
        <v>16</v>
      </c>
      <c r="H1279" s="2">
        <v>3207.0</v>
      </c>
      <c r="I1279" s="4">
        <v>44714.61109953704</v>
      </c>
      <c r="J1279" s="6">
        <v>1.0</v>
      </c>
      <c r="K1279" s="3" t="str">
        <f>Table2[[#This Row],[visits created]]</f>
        <v>#ERROR!</v>
      </c>
      <c r="L1279" s="3" t="str">
        <f>Table2[[#This Row],[order_created]]</f>
        <v>#ERROR!</v>
      </c>
      <c r="M1279" s="7" t="str">
        <f t="array" ref="M1279">INDEX(Visits!$C$2:$C$8837,MATCH(A1279,Visits!$B$2:$B$8837,0))</f>
        <v>Monazefat</v>
      </c>
    </row>
    <row r="1280" ht="14.25" customHeight="1">
      <c r="A1280" s="2">
        <v>387978.0</v>
      </c>
      <c r="B1280" s="4">
        <v>44732.814363425925</v>
      </c>
      <c r="C1280" s="2">
        <v>5161578.0</v>
      </c>
      <c r="D1280" s="5">
        <v>907.9</v>
      </c>
      <c r="E1280" s="6">
        <v>3.0</v>
      </c>
      <c r="F1280" s="1" t="s">
        <v>13</v>
      </c>
      <c r="G1280" s="1" t="s">
        <v>16</v>
      </c>
      <c r="H1280" s="2">
        <v>3207.0</v>
      </c>
      <c r="I1280" s="4">
        <v>44732.81471064815</v>
      </c>
      <c r="J1280" s="6">
        <v>0.0</v>
      </c>
      <c r="K1280" s="3" t="str">
        <f>Table2[[#This Row],[visits created]]</f>
        <v>#ERROR!</v>
      </c>
      <c r="L1280" s="3" t="str">
        <f>Table2[[#This Row],[order_created]]</f>
        <v>#ERROR!</v>
      </c>
      <c r="M1280" s="7" t="str">
        <f t="array" ref="M1280">INDEX(Visits!$C$2:$C$8837,MATCH(A1280,Visits!$B$2:$B$8837,0))</f>
        <v>Monazefat</v>
      </c>
    </row>
    <row r="1281" ht="14.25" customHeight="1">
      <c r="A1281" s="2">
        <v>388184.0</v>
      </c>
      <c r="B1281" s="4">
        <v>44725.855162037034</v>
      </c>
      <c r="C1281" s="2">
        <v>5086714.0</v>
      </c>
      <c r="D1281" s="5">
        <v>269.25</v>
      </c>
      <c r="E1281" s="6">
        <v>6.0</v>
      </c>
      <c r="F1281" s="1" t="s">
        <v>15</v>
      </c>
      <c r="G1281" s="1" t="s">
        <v>14</v>
      </c>
      <c r="H1281" s="2">
        <v>1908.0</v>
      </c>
      <c r="I1281" s="4">
        <v>44725.84515046296</v>
      </c>
      <c r="J1281" s="6">
        <v>-14.0</v>
      </c>
      <c r="K1281" s="3" t="str">
        <f>Table2[[#This Row],[visits created]]</f>
        <v>#ERROR!</v>
      </c>
      <c r="L1281" s="3" t="str">
        <f>Table2[[#This Row],[order_created]]</f>
        <v>#ERROR!</v>
      </c>
      <c r="M1281" s="7" t="str">
        <f t="array" ref="M1281">INDEX(Visits!$C$2:$C$8837,MATCH(A1281,Visits!$B$2:$B$8837,0))</f>
        <v>Monazefat</v>
      </c>
    </row>
    <row r="1282" ht="14.25" customHeight="1">
      <c r="A1282" s="2">
        <v>388572.0</v>
      </c>
      <c r="B1282" s="4">
        <v>44720.69829861111</v>
      </c>
      <c r="C1282" s="2">
        <v>5032288.0</v>
      </c>
      <c r="D1282" s="6">
        <v>915.0</v>
      </c>
      <c r="E1282" s="6">
        <v>1.0</v>
      </c>
      <c r="F1282" s="1" t="s">
        <v>13</v>
      </c>
      <c r="G1282" s="1" t="s">
        <v>14</v>
      </c>
      <c r="H1282" s="2">
        <v>3033.0</v>
      </c>
      <c r="I1282" s="4">
        <v>44720.69427083333</v>
      </c>
      <c r="J1282" s="6">
        <v>-5.0</v>
      </c>
      <c r="K1282" s="3" t="str">
        <f>Table2[[#This Row],[visits created]]</f>
        <v>#ERROR!</v>
      </c>
      <c r="L1282" s="3" t="str">
        <f>Table2[[#This Row],[order_created]]</f>
        <v>#ERROR!</v>
      </c>
      <c r="M1282" s="7" t="str">
        <f t="array" ref="M1282">INDEX(Visits!$C$2:$C$8837,MATCH(A1282,Visits!$B$2:$B$8837,0))</f>
        <v>Monazefat</v>
      </c>
    </row>
    <row r="1283" ht="14.25" customHeight="1">
      <c r="A1283" s="2">
        <v>388924.0</v>
      </c>
      <c r="B1283" s="4">
        <v>44716.61982638889</v>
      </c>
      <c r="C1283" s="2">
        <v>4979760.0</v>
      </c>
      <c r="D1283" s="6">
        <v>215.0</v>
      </c>
      <c r="E1283" s="6">
        <v>2.0</v>
      </c>
      <c r="F1283" s="1" t="s">
        <v>13</v>
      </c>
      <c r="G1283" s="1" t="s">
        <v>16</v>
      </c>
      <c r="H1283" s="2">
        <v>5463.0</v>
      </c>
      <c r="I1283" s="4">
        <v>44716.62081018519</v>
      </c>
      <c r="J1283" s="6">
        <v>1.0</v>
      </c>
      <c r="K1283" s="3" t="str">
        <f>Table2[[#This Row],[visits created]]</f>
        <v>#ERROR!</v>
      </c>
      <c r="L1283" s="3" t="str">
        <f>Table2[[#This Row],[order_created]]</f>
        <v>#ERROR!</v>
      </c>
      <c r="M1283" s="7" t="str">
        <f t="array" ref="M1283">INDEX(Visits!$C$2:$C$8837,MATCH(A1283,Visits!$B$2:$B$8837,0))</f>
        <v>Monazefat</v>
      </c>
    </row>
    <row r="1284" ht="14.25" customHeight="1">
      <c r="A1284" s="2">
        <v>388924.0</v>
      </c>
      <c r="B1284" s="4">
        <v>44728.641122685185</v>
      </c>
      <c r="C1284" s="2">
        <v>5116734.0</v>
      </c>
      <c r="D1284" s="5">
        <v>220.25</v>
      </c>
      <c r="E1284" s="6">
        <v>3.0</v>
      </c>
      <c r="F1284" s="1" t="s">
        <v>13</v>
      </c>
      <c r="G1284" s="1" t="s">
        <v>16</v>
      </c>
      <c r="H1284" s="2">
        <v>5463.0</v>
      </c>
      <c r="I1284" s="4">
        <v>44728.64202546296</v>
      </c>
      <c r="J1284" s="6">
        <v>1.0</v>
      </c>
      <c r="K1284" s="3" t="str">
        <f>Table2[[#This Row],[visits created]]</f>
        <v>#ERROR!</v>
      </c>
      <c r="L1284" s="3" t="str">
        <f>Table2[[#This Row],[order_created]]</f>
        <v>#ERROR!</v>
      </c>
      <c r="M1284" s="7" t="str">
        <f t="array" ref="M1284">INDEX(Visits!$C$2:$C$8837,MATCH(A1284,Visits!$B$2:$B$8837,0))</f>
        <v>Monazefat</v>
      </c>
    </row>
    <row r="1285" ht="14.25" customHeight="1">
      <c r="A1285" s="2">
        <v>388968.0</v>
      </c>
      <c r="B1285" s="4">
        <v>44725.85009259259</v>
      </c>
      <c r="C1285" s="2">
        <v>5086580.0</v>
      </c>
      <c r="D1285" s="6">
        <v>202.0</v>
      </c>
      <c r="E1285" s="6">
        <v>6.0</v>
      </c>
      <c r="F1285" s="1" t="s">
        <v>13</v>
      </c>
      <c r="G1285" s="1" t="s">
        <v>14</v>
      </c>
      <c r="H1285" s="2">
        <v>4533.0</v>
      </c>
      <c r="I1285" s="4">
        <v>44725.84358796296</v>
      </c>
      <c r="J1285" s="6">
        <v>-9.0</v>
      </c>
      <c r="K1285" s="3" t="str">
        <f>Table2[[#This Row],[visits created]]</f>
        <v>#ERROR!</v>
      </c>
      <c r="L1285" s="3" t="str">
        <f>Table2[[#This Row],[order_created]]</f>
        <v>#ERROR!</v>
      </c>
      <c r="M1285" s="7" t="str">
        <f t="array" ref="M1285">INDEX(Visits!$C$2:$C$8837,MATCH(A1285,Visits!$B$2:$B$8837,0))</f>
        <v>Monazefat</v>
      </c>
    </row>
    <row r="1286" ht="14.25" customHeight="1">
      <c r="A1286" s="2">
        <v>389300.0</v>
      </c>
      <c r="B1286" s="4">
        <v>44726.816412037035</v>
      </c>
      <c r="C1286" s="2">
        <v>5097458.0</v>
      </c>
      <c r="D1286" s="6">
        <v>169.0</v>
      </c>
      <c r="E1286" s="6">
        <v>3.0</v>
      </c>
      <c r="F1286" s="1" t="s">
        <v>13</v>
      </c>
      <c r="G1286" s="1" t="s">
        <v>16</v>
      </c>
      <c r="H1286" s="2">
        <v>2415.0</v>
      </c>
      <c r="I1286" s="4">
        <v>44726.775868055556</v>
      </c>
      <c r="J1286" s="6">
        <v>-58.0</v>
      </c>
      <c r="K1286" s="3" t="str">
        <f>Table2[[#This Row],[visits created]]</f>
        <v>#ERROR!</v>
      </c>
      <c r="L1286" s="3" t="str">
        <f>Table2[[#This Row],[order_created]]</f>
        <v>#ERROR!</v>
      </c>
      <c r="M1286" s="7" t="str">
        <f t="array" ref="M1286">INDEX(Visits!$C$2:$C$8837,MATCH(A1286,Visits!$B$2:$B$8837,0))</f>
        <v>Monazefat</v>
      </c>
    </row>
    <row r="1287" ht="14.25" customHeight="1">
      <c r="A1287" s="2">
        <v>389336.0</v>
      </c>
      <c r="B1287" s="4">
        <v>44723.56259259259</v>
      </c>
      <c r="C1287" s="2">
        <v>5055468.0</v>
      </c>
      <c r="D1287" s="5">
        <v>1124.98</v>
      </c>
      <c r="E1287" s="6">
        <v>6.0</v>
      </c>
      <c r="F1287" s="1" t="s">
        <v>13</v>
      </c>
      <c r="G1287" s="1" t="s">
        <v>14</v>
      </c>
      <c r="H1287" s="2">
        <v>5676.0</v>
      </c>
      <c r="I1287" s="4">
        <v>44723.52106481481</v>
      </c>
      <c r="J1287" s="6">
        <v>-59.0</v>
      </c>
      <c r="K1287" s="3" t="str">
        <f>Table2[[#This Row],[visits created]]</f>
        <v>#ERROR!</v>
      </c>
      <c r="L1287" s="3" t="str">
        <f>Table2[[#This Row],[order_created]]</f>
        <v>#ERROR!</v>
      </c>
      <c r="M1287" s="7" t="str">
        <f t="array" ref="M1287">INDEX(Visits!$C$2:$C$8837,MATCH(A1287,Visits!$B$2:$B$8837,0))</f>
        <v>Monazefat</v>
      </c>
    </row>
    <row r="1288" ht="14.25" customHeight="1">
      <c r="A1288" s="2">
        <v>389352.0</v>
      </c>
      <c r="B1288" s="4">
        <v>44727.55987268518</v>
      </c>
      <c r="C1288" s="2">
        <v>5103718.0</v>
      </c>
      <c r="D1288" s="6">
        <v>215.0</v>
      </c>
      <c r="E1288" s="6">
        <v>3.0</v>
      </c>
      <c r="F1288" s="1" t="s">
        <v>13</v>
      </c>
      <c r="G1288" s="1" t="s">
        <v>14</v>
      </c>
      <c r="H1288" s="2">
        <v>5463.0</v>
      </c>
      <c r="I1288" s="4">
        <v>44727.55290509259</v>
      </c>
      <c r="J1288" s="6">
        <v>-10.0</v>
      </c>
      <c r="K1288" s="3" t="str">
        <f>Table2[[#This Row],[visits created]]</f>
        <v>#ERROR!</v>
      </c>
      <c r="L1288" s="3" t="str">
        <f>Table2[[#This Row],[order_created]]</f>
        <v>#ERROR!</v>
      </c>
      <c r="M1288" s="7" t="str">
        <f t="array" ref="M1288">INDEX(Visits!$C$2:$C$8837,MATCH(A1288,Visits!$B$2:$B$8837,0))</f>
        <v>Monazefat</v>
      </c>
    </row>
    <row r="1289" ht="14.25" customHeight="1">
      <c r="A1289" s="2">
        <v>389414.0</v>
      </c>
      <c r="B1289" s="4">
        <v>44720.782546296294</v>
      </c>
      <c r="C1289" s="2">
        <v>5034218.0</v>
      </c>
      <c r="D1289" s="5">
        <v>206.5</v>
      </c>
      <c r="E1289" s="6">
        <v>6.0</v>
      </c>
      <c r="F1289" s="1" t="s">
        <v>13</v>
      </c>
      <c r="G1289" s="1" t="s">
        <v>14</v>
      </c>
      <c r="H1289" s="2">
        <v>2415.0</v>
      </c>
      <c r="I1289" s="4">
        <v>44720.7827662037</v>
      </c>
      <c r="J1289" s="6">
        <v>0.0</v>
      </c>
      <c r="K1289" s="3" t="str">
        <f>Table2[[#This Row],[visits created]]</f>
        <v>#ERROR!</v>
      </c>
      <c r="L1289" s="3" t="str">
        <f>Table2[[#This Row],[order_created]]</f>
        <v>#ERROR!</v>
      </c>
      <c r="M1289" s="7" t="str">
        <f t="array" ref="M1289">INDEX(Visits!$C$2:$C$8837,MATCH(A1289,Visits!$B$2:$B$8837,0))</f>
        <v>Monazefat</v>
      </c>
    </row>
    <row r="1290" ht="14.25" customHeight="1">
      <c r="A1290" s="2">
        <v>389438.0</v>
      </c>
      <c r="B1290" s="4">
        <v>44717.69116898148</v>
      </c>
      <c r="C1290" s="2">
        <v>4994288.0</v>
      </c>
      <c r="D1290" s="5">
        <v>2391.73</v>
      </c>
      <c r="E1290" s="6">
        <v>11.0</v>
      </c>
      <c r="F1290" s="1" t="s">
        <v>13</v>
      </c>
      <c r="G1290" s="1" t="s">
        <v>16</v>
      </c>
      <c r="H1290" s="2">
        <v>5676.0</v>
      </c>
      <c r="I1290" s="4">
        <v>44717.6905787037</v>
      </c>
      <c r="J1290" s="6">
        <v>0.0</v>
      </c>
      <c r="K1290" s="3" t="str">
        <f>Table2[[#This Row],[visits created]]</f>
        <v>#ERROR!</v>
      </c>
      <c r="L1290" s="3" t="str">
        <f>Table2[[#This Row],[order_created]]</f>
        <v>#ERROR!</v>
      </c>
      <c r="M1290" s="7" t="str">
        <f t="array" ref="M1290">INDEX(Visits!$C$2:$C$8837,MATCH(A1290,Visits!$B$2:$B$8837,0))</f>
        <v>Monazefat</v>
      </c>
    </row>
    <row r="1291" ht="14.25" customHeight="1">
      <c r="A1291" s="2">
        <v>389444.0</v>
      </c>
      <c r="B1291" s="4">
        <v>44718.71228009259</v>
      </c>
      <c r="C1291" s="2">
        <v>5006730.0</v>
      </c>
      <c r="D1291" s="5">
        <v>1286.9</v>
      </c>
      <c r="E1291" s="6">
        <v>7.0</v>
      </c>
      <c r="F1291" s="1" t="s">
        <v>15</v>
      </c>
      <c r="G1291" s="1" t="s">
        <v>14</v>
      </c>
      <c r="H1291" s="2">
        <v>3843.0</v>
      </c>
      <c r="I1291" s="4">
        <v>44718.71288194445</v>
      </c>
      <c r="J1291" s="6">
        <v>0.0</v>
      </c>
      <c r="K1291" s="3" t="str">
        <f>Table2[[#This Row],[visits created]]</f>
        <v>#ERROR!</v>
      </c>
      <c r="L1291" s="3" t="str">
        <f>Table2[[#This Row],[order_created]]</f>
        <v>#ERROR!</v>
      </c>
      <c r="M1291" s="7" t="str">
        <f t="array" ref="M1291">INDEX(Visits!$C$2:$C$8837,MATCH(A1291,Visits!$B$2:$B$8837,0))</f>
        <v>Monazefat</v>
      </c>
    </row>
    <row r="1292" ht="14.25" customHeight="1">
      <c r="A1292" s="2">
        <v>389608.0</v>
      </c>
      <c r="B1292" s="4">
        <v>44726.64677083334</v>
      </c>
      <c r="C1292" s="2">
        <v>5093734.0</v>
      </c>
      <c r="D1292" s="5">
        <v>1260.97</v>
      </c>
      <c r="E1292" s="6">
        <v>10.0</v>
      </c>
      <c r="F1292" s="1" t="s">
        <v>17</v>
      </c>
      <c r="G1292" s="1" t="s">
        <v>14</v>
      </c>
      <c r="H1292" s="2">
        <v>2415.0</v>
      </c>
      <c r="I1292" s="4">
        <v>44726.647256944445</v>
      </c>
      <c r="J1292" s="6">
        <v>0.0</v>
      </c>
      <c r="K1292" s="3" t="str">
        <f>Table2[[#This Row],[visits created]]</f>
        <v>#ERROR!</v>
      </c>
      <c r="L1292" s="3" t="str">
        <f>Table2[[#This Row],[order_created]]</f>
        <v>#ERROR!</v>
      </c>
      <c r="M1292" s="7" t="str">
        <f t="array" ref="M1292">INDEX(Visits!$C$2:$C$8837,MATCH(A1292,Visits!$B$2:$B$8837,0))</f>
        <v>Monazefat</v>
      </c>
    </row>
    <row r="1293" ht="14.25" customHeight="1">
      <c r="A1293" s="2">
        <v>389650.0</v>
      </c>
      <c r="B1293" s="4">
        <v>44714.573159722226</v>
      </c>
      <c r="C1293" s="2">
        <v>4961728.0</v>
      </c>
      <c r="D1293" s="6">
        <v>292.0</v>
      </c>
      <c r="E1293" s="6">
        <v>1.0</v>
      </c>
      <c r="F1293" s="1" t="s">
        <v>13</v>
      </c>
      <c r="G1293" s="1" t="s">
        <v>16</v>
      </c>
      <c r="H1293" s="2">
        <v>5463.0</v>
      </c>
      <c r="I1293" s="4">
        <v>44714.57347222222</v>
      </c>
      <c r="J1293" s="6">
        <v>0.0</v>
      </c>
      <c r="K1293" s="3" t="str">
        <f>Table2[[#This Row],[visits created]]</f>
        <v>#ERROR!</v>
      </c>
      <c r="L1293" s="3" t="str">
        <f>Table2[[#This Row],[order_created]]</f>
        <v>#ERROR!</v>
      </c>
      <c r="M1293" s="7" t="str">
        <f t="array" ref="M1293">INDEX(Visits!$C$2:$C$8837,MATCH(A1293,Visits!$B$2:$B$8837,0))</f>
        <v>Monazefat</v>
      </c>
    </row>
    <row r="1294" ht="14.25" customHeight="1">
      <c r="A1294" s="2">
        <v>389650.0</v>
      </c>
      <c r="B1294" s="4">
        <v>44728.58766203704</v>
      </c>
      <c r="C1294" s="2">
        <v>5115800.0</v>
      </c>
      <c r="D1294" s="6">
        <v>336.0</v>
      </c>
      <c r="E1294" s="6">
        <v>2.0</v>
      </c>
      <c r="F1294" s="1" t="s">
        <v>13</v>
      </c>
      <c r="G1294" s="1" t="s">
        <v>14</v>
      </c>
      <c r="H1294" s="2">
        <v>5463.0</v>
      </c>
      <c r="I1294" s="4">
        <v>44728.588587962964</v>
      </c>
      <c r="J1294" s="6">
        <v>1.0</v>
      </c>
      <c r="K1294" s="3" t="str">
        <f>Table2[[#This Row],[visits created]]</f>
        <v>#ERROR!</v>
      </c>
      <c r="L1294" s="3" t="str">
        <f>Table2[[#This Row],[order_created]]</f>
        <v>#ERROR!</v>
      </c>
      <c r="M1294" s="7" t="str">
        <f t="array" ref="M1294">INDEX(Visits!$C$2:$C$8837,MATCH(A1294,Visits!$B$2:$B$8837,0))</f>
        <v>Monazefat</v>
      </c>
    </row>
    <row r="1295" ht="14.25" customHeight="1">
      <c r="A1295" s="2">
        <v>390090.0</v>
      </c>
      <c r="B1295" s="4">
        <v>44730.8840162037</v>
      </c>
      <c r="C1295" s="2">
        <v>5138726.0</v>
      </c>
      <c r="D1295" s="5">
        <v>2058.24</v>
      </c>
      <c r="E1295" s="6">
        <v>14.0</v>
      </c>
      <c r="F1295" s="1" t="s">
        <v>13</v>
      </c>
      <c r="G1295" s="1" t="s">
        <v>16</v>
      </c>
      <c r="H1295" s="2">
        <v>2415.0</v>
      </c>
      <c r="I1295" s="4">
        <v>44730.88471064815</v>
      </c>
      <c r="J1295" s="6">
        <v>1.0</v>
      </c>
      <c r="K1295" s="3" t="str">
        <f>Table2[[#This Row],[visits created]]</f>
        <v>#ERROR!</v>
      </c>
      <c r="L1295" s="3" t="str">
        <f>Table2[[#This Row],[order_created]]</f>
        <v>#ERROR!</v>
      </c>
      <c r="M1295" s="7" t="str">
        <f t="array" ref="M1295">INDEX(Visits!$C$2:$C$8837,MATCH(A1295,Visits!$B$2:$B$8837,0))</f>
        <v>Monazefat</v>
      </c>
    </row>
    <row r="1296" ht="14.25" customHeight="1">
      <c r="A1296" s="2">
        <v>390152.0</v>
      </c>
      <c r="B1296" s="4">
        <v>44719.59197916667</v>
      </c>
      <c r="C1296" s="2">
        <v>5017172.0</v>
      </c>
      <c r="D1296" s="5">
        <v>206.327</v>
      </c>
      <c r="E1296" s="6">
        <v>5.0</v>
      </c>
      <c r="F1296" s="1" t="s">
        <v>15</v>
      </c>
      <c r="G1296" s="1" t="s">
        <v>16</v>
      </c>
      <c r="H1296" s="2">
        <v>5934.0</v>
      </c>
      <c r="I1296" s="4">
        <v>44719.59216435185</v>
      </c>
      <c r="J1296" s="6">
        <v>0.0</v>
      </c>
      <c r="K1296" s="3" t="str">
        <f>Table2[[#This Row],[visits created]]</f>
        <v>#ERROR!</v>
      </c>
      <c r="L1296" s="3" t="str">
        <f>Table2[[#This Row],[order_created]]</f>
        <v>#ERROR!</v>
      </c>
      <c r="M1296" s="7" t="str">
        <f t="array" ref="M1296">INDEX(Visits!$C$2:$C$8837,MATCH(A1296,Visits!$B$2:$B$8837,0))</f>
        <v>Monazefat</v>
      </c>
    </row>
    <row r="1297" ht="14.25" customHeight="1">
      <c r="A1297" s="2">
        <v>390164.0</v>
      </c>
      <c r="B1297" s="4">
        <v>44726.58101851852</v>
      </c>
      <c r="C1297" s="2">
        <v>5092426.0</v>
      </c>
      <c r="D1297" s="5">
        <v>226.5</v>
      </c>
      <c r="E1297" s="6">
        <v>3.0</v>
      </c>
      <c r="F1297" s="1" t="s">
        <v>13</v>
      </c>
      <c r="G1297" s="1" t="s">
        <v>16</v>
      </c>
      <c r="H1297" s="2">
        <v>2415.0</v>
      </c>
      <c r="I1297" s="4">
        <v>44726.58163194444</v>
      </c>
      <c r="J1297" s="6">
        <v>0.0</v>
      </c>
      <c r="K1297" s="3" t="str">
        <f>Table2[[#This Row],[visits created]]</f>
        <v>#ERROR!</v>
      </c>
      <c r="L1297" s="3" t="str">
        <f>Table2[[#This Row],[order_created]]</f>
        <v>#ERROR!</v>
      </c>
      <c r="M1297" s="7" t="str">
        <f t="array" ref="M1297">INDEX(Visits!$C$2:$C$8837,MATCH(A1297,Visits!$B$2:$B$8837,0))</f>
        <v>Monazefat</v>
      </c>
    </row>
    <row r="1298" ht="14.25" customHeight="1">
      <c r="A1298" s="2">
        <v>390216.0</v>
      </c>
      <c r="B1298" s="4">
        <v>44725.63744212963</v>
      </c>
      <c r="C1298" s="2">
        <v>5081396.0</v>
      </c>
      <c r="D1298" s="5">
        <v>216.92</v>
      </c>
      <c r="E1298" s="6">
        <v>4.0</v>
      </c>
      <c r="F1298" s="1" t="s">
        <v>13</v>
      </c>
      <c r="G1298" s="1" t="s">
        <v>16</v>
      </c>
      <c r="H1298" s="2">
        <v>2415.0</v>
      </c>
      <c r="I1298" s="4">
        <v>44725.63814814815</v>
      </c>
      <c r="J1298" s="6">
        <v>1.0</v>
      </c>
      <c r="K1298" s="3" t="str">
        <f>Table2[[#This Row],[visits created]]</f>
        <v>#ERROR!</v>
      </c>
      <c r="L1298" s="3" t="str">
        <f>Table2[[#This Row],[order_created]]</f>
        <v>#ERROR!</v>
      </c>
      <c r="M1298" s="7" t="str">
        <f t="array" ref="M1298">INDEX(Visits!$C$2:$C$8837,MATCH(A1298,Visits!$B$2:$B$8837,0))</f>
        <v>Monazefat</v>
      </c>
    </row>
    <row r="1299" ht="14.25" customHeight="1">
      <c r="A1299" s="2">
        <v>390262.0</v>
      </c>
      <c r="B1299" s="4">
        <v>44723.68350694444</v>
      </c>
      <c r="C1299" s="2">
        <v>5057796.0</v>
      </c>
      <c r="D1299" s="5">
        <v>1729.73</v>
      </c>
      <c r="E1299" s="6">
        <v>16.0</v>
      </c>
      <c r="F1299" s="1" t="s">
        <v>15</v>
      </c>
      <c r="G1299" s="1" t="s">
        <v>14</v>
      </c>
      <c r="H1299" s="2">
        <v>5463.0</v>
      </c>
      <c r="I1299" s="4">
        <v>44723.68550925926</v>
      </c>
      <c r="J1299" s="6">
        <v>2.0</v>
      </c>
      <c r="K1299" s="3" t="str">
        <f>Table2[[#This Row],[visits created]]</f>
        <v>#ERROR!</v>
      </c>
      <c r="L1299" s="3" t="str">
        <f>Table2[[#This Row],[order_created]]</f>
        <v>#ERROR!</v>
      </c>
      <c r="M1299" s="7" t="str">
        <f t="array" ref="M1299">INDEX(Visits!$C$2:$C$8837,MATCH(A1299,Visits!$B$2:$B$8837,0))</f>
        <v>Monazefat</v>
      </c>
    </row>
    <row r="1300" ht="14.25" customHeight="1">
      <c r="A1300" s="2">
        <v>390582.0</v>
      </c>
      <c r="B1300" s="4">
        <v>44719.62741898148</v>
      </c>
      <c r="C1300" s="2">
        <v>5017980.0</v>
      </c>
      <c r="D1300" s="6">
        <v>935.0</v>
      </c>
      <c r="E1300" s="6">
        <v>7.0</v>
      </c>
      <c r="F1300" s="1" t="s">
        <v>15</v>
      </c>
      <c r="G1300" s="1" t="s">
        <v>16</v>
      </c>
      <c r="H1300" s="2">
        <v>5934.0</v>
      </c>
      <c r="I1300" s="4">
        <v>44719.62842592593</v>
      </c>
      <c r="J1300" s="6">
        <v>1.0</v>
      </c>
      <c r="K1300" s="3" t="str">
        <f>Table2[[#This Row],[visits created]]</f>
        <v>#ERROR!</v>
      </c>
      <c r="L1300" s="3" t="str">
        <f>Table2[[#This Row],[order_created]]</f>
        <v>#ERROR!</v>
      </c>
      <c r="M1300" s="7" t="str">
        <f t="array" ref="M1300">INDEX(Visits!$C$2:$C$8837,MATCH(A1300,Visits!$B$2:$B$8837,0))</f>
        <v>Monazefat</v>
      </c>
    </row>
    <row r="1301" ht="14.25" customHeight="1">
      <c r="A1301" s="2">
        <v>390880.0</v>
      </c>
      <c r="B1301" s="4">
        <v>44728.609814814816</v>
      </c>
      <c r="C1301" s="2">
        <v>5116228.0</v>
      </c>
      <c r="D1301" s="6">
        <v>1520.0</v>
      </c>
      <c r="E1301" s="6">
        <v>2.0</v>
      </c>
      <c r="F1301" s="1" t="s">
        <v>15</v>
      </c>
      <c r="G1301" s="1" t="s">
        <v>16</v>
      </c>
      <c r="H1301" s="2">
        <v>5463.0</v>
      </c>
      <c r="I1301" s="4">
        <v>44728.61052083333</v>
      </c>
      <c r="J1301" s="6">
        <v>1.0</v>
      </c>
      <c r="K1301" s="3" t="str">
        <f>Table2[[#This Row],[visits created]]</f>
        <v>#ERROR!</v>
      </c>
      <c r="L1301" s="3" t="str">
        <f>Table2[[#This Row],[order_created]]</f>
        <v>#ERROR!</v>
      </c>
      <c r="M1301" s="7" t="str">
        <f t="array" ref="M1301">INDEX(Visits!$C$2:$C$8837,MATCH(A1301,Visits!$B$2:$B$8837,0))</f>
        <v>Monazefat</v>
      </c>
    </row>
    <row r="1302" ht="14.25" customHeight="1">
      <c r="A1302" s="2">
        <v>390942.0</v>
      </c>
      <c r="B1302" s="4">
        <v>44723.781226851854</v>
      </c>
      <c r="C1302" s="2">
        <v>5060214.0</v>
      </c>
      <c r="D1302" s="6">
        <v>168.0</v>
      </c>
      <c r="E1302" s="6">
        <v>3.0</v>
      </c>
      <c r="F1302" s="1" t="s">
        <v>15</v>
      </c>
      <c r="G1302" s="1" t="s">
        <v>14</v>
      </c>
      <c r="H1302" s="2">
        <v>5463.0</v>
      </c>
      <c r="I1302" s="4">
        <v>44723.783217592594</v>
      </c>
      <c r="J1302" s="6">
        <v>2.0</v>
      </c>
      <c r="K1302" s="3" t="str">
        <f>Table2[[#This Row],[visits created]]</f>
        <v>#ERROR!</v>
      </c>
      <c r="L1302" s="3" t="str">
        <f>Table2[[#This Row],[order_created]]</f>
        <v>#ERROR!</v>
      </c>
      <c r="M1302" s="7" t="str">
        <f t="array" ref="M1302">INDEX(Visits!$C$2:$C$8837,MATCH(A1302,Visits!$B$2:$B$8837,0))</f>
        <v>Monazefat</v>
      </c>
    </row>
    <row r="1303" ht="14.25" customHeight="1">
      <c r="A1303" s="2">
        <v>391030.0</v>
      </c>
      <c r="B1303" s="4">
        <v>44725.917129629626</v>
      </c>
      <c r="C1303" s="2">
        <v>5087934.0</v>
      </c>
      <c r="D1303" s="6">
        <v>1556.0</v>
      </c>
      <c r="E1303" s="6">
        <v>8.0</v>
      </c>
      <c r="F1303" s="1" t="s">
        <v>13</v>
      </c>
      <c r="G1303" s="1" t="s">
        <v>16</v>
      </c>
      <c r="H1303" s="2">
        <v>2415.0</v>
      </c>
      <c r="I1303" s="4">
        <v>44725.917395833334</v>
      </c>
      <c r="J1303" s="6">
        <v>0.0</v>
      </c>
      <c r="K1303" s="3" t="str">
        <f>Table2[[#This Row],[visits created]]</f>
        <v>#ERROR!</v>
      </c>
      <c r="L1303" s="3" t="str">
        <f>Table2[[#This Row],[order_created]]</f>
        <v>#ERROR!</v>
      </c>
      <c r="M1303" s="7" t="str">
        <f t="array" ref="M1303">INDEX(Visits!$C$2:$C$8837,MATCH(A1303,Visits!$B$2:$B$8837,0))</f>
        <v>Monazefat</v>
      </c>
    </row>
    <row r="1304" ht="14.25" customHeight="1">
      <c r="A1304" s="2">
        <v>391290.0</v>
      </c>
      <c r="B1304" s="4">
        <v>44720.59107638889</v>
      </c>
      <c r="C1304" s="2">
        <v>5030058.0</v>
      </c>
      <c r="D1304" s="6">
        <v>215.0</v>
      </c>
      <c r="E1304" s="6">
        <v>4.0</v>
      </c>
      <c r="F1304" s="1" t="s">
        <v>13</v>
      </c>
      <c r="G1304" s="1" t="s">
        <v>14</v>
      </c>
      <c r="H1304" s="2">
        <v>5463.0</v>
      </c>
      <c r="I1304" s="4">
        <v>44720.59171296296</v>
      </c>
      <c r="J1304" s="6">
        <v>0.0</v>
      </c>
      <c r="K1304" s="3" t="str">
        <f>Table2[[#This Row],[visits created]]</f>
        <v>#ERROR!</v>
      </c>
      <c r="L1304" s="3" t="str">
        <f>Table2[[#This Row],[order_created]]</f>
        <v>#ERROR!</v>
      </c>
      <c r="M1304" s="7" t="str">
        <f t="array" ref="M1304">INDEX(Visits!$C$2:$C$8837,MATCH(A1304,Visits!$B$2:$B$8837,0))</f>
        <v>Monazefat</v>
      </c>
    </row>
    <row r="1305" ht="14.25" customHeight="1">
      <c r="A1305" s="2">
        <v>391596.0</v>
      </c>
      <c r="B1305" s="4">
        <v>44714.63118055555</v>
      </c>
      <c r="C1305" s="2">
        <v>4962986.0</v>
      </c>
      <c r="D1305" s="5">
        <v>1005.96</v>
      </c>
      <c r="E1305" s="6">
        <v>4.0</v>
      </c>
      <c r="F1305" s="1" t="s">
        <v>13</v>
      </c>
      <c r="G1305" s="1" t="s">
        <v>16</v>
      </c>
      <c r="H1305" s="2">
        <v>3207.0</v>
      </c>
      <c r="I1305" s="4">
        <v>44714.63172453704</v>
      </c>
      <c r="J1305" s="6">
        <v>0.0</v>
      </c>
      <c r="K1305" s="3" t="str">
        <f>Table2[[#This Row],[visits created]]</f>
        <v>#ERROR!</v>
      </c>
      <c r="L1305" s="3" t="str">
        <f>Table2[[#This Row],[order_created]]</f>
        <v>#ERROR!</v>
      </c>
      <c r="M1305" s="7" t="str">
        <f t="array" ref="M1305">INDEX(Visits!$C$2:$C$8837,MATCH(A1305,Visits!$B$2:$B$8837,0))</f>
        <v>Monazefat</v>
      </c>
    </row>
    <row r="1306" ht="14.25" customHeight="1">
      <c r="A1306" s="2">
        <v>391808.0</v>
      </c>
      <c r="B1306" s="4">
        <v>44719.64952546296</v>
      </c>
      <c r="C1306" s="2">
        <v>5018458.0</v>
      </c>
      <c r="D1306" s="5">
        <v>901.15</v>
      </c>
      <c r="E1306" s="6">
        <v>2.0</v>
      </c>
      <c r="F1306" s="1" t="s">
        <v>15</v>
      </c>
      <c r="G1306" s="1" t="s">
        <v>16</v>
      </c>
      <c r="H1306" s="2">
        <v>3033.0</v>
      </c>
      <c r="I1306" s="4">
        <v>44719.6496875</v>
      </c>
      <c r="J1306" s="6">
        <v>0.0</v>
      </c>
      <c r="K1306" s="3" t="str">
        <f>Table2[[#This Row],[visits created]]</f>
        <v>#ERROR!</v>
      </c>
      <c r="L1306" s="3" t="str">
        <f>Table2[[#This Row],[order_created]]</f>
        <v>#ERROR!</v>
      </c>
      <c r="M1306" s="7" t="str">
        <f t="array" ref="M1306">INDEX(Visits!$C$2:$C$8837,MATCH(A1306,Visits!$B$2:$B$8837,0))</f>
        <v>Monazefat</v>
      </c>
    </row>
    <row r="1307" ht="14.25" customHeight="1">
      <c r="A1307" s="2">
        <v>391872.0</v>
      </c>
      <c r="B1307" s="4">
        <v>44719.689097222225</v>
      </c>
      <c r="C1307" s="2">
        <v>5019446.0</v>
      </c>
      <c r="D1307" s="5">
        <v>831.5</v>
      </c>
      <c r="E1307" s="6">
        <v>5.0</v>
      </c>
      <c r="F1307" s="1" t="s">
        <v>17</v>
      </c>
      <c r="G1307" s="1" t="s">
        <v>16</v>
      </c>
      <c r="H1307" s="2">
        <v>3033.0</v>
      </c>
      <c r="I1307" s="4">
        <v>44719.6903125</v>
      </c>
      <c r="J1307" s="6">
        <v>1.0</v>
      </c>
      <c r="K1307" s="3" t="str">
        <f>Table2[[#This Row],[visits created]]</f>
        <v>#ERROR!</v>
      </c>
      <c r="L1307" s="3" t="str">
        <f>Table2[[#This Row],[order_created]]</f>
        <v>#ERROR!</v>
      </c>
      <c r="M1307" s="7" t="str">
        <f t="array" ref="M1307">INDEX(Visits!$C$2:$C$8837,MATCH(A1307,Visits!$B$2:$B$8837,0))</f>
        <v>Monazefat</v>
      </c>
    </row>
    <row r="1308" ht="14.25" customHeight="1">
      <c r="A1308" s="2">
        <v>391984.0</v>
      </c>
      <c r="B1308" s="4">
        <v>44730.771099537036</v>
      </c>
      <c r="C1308" s="2">
        <v>5136094.0</v>
      </c>
      <c r="D1308" s="5">
        <v>2789.865</v>
      </c>
      <c r="E1308" s="6">
        <v>24.0</v>
      </c>
      <c r="F1308" s="1" t="s">
        <v>13</v>
      </c>
      <c r="G1308" s="1" t="s">
        <v>16</v>
      </c>
      <c r="H1308" s="2">
        <v>3843.0</v>
      </c>
      <c r="I1308" s="4">
        <v>44730.64530092593</v>
      </c>
      <c r="J1308" s="6">
        <v>-181.0</v>
      </c>
      <c r="K1308" s="3" t="str">
        <f>Table2[[#This Row],[visits created]]</f>
        <v>#ERROR!</v>
      </c>
      <c r="L1308" s="3" t="str">
        <f>Table2[[#This Row],[order_created]]</f>
        <v>#ERROR!</v>
      </c>
      <c r="M1308" s="7" t="str">
        <f t="array" ref="M1308">INDEX(Visits!$C$2:$C$8837,MATCH(A1308,Visits!$B$2:$B$8837,0))</f>
        <v>Monazefat</v>
      </c>
    </row>
    <row r="1309" ht="14.25" customHeight="1">
      <c r="A1309" s="2">
        <v>392054.0</v>
      </c>
      <c r="B1309" s="4">
        <v>44725.621666666666</v>
      </c>
      <c r="C1309" s="2">
        <v>5081058.0</v>
      </c>
      <c r="D1309" s="5">
        <v>230.99</v>
      </c>
      <c r="E1309" s="6">
        <v>4.0</v>
      </c>
      <c r="F1309" s="1" t="s">
        <v>15</v>
      </c>
      <c r="G1309" s="1" t="s">
        <v>16</v>
      </c>
      <c r="H1309" s="2">
        <v>1908.0</v>
      </c>
      <c r="I1309" s="4">
        <v>44725.77616898148</v>
      </c>
      <c r="J1309" s="6">
        <v>222.0</v>
      </c>
      <c r="K1309" s="3" t="str">
        <f>Table2[[#This Row],[visits created]]</f>
        <v>#ERROR!</v>
      </c>
      <c r="L1309" s="3" t="str">
        <f>Table2[[#This Row],[order_created]]</f>
        <v>#ERROR!</v>
      </c>
      <c r="M1309" s="7" t="str">
        <f t="array" ref="M1309">INDEX(Visits!$C$2:$C$8837,MATCH(A1309,Visits!$B$2:$B$8837,0))</f>
        <v>Monazefat</v>
      </c>
    </row>
    <row r="1310" ht="14.25" customHeight="1">
      <c r="A1310" s="2">
        <v>392062.0</v>
      </c>
      <c r="B1310" s="4">
        <v>44727.55092592593</v>
      </c>
      <c r="C1310" s="2">
        <v>5103538.0</v>
      </c>
      <c r="D1310" s="5">
        <v>1301.5</v>
      </c>
      <c r="E1310" s="6">
        <v>2.0</v>
      </c>
      <c r="F1310" s="1" t="s">
        <v>15</v>
      </c>
      <c r="G1310" s="1" t="s">
        <v>14</v>
      </c>
      <c r="H1310" s="2">
        <v>3207.0</v>
      </c>
      <c r="I1310" s="4">
        <v>44727.55226851852</v>
      </c>
      <c r="J1310" s="6">
        <v>1.0</v>
      </c>
      <c r="K1310" s="3" t="str">
        <f>Table2[[#This Row],[visits created]]</f>
        <v>#ERROR!</v>
      </c>
      <c r="L1310" s="3" t="str">
        <f>Table2[[#This Row],[order_created]]</f>
        <v>#ERROR!</v>
      </c>
      <c r="M1310" s="7" t="str">
        <f t="array" ref="M1310">INDEX(Visits!$C$2:$C$8837,MATCH(A1310,Visits!$B$2:$B$8837,0))</f>
        <v>Monazefat</v>
      </c>
    </row>
    <row r="1311" ht="14.25" customHeight="1">
      <c r="A1311" s="2">
        <v>392264.0</v>
      </c>
      <c r="B1311" s="4">
        <v>44724.799895833334</v>
      </c>
      <c r="C1311" s="2">
        <v>5073300.0</v>
      </c>
      <c r="D1311" s="5">
        <v>859.5</v>
      </c>
      <c r="E1311" s="6">
        <v>8.0</v>
      </c>
      <c r="F1311" s="1" t="s">
        <v>13</v>
      </c>
      <c r="G1311" s="1" t="s">
        <v>16</v>
      </c>
      <c r="H1311" s="2">
        <v>3843.0</v>
      </c>
      <c r="I1311" s="4">
        <v>44724.80106481481</v>
      </c>
      <c r="J1311" s="6">
        <v>1.0</v>
      </c>
      <c r="K1311" s="3" t="str">
        <f>Table2[[#This Row],[visits created]]</f>
        <v>#ERROR!</v>
      </c>
      <c r="L1311" s="3" t="str">
        <f>Table2[[#This Row],[order_created]]</f>
        <v>#ERROR!</v>
      </c>
      <c r="M1311" s="7" t="str">
        <f t="array" ref="M1311">INDEX(Visits!$C$2:$C$8837,MATCH(A1311,Visits!$B$2:$B$8837,0))</f>
        <v>Monazefat</v>
      </c>
    </row>
    <row r="1312" ht="14.25" customHeight="1">
      <c r="A1312" s="2">
        <v>392284.0</v>
      </c>
      <c r="B1312" s="4">
        <v>44726.80961805556</v>
      </c>
      <c r="C1312" s="2">
        <v>5097300.0</v>
      </c>
      <c r="D1312" s="6">
        <v>168.0</v>
      </c>
      <c r="E1312" s="6">
        <v>1.0</v>
      </c>
      <c r="F1312" s="1" t="s">
        <v>13</v>
      </c>
      <c r="G1312" s="1" t="s">
        <v>16</v>
      </c>
      <c r="H1312" s="2">
        <v>5463.0</v>
      </c>
      <c r="I1312" s="4">
        <v>44726.809907407405</v>
      </c>
      <c r="J1312" s="6">
        <v>0.0</v>
      </c>
      <c r="K1312" s="3" t="str">
        <f>Table2[[#This Row],[visits created]]</f>
        <v>#ERROR!</v>
      </c>
      <c r="L1312" s="3" t="str">
        <f>Table2[[#This Row],[order_created]]</f>
        <v>#ERROR!</v>
      </c>
      <c r="M1312" s="7" t="str">
        <f t="array" ref="M1312">INDEX(Visits!$C$2:$C$8837,MATCH(A1312,Visits!$B$2:$B$8837,0))</f>
        <v>Monazefat</v>
      </c>
    </row>
    <row r="1313" ht="14.25" customHeight="1">
      <c r="A1313" s="2">
        <v>392682.0</v>
      </c>
      <c r="B1313" s="4">
        <v>44726.60729166667</v>
      </c>
      <c r="C1313" s="2">
        <v>5092918.0</v>
      </c>
      <c r="D1313" s="6">
        <v>850.0</v>
      </c>
      <c r="E1313" s="6">
        <v>1.0</v>
      </c>
      <c r="F1313" s="1" t="s">
        <v>15</v>
      </c>
      <c r="G1313" s="1" t="s">
        <v>16</v>
      </c>
      <c r="H1313" s="2">
        <v>3033.0</v>
      </c>
      <c r="I1313" s="4">
        <v>44726.60767361111</v>
      </c>
      <c r="J1313" s="6">
        <v>0.0</v>
      </c>
      <c r="K1313" s="3" t="str">
        <f>Table2[[#This Row],[visits created]]</f>
        <v>#ERROR!</v>
      </c>
      <c r="L1313" s="3" t="str">
        <f>Table2[[#This Row],[order_created]]</f>
        <v>#ERROR!</v>
      </c>
      <c r="M1313" s="7" t="str">
        <f t="array" ref="M1313">INDEX(Visits!$C$2:$C$8837,MATCH(A1313,Visits!$B$2:$B$8837,0))</f>
        <v>Monazefat</v>
      </c>
    </row>
    <row r="1314" ht="14.25" customHeight="1">
      <c r="A1314" s="2">
        <v>392744.0</v>
      </c>
      <c r="B1314" s="4">
        <v>44720.71527777778</v>
      </c>
      <c r="C1314" s="2">
        <v>5032654.0</v>
      </c>
      <c r="D1314" s="5">
        <v>939.8</v>
      </c>
      <c r="E1314" s="6">
        <v>6.0</v>
      </c>
      <c r="F1314" s="1" t="s">
        <v>13</v>
      </c>
      <c r="G1314" s="1" t="s">
        <v>14</v>
      </c>
      <c r="H1314" s="2">
        <v>3843.0</v>
      </c>
      <c r="I1314" s="4">
        <v>44720.716828703706</v>
      </c>
      <c r="J1314" s="6">
        <v>2.0</v>
      </c>
      <c r="K1314" s="3" t="str">
        <f>Table2[[#This Row],[visits created]]</f>
        <v>#ERROR!</v>
      </c>
      <c r="L1314" s="3" t="str">
        <f>Table2[[#This Row],[order_created]]</f>
        <v>#ERROR!</v>
      </c>
      <c r="M1314" s="7" t="str">
        <f t="array" ref="M1314">INDEX(Visits!$C$2:$C$8837,MATCH(A1314,Visits!$B$2:$B$8837,0))</f>
        <v>Monazefat</v>
      </c>
    </row>
    <row r="1315" ht="14.25" customHeight="1">
      <c r="A1315" s="2">
        <v>392766.0</v>
      </c>
      <c r="B1315" s="4">
        <v>44713.57440972222</v>
      </c>
      <c r="C1315" s="2">
        <v>4948668.0</v>
      </c>
      <c r="D1315" s="6">
        <v>1509.0</v>
      </c>
      <c r="E1315" s="6">
        <v>11.0</v>
      </c>
      <c r="F1315" s="1" t="s">
        <v>13</v>
      </c>
      <c r="G1315" s="1" t="s">
        <v>16</v>
      </c>
      <c r="H1315" s="2">
        <v>3843.0</v>
      </c>
      <c r="I1315" s="4">
        <v>44713.67170138889</v>
      </c>
      <c r="J1315" s="6">
        <v>140.0</v>
      </c>
      <c r="K1315" s="3" t="str">
        <f>Table2[[#This Row],[visits created]]</f>
        <v>#ERROR!</v>
      </c>
      <c r="L1315" s="3" t="str">
        <f>Table2[[#This Row],[order_created]]</f>
        <v>#ERROR!</v>
      </c>
      <c r="M1315" s="7" t="str">
        <f t="array" ref="M1315">INDEX(Visits!$C$2:$C$8837,MATCH(A1315,Visits!$B$2:$B$8837,0))</f>
        <v>Monazefat</v>
      </c>
    </row>
    <row r="1316" ht="14.25" customHeight="1">
      <c r="A1316" s="2">
        <v>392850.0</v>
      </c>
      <c r="B1316" s="4">
        <v>44725.82203703704</v>
      </c>
      <c r="C1316" s="2">
        <v>5085884.0</v>
      </c>
      <c r="D1316" s="6">
        <v>1648.0</v>
      </c>
      <c r="E1316" s="6">
        <v>11.0</v>
      </c>
      <c r="F1316" s="1" t="s">
        <v>13</v>
      </c>
      <c r="G1316" s="1" t="s">
        <v>16</v>
      </c>
      <c r="H1316" s="2">
        <v>5463.0</v>
      </c>
      <c r="I1316" s="4">
        <v>44725.904375</v>
      </c>
      <c r="J1316" s="6">
        <v>118.0</v>
      </c>
      <c r="K1316" s="3" t="str">
        <f>Table2[[#This Row],[visits created]]</f>
        <v>#ERROR!</v>
      </c>
      <c r="L1316" s="3" t="str">
        <f>Table2[[#This Row],[order_created]]</f>
        <v>#ERROR!</v>
      </c>
      <c r="M1316" s="7" t="str">
        <f t="array" ref="M1316">INDEX(Visits!$C$2:$C$8837,MATCH(A1316,Visits!$B$2:$B$8837,0))</f>
        <v>Monazefat</v>
      </c>
    </row>
    <row r="1317" ht="14.25" customHeight="1">
      <c r="A1317" s="2">
        <v>392892.0</v>
      </c>
      <c r="B1317" s="4">
        <v>44713.85046296296</v>
      </c>
      <c r="C1317" s="2">
        <v>4955774.0</v>
      </c>
      <c r="D1317" s="5">
        <v>299.75</v>
      </c>
      <c r="E1317" s="6">
        <v>4.0</v>
      </c>
      <c r="F1317" s="1" t="s">
        <v>15</v>
      </c>
      <c r="G1317" s="1" t="s">
        <v>16</v>
      </c>
      <c r="H1317" s="2">
        <v>1899.0</v>
      </c>
      <c r="I1317" s="4">
        <v>44713.85083333333</v>
      </c>
      <c r="J1317" s="6">
        <v>0.0</v>
      </c>
      <c r="K1317" s="3" t="str">
        <f>Table2[[#This Row],[visits created]]</f>
        <v>#ERROR!</v>
      </c>
      <c r="L1317" s="3" t="str">
        <f>Table2[[#This Row],[order_created]]</f>
        <v>#ERROR!</v>
      </c>
      <c r="M1317" s="7" t="str">
        <f t="array" ref="M1317">INDEX(Visits!$C$2:$C$8837,MATCH(A1317,Visits!$B$2:$B$8837,0))</f>
        <v>Monazefat</v>
      </c>
    </row>
    <row r="1318" ht="14.25" customHeight="1">
      <c r="A1318" s="2">
        <v>392902.0</v>
      </c>
      <c r="B1318" s="4">
        <v>44721.73738425926</v>
      </c>
      <c r="C1318" s="2">
        <v>5044046.0</v>
      </c>
      <c r="D1318" s="6">
        <v>168.0</v>
      </c>
      <c r="E1318" s="6">
        <v>1.0</v>
      </c>
      <c r="F1318" s="1" t="s">
        <v>13</v>
      </c>
      <c r="G1318" s="1" t="s">
        <v>14</v>
      </c>
      <c r="H1318" s="2">
        <v>2415.0</v>
      </c>
      <c r="I1318" s="4">
        <v>44721.73769675926</v>
      </c>
      <c r="J1318" s="6">
        <v>0.0</v>
      </c>
      <c r="K1318" s="3" t="str">
        <f>Table2[[#This Row],[visits created]]</f>
        <v>#ERROR!</v>
      </c>
      <c r="L1318" s="3" t="str">
        <f>Table2[[#This Row],[order_created]]</f>
        <v>#ERROR!</v>
      </c>
      <c r="M1318" s="7" t="str">
        <f t="array" ref="M1318">INDEX(Visits!$C$2:$C$8837,MATCH(A1318,Visits!$B$2:$B$8837,0))</f>
        <v>Monazefat</v>
      </c>
    </row>
    <row r="1319" ht="14.25" customHeight="1">
      <c r="A1319" s="2">
        <v>392902.0</v>
      </c>
      <c r="B1319" s="4">
        <v>44732.5887037037</v>
      </c>
      <c r="C1319" s="2">
        <v>5156150.0</v>
      </c>
      <c r="D1319" s="6">
        <v>1014.0</v>
      </c>
      <c r="E1319" s="6">
        <v>10.0</v>
      </c>
      <c r="F1319" s="1" t="s">
        <v>13</v>
      </c>
      <c r="G1319" s="1" t="s">
        <v>14</v>
      </c>
      <c r="H1319" s="2">
        <v>3069.0</v>
      </c>
      <c r="I1319" s="4">
        <v>44732.58939814815</v>
      </c>
      <c r="J1319" s="6">
        <v>1.0</v>
      </c>
      <c r="K1319" s="3" t="str">
        <f>Table2[[#This Row],[visits created]]</f>
        <v>#ERROR!</v>
      </c>
      <c r="L1319" s="3" t="str">
        <f>Table2[[#This Row],[order_created]]</f>
        <v>#ERROR!</v>
      </c>
      <c r="M1319" s="7" t="str">
        <f t="array" ref="M1319">INDEX(Visits!$C$2:$C$8837,MATCH(A1319,Visits!$B$2:$B$8837,0))</f>
        <v>Monazefat</v>
      </c>
    </row>
    <row r="1320" ht="14.25" customHeight="1">
      <c r="A1320" s="2">
        <v>392988.0</v>
      </c>
      <c r="B1320" s="4">
        <v>44732.50064814815</v>
      </c>
      <c r="C1320" s="2">
        <v>5154806.0</v>
      </c>
      <c r="D1320" s="5">
        <v>1839.34</v>
      </c>
      <c r="E1320" s="6">
        <v>8.0</v>
      </c>
      <c r="F1320" s="1" t="s">
        <v>13</v>
      </c>
      <c r="G1320" s="1" t="s">
        <v>14</v>
      </c>
      <c r="H1320" s="2">
        <v>3033.0</v>
      </c>
      <c r="I1320" s="4">
        <v>44732.49649305556</v>
      </c>
      <c r="J1320" s="6">
        <v>-5.0</v>
      </c>
      <c r="K1320" s="3" t="str">
        <f>Table2[[#This Row],[visits created]]</f>
        <v>#ERROR!</v>
      </c>
      <c r="L1320" s="3" t="str">
        <f>Table2[[#This Row],[order_created]]</f>
        <v>#ERROR!</v>
      </c>
      <c r="M1320" s="7" t="str">
        <f t="array" ref="M1320">INDEX(Visits!$C$2:$C$8837,MATCH(A1320,Visits!$B$2:$B$8837,0))</f>
        <v>Monazefat</v>
      </c>
    </row>
    <row r="1321" ht="14.25" customHeight="1">
      <c r="A1321" s="2">
        <v>393046.0</v>
      </c>
      <c r="B1321" s="4">
        <v>44714.65436342593</v>
      </c>
      <c r="C1321" s="2">
        <v>4963566.0</v>
      </c>
      <c r="D1321" s="6">
        <v>913.0</v>
      </c>
      <c r="E1321" s="6">
        <v>7.0</v>
      </c>
      <c r="F1321" s="1" t="s">
        <v>13</v>
      </c>
      <c r="G1321" s="1" t="s">
        <v>16</v>
      </c>
      <c r="H1321" s="2">
        <v>3033.0</v>
      </c>
      <c r="I1321" s="4">
        <v>44714.65530092592</v>
      </c>
      <c r="J1321" s="6">
        <v>1.0</v>
      </c>
      <c r="K1321" s="3" t="str">
        <f>Table2[[#This Row],[visits created]]</f>
        <v>#ERROR!</v>
      </c>
      <c r="L1321" s="3" t="str">
        <f>Table2[[#This Row],[order_created]]</f>
        <v>#ERROR!</v>
      </c>
      <c r="M1321" s="7" t="str">
        <f t="array" ref="M1321">INDEX(Visits!$C$2:$C$8837,MATCH(A1321,Visits!$B$2:$B$8837,0))</f>
        <v>Monazefat</v>
      </c>
    </row>
    <row r="1322" ht="14.25" customHeight="1">
      <c r="A1322" s="2">
        <v>393326.0</v>
      </c>
      <c r="B1322" s="4">
        <v>44714.768587962964</v>
      </c>
      <c r="C1322" s="2">
        <v>4966118.0</v>
      </c>
      <c r="D1322" s="5">
        <v>1170.3</v>
      </c>
      <c r="E1322" s="6">
        <v>14.0</v>
      </c>
      <c r="F1322" s="1" t="s">
        <v>13</v>
      </c>
      <c r="G1322" s="1" t="s">
        <v>16</v>
      </c>
      <c r="H1322" s="2">
        <v>5343.0</v>
      </c>
      <c r="I1322" s="4">
        <v>44714.75201388889</v>
      </c>
      <c r="J1322" s="6">
        <v>-23.0</v>
      </c>
      <c r="K1322" s="3" t="str">
        <f>Table2[[#This Row],[visits created]]</f>
        <v>#ERROR!</v>
      </c>
      <c r="L1322" s="3" t="str">
        <f>Table2[[#This Row],[order_created]]</f>
        <v>#ERROR!</v>
      </c>
      <c r="M1322" s="7" t="str">
        <f t="array" ref="M1322">INDEX(Visits!$C$2:$C$8837,MATCH(A1322,Visits!$B$2:$B$8837,0))</f>
        <v>Monazefat</v>
      </c>
    </row>
    <row r="1323" ht="14.25" customHeight="1">
      <c r="A1323" s="2">
        <v>393364.0</v>
      </c>
      <c r="B1323" s="4">
        <v>44731.61539351852</v>
      </c>
      <c r="C1323" s="2">
        <v>5144978.0</v>
      </c>
      <c r="D1323" s="5">
        <v>1595.25</v>
      </c>
      <c r="E1323" s="6">
        <v>10.0</v>
      </c>
      <c r="F1323" s="1" t="s">
        <v>15</v>
      </c>
      <c r="G1323" s="1" t="s">
        <v>16</v>
      </c>
      <c r="H1323" s="2">
        <v>4533.0</v>
      </c>
      <c r="I1323" s="4">
        <v>44731.61537037037</v>
      </c>
      <c r="J1323" s="6">
        <v>0.0</v>
      </c>
      <c r="K1323" s="3" t="str">
        <f>Table2[[#This Row],[visits created]]</f>
        <v>#ERROR!</v>
      </c>
      <c r="L1323" s="3" t="str">
        <f>Table2[[#This Row],[order_created]]</f>
        <v>#ERROR!</v>
      </c>
      <c r="M1323" s="7" t="str">
        <f t="array" ref="M1323">INDEX(Visits!$C$2:$C$8837,MATCH(A1323,Visits!$B$2:$B$8837,0))</f>
        <v>Monazefat</v>
      </c>
    </row>
    <row r="1324" ht="14.25" customHeight="1">
      <c r="A1324" s="2">
        <v>393400.0</v>
      </c>
      <c r="B1324" s="4">
        <v>44724.796423611115</v>
      </c>
      <c r="C1324" s="2">
        <v>5073220.0</v>
      </c>
      <c r="D1324" s="5">
        <v>915.25</v>
      </c>
      <c r="E1324" s="6">
        <v>3.0</v>
      </c>
      <c r="F1324" s="1" t="s">
        <v>15</v>
      </c>
      <c r="G1324" s="1" t="s">
        <v>16</v>
      </c>
      <c r="H1324" s="2">
        <v>4533.0</v>
      </c>
      <c r="I1324" s="4">
        <v>44724.79646990741</v>
      </c>
      <c r="J1324" s="6">
        <v>0.0</v>
      </c>
      <c r="K1324" s="3" t="str">
        <f>Table2[[#This Row],[visits created]]</f>
        <v>#ERROR!</v>
      </c>
      <c r="L1324" s="3" t="str">
        <f>Table2[[#This Row],[order_created]]</f>
        <v>#ERROR!</v>
      </c>
      <c r="M1324" s="7" t="str">
        <f t="array" ref="M1324">INDEX(Visits!$C$2:$C$8837,MATCH(A1324,Visits!$B$2:$B$8837,0))</f>
        <v>Monazefat</v>
      </c>
    </row>
    <row r="1325" ht="14.25" customHeight="1">
      <c r="A1325" s="2">
        <v>393486.0</v>
      </c>
      <c r="B1325" s="4">
        <v>44713.7628587963</v>
      </c>
      <c r="C1325" s="2">
        <v>4953392.0</v>
      </c>
      <c r="D1325" s="5">
        <v>287.75</v>
      </c>
      <c r="E1325" s="6">
        <v>7.0</v>
      </c>
      <c r="F1325" s="1" t="s">
        <v>13</v>
      </c>
      <c r="G1325" s="1" t="s">
        <v>14</v>
      </c>
      <c r="H1325" s="2">
        <v>5343.0</v>
      </c>
      <c r="I1325" s="4">
        <v>44713.74396990741</v>
      </c>
      <c r="J1325" s="6">
        <v>-27.0</v>
      </c>
      <c r="K1325" s="3" t="str">
        <f>Table2[[#This Row],[visits created]]</f>
        <v>#ERROR!</v>
      </c>
      <c r="L1325" s="3" t="str">
        <f>Table2[[#This Row],[order_created]]</f>
        <v>#ERROR!</v>
      </c>
      <c r="M1325" s="7" t="str">
        <f t="array" ref="M1325">INDEX(Visits!$C$2:$C$8837,MATCH(A1325,Visits!$B$2:$B$8837,0))</f>
        <v>Monazefat</v>
      </c>
    </row>
    <row r="1326" ht="14.25" customHeight="1">
      <c r="A1326" s="2">
        <v>393486.0</v>
      </c>
      <c r="B1326" s="4">
        <v>44732.78550925926</v>
      </c>
      <c r="C1326" s="2">
        <v>5160918.0</v>
      </c>
      <c r="D1326" s="5">
        <v>276.5</v>
      </c>
      <c r="E1326" s="6">
        <v>7.0</v>
      </c>
      <c r="F1326" s="1" t="s">
        <v>13</v>
      </c>
      <c r="G1326" s="1" t="s">
        <v>14</v>
      </c>
      <c r="H1326" s="2">
        <v>5343.0</v>
      </c>
      <c r="I1326" s="4">
        <v>44732.78233796296</v>
      </c>
      <c r="J1326" s="6">
        <v>-4.0</v>
      </c>
      <c r="K1326" s="3" t="str">
        <f>Table2[[#This Row],[visits created]]</f>
        <v>#ERROR!</v>
      </c>
      <c r="L1326" s="3" t="str">
        <f>Table2[[#This Row],[order_created]]</f>
        <v>#ERROR!</v>
      </c>
      <c r="M1326" s="7" t="str">
        <f t="array" ref="M1326">INDEX(Visits!$C$2:$C$8837,MATCH(A1326,Visits!$B$2:$B$8837,0))</f>
        <v>Monazefat</v>
      </c>
    </row>
    <row r="1327" ht="14.25" customHeight="1">
      <c r="A1327" s="2">
        <v>393648.0</v>
      </c>
      <c r="B1327" s="4">
        <v>44727.54761574074</v>
      </c>
      <c r="C1327" s="2">
        <v>5103474.0</v>
      </c>
      <c r="D1327" s="5">
        <v>1091.5</v>
      </c>
      <c r="E1327" s="6">
        <v>4.0</v>
      </c>
      <c r="F1327" s="1" t="s">
        <v>15</v>
      </c>
      <c r="G1327" s="1" t="s">
        <v>16</v>
      </c>
      <c r="H1327" s="2">
        <v>3033.0</v>
      </c>
      <c r="I1327" s="4">
        <v>44727.548125</v>
      </c>
      <c r="J1327" s="6">
        <v>0.0</v>
      </c>
      <c r="K1327" s="3" t="str">
        <f>Table2[[#This Row],[visits created]]</f>
        <v>#ERROR!</v>
      </c>
      <c r="L1327" s="3" t="str">
        <f>Table2[[#This Row],[order_created]]</f>
        <v>#ERROR!</v>
      </c>
      <c r="M1327" s="7" t="str">
        <f t="array" ref="M1327">INDEX(Visits!$C$2:$C$8837,MATCH(A1327,Visits!$B$2:$B$8837,0))</f>
        <v>Monazefat</v>
      </c>
    </row>
    <row r="1328" ht="14.25" customHeight="1">
      <c r="A1328" s="2">
        <v>393722.0</v>
      </c>
      <c r="B1328" s="4">
        <v>44717.88078703704</v>
      </c>
      <c r="C1328" s="2">
        <v>4998686.0</v>
      </c>
      <c r="D1328" s="5">
        <v>1716.99</v>
      </c>
      <c r="E1328" s="6">
        <v>17.0</v>
      </c>
      <c r="F1328" s="1" t="s">
        <v>13</v>
      </c>
      <c r="G1328" s="1" t="s">
        <v>14</v>
      </c>
      <c r="H1328" s="2">
        <v>3033.0</v>
      </c>
      <c r="I1328" s="4">
        <v>44717.873935185184</v>
      </c>
      <c r="J1328" s="6">
        <v>-9.0</v>
      </c>
      <c r="K1328" s="3" t="str">
        <f>Table2[[#This Row],[visits created]]</f>
        <v>#ERROR!</v>
      </c>
      <c r="L1328" s="3" t="str">
        <f>Table2[[#This Row],[order_created]]</f>
        <v>#ERROR!</v>
      </c>
      <c r="M1328" s="7" t="str">
        <f t="array" ref="M1328">INDEX(Visits!$C$2:$C$8837,MATCH(A1328,Visits!$B$2:$B$8837,0))</f>
        <v>Monazefat</v>
      </c>
    </row>
    <row r="1329" ht="14.25" customHeight="1">
      <c r="A1329" s="2">
        <v>393784.0</v>
      </c>
      <c r="B1329" s="4">
        <v>44732.68761574074</v>
      </c>
      <c r="C1329" s="2">
        <v>5158288.0</v>
      </c>
      <c r="D1329" s="6">
        <v>1666.0</v>
      </c>
      <c r="E1329" s="6">
        <v>5.0</v>
      </c>
      <c r="F1329" s="1" t="s">
        <v>13</v>
      </c>
      <c r="G1329" s="1" t="s">
        <v>14</v>
      </c>
      <c r="H1329" s="2">
        <v>3843.0</v>
      </c>
      <c r="I1329" s="4">
        <v>44732.68828703704</v>
      </c>
      <c r="J1329" s="6">
        <v>0.0</v>
      </c>
      <c r="K1329" s="3" t="str">
        <f>Table2[[#This Row],[visits created]]</f>
        <v>#ERROR!</v>
      </c>
      <c r="L1329" s="3" t="str">
        <f>Table2[[#This Row],[order_created]]</f>
        <v>#ERROR!</v>
      </c>
      <c r="M1329" s="7" t="str">
        <f t="array" ref="M1329">INDEX(Visits!$C$2:$C$8837,MATCH(A1329,Visits!$B$2:$B$8837,0))</f>
        <v>Monazefat</v>
      </c>
    </row>
    <row r="1330" ht="14.25" customHeight="1">
      <c r="A1330" s="2">
        <v>393806.0</v>
      </c>
      <c r="B1330" s="4">
        <v>44732.52974537037</v>
      </c>
      <c r="C1330" s="2">
        <v>5155114.0</v>
      </c>
      <c r="D1330" s="5">
        <v>956.25</v>
      </c>
      <c r="E1330" s="6">
        <v>8.0</v>
      </c>
      <c r="F1330" s="1" t="s">
        <v>13</v>
      </c>
      <c r="G1330" s="1" t="s">
        <v>16</v>
      </c>
      <c r="H1330" s="2">
        <v>3033.0</v>
      </c>
      <c r="I1330" s="4">
        <v>44732.53145833333</v>
      </c>
      <c r="J1330" s="6">
        <v>2.0</v>
      </c>
      <c r="K1330" s="3" t="str">
        <f>Table2[[#This Row],[visits created]]</f>
        <v>#ERROR!</v>
      </c>
      <c r="L1330" s="3" t="str">
        <f>Table2[[#This Row],[order_created]]</f>
        <v>#ERROR!</v>
      </c>
      <c r="M1330" s="7" t="str">
        <f t="array" ref="M1330">INDEX(Visits!$C$2:$C$8837,MATCH(A1330,Visits!$B$2:$B$8837,0))</f>
        <v>Monazefat</v>
      </c>
    </row>
    <row r="1331" ht="14.25" customHeight="1">
      <c r="A1331" s="2">
        <v>393874.0</v>
      </c>
      <c r="B1331" s="4">
        <v>44732.643692129626</v>
      </c>
      <c r="C1331" s="2">
        <v>5157376.0</v>
      </c>
      <c r="D1331" s="5">
        <v>839.69</v>
      </c>
      <c r="E1331" s="6">
        <v>7.0</v>
      </c>
      <c r="F1331" s="1" t="s">
        <v>13</v>
      </c>
      <c r="G1331" s="1" t="s">
        <v>16</v>
      </c>
      <c r="H1331" s="2">
        <v>3843.0</v>
      </c>
      <c r="I1331" s="4">
        <v>44732.64509259259</v>
      </c>
      <c r="J1331" s="6">
        <v>2.0</v>
      </c>
      <c r="K1331" s="3" t="str">
        <f>Table2[[#This Row],[visits created]]</f>
        <v>#ERROR!</v>
      </c>
      <c r="L1331" s="3" t="str">
        <f>Table2[[#This Row],[order_created]]</f>
        <v>#ERROR!</v>
      </c>
      <c r="M1331" s="7" t="str">
        <f t="array" ref="M1331">INDEX(Visits!$C$2:$C$8837,MATCH(A1331,Visits!$B$2:$B$8837,0))</f>
        <v>Monazefat</v>
      </c>
    </row>
    <row r="1332" ht="14.25" customHeight="1">
      <c r="A1332" s="2">
        <v>393936.0</v>
      </c>
      <c r="B1332" s="4">
        <v>44730.87322916667</v>
      </c>
      <c r="C1332" s="2">
        <v>5138504.0</v>
      </c>
      <c r="D1332" s="5">
        <v>1244.74</v>
      </c>
      <c r="E1332" s="6">
        <v>10.0</v>
      </c>
      <c r="F1332" s="1" t="s">
        <v>13</v>
      </c>
      <c r="G1332" s="1" t="s">
        <v>16</v>
      </c>
      <c r="H1332" s="2">
        <v>5472.0</v>
      </c>
      <c r="I1332" s="4">
        <v>44730.87341435185</v>
      </c>
      <c r="J1332" s="6">
        <v>0.0</v>
      </c>
      <c r="K1332" s="3" t="str">
        <f>Table2[[#This Row],[visits created]]</f>
        <v>#ERROR!</v>
      </c>
      <c r="L1332" s="3" t="str">
        <f>Table2[[#This Row],[order_created]]</f>
        <v>#ERROR!</v>
      </c>
      <c r="M1332" s="7" t="str">
        <f t="array" ref="M1332">INDEX(Visits!$C$2:$C$8837,MATCH(A1332,Visits!$B$2:$B$8837,0))</f>
        <v>Monazefat</v>
      </c>
    </row>
    <row r="1333" ht="14.25" customHeight="1">
      <c r="A1333" s="2">
        <v>395756.0</v>
      </c>
      <c r="B1333" s="4">
        <v>44730.868576388886</v>
      </c>
      <c r="C1333" s="2">
        <v>5138390.0</v>
      </c>
      <c r="D1333" s="5">
        <v>1209.49</v>
      </c>
      <c r="E1333" s="6">
        <v>7.0</v>
      </c>
      <c r="F1333" s="1" t="s">
        <v>17</v>
      </c>
      <c r="G1333" s="1" t="s">
        <v>16</v>
      </c>
      <c r="H1333" s="2">
        <v>5550.0</v>
      </c>
      <c r="I1333" s="4">
        <v>44730.85513888889</v>
      </c>
      <c r="J1333" s="6">
        <v>-19.0</v>
      </c>
      <c r="K1333" s="3" t="str">
        <f>Table2[[#This Row],[visits created]]</f>
        <v>#ERROR!</v>
      </c>
      <c r="L1333" s="3" t="str">
        <f>Table2[[#This Row],[order_created]]</f>
        <v>#ERROR!</v>
      </c>
      <c r="M1333" s="7" t="str">
        <f t="array" ref="M1333">INDEX(Visits!$C$2:$C$8837,MATCH(A1333,Visits!$B$2:$B$8837,0))</f>
        <v>Monazefat</v>
      </c>
    </row>
    <row r="1334" ht="14.25" customHeight="1">
      <c r="A1334" s="2">
        <v>395892.0</v>
      </c>
      <c r="B1334" s="4">
        <v>44730.65991898148</v>
      </c>
      <c r="C1334" s="2">
        <v>5133568.0</v>
      </c>
      <c r="D1334" s="6">
        <v>1646.0</v>
      </c>
      <c r="E1334" s="6">
        <v>4.0</v>
      </c>
      <c r="F1334" s="1" t="s">
        <v>13</v>
      </c>
      <c r="G1334" s="1" t="s">
        <v>16</v>
      </c>
      <c r="H1334" s="2">
        <v>3843.0</v>
      </c>
      <c r="I1334" s="4">
        <v>44730.66385416667</v>
      </c>
      <c r="J1334" s="6">
        <v>5.0</v>
      </c>
      <c r="K1334" s="3" t="str">
        <f>Table2[[#This Row],[visits created]]</f>
        <v>#ERROR!</v>
      </c>
      <c r="L1334" s="3" t="str">
        <f>Table2[[#This Row],[order_created]]</f>
        <v>#ERROR!</v>
      </c>
      <c r="M1334" s="7" t="str">
        <f t="array" ref="M1334">INDEX(Visits!$C$2:$C$8837,MATCH(A1334,Visits!$B$2:$B$8837,0))</f>
        <v>Monazefat</v>
      </c>
    </row>
    <row r="1335" ht="14.25" customHeight="1">
      <c r="A1335" s="2">
        <v>396406.0</v>
      </c>
      <c r="B1335" s="4">
        <v>44717.66625</v>
      </c>
      <c r="C1335" s="2">
        <v>4993740.0</v>
      </c>
      <c r="D1335" s="6">
        <v>1036.0</v>
      </c>
      <c r="E1335" s="6">
        <v>4.0</v>
      </c>
      <c r="F1335" s="1" t="s">
        <v>13</v>
      </c>
      <c r="G1335" s="1" t="s">
        <v>16</v>
      </c>
      <c r="H1335" s="2">
        <v>5343.0</v>
      </c>
      <c r="I1335" s="4">
        <v>44717.666400462964</v>
      </c>
      <c r="J1335" s="6">
        <v>0.0</v>
      </c>
      <c r="K1335" s="3" t="str">
        <f>Table2[[#This Row],[visits created]]</f>
        <v>#ERROR!</v>
      </c>
      <c r="L1335" s="3" t="str">
        <f>Table2[[#This Row],[order_created]]</f>
        <v>#ERROR!</v>
      </c>
      <c r="M1335" s="7" t="str">
        <f t="array" ref="M1335">INDEX(Visits!$C$2:$C$8837,MATCH(A1335,Visits!$B$2:$B$8837,0))</f>
        <v>Monazefat</v>
      </c>
    </row>
    <row r="1336" ht="14.25" customHeight="1">
      <c r="A1336" s="2">
        <v>396444.0</v>
      </c>
      <c r="B1336" s="4">
        <v>44718.6193287037</v>
      </c>
      <c r="C1336" s="2">
        <v>5004606.0</v>
      </c>
      <c r="D1336" s="6">
        <v>800.0</v>
      </c>
      <c r="E1336" s="6">
        <v>5.0</v>
      </c>
      <c r="F1336" s="1" t="s">
        <v>13</v>
      </c>
      <c r="G1336" s="1" t="s">
        <v>16</v>
      </c>
      <c r="H1336" s="2">
        <v>5469.0</v>
      </c>
      <c r="I1336" s="4">
        <v>44718.621296296296</v>
      </c>
      <c r="J1336" s="6">
        <v>2.0</v>
      </c>
      <c r="K1336" s="3" t="str">
        <f>Table2[[#This Row],[visits created]]</f>
        <v>#ERROR!</v>
      </c>
      <c r="L1336" s="3" t="str">
        <f>Table2[[#This Row],[order_created]]</f>
        <v>#ERROR!</v>
      </c>
      <c r="M1336" s="7" t="str">
        <f t="array" ref="M1336">INDEX(Visits!$C$2:$C$8837,MATCH(A1336,Visits!$B$2:$B$8837,0))</f>
        <v>Monazefat</v>
      </c>
    </row>
    <row r="1337" ht="14.25" customHeight="1">
      <c r="A1337" s="2">
        <v>396446.0</v>
      </c>
      <c r="B1337" s="4">
        <v>44721.56591435185</v>
      </c>
      <c r="C1337" s="2">
        <v>5040832.0</v>
      </c>
      <c r="D1337" s="5">
        <v>696.47</v>
      </c>
      <c r="E1337" s="6">
        <v>6.0</v>
      </c>
      <c r="F1337" s="1" t="s">
        <v>13</v>
      </c>
      <c r="G1337" s="1" t="s">
        <v>16</v>
      </c>
      <c r="H1337" s="2">
        <v>5934.0</v>
      </c>
      <c r="I1337" s="4">
        <v>44721.56690972222</v>
      </c>
      <c r="J1337" s="6">
        <v>1.0</v>
      </c>
      <c r="K1337" s="3" t="str">
        <f>Table2[[#This Row],[visits created]]</f>
        <v>#ERROR!</v>
      </c>
      <c r="L1337" s="3" t="str">
        <f>Table2[[#This Row],[order_created]]</f>
        <v>#ERROR!</v>
      </c>
      <c r="M1337" s="7" t="str">
        <f t="array" ref="M1337">INDEX(Visits!$C$2:$C$8837,MATCH(A1337,Visits!$B$2:$B$8837,0))</f>
        <v>Monazefat</v>
      </c>
    </row>
    <row r="1338" ht="14.25" customHeight="1">
      <c r="A1338" s="2">
        <v>396572.0</v>
      </c>
      <c r="B1338" s="4">
        <v>44728.84563657407</v>
      </c>
      <c r="C1338" s="2">
        <v>5120198.0</v>
      </c>
      <c r="D1338" s="5">
        <v>288.25</v>
      </c>
      <c r="E1338" s="6">
        <v>7.0</v>
      </c>
      <c r="F1338" s="1" t="s">
        <v>15</v>
      </c>
      <c r="G1338" s="1" t="s">
        <v>14</v>
      </c>
      <c r="H1338" s="2">
        <v>4533.0</v>
      </c>
      <c r="I1338" s="4">
        <v>44728.82634259259</v>
      </c>
      <c r="J1338" s="6">
        <v>-27.0</v>
      </c>
      <c r="K1338" s="3" t="str">
        <f>Table2[[#This Row],[visits created]]</f>
        <v>#ERROR!</v>
      </c>
      <c r="L1338" s="3" t="str">
        <f>Table2[[#This Row],[order_created]]</f>
        <v>#ERROR!</v>
      </c>
      <c r="M1338" s="7" t="str">
        <f t="array" ref="M1338">INDEX(Visits!$C$2:$C$8837,MATCH(A1338,Visits!$B$2:$B$8837,0))</f>
        <v>Monazefat</v>
      </c>
    </row>
    <row r="1339" ht="14.25" customHeight="1">
      <c r="A1339" s="2">
        <v>396574.0</v>
      </c>
      <c r="B1339" s="4">
        <v>44714.70496527778</v>
      </c>
      <c r="C1339" s="2">
        <v>4964686.0</v>
      </c>
      <c r="D1339" s="5">
        <v>848.24</v>
      </c>
      <c r="E1339" s="6">
        <v>8.0</v>
      </c>
      <c r="F1339" s="1" t="s">
        <v>15</v>
      </c>
      <c r="G1339" s="1" t="s">
        <v>14</v>
      </c>
      <c r="H1339" s="2">
        <v>4170.0</v>
      </c>
      <c r="I1339" s="4">
        <v>44714.70179398148</v>
      </c>
      <c r="J1339" s="6">
        <v>-4.0</v>
      </c>
      <c r="K1339" s="3" t="str">
        <f>Table2[[#This Row],[visits created]]</f>
        <v>#ERROR!</v>
      </c>
      <c r="L1339" s="3" t="str">
        <f>Table2[[#This Row],[order_created]]</f>
        <v>#ERROR!</v>
      </c>
      <c r="M1339" s="7" t="str">
        <f t="array" ref="M1339">INDEX(Visits!$C$2:$C$8837,MATCH(A1339,Visits!$B$2:$B$8837,0))</f>
        <v>Monazefat</v>
      </c>
    </row>
    <row r="1340" ht="14.25" customHeight="1">
      <c r="A1340" s="2">
        <v>396664.0</v>
      </c>
      <c r="B1340" s="4">
        <v>44731.62951388889</v>
      </c>
      <c r="C1340" s="2">
        <v>5145300.0</v>
      </c>
      <c r="D1340" s="6">
        <v>1040.0</v>
      </c>
      <c r="E1340" s="6">
        <v>1.0</v>
      </c>
      <c r="F1340" s="1" t="s">
        <v>15</v>
      </c>
      <c r="G1340" s="1" t="s">
        <v>16</v>
      </c>
      <c r="H1340" s="2">
        <v>5469.0</v>
      </c>
      <c r="I1340" s="4">
        <v>44731.63208333333</v>
      </c>
      <c r="J1340" s="6">
        <v>3.0</v>
      </c>
      <c r="K1340" s="3" t="str">
        <f>Table2[[#This Row],[visits created]]</f>
        <v>#ERROR!</v>
      </c>
      <c r="L1340" s="3" t="str">
        <f>Table2[[#This Row],[order_created]]</f>
        <v>#ERROR!</v>
      </c>
      <c r="M1340" s="7" t="str">
        <f t="array" ref="M1340">INDEX(Visits!$C$2:$C$8837,MATCH(A1340,Visits!$B$2:$B$8837,0))</f>
        <v>Monazefat</v>
      </c>
    </row>
    <row r="1341" ht="14.25" customHeight="1">
      <c r="A1341" s="2">
        <v>396776.0</v>
      </c>
      <c r="B1341" s="4">
        <v>44726.707708333335</v>
      </c>
      <c r="C1341" s="2">
        <v>5094948.0</v>
      </c>
      <c r="D1341" s="5">
        <v>534.25</v>
      </c>
      <c r="E1341" s="6">
        <v>12.0</v>
      </c>
      <c r="F1341" s="1" t="s">
        <v>15</v>
      </c>
      <c r="G1341" s="1" t="s">
        <v>14</v>
      </c>
      <c r="H1341" s="2">
        <v>5469.0</v>
      </c>
      <c r="I1341" s="4">
        <v>44726.709502314814</v>
      </c>
      <c r="J1341" s="6">
        <v>2.0</v>
      </c>
      <c r="K1341" s="3" t="str">
        <f>Table2[[#This Row],[visits created]]</f>
        <v>#ERROR!</v>
      </c>
      <c r="L1341" s="3" t="str">
        <f>Table2[[#This Row],[order_created]]</f>
        <v>#ERROR!</v>
      </c>
      <c r="M1341" s="7" t="str">
        <f t="array" ref="M1341">INDEX(Visits!$C$2:$C$8837,MATCH(A1341,Visits!$B$2:$B$8837,0))</f>
        <v>Monazefat</v>
      </c>
    </row>
    <row r="1342" ht="14.25" customHeight="1">
      <c r="A1342" s="2">
        <v>397042.0</v>
      </c>
      <c r="B1342" s="4">
        <v>44731.782175925924</v>
      </c>
      <c r="C1342" s="2">
        <v>5148898.0</v>
      </c>
      <c r="D1342" s="5">
        <v>242.5</v>
      </c>
      <c r="E1342" s="6">
        <v>3.0</v>
      </c>
      <c r="F1342" s="1" t="s">
        <v>13</v>
      </c>
      <c r="G1342" s="1" t="s">
        <v>16</v>
      </c>
      <c r="H1342" s="2">
        <v>3207.0</v>
      </c>
      <c r="I1342" s="4">
        <v>44731.78283564815</v>
      </c>
      <c r="J1342" s="6">
        <v>0.0</v>
      </c>
      <c r="K1342" s="3" t="str">
        <f>Table2[[#This Row],[visits created]]</f>
        <v>#ERROR!</v>
      </c>
      <c r="L1342" s="3" t="str">
        <f>Table2[[#This Row],[order_created]]</f>
        <v>#ERROR!</v>
      </c>
      <c r="M1342" s="7" t="str">
        <f t="array" ref="M1342">INDEX(Visits!$C$2:$C$8837,MATCH(A1342,Visits!$B$2:$B$8837,0))</f>
        <v>Monazefat</v>
      </c>
    </row>
    <row r="1343" ht="14.25" customHeight="1">
      <c r="A1343" s="2">
        <v>397110.0</v>
      </c>
      <c r="B1343" s="4">
        <v>44719.716203703705</v>
      </c>
      <c r="C1343" s="2">
        <v>5020112.0</v>
      </c>
      <c r="D1343" s="6">
        <v>2057.0</v>
      </c>
      <c r="E1343" s="6">
        <v>5.0</v>
      </c>
      <c r="F1343" s="1" t="s">
        <v>15</v>
      </c>
      <c r="G1343" s="1" t="s">
        <v>16</v>
      </c>
      <c r="H1343" s="2">
        <v>5469.0</v>
      </c>
      <c r="I1343" s="4">
        <v>44719.71741898148</v>
      </c>
      <c r="J1343" s="6">
        <v>1.0</v>
      </c>
      <c r="K1343" s="3" t="str">
        <f>Table2[[#This Row],[visits created]]</f>
        <v>#ERROR!</v>
      </c>
      <c r="L1343" s="3" t="str">
        <f>Table2[[#This Row],[order_created]]</f>
        <v>#ERROR!</v>
      </c>
      <c r="M1343" s="7" t="str">
        <f t="array" ref="M1343">INDEX(Visits!$C$2:$C$8837,MATCH(A1343,Visits!$B$2:$B$8837,0))</f>
        <v>Monazefat</v>
      </c>
    </row>
    <row r="1344" ht="14.25" customHeight="1">
      <c r="A1344" s="2">
        <v>397186.0</v>
      </c>
      <c r="B1344" s="4">
        <v>44719.62981481481</v>
      </c>
      <c r="C1344" s="2">
        <v>5018036.0</v>
      </c>
      <c r="D1344" s="5">
        <v>974.48</v>
      </c>
      <c r="E1344" s="6">
        <v>7.0</v>
      </c>
      <c r="F1344" s="1" t="s">
        <v>13</v>
      </c>
      <c r="G1344" s="1" t="s">
        <v>14</v>
      </c>
      <c r="H1344" s="2">
        <v>5469.0</v>
      </c>
      <c r="I1344" s="4">
        <v>44719.630844907406</v>
      </c>
      <c r="J1344" s="6">
        <v>1.0</v>
      </c>
      <c r="K1344" s="3" t="str">
        <f>Table2[[#This Row],[visits created]]</f>
        <v>#ERROR!</v>
      </c>
      <c r="L1344" s="3" t="str">
        <f>Table2[[#This Row],[order_created]]</f>
        <v>#ERROR!</v>
      </c>
      <c r="M1344" s="7" t="str">
        <f t="array" ref="M1344">INDEX(Visits!$C$2:$C$8837,MATCH(A1344,Visits!$B$2:$B$8837,0))</f>
        <v>Monazefat</v>
      </c>
    </row>
    <row r="1345" ht="14.25" customHeight="1">
      <c r="A1345" s="2">
        <v>397202.0</v>
      </c>
      <c r="B1345" s="4">
        <v>44719.73321759259</v>
      </c>
      <c r="C1345" s="2">
        <v>5020584.0</v>
      </c>
      <c r="D1345" s="5">
        <v>2341.5</v>
      </c>
      <c r="E1345" s="6">
        <v>11.0</v>
      </c>
      <c r="F1345" s="1" t="s">
        <v>15</v>
      </c>
      <c r="G1345" s="1" t="s">
        <v>16</v>
      </c>
      <c r="H1345" s="2">
        <v>5469.0</v>
      </c>
      <c r="I1345" s="4">
        <v>44719.736134259256</v>
      </c>
      <c r="J1345" s="6">
        <v>4.0</v>
      </c>
      <c r="K1345" s="3" t="str">
        <f>Table2[[#This Row],[visits created]]</f>
        <v>#ERROR!</v>
      </c>
      <c r="L1345" s="3" t="str">
        <f>Table2[[#This Row],[order_created]]</f>
        <v>#ERROR!</v>
      </c>
      <c r="M1345" s="7" t="str">
        <f t="array" ref="M1345">INDEX(Visits!$C$2:$C$8837,MATCH(A1345,Visits!$B$2:$B$8837,0))</f>
        <v>Monazefat</v>
      </c>
    </row>
    <row r="1346" ht="14.25" customHeight="1">
      <c r="A1346" s="2">
        <v>397454.0</v>
      </c>
      <c r="B1346" s="4">
        <v>44727.70381944445</v>
      </c>
      <c r="C1346" s="2">
        <v>5106872.0</v>
      </c>
      <c r="D1346" s="6">
        <v>2074.0</v>
      </c>
      <c r="E1346" s="6">
        <v>12.0</v>
      </c>
      <c r="F1346" s="1" t="s">
        <v>13</v>
      </c>
      <c r="G1346" s="1" t="s">
        <v>14</v>
      </c>
      <c r="H1346" s="2">
        <v>5469.0</v>
      </c>
      <c r="I1346" s="4">
        <v>44727.706921296296</v>
      </c>
      <c r="J1346" s="6">
        <v>4.0</v>
      </c>
      <c r="K1346" s="3" t="str">
        <f>Table2[[#This Row],[visits created]]</f>
        <v>#ERROR!</v>
      </c>
      <c r="L1346" s="3" t="str">
        <f>Table2[[#This Row],[order_created]]</f>
        <v>#ERROR!</v>
      </c>
      <c r="M1346" s="7" t="str">
        <f t="array" ref="M1346">INDEX(Visits!$C$2:$C$8837,MATCH(A1346,Visits!$B$2:$B$8837,0))</f>
        <v>Monazefat</v>
      </c>
    </row>
    <row r="1347" ht="14.25" customHeight="1">
      <c r="A1347" s="2">
        <v>397708.0</v>
      </c>
      <c r="B1347" s="4">
        <v>44720.6734375</v>
      </c>
      <c r="C1347" s="2">
        <v>5031718.0</v>
      </c>
      <c r="D1347" s="6">
        <v>754.0</v>
      </c>
      <c r="E1347" s="6">
        <v>8.0</v>
      </c>
      <c r="F1347" s="1" t="s">
        <v>13</v>
      </c>
      <c r="G1347" s="1" t="s">
        <v>14</v>
      </c>
      <c r="H1347" s="2">
        <v>3507.0</v>
      </c>
      <c r="I1347" s="4">
        <v>44720.674155092594</v>
      </c>
      <c r="J1347" s="6">
        <v>1.0</v>
      </c>
      <c r="K1347" s="3" t="str">
        <f>Table2[[#This Row],[visits created]]</f>
        <v>#ERROR!</v>
      </c>
      <c r="L1347" s="3" t="str">
        <f>Table2[[#This Row],[order_created]]</f>
        <v>#ERROR!</v>
      </c>
      <c r="M1347" s="7" t="str">
        <f t="array" ref="M1347">INDEX(Visits!$C$2:$C$8837,MATCH(A1347,Visits!$B$2:$B$8837,0))</f>
        <v>Monazefat</v>
      </c>
    </row>
    <row r="1348" ht="14.25" customHeight="1">
      <c r="A1348" s="2">
        <v>397734.0</v>
      </c>
      <c r="B1348" s="4">
        <v>44728.82476851852</v>
      </c>
      <c r="C1348" s="2">
        <v>5119874.0</v>
      </c>
      <c r="D1348" s="5">
        <v>2054.25</v>
      </c>
      <c r="E1348" s="6">
        <v>14.0</v>
      </c>
      <c r="F1348" s="1" t="s">
        <v>13</v>
      </c>
      <c r="G1348" s="1" t="s">
        <v>16</v>
      </c>
      <c r="H1348" s="2">
        <v>5469.0</v>
      </c>
      <c r="I1348" s="4">
        <v>44728.82518518518</v>
      </c>
      <c r="J1348" s="6">
        <v>0.0</v>
      </c>
      <c r="K1348" s="3" t="str">
        <f>Table2[[#This Row],[visits created]]</f>
        <v>#ERROR!</v>
      </c>
      <c r="L1348" s="3" t="str">
        <f>Table2[[#This Row],[order_created]]</f>
        <v>#ERROR!</v>
      </c>
      <c r="M1348" s="7" t="str">
        <f t="array" ref="M1348">INDEX(Visits!$C$2:$C$8837,MATCH(A1348,Visits!$B$2:$B$8837,0))</f>
        <v>Monazefat</v>
      </c>
    </row>
    <row r="1349" ht="14.25" customHeight="1">
      <c r="A1349" s="2">
        <v>397816.0</v>
      </c>
      <c r="B1349" s="4">
        <v>44727.778032407405</v>
      </c>
      <c r="C1349" s="2">
        <v>5108786.0</v>
      </c>
      <c r="D1349" s="6">
        <v>1640.0</v>
      </c>
      <c r="E1349" s="6">
        <v>13.0</v>
      </c>
      <c r="F1349" s="1" t="s">
        <v>15</v>
      </c>
      <c r="G1349" s="1" t="s">
        <v>14</v>
      </c>
      <c r="H1349" s="2">
        <v>5469.0</v>
      </c>
      <c r="I1349" s="4">
        <v>44727.78099537037</v>
      </c>
      <c r="J1349" s="6">
        <v>4.0</v>
      </c>
      <c r="K1349" s="3" t="str">
        <f>Table2[[#This Row],[visits created]]</f>
        <v>#ERROR!</v>
      </c>
      <c r="L1349" s="3" t="str">
        <f>Table2[[#This Row],[order_created]]</f>
        <v>#ERROR!</v>
      </c>
      <c r="M1349" s="7" t="str">
        <f t="array" ref="M1349">INDEX(Visits!$C$2:$C$8837,MATCH(A1349,Visits!$B$2:$B$8837,0))</f>
        <v>Monazefat</v>
      </c>
    </row>
    <row r="1350" ht="14.25" customHeight="1">
      <c r="A1350" s="2">
        <v>397834.0</v>
      </c>
      <c r="B1350" s="4">
        <v>44728.56921296296</v>
      </c>
      <c r="C1350" s="2">
        <v>5115532.0</v>
      </c>
      <c r="D1350" s="5">
        <v>1249.8</v>
      </c>
      <c r="E1350" s="6">
        <v>3.0</v>
      </c>
      <c r="F1350" s="1" t="s">
        <v>13</v>
      </c>
      <c r="G1350" s="1" t="s">
        <v>16</v>
      </c>
      <c r="H1350" s="2">
        <v>1908.0</v>
      </c>
      <c r="I1350" s="4">
        <v>44728.571921296294</v>
      </c>
      <c r="J1350" s="6">
        <v>3.0</v>
      </c>
      <c r="K1350" s="3" t="str">
        <f>Table2[[#This Row],[visits created]]</f>
        <v>#ERROR!</v>
      </c>
      <c r="L1350" s="3" t="str">
        <f>Table2[[#This Row],[order_created]]</f>
        <v>#ERROR!</v>
      </c>
      <c r="M1350" s="7" t="str">
        <f t="array" ref="M1350">INDEX(Visits!$C$2:$C$8837,MATCH(A1350,Visits!$B$2:$B$8837,0))</f>
        <v>Monazefat</v>
      </c>
    </row>
    <row r="1351" ht="14.25" customHeight="1">
      <c r="A1351" s="2">
        <v>397886.0</v>
      </c>
      <c r="B1351" s="4">
        <v>44727.55920138889</v>
      </c>
      <c r="C1351" s="2">
        <v>5103696.0</v>
      </c>
      <c r="D1351" s="5">
        <v>1414.8</v>
      </c>
      <c r="E1351" s="6">
        <v>6.0</v>
      </c>
      <c r="F1351" s="1" t="s">
        <v>13</v>
      </c>
      <c r="G1351" s="1" t="s">
        <v>16</v>
      </c>
      <c r="H1351" s="2">
        <v>5469.0</v>
      </c>
      <c r="I1351" s="4">
        <v>44727.56061342593</v>
      </c>
      <c r="J1351" s="6">
        <v>2.0</v>
      </c>
      <c r="K1351" s="3" t="str">
        <f>Table2[[#This Row],[visits created]]</f>
        <v>#ERROR!</v>
      </c>
      <c r="L1351" s="3" t="str">
        <f>Table2[[#This Row],[order_created]]</f>
        <v>#ERROR!</v>
      </c>
      <c r="M1351" s="7" t="str">
        <f t="array" ref="M1351">INDEX(Visits!$C$2:$C$8837,MATCH(A1351,Visits!$B$2:$B$8837,0))</f>
        <v>Monazefat</v>
      </c>
    </row>
    <row r="1352" ht="14.25" customHeight="1">
      <c r="A1352" s="2">
        <v>397936.0</v>
      </c>
      <c r="B1352" s="4">
        <v>44728.65247685185</v>
      </c>
      <c r="C1352" s="2">
        <v>5116952.0</v>
      </c>
      <c r="D1352" s="5">
        <v>1654.5</v>
      </c>
      <c r="E1352" s="6">
        <v>8.0</v>
      </c>
      <c r="F1352" s="1" t="s">
        <v>15</v>
      </c>
      <c r="G1352" s="1" t="s">
        <v>16</v>
      </c>
      <c r="H1352" s="2">
        <v>5469.0</v>
      </c>
      <c r="I1352" s="4">
        <v>44728.65341435185</v>
      </c>
      <c r="J1352" s="6">
        <v>1.0</v>
      </c>
      <c r="K1352" s="3" t="str">
        <f>Table2[[#This Row],[visits created]]</f>
        <v>#ERROR!</v>
      </c>
      <c r="L1352" s="3" t="str">
        <f>Table2[[#This Row],[order_created]]</f>
        <v>#ERROR!</v>
      </c>
      <c r="M1352" s="7" t="str">
        <f t="array" ref="M1352">INDEX(Visits!$C$2:$C$8837,MATCH(A1352,Visits!$B$2:$B$8837,0))</f>
        <v>Monazefat</v>
      </c>
    </row>
    <row r="1353" ht="14.25" customHeight="1">
      <c r="A1353" s="2">
        <v>398134.0</v>
      </c>
      <c r="B1353" s="4">
        <v>44730.679756944446</v>
      </c>
      <c r="C1353" s="2">
        <v>5133962.0</v>
      </c>
      <c r="D1353" s="5">
        <v>3258.49</v>
      </c>
      <c r="E1353" s="6">
        <v>23.0</v>
      </c>
      <c r="F1353" s="1" t="s">
        <v>13</v>
      </c>
      <c r="G1353" s="1" t="s">
        <v>14</v>
      </c>
      <c r="H1353" s="2">
        <v>1893.0</v>
      </c>
      <c r="I1353" s="4">
        <v>44730.66278935185</v>
      </c>
      <c r="J1353" s="6">
        <v>-24.0</v>
      </c>
      <c r="K1353" s="3" t="str">
        <f>Table2[[#This Row],[visits created]]</f>
        <v>#ERROR!</v>
      </c>
      <c r="L1353" s="3" t="str">
        <f>Table2[[#This Row],[order_created]]</f>
        <v>#ERROR!</v>
      </c>
      <c r="M1353" s="7" t="str">
        <f t="array" ref="M1353">INDEX(Visits!$C$2:$C$8837,MATCH(A1353,Visits!$B$2:$B$8837,0))</f>
        <v>Monazefat</v>
      </c>
    </row>
    <row r="1354" ht="14.25" customHeight="1">
      <c r="A1354" s="2">
        <v>398300.0</v>
      </c>
      <c r="B1354" s="4">
        <v>44732.5903125</v>
      </c>
      <c r="C1354" s="2">
        <v>5156180.0</v>
      </c>
      <c r="D1354" s="5">
        <v>542.75</v>
      </c>
      <c r="E1354" s="6">
        <v>8.0</v>
      </c>
      <c r="F1354" s="1" t="s">
        <v>15</v>
      </c>
      <c r="G1354" s="1" t="s">
        <v>16</v>
      </c>
      <c r="H1354" s="2">
        <v>1893.0</v>
      </c>
      <c r="I1354" s="4">
        <v>44732.59296296296</v>
      </c>
      <c r="J1354" s="6">
        <v>3.0</v>
      </c>
      <c r="K1354" s="3" t="str">
        <f>Table2[[#This Row],[visits created]]</f>
        <v>#ERROR!</v>
      </c>
      <c r="L1354" s="3" t="str">
        <f>Table2[[#This Row],[order_created]]</f>
        <v>#ERROR!</v>
      </c>
      <c r="M1354" s="7" t="str">
        <f t="array" ref="M1354">INDEX(Visits!$C$2:$C$8837,MATCH(A1354,Visits!$B$2:$B$8837,0))</f>
        <v>Monazefat</v>
      </c>
    </row>
    <row r="1355" ht="14.25" customHeight="1">
      <c r="A1355" s="2">
        <v>398328.0</v>
      </c>
      <c r="B1355" s="4">
        <v>44732.6631712963</v>
      </c>
      <c r="C1355" s="2">
        <v>5157828.0</v>
      </c>
      <c r="D1355" s="5">
        <v>805.72</v>
      </c>
      <c r="E1355" s="6">
        <v>6.0</v>
      </c>
      <c r="F1355" s="1" t="s">
        <v>13</v>
      </c>
      <c r="G1355" s="1" t="s">
        <v>14</v>
      </c>
      <c r="H1355" s="2">
        <v>1908.0</v>
      </c>
      <c r="I1355" s="4">
        <v>44732.64094907408</v>
      </c>
      <c r="J1355" s="6">
        <v>-32.0</v>
      </c>
      <c r="K1355" s="3" t="str">
        <f>Table2[[#This Row],[visits created]]</f>
        <v>#ERROR!</v>
      </c>
      <c r="L1355" s="3" t="str">
        <f>Table2[[#This Row],[order_created]]</f>
        <v>#ERROR!</v>
      </c>
      <c r="M1355" s="7" t="str">
        <f t="array" ref="M1355">INDEX(Visits!$C$2:$C$8837,MATCH(A1355,Visits!$B$2:$B$8837,0))</f>
        <v>Monazefat</v>
      </c>
    </row>
    <row r="1356" ht="14.25" customHeight="1">
      <c r="A1356" s="2">
        <v>398404.0</v>
      </c>
      <c r="B1356" s="4">
        <v>44717.66752314815</v>
      </c>
      <c r="C1356" s="2">
        <v>4993766.0</v>
      </c>
      <c r="D1356" s="6">
        <v>845.0</v>
      </c>
      <c r="E1356" s="6">
        <v>3.0</v>
      </c>
      <c r="F1356" s="1" t="s">
        <v>13</v>
      </c>
      <c r="G1356" s="1" t="s">
        <v>14</v>
      </c>
      <c r="H1356" s="2">
        <v>5463.0</v>
      </c>
      <c r="I1356" s="4">
        <v>44717.66783564815</v>
      </c>
      <c r="J1356" s="6">
        <v>0.0</v>
      </c>
      <c r="K1356" s="3" t="str">
        <f>Table2[[#This Row],[visits created]]</f>
        <v>#ERROR!</v>
      </c>
      <c r="L1356" s="3" t="str">
        <f>Table2[[#This Row],[order_created]]</f>
        <v>#ERROR!</v>
      </c>
      <c r="M1356" s="7" t="str">
        <f t="array" ref="M1356">INDEX(Visits!$C$2:$C$8837,MATCH(A1356,Visits!$B$2:$B$8837,0))</f>
        <v>Monazefat</v>
      </c>
    </row>
    <row r="1357" ht="14.25" customHeight="1">
      <c r="A1357" s="2">
        <v>398422.0</v>
      </c>
      <c r="B1357" s="4">
        <v>44728.85144675926</v>
      </c>
      <c r="C1357" s="2">
        <v>5120276.0</v>
      </c>
      <c r="D1357" s="5">
        <v>800.75</v>
      </c>
      <c r="E1357" s="6">
        <v>6.0</v>
      </c>
      <c r="F1357" s="1" t="s">
        <v>15</v>
      </c>
      <c r="G1357" s="1" t="s">
        <v>14</v>
      </c>
      <c r="H1357" s="2">
        <v>5934.0</v>
      </c>
      <c r="I1357" s="4">
        <v>44728.85302083333</v>
      </c>
      <c r="J1357" s="6">
        <v>2.0</v>
      </c>
      <c r="K1357" s="3" t="str">
        <f>Table2[[#This Row],[visits created]]</f>
        <v>#ERROR!</v>
      </c>
      <c r="L1357" s="3" t="str">
        <f>Table2[[#This Row],[order_created]]</f>
        <v>#ERROR!</v>
      </c>
      <c r="M1357" s="7" t="str">
        <f t="array" ref="M1357">INDEX(Visits!$C$2:$C$8837,MATCH(A1357,Visits!$B$2:$B$8837,0))</f>
        <v>Monazefat</v>
      </c>
    </row>
    <row r="1358" ht="14.25" customHeight="1">
      <c r="A1358" s="2">
        <v>398504.0</v>
      </c>
      <c r="B1358" s="4">
        <v>44723.67787037037</v>
      </c>
      <c r="C1358" s="2">
        <v>5057670.0</v>
      </c>
      <c r="D1358" s="5">
        <v>819.9</v>
      </c>
      <c r="E1358" s="6">
        <v>12.0</v>
      </c>
      <c r="F1358" s="1" t="s">
        <v>13</v>
      </c>
      <c r="G1358" s="1" t="s">
        <v>16</v>
      </c>
      <c r="H1358" s="2">
        <v>5469.0</v>
      </c>
      <c r="I1358" s="4">
        <v>44723.68400462963</v>
      </c>
      <c r="J1358" s="6">
        <v>8.0</v>
      </c>
      <c r="K1358" s="3" t="str">
        <f>Table2[[#This Row],[visits created]]</f>
        <v>#ERROR!</v>
      </c>
      <c r="L1358" s="3" t="str">
        <f>Table2[[#This Row],[order_created]]</f>
        <v>#ERROR!</v>
      </c>
      <c r="M1358" s="7" t="str">
        <f t="array" ref="M1358">INDEX(Visits!$C$2:$C$8837,MATCH(A1358,Visits!$B$2:$B$8837,0))</f>
        <v>Monazefat</v>
      </c>
    </row>
    <row r="1359" ht="14.25" customHeight="1">
      <c r="A1359" s="2">
        <v>398866.0</v>
      </c>
      <c r="B1359" s="4">
        <v>44724.59736111111</v>
      </c>
      <c r="C1359" s="2">
        <v>5068544.0</v>
      </c>
      <c r="D1359" s="5">
        <v>988.22</v>
      </c>
      <c r="E1359" s="6">
        <v>4.0</v>
      </c>
      <c r="F1359" s="1" t="s">
        <v>13</v>
      </c>
      <c r="G1359" s="1" t="s">
        <v>16</v>
      </c>
      <c r="H1359" s="2">
        <v>5676.0</v>
      </c>
      <c r="I1359" s="4">
        <v>44724.59768518519</v>
      </c>
      <c r="J1359" s="6">
        <v>0.0</v>
      </c>
      <c r="K1359" s="3" t="str">
        <f>Table2[[#This Row],[visits created]]</f>
        <v>#ERROR!</v>
      </c>
      <c r="L1359" s="3" t="str">
        <f>Table2[[#This Row],[order_created]]</f>
        <v>#ERROR!</v>
      </c>
      <c r="M1359" s="7" t="str">
        <f t="array" ref="M1359">INDEX(Visits!$C$2:$C$8837,MATCH(A1359,Visits!$B$2:$B$8837,0))</f>
        <v>Monazefat</v>
      </c>
    </row>
    <row r="1360" ht="14.25" customHeight="1">
      <c r="A1360" s="2">
        <v>398980.0</v>
      </c>
      <c r="B1360" s="4">
        <v>44714.8308912037</v>
      </c>
      <c r="C1360" s="2">
        <v>4967356.0</v>
      </c>
      <c r="D1360" s="5">
        <v>821.5</v>
      </c>
      <c r="E1360" s="6">
        <v>7.0</v>
      </c>
      <c r="F1360" s="1" t="s">
        <v>13</v>
      </c>
      <c r="G1360" s="1" t="s">
        <v>16</v>
      </c>
      <c r="H1360" s="2">
        <v>5676.0</v>
      </c>
      <c r="I1360" s="4">
        <v>44714.8315625</v>
      </c>
      <c r="J1360" s="6">
        <v>0.0</v>
      </c>
      <c r="K1360" s="3" t="str">
        <f>Table2[[#This Row],[visits created]]</f>
        <v>#ERROR!</v>
      </c>
      <c r="L1360" s="3" t="str">
        <f>Table2[[#This Row],[order_created]]</f>
        <v>#ERROR!</v>
      </c>
      <c r="M1360" s="7" t="str">
        <f t="array" ref="M1360">INDEX(Visits!$C$2:$C$8837,MATCH(A1360,Visits!$B$2:$B$8837,0))</f>
        <v>Monazefat</v>
      </c>
    </row>
    <row r="1361" ht="14.25" customHeight="1">
      <c r="A1361" s="2">
        <v>398980.0</v>
      </c>
      <c r="B1361" s="4">
        <v>44731.71288194445</v>
      </c>
      <c r="C1361" s="2">
        <v>5147244.0</v>
      </c>
      <c r="D1361" s="6">
        <v>864.0</v>
      </c>
      <c r="E1361" s="6">
        <v>4.0</v>
      </c>
      <c r="F1361" s="1" t="s">
        <v>13</v>
      </c>
      <c r="G1361" s="1" t="s">
        <v>16</v>
      </c>
      <c r="H1361" s="2">
        <v>5676.0</v>
      </c>
      <c r="I1361" s="4">
        <v>44731.713321759256</v>
      </c>
      <c r="J1361" s="6">
        <v>0.0</v>
      </c>
      <c r="K1361" s="3" t="str">
        <f>Table2[[#This Row],[visits created]]</f>
        <v>#ERROR!</v>
      </c>
      <c r="L1361" s="3" t="str">
        <f>Table2[[#This Row],[order_created]]</f>
        <v>#ERROR!</v>
      </c>
      <c r="M1361" s="7" t="str">
        <f t="array" ref="M1361">INDEX(Visits!$C$2:$C$8837,MATCH(A1361,Visits!$B$2:$B$8837,0))</f>
        <v>Monazefat</v>
      </c>
    </row>
    <row r="1362" ht="14.25" customHeight="1">
      <c r="A1362" s="2">
        <v>399064.0</v>
      </c>
      <c r="B1362" s="4">
        <v>44717.70726851852</v>
      </c>
      <c r="C1362" s="2">
        <v>4994762.0</v>
      </c>
      <c r="D1362" s="5">
        <v>2487.5</v>
      </c>
      <c r="E1362" s="6">
        <v>13.0</v>
      </c>
      <c r="F1362" s="1" t="s">
        <v>15</v>
      </c>
      <c r="G1362" s="1" t="s">
        <v>14</v>
      </c>
      <c r="H1362" s="2">
        <v>3843.0</v>
      </c>
      <c r="I1362" s="4">
        <v>44717.69603009259</v>
      </c>
      <c r="J1362" s="6">
        <v>-16.0</v>
      </c>
      <c r="K1362" s="3" t="str">
        <f>Table2[[#This Row],[visits created]]</f>
        <v>#ERROR!</v>
      </c>
      <c r="L1362" s="3" t="str">
        <f>Table2[[#This Row],[order_created]]</f>
        <v>#ERROR!</v>
      </c>
      <c r="M1362" s="7" t="str">
        <f t="array" ref="M1362">INDEX(Visits!$C$2:$C$8837,MATCH(A1362,Visits!$B$2:$B$8837,0))</f>
        <v>Monazefat</v>
      </c>
    </row>
    <row r="1363" ht="14.25" customHeight="1">
      <c r="A1363" s="2">
        <v>399116.0</v>
      </c>
      <c r="B1363" s="4">
        <v>44731.63791666667</v>
      </c>
      <c r="C1363" s="2">
        <v>5145548.0</v>
      </c>
      <c r="D1363" s="6">
        <v>802.0</v>
      </c>
      <c r="E1363" s="6">
        <v>6.0</v>
      </c>
      <c r="F1363" s="1" t="s">
        <v>15</v>
      </c>
      <c r="G1363" s="1" t="s">
        <v>16</v>
      </c>
      <c r="H1363" s="2">
        <v>5196.0</v>
      </c>
      <c r="I1363" s="4">
        <v>44731.690300925926</v>
      </c>
      <c r="J1363" s="6">
        <v>75.0</v>
      </c>
      <c r="K1363" s="3" t="str">
        <f>Table2[[#This Row],[visits created]]</f>
        <v>#ERROR!</v>
      </c>
      <c r="L1363" s="3" t="str">
        <f>Table2[[#This Row],[order_created]]</f>
        <v>#ERROR!</v>
      </c>
      <c r="M1363" s="7" t="str">
        <f t="array" ref="M1363">INDEX(Visits!$C$2:$C$8837,MATCH(A1363,Visits!$B$2:$B$8837,0))</f>
        <v>Monazefat</v>
      </c>
    </row>
    <row r="1364" ht="14.25" customHeight="1">
      <c r="A1364" s="2">
        <v>399136.0</v>
      </c>
      <c r="B1364" s="4">
        <v>44718.78394675926</v>
      </c>
      <c r="C1364" s="2">
        <v>5008642.0</v>
      </c>
      <c r="D1364" s="6">
        <v>1173.0</v>
      </c>
      <c r="E1364" s="6">
        <v>4.0</v>
      </c>
      <c r="F1364" s="1" t="s">
        <v>13</v>
      </c>
      <c r="G1364" s="1" t="s">
        <v>14</v>
      </c>
      <c r="H1364" s="2">
        <v>5469.0</v>
      </c>
      <c r="I1364" s="4">
        <v>44718.78612268518</v>
      </c>
      <c r="J1364" s="6">
        <v>3.0</v>
      </c>
      <c r="K1364" s="3" t="str">
        <f>Table2[[#This Row],[visits created]]</f>
        <v>#ERROR!</v>
      </c>
      <c r="L1364" s="3" t="str">
        <f>Table2[[#This Row],[order_created]]</f>
        <v>#ERROR!</v>
      </c>
      <c r="M1364" s="7" t="str">
        <f t="array" ref="M1364">INDEX(Visits!$C$2:$C$8837,MATCH(A1364,Visits!$B$2:$B$8837,0))</f>
        <v>Monazefat</v>
      </c>
    </row>
    <row r="1365" ht="14.25" customHeight="1">
      <c r="A1365" s="2">
        <v>399154.0</v>
      </c>
      <c r="B1365" s="4">
        <v>44726.72642361111</v>
      </c>
      <c r="C1365" s="2">
        <v>5095384.0</v>
      </c>
      <c r="D1365" s="5">
        <v>208.5</v>
      </c>
      <c r="E1365" s="6">
        <v>3.0</v>
      </c>
      <c r="F1365" s="1" t="s">
        <v>13</v>
      </c>
      <c r="G1365" s="1" t="s">
        <v>16</v>
      </c>
      <c r="H1365" s="2">
        <v>4533.0</v>
      </c>
      <c r="I1365" s="4">
        <v>44726.72678240741</v>
      </c>
      <c r="J1365" s="6">
        <v>0.0</v>
      </c>
      <c r="K1365" s="3" t="str">
        <f>Table2[[#This Row],[visits created]]</f>
        <v>#ERROR!</v>
      </c>
      <c r="L1365" s="3" t="str">
        <f>Table2[[#This Row],[order_created]]</f>
        <v>#ERROR!</v>
      </c>
      <c r="M1365" s="7" t="str">
        <f t="array" ref="M1365">INDEX(Visits!$C$2:$C$8837,MATCH(A1365,Visits!$B$2:$B$8837,0))</f>
        <v>Monazefat</v>
      </c>
    </row>
    <row r="1366" ht="14.25" customHeight="1">
      <c r="A1366" s="2">
        <v>399154.0</v>
      </c>
      <c r="B1366" s="4">
        <v>44726.726435185185</v>
      </c>
      <c r="C1366" s="2">
        <v>5095386.0</v>
      </c>
      <c r="D1366" s="5">
        <v>208.5</v>
      </c>
      <c r="E1366" s="6">
        <v>3.0</v>
      </c>
      <c r="F1366" s="1" t="s">
        <v>13</v>
      </c>
      <c r="G1366" s="1" t="s">
        <v>16</v>
      </c>
      <c r="H1366" s="2">
        <v>4533.0</v>
      </c>
      <c r="I1366" s="4">
        <v>44726.72678240741</v>
      </c>
      <c r="J1366" s="6">
        <v>0.0</v>
      </c>
      <c r="K1366" s="3" t="str">
        <f>Table2[[#This Row],[visits created]]</f>
        <v>#ERROR!</v>
      </c>
      <c r="L1366" s="3" t="str">
        <f>Table2[[#This Row],[order_created]]</f>
        <v>#ERROR!</v>
      </c>
      <c r="M1366" s="7" t="str">
        <f t="array" ref="M1366">INDEX(Visits!$C$2:$C$8837,MATCH(A1366,Visits!$B$2:$B$8837,0))</f>
        <v>Monazefat</v>
      </c>
    </row>
    <row r="1367" ht="14.25" customHeight="1">
      <c r="A1367" s="2">
        <v>399184.0</v>
      </c>
      <c r="B1367" s="4">
        <v>44717.85414351852</v>
      </c>
      <c r="C1367" s="2">
        <v>4998078.0</v>
      </c>
      <c r="D1367" s="5">
        <v>529.72</v>
      </c>
      <c r="E1367" s="6">
        <v>10.0</v>
      </c>
      <c r="F1367" s="1" t="s">
        <v>15</v>
      </c>
      <c r="G1367" s="1" t="s">
        <v>16</v>
      </c>
      <c r="H1367" s="2">
        <v>4533.0</v>
      </c>
      <c r="I1367" s="4">
        <v>44717.855046296296</v>
      </c>
      <c r="J1367" s="6">
        <v>1.0</v>
      </c>
      <c r="K1367" s="3" t="str">
        <f>Table2[[#This Row],[visits created]]</f>
        <v>#ERROR!</v>
      </c>
      <c r="L1367" s="3" t="str">
        <f>Table2[[#This Row],[order_created]]</f>
        <v>#ERROR!</v>
      </c>
      <c r="M1367" s="7" t="str">
        <f t="array" ref="M1367">INDEX(Visits!$C$2:$C$8837,MATCH(A1367,Visits!$B$2:$B$8837,0))</f>
        <v>Monazefat</v>
      </c>
    </row>
    <row r="1368" ht="14.25" customHeight="1">
      <c r="A1368" s="2">
        <v>399244.0</v>
      </c>
      <c r="B1368" s="4">
        <v>44714.598969907405</v>
      </c>
      <c r="C1368" s="2">
        <v>4962254.0</v>
      </c>
      <c r="D1368" s="6">
        <v>2082.0</v>
      </c>
      <c r="E1368" s="6">
        <v>4.0</v>
      </c>
      <c r="F1368" s="1" t="s">
        <v>15</v>
      </c>
      <c r="G1368" s="1" t="s">
        <v>16</v>
      </c>
      <c r="H1368" s="2">
        <v>3033.0</v>
      </c>
      <c r="I1368" s="4">
        <v>44714.60052083333</v>
      </c>
      <c r="J1368" s="6">
        <v>2.0</v>
      </c>
      <c r="K1368" s="3" t="str">
        <f>Table2[[#This Row],[visits created]]</f>
        <v>#ERROR!</v>
      </c>
      <c r="L1368" s="3" t="str">
        <f>Table2[[#This Row],[order_created]]</f>
        <v>#ERROR!</v>
      </c>
      <c r="M1368" s="7" t="str">
        <f t="array" ref="M1368">INDEX(Visits!$C$2:$C$8837,MATCH(A1368,Visits!$B$2:$B$8837,0))</f>
        <v>Monazefat</v>
      </c>
    </row>
    <row r="1369" ht="14.25" customHeight="1">
      <c r="A1369" s="2">
        <v>399248.0</v>
      </c>
      <c r="B1369" s="4">
        <v>44726.9062962963</v>
      </c>
      <c r="C1369" s="2">
        <v>5099308.0</v>
      </c>
      <c r="D1369" s="5">
        <v>864.8</v>
      </c>
      <c r="E1369" s="6">
        <v>3.0</v>
      </c>
      <c r="F1369" s="1" t="s">
        <v>13</v>
      </c>
      <c r="G1369" s="1" t="s">
        <v>16</v>
      </c>
      <c r="H1369" s="2">
        <v>4218.0</v>
      </c>
      <c r="I1369" s="4">
        <v>44726.82443287037</v>
      </c>
      <c r="J1369" s="6">
        <v>-117.0</v>
      </c>
      <c r="K1369" s="3" t="str">
        <f>Table2[[#This Row],[visits created]]</f>
        <v>#ERROR!</v>
      </c>
      <c r="L1369" s="3" t="str">
        <f>Table2[[#This Row],[order_created]]</f>
        <v>#ERROR!</v>
      </c>
      <c r="M1369" s="7" t="str">
        <f t="array" ref="M1369">INDEX(Visits!$C$2:$C$8837,MATCH(A1369,Visits!$B$2:$B$8837,0))</f>
        <v>Monazefat</v>
      </c>
    </row>
    <row r="1370" ht="14.25" customHeight="1">
      <c r="A1370" s="2">
        <v>399258.0</v>
      </c>
      <c r="B1370" s="4">
        <v>44716.9084375</v>
      </c>
      <c r="C1370" s="2">
        <v>4986702.0</v>
      </c>
      <c r="D1370" s="6">
        <v>980.0</v>
      </c>
      <c r="E1370" s="6">
        <v>6.0</v>
      </c>
      <c r="F1370" s="1" t="s">
        <v>15</v>
      </c>
      <c r="G1370" s="1" t="s">
        <v>14</v>
      </c>
      <c r="H1370" s="2">
        <v>5469.0</v>
      </c>
      <c r="I1370" s="4">
        <v>44716.91378472222</v>
      </c>
      <c r="J1370" s="6">
        <v>7.0</v>
      </c>
      <c r="K1370" s="3" t="str">
        <f>Table2[[#This Row],[visits created]]</f>
        <v>#ERROR!</v>
      </c>
      <c r="L1370" s="3" t="str">
        <f>Table2[[#This Row],[order_created]]</f>
        <v>#ERROR!</v>
      </c>
      <c r="M1370" s="7" t="str">
        <f t="array" ref="M1370">INDEX(Visits!$C$2:$C$8837,MATCH(A1370,Visits!$B$2:$B$8837,0))</f>
        <v>Monazefat</v>
      </c>
    </row>
    <row r="1371" ht="14.25" customHeight="1">
      <c r="A1371" s="2">
        <v>399342.0</v>
      </c>
      <c r="B1371" s="4">
        <v>44731.733935185184</v>
      </c>
      <c r="C1371" s="2">
        <v>5147730.0</v>
      </c>
      <c r="D1371" s="6">
        <v>1023.0</v>
      </c>
      <c r="E1371" s="6">
        <v>9.0</v>
      </c>
      <c r="F1371" s="1" t="s">
        <v>15</v>
      </c>
      <c r="G1371" s="1" t="s">
        <v>16</v>
      </c>
      <c r="H1371" s="2">
        <v>5469.0</v>
      </c>
      <c r="I1371" s="4">
        <v>44731.738078703704</v>
      </c>
      <c r="J1371" s="6">
        <v>5.0</v>
      </c>
      <c r="K1371" s="3" t="str">
        <f>Table2[[#This Row],[visits created]]</f>
        <v>#ERROR!</v>
      </c>
      <c r="L1371" s="3" t="str">
        <f>Table2[[#This Row],[order_created]]</f>
        <v>#ERROR!</v>
      </c>
      <c r="M1371" s="7" t="str">
        <f t="array" ref="M1371">INDEX(Visits!$C$2:$C$8837,MATCH(A1371,Visits!$B$2:$B$8837,0))</f>
        <v>Monazefat</v>
      </c>
    </row>
    <row r="1372" ht="14.25" customHeight="1">
      <c r="A1372" s="2">
        <v>399366.0</v>
      </c>
      <c r="B1372" s="4">
        <v>44714.70717592593</v>
      </c>
      <c r="C1372" s="2">
        <v>4964730.0</v>
      </c>
      <c r="D1372" s="6">
        <v>635.0</v>
      </c>
      <c r="E1372" s="6">
        <v>3.0</v>
      </c>
      <c r="F1372" s="1" t="s">
        <v>13</v>
      </c>
      <c r="G1372" s="1" t="s">
        <v>16</v>
      </c>
      <c r="H1372" s="2">
        <v>3507.0</v>
      </c>
      <c r="I1372" s="4">
        <v>44714.70769675926</v>
      </c>
      <c r="J1372" s="6">
        <v>0.0</v>
      </c>
      <c r="K1372" s="3" t="str">
        <f>Table2[[#This Row],[visits created]]</f>
        <v>#ERROR!</v>
      </c>
      <c r="L1372" s="3" t="str">
        <f>Table2[[#This Row],[order_created]]</f>
        <v>#ERROR!</v>
      </c>
      <c r="M1372" s="7" t="str">
        <f t="array" ref="M1372">INDEX(Visits!$C$2:$C$8837,MATCH(A1372,Visits!$B$2:$B$8837,0))</f>
        <v>Monazefat</v>
      </c>
    </row>
    <row r="1373" ht="14.25" customHeight="1">
      <c r="A1373" s="2">
        <v>399706.0</v>
      </c>
      <c r="B1373" s="4">
        <v>44726.55986111111</v>
      </c>
      <c r="C1373" s="2">
        <v>5092054.0</v>
      </c>
      <c r="D1373" s="6">
        <v>1294.0</v>
      </c>
      <c r="E1373" s="6">
        <v>6.0</v>
      </c>
      <c r="F1373" s="1" t="s">
        <v>15</v>
      </c>
      <c r="G1373" s="1" t="s">
        <v>16</v>
      </c>
      <c r="H1373" s="2">
        <v>5469.0</v>
      </c>
      <c r="I1373" s="4">
        <v>44726.59431712963</v>
      </c>
      <c r="J1373" s="6">
        <v>49.0</v>
      </c>
      <c r="K1373" s="3" t="str">
        <f>Table2[[#This Row],[visits created]]</f>
        <v>#ERROR!</v>
      </c>
      <c r="L1373" s="3" t="str">
        <f>Table2[[#This Row],[order_created]]</f>
        <v>#ERROR!</v>
      </c>
      <c r="M1373" s="7" t="str">
        <f t="array" ref="M1373">INDEX(Visits!$C$2:$C$8837,MATCH(A1373,Visits!$B$2:$B$8837,0))</f>
        <v>Monazefat</v>
      </c>
    </row>
    <row r="1374" ht="14.25" customHeight="1">
      <c r="A1374" s="2">
        <v>399776.0</v>
      </c>
      <c r="B1374" s="4">
        <v>44723.73820601852</v>
      </c>
      <c r="C1374" s="2">
        <v>5059102.0</v>
      </c>
      <c r="D1374" s="6">
        <v>1097.0</v>
      </c>
      <c r="E1374" s="6">
        <v>5.0</v>
      </c>
      <c r="F1374" s="1" t="s">
        <v>15</v>
      </c>
      <c r="G1374" s="1" t="s">
        <v>14</v>
      </c>
      <c r="H1374" s="2">
        <v>3843.0</v>
      </c>
      <c r="I1374" s="4">
        <v>44723.73861111111</v>
      </c>
      <c r="J1374" s="6">
        <v>0.0</v>
      </c>
      <c r="K1374" s="3" t="str">
        <f>Table2[[#This Row],[visits created]]</f>
        <v>#ERROR!</v>
      </c>
      <c r="L1374" s="3" t="str">
        <f>Table2[[#This Row],[order_created]]</f>
        <v>#ERROR!</v>
      </c>
      <c r="M1374" s="7" t="str">
        <f t="array" ref="M1374">INDEX(Visits!$C$2:$C$8837,MATCH(A1374,Visits!$B$2:$B$8837,0))</f>
        <v>Monazefat</v>
      </c>
    </row>
    <row r="1375" ht="14.25" customHeight="1">
      <c r="A1375" s="2">
        <v>399778.0</v>
      </c>
      <c r="B1375" s="4">
        <v>44719.70793981481</v>
      </c>
      <c r="C1375" s="2">
        <v>5019928.0</v>
      </c>
      <c r="D1375" s="6">
        <v>1184.0</v>
      </c>
      <c r="E1375" s="6">
        <v>7.0</v>
      </c>
      <c r="F1375" s="1" t="s">
        <v>15</v>
      </c>
      <c r="G1375" s="1" t="s">
        <v>16</v>
      </c>
      <c r="H1375" s="2">
        <v>5949.0</v>
      </c>
      <c r="I1375" s="4">
        <v>44719.70989583333</v>
      </c>
      <c r="J1375" s="6">
        <v>2.0</v>
      </c>
      <c r="K1375" s="3" t="str">
        <f>Table2[[#This Row],[visits created]]</f>
        <v>#ERROR!</v>
      </c>
      <c r="L1375" s="3" t="str">
        <f>Table2[[#This Row],[order_created]]</f>
        <v>#ERROR!</v>
      </c>
      <c r="M1375" s="7" t="str">
        <f t="array" ref="M1375">INDEX(Visits!$C$2:$C$8837,MATCH(A1375,Visits!$B$2:$B$8837,0))</f>
        <v>Monazefat</v>
      </c>
    </row>
    <row r="1376" ht="14.25" customHeight="1">
      <c r="A1376" s="2">
        <v>399812.0</v>
      </c>
      <c r="B1376" s="4">
        <v>44718.6909375</v>
      </c>
      <c r="C1376" s="2">
        <v>5006194.0</v>
      </c>
      <c r="D1376" s="5">
        <v>2198.95</v>
      </c>
      <c r="E1376" s="6">
        <v>15.0</v>
      </c>
      <c r="F1376" s="1" t="s">
        <v>13</v>
      </c>
      <c r="G1376" s="1" t="s">
        <v>16</v>
      </c>
      <c r="H1376" s="2">
        <v>3069.0</v>
      </c>
      <c r="I1376" s="4">
        <v>44718.69384259259</v>
      </c>
      <c r="J1376" s="6">
        <v>4.0</v>
      </c>
      <c r="K1376" s="3" t="str">
        <f>Table2[[#This Row],[visits created]]</f>
        <v>#ERROR!</v>
      </c>
      <c r="L1376" s="3" t="str">
        <f>Table2[[#This Row],[order_created]]</f>
        <v>#ERROR!</v>
      </c>
      <c r="M1376" s="7" t="str">
        <f t="array" ref="M1376">INDEX(Visits!$C$2:$C$8837,MATCH(A1376,Visits!$B$2:$B$8837,0))</f>
        <v>Monazefat</v>
      </c>
    </row>
    <row r="1377" ht="14.25" customHeight="1">
      <c r="A1377" s="2">
        <v>399922.0</v>
      </c>
      <c r="B1377" s="4">
        <v>44721.60864583333</v>
      </c>
      <c r="C1377" s="2">
        <v>5041636.0</v>
      </c>
      <c r="D1377" s="5">
        <v>830.5</v>
      </c>
      <c r="E1377" s="6">
        <v>4.0</v>
      </c>
      <c r="F1377" s="1" t="s">
        <v>15</v>
      </c>
      <c r="G1377" s="1" t="s">
        <v>14</v>
      </c>
      <c r="H1377" s="2">
        <v>5463.0</v>
      </c>
      <c r="I1377" s="4">
        <v>44721.6090625</v>
      </c>
      <c r="J1377" s="6">
        <v>0.0</v>
      </c>
      <c r="K1377" s="3" t="str">
        <f>Table2[[#This Row],[visits created]]</f>
        <v>#ERROR!</v>
      </c>
      <c r="L1377" s="3" t="str">
        <f>Table2[[#This Row],[order_created]]</f>
        <v>#ERROR!</v>
      </c>
      <c r="M1377" s="7" t="str">
        <f t="array" ref="M1377">INDEX(Visits!$C$2:$C$8837,MATCH(A1377,Visits!$B$2:$B$8837,0))</f>
        <v>Monazefat</v>
      </c>
    </row>
    <row r="1378" ht="14.25" customHeight="1">
      <c r="A1378" s="2">
        <v>400020.0</v>
      </c>
      <c r="B1378" s="4">
        <v>44730.52002314815</v>
      </c>
      <c r="C1378" s="2">
        <v>5130714.0</v>
      </c>
      <c r="D1378" s="6">
        <v>1076.0</v>
      </c>
      <c r="E1378" s="6">
        <v>4.0</v>
      </c>
      <c r="F1378" s="1" t="s">
        <v>15</v>
      </c>
      <c r="G1378" s="1" t="s">
        <v>14</v>
      </c>
      <c r="H1378" s="2">
        <v>5343.0</v>
      </c>
      <c r="I1378" s="4">
        <v>44730.517430555556</v>
      </c>
      <c r="J1378" s="6">
        <v>-3.0</v>
      </c>
      <c r="K1378" s="3" t="str">
        <f>Table2[[#This Row],[visits created]]</f>
        <v>#ERROR!</v>
      </c>
      <c r="L1378" s="3" t="str">
        <f>Table2[[#This Row],[order_created]]</f>
        <v>#ERROR!</v>
      </c>
      <c r="M1378" s="7" t="str">
        <f t="array" ref="M1378">INDEX(Visits!$C$2:$C$8837,MATCH(A1378,Visits!$B$2:$B$8837,0))</f>
        <v>Monazefat</v>
      </c>
    </row>
    <row r="1379" ht="14.25" customHeight="1">
      <c r="A1379" s="2">
        <v>400142.0</v>
      </c>
      <c r="B1379" s="4">
        <v>44716.67894675926</v>
      </c>
      <c r="C1379" s="2">
        <v>4981096.0</v>
      </c>
      <c r="D1379" s="5">
        <v>867.5</v>
      </c>
      <c r="E1379" s="6">
        <v>7.0</v>
      </c>
      <c r="F1379" s="1" t="s">
        <v>15</v>
      </c>
      <c r="G1379" s="1" t="s">
        <v>16</v>
      </c>
      <c r="H1379" s="2">
        <v>2415.0</v>
      </c>
      <c r="I1379" s="4">
        <v>44716.68148148148</v>
      </c>
      <c r="J1379" s="6">
        <v>3.0</v>
      </c>
      <c r="K1379" s="3" t="str">
        <f>Table2[[#This Row],[visits created]]</f>
        <v>#ERROR!</v>
      </c>
      <c r="L1379" s="3" t="str">
        <f>Table2[[#This Row],[order_created]]</f>
        <v>#ERROR!</v>
      </c>
      <c r="M1379" s="7" t="str">
        <f t="array" ref="M1379">INDEX(Visits!$C$2:$C$8837,MATCH(A1379,Visits!$B$2:$B$8837,0))</f>
        <v>Monazefat</v>
      </c>
    </row>
    <row r="1380" ht="14.25" customHeight="1">
      <c r="A1380" s="2">
        <v>400260.0</v>
      </c>
      <c r="B1380" s="4">
        <v>44727.61420138889</v>
      </c>
      <c r="C1380" s="2">
        <v>5104864.0</v>
      </c>
      <c r="D1380" s="6">
        <v>808.0</v>
      </c>
      <c r="E1380" s="6">
        <v>4.0</v>
      </c>
      <c r="F1380" s="1" t="s">
        <v>15</v>
      </c>
      <c r="G1380" s="1" t="s">
        <v>14</v>
      </c>
      <c r="H1380" s="2">
        <v>2313.0</v>
      </c>
      <c r="I1380" s="4">
        <v>44727.601643518516</v>
      </c>
      <c r="J1380" s="6">
        <v>-18.0</v>
      </c>
      <c r="K1380" s="3" t="str">
        <f>Table2[[#This Row],[visits created]]</f>
        <v>#ERROR!</v>
      </c>
      <c r="L1380" s="3" t="str">
        <f>Table2[[#This Row],[order_created]]</f>
        <v>#ERROR!</v>
      </c>
      <c r="M1380" s="7" t="str">
        <f t="array" ref="M1380">INDEX(Visits!$C$2:$C$8837,MATCH(A1380,Visits!$B$2:$B$8837,0))</f>
        <v>Monazefat</v>
      </c>
    </row>
    <row r="1381" ht="14.25" customHeight="1">
      <c r="A1381" s="2">
        <v>400794.0</v>
      </c>
      <c r="B1381" s="4">
        <v>44731.63385416667</v>
      </c>
      <c r="C1381" s="2">
        <v>5145426.0</v>
      </c>
      <c r="D1381" s="5">
        <v>1701.5</v>
      </c>
      <c r="E1381" s="6">
        <v>6.0</v>
      </c>
      <c r="F1381" s="1" t="s">
        <v>15</v>
      </c>
      <c r="G1381" s="1" t="s">
        <v>16</v>
      </c>
      <c r="H1381" s="2">
        <v>5472.0</v>
      </c>
      <c r="I1381" s="4">
        <v>44731.63079861111</v>
      </c>
      <c r="J1381" s="6">
        <v>-4.0</v>
      </c>
      <c r="K1381" s="3" t="str">
        <f>Table2[[#This Row],[visits created]]</f>
        <v>#ERROR!</v>
      </c>
      <c r="L1381" s="3" t="str">
        <f>Table2[[#This Row],[order_created]]</f>
        <v>#ERROR!</v>
      </c>
      <c r="M1381" s="7" t="str">
        <f t="array" ref="M1381">INDEX(Visits!$C$2:$C$8837,MATCH(A1381,Visits!$B$2:$B$8837,0))</f>
        <v>Monazefat</v>
      </c>
    </row>
    <row r="1382" ht="14.25" customHeight="1">
      <c r="A1382" s="2">
        <v>400800.0</v>
      </c>
      <c r="B1382" s="4">
        <v>44728.546898148146</v>
      </c>
      <c r="C1382" s="2">
        <v>5115184.0</v>
      </c>
      <c r="D1382" s="5">
        <v>239.75</v>
      </c>
      <c r="E1382" s="6">
        <v>8.0</v>
      </c>
      <c r="F1382" s="1" t="s">
        <v>15</v>
      </c>
      <c r="G1382" s="1" t="s">
        <v>14</v>
      </c>
      <c r="H1382" s="2">
        <v>3069.0</v>
      </c>
      <c r="I1382" s="4">
        <v>44728.5496412037</v>
      </c>
      <c r="J1382" s="6">
        <v>3.0</v>
      </c>
      <c r="K1382" s="3" t="str">
        <f>Table2[[#This Row],[visits created]]</f>
        <v>#ERROR!</v>
      </c>
      <c r="L1382" s="3" t="str">
        <f>Table2[[#This Row],[order_created]]</f>
        <v>#ERROR!</v>
      </c>
      <c r="M1382" s="7" t="str">
        <f t="array" ref="M1382">INDEX(Visits!$C$2:$C$8837,MATCH(A1382,Visits!$B$2:$B$8837,0))</f>
        <v>Monazefat</v>
      </c>
    </row>
    <row r="1383" ht="14.25" customHeight="1">
      <c r="A1383" s="2">
        <v>400806.0</v>
      </c>
      <c r="B1383" s="4">
        <v>44728.75266203703</v>
      </c>
      <c r="C1383" s="2">
        <v>5118722.0</v>
      </c>
      <c r="D1383" s="5">
        <v>247.5</v>
      </c>
      <c r="E1383" s="6">
        <v>4.0</v>
      </c>
      <c r="F1383" s="1" t="s">
        <v>13</v>
      </c>
      <c r="G1383" s="1" t="s">
        <v>16</v>
      </c>
      <c r="H1383" s="2">
        <v>2415.0</v>
      </c>
      <c r="I1383" s="4">
        <v>44728.751435185186</v>
      </c>
      <c r="J1383" s="6">
        <v>-1.0</v>
      </c>
      <c r="K1383" s="3" t="str">
        <f>Table2[[#This Row],[visits created]]</f>
        <v>#ERROR!</v>
      </c>
      <c r="L1383" s="3" t="str">
        <f>Table2[[#This Row],[order_created]]</f>
        <v>#ERROR!</v>
      </c>
      <c r="M1383" s="7" t="str">
        <f t="array" ref="M1383">INDEX(Visits!$C$2:$C$8837,MATCH(A1383,Visits!$B$2:$B$8837,0))</f>
        <v>Monazefat</v>
      </c>
    </row>
    <row r="1384" ht="14.25" customHeight="1">
      <c r="A1384" s="2">
        <v>401004.0</v>
      </c>
      <c r="B1384" s="4">
        <v>44728.689571759256</v>
      </c>
      <c r="C1384" s="2">
        <v>5117594.0</v>
      </c>
      <c r="D1384" s="5">
        <v>1068.48</v>
      </c>
      <c r="E1384" s="6">
        <v>10.0</v>
      </c>
      <c r="F1384" s="1" t="s">
        <v>13</v>
      </c>
      <c r="G1384" s="1" t="s">
        <v>14</v>
      </c>
      <c r="H1384" s="2">
        <v>3069.0</v>
      </c>
      <c r="I1384" s="4">
        <v>44728.69278935185</v>
      </c>
      <c r="J1384" s="6">
        <v>4.0</v>
      </c>
      <c r="K1384" s="3" t="str">
        <f>Table2[[#This Row],[visits created]]</f>
        <v>#ERROR!</v>
      </c>
      <c r="L1384" s="3" t="str">
        <f>Table2[[#This Row],[order_created]]</f>
        <v>#ERROR!</v>
      </c>
      <c r="M1384" s="7" t="str">
        <f t="array" ref="M1384">INDEX(Visits!$C$2:$C$8837,MATCH(A1384,Visits!$B$2:$B$8837,0))</f>
        <v>Monazefat</v>
      </c>
    </row>
    <row r="1385" ht="14.25" customHeight="1">
      <c r="A1385" s="2">
        <v>401030.0</v>
      </c>
      <c r="B1385" s="4">
        <v>44720.65591435185</v>
      </c>
      <c r="C1385" s="2">
        <v>5031384.0</v>
      </c>
      <c r="D1385" s="5">
        <v>806.5</v>
      </c>
      <c r="E1385" s="6">
        <v>7.0</v>
      </c>
      <c r="F1385" s="1" t="s">
        <v>13</v>
      </c>
      <c r="G1385" s="1" t="s">
        <v>14</v>
      </c>
      <c r="H1385" s="2">
        <v>2313.0</v>
      </c>
      <c r="I1385" s="4">
        <v>44720.65385416667</v>
      </c>
      <c r="J1385" s="6">
        <v>-2.0</v>
      </c>
      <c r="K1385" s="3" t="str">
        <f>Table2[[#This Row],[visits created]]</f>
        <v>#ERROR!</v>
      </c>
      <c r="L1385" s="3" t="str">
        <f>Table2[[#This Row],[order_created]]</f>
        <v>#ERROR!</v>
      </c>
      <c r="M1385" s="7" t="str">
        <f t="array" ref="M1385">INDEX(Visits!$C$2:$C$8837,MATCH(A1385,Visits!$B$2:$B$8837,0))</f>
        <v>Monazefat</v>
      </c>
    </row>
    <row r="1386" ht="14.25" customHeight="1">
      <c r="A1386" s="2">
        <v>401266.0</v>
      </c>
      <c r="B1386" s="4">
        <v>44724.57517361111</v>
      </c>
      <c r="C1386" s="2">
        <v>5068068.0</v>
      </c>
      <c r="D1386" s="5">
        <v>1118.5</v>
      </c>
      <c r="E1386" s="6">
        <v>8.0</v>
      </c>
      <c r="F1386" s="1" t="s">
        <v>15</v>
      </c>
      <c r="G1386" s="1" t="s">
        <v>14</v>
      </c>
      <c r="H1386" s="2">
        <v>3033.0</v>
      </c>
      <c r="I1386" s="4">
        <v>44724.56875</v>
      </c>
      <c r="J1386" s="6">
        <v>-9.0</v>
      </c>
      <c r="K1386" s="3" t="str">
        <f>Table2[[#This Row],[visits created]]</f>
        <v>#ERROR!</v>
      </c>
      <c r="L1386" s="3" t="str">
        <f>Table2[[#This Row],[order_created]]</f>
        <v>#ERROR!</v>
      </c>
      <c r="M1386" s="7" t="str">
        <f t="array" ref="M1386">INDEX(Visits!$C$2:$C$8837,MATCH(A1386,Visits!$B$2:$B$8837,0))</f>
        <v>Monazefat</v>
      </c>
    </row>
    <row r="1387" ht="14.25" customHeight="1">
      <c r="A1387" s="2">
        <v>401396.0</v>
      </c>
      <c r="B1387" s="4">
        <v>44726.88199074074</v>
      </c>
      <c r="C1387" s="2">
        <v>5098918.0</v>
      </c>
      <c r="D1387" s="6">
        <v>833.0</v>
      </c>
      <c r="E1387" s="6">
        <v>4.0</v>
      </c>
      <c r="F1387" s="1" t="s">
        <v>15</v>
      </c>
      <c r="G1387" s="1" t="s">
        <v>16</v>
      </c>
      <c r="H1387" s="2">
        <v>5469.0</v>
      </c>
      <c r="I1387" s="4">
        <v>44726.88324074074</v>
      </c>
      <c r="J1387" s="6">
        <v>1.0</v>
      </c>
      <c r="K1387" s="3" t="str">
        <f>Table2[[#This Row],[visits created]]</f>
        <v>#ERROR!</v>
      </c>
      <c r="L1387" s="3" t="str">
        <f>Table2[[#This Row],[order_created]]</f>
        <v>#ERROR!</v>
      </c>
      <c r="M1387" s="7" t="str">
        <f t="array" ref="M1387">INDEX(Visits!$C$2:$C$8837,MATCH(A1387,Visits!$B$2:$B$8837,0))</f>
        <v>Monazefat</v>
      </c>
    </row>
    <row r="1388" ht="14.25" customHeight="1">
      <c r="A1388" s="2">
        <v>401470.0</v>
      </c>
      <c r="B1388" s="4">
        <v>44726.782743055555</v>
      </c>
      <c r="C1388" s="2">
        <v>5096680.0</v>
      </c>
      <c r="D1388" s="6">
        <v>837.0</v>
      </c>
      <c r="E1388" s="6">
        <v>3.0</v>
      </c>
      <c r="F1388" s="1" t="s">
        <v>15</v>
      </c>
      <c r="G1388" s="1" t="s">
        <v>16</v>
      </c>
      <c r="H1388" s="2">
        <v>5469.0</v>
      </c>
      <c r="I1388" s="4">
        <v>44726.783784722225</v>
      </c>
      <c r="J1388" s="6">
        <v>1.0</v>
      </c>
      <c r="K1388" s="3" t="str">
        <f>Table2[[#This Row],[visits created]]</f>
        <v>#ERROR!</v>
      </c>
      <c r="L1388" s="3" t="str">
        <f>Table2[[#This Row],[order_created]]</f>
        <v>#ERROR!</v>
      </c>
      <c r="M1388" s="7" t="str">
        <f t="array" ref="M1388">INDEX(Visits!$C$2:$C$8837,MATCH(A1388,Visits!$B$2:$B$8837,0))</f>
        <v>Monazefat</v>
      </c>
    </row>
    <row r="1389" ht="14.25" customHeight="1">
      <c r="A1389" s="2">
        <v>401482.0</v>
      </c>
      <c r="B1389" s="4">
        <v>44725.53530092593</v>
      </c>
      <c r="C1389" s="2">
        <v>5079332.0</v>
      </c>
      <c r="D1389" s="5">
        <v>814.65</v>
      </c>
      <c r="E1389" s="6">
        <v>11.0</v>
      </c>
      <c r="F1389" s="1" t="s">
        <v>13</v>
      </c>
      <c r="G1389" s="1" t="s">
        <v>16</v>
      </c>
      <c r="H1389" s="2">
        <v>3033.0</v>
      </c>
      <c r="I1389" s="4">
        <v>44725.535787037035</v>
      </c>
      <c r="J1389" s="6">
        <v>0.0</v>
      </c>
      <c r="K1389" s="3" t="str">
        <f>Table2[[#This Row],[visits created]]</f>
        <v>#ERROR!</v>
      </c>
      <c r="L1389" s="3" t="str">
        <f>Table2[[#This Row],[order_created]]</f>
        <v>#ERROR!</v>
      </c>
      <c r="M1389" s="7" t="str">
        <f t="array" ref="M1389">INDEX(Visits!$C$2:$C$8837,MATCH(A1389,Visits!$B$2:$B$8837,0))</f>
        <v>Monazefat</v>
      </c>
    </row>
    <row r="1390" ht="14.25" customHeight="1">
      <c r="A1390" s="2">
        <v>401512.0</v>
      </c>
      <c r="B1390" s="4">
        <v>44721.539085648146</v>
      </c>
      <c r="C1390" s="2">
        <v>5040400.0</v>
      </c>
      <c r="D1390" s="6">
        <v>994.0</v>
      </c>
      <c r="E1390" s="6">
        <v>8.0</v>
      </c>
      <c r="F1390" s="1" t="s">
        <v>17</v>
      </c>
      <c r="G1390" s="1" t="s">
        <v>16</v>
      </c>
      <c r="H1390" s="2">
        <v>3033.0</v>
      </c>
      <c r="I1390" s="4">
        <v>44721.53920138889</v>
      </c>
      <c r="J1390" s="6">
        <v>0.0</v>
      </c>
      <c r="K1390" s="3" t="str">
        <f>Table2[[#This Row],[visits created]]</f>
        <v>#ERROR!</v>
      </c>
      <c r="L1390" s="3" t="str">
        <f>Table2[[#This Row],[order_created]]</f>
        <v>#ERROR!</v>
      </c>
      <c r="M1390" s="7" t="str">
        <f t="array" ref="M1390">INDEX(Visits!$C$2:$C$8837,MATCH(A1390,Visits!$B$2:$B$8837,0))</f>
        <v>Monazefat</v>
      </c>
    </row>
    <row r="1391" ht="14.25" customHeight="1">
      <c r="A1391" s="2">
        <v>401532.0</v>
      </c>
      <c r="B1391" s="4">
        <v>44726.899143518516</v>
      </c>
      <c r="C1391" s="2">
        <v>5099210.0</v>
      </c>
      <c r="D1391" s="5">
        <v>202.75</v>
      </c>
      <c r="E1391" s="6">
        <v>3.0</v>
      </c>
      <c r="F1391" s="1" t="s">
        <v>13</v>
      </c>
      <c r="G1391" s="1" t="s">
        <v>16</v>
      </c>
      <c r="H1391" s="2">
        <v>3069.0</v>
      </c>
      <c r="I1391" s="4">
        <v>44726.812743055554</v>
      </c>
      <c r="J1391" s="6">
        <v>-124.0</v>
      </c>
      <c r="K1391" s="3" t="str">
        <f>Table2[[#This Row],[visits created]]</f>
        <v>#ERROR!</v>
      </c>
      <c r="L1391" s="3" t="str">
        <f>Table2[[#This Row],[order_created]]</f>
        <v>#ERROR!</v>
      </c>
      <c r="M1391" s="7" t="str">
        <f t="array" ref="M1391">INDEX(Visits!$C$2:$C$8837,MATCH(A1391,Visits!$B$2:$B$8837,0))</f>
        <v>Monazefat</v>
      </c>
    </row>
    <row r="1392" ht="14.25" customHeight="1">
      <c r="A1392" s="2">
        <v>401546.0</v>
      </c>
      <c r="B1392" s="4">
        <v>44716.72803240741</v>
      </c>
      <c r="C1392" s="2">
        <v>4982330.0</v>
      </c>
      <c r="D1392" s="6">
        <v>1884.0</v>
      </c>
      <c r="E1392" s="6">
        <v>10.0</v>
      </c>
      <c r="F1392" s="1" t="s">
        <v>15</v>
      </c>
      <c r="G1392" s="1" t="s">
        <v>16</v>
      </c>
      <c r="H1392" s="2">
        <v>5469.0</v>
      </c>
      <c r="I1392" s="4">
        <v>44716.73065972222</v>
      </c>
      <c r="J1392" s="6">
        <v>3.0</v>
      </c>
      <c r="K1392" s="3" t="str">
        <f>Table2[[#This Row],[visits created]]</f>
        <v>#ERROR!</v>
      </c>
      <c r="L1392" s="3" t="str">
        <f>Table2[[#This Row],[order_created]]</f>
        <v>#ERROR!</v>
      </c>
      <c r="M1392" s="7" t="str">
        <f t="array" ref="M1392">INDEX(Visits!$C$2:$C$8837,MATCH(A1392,Visits!$B$2:$B$8837,0))</f>
        <v>Monazefat</v>
      </c>
    </row>
    <row r="1393" ht="14.25" customHeight="1">
      <c r="A1393" s="2">
        <v>401546.0</v>
      </c>
      <c r="B1393" s="4">
        <v>44728.78203703704</v>
      </c>
      <c r="C1393" s="2">
        <v>5119238.0</v>
      </c>
      <c r="D1393" s="6">
        <v>215.0</v>
      </c>
      <c r="E1393" s="6">
        <v>3.0</v>
      </c>
      <c r="F1393" s="1" t="s">
        <v>15</v>
      </c>
      <c r="G1393" s="1" t="s">
        <v>16</v>
      </c>
      <c r="H1393" s="2">
        <v>5469.0</v>
      </c>
      <c r="I1393" s="4">
        <v>44728.78377314815</v>
      </c>
      <c r="J1393" s="6">
        <v>2.0</v>
      </c>
      <c r="K1393" s="3" t="str">
        <f>Table2[[#This Row],[visits created]]</f>
        <v>#ERROR!</v>
      </c>
      <c r="L1393" s="3" t="str">
        <f>Table2[[#This Row],[order_created]]</f>
        <v>#ERROR!</v>
      </c>
      <c r="M1393" s="7" t="str">
        <f t="array" ref="M1393">INDEX(Visits!$C$2:$C$8837,MATCH(A1393,Visits!$B$2:$B$8837,0))</f>
        <v>Monazefat</v>
      </c>
    </row>
    <row r="1394" ht="14.25" customHeight="1">
      <c r="A1394" s="2">
        <v>401634.0</v>
      </c>
      <c r="B1394" s="4">
        <v>44721.679074074076</v>
      </c>
      <c r="C1394" s="2">
        <v>5042984.0</v>
      </c>
      <c r="D1394" s="5">
        <v>1498.73</v>
      </c>
      <c r="E1394" s="6">
        <v>16.0</v>
      </c>
      <c r="F1394" s="1" t="s">
        <v>15</v>
      </c>
      <c r="G1394" s="1" t="s">
        <v>16</v>
      </c>
      <c r="H1394" s="2">
        <v>4533.0</v>
      </c>
      <c r="I1394" s="4">
        <v>44721.67903935185</v>
      </c>
      <c r="J1394" s="6">
        <v>0.0</v>
      </c>
      <c r="K1394" s="3" t="str">
        <f>Table2[[#This Row],[visits created]]</f>
        <v>#ERROR!</v>
      </c>
      <c r="L1394" s="3" t="str">
        <f>Table2[[#This Row],[order_created]]</f>
        <v>#ERROR!</v>
      </c>
      <c r="M1394" s="7" t="str">
        <f t="array" ref="M1394">INDEX(Visits!$C$2:$C$8837,MATCH(A1394,Visits!$B$2:$B$8837,0))</f>
        <v>Monazefat</v>
      </c>
    </row>
    <row r="1395" ht="14.25" customHeight="1">
      <c r="A1395" s="2">
        <v>401852.0</v>
      </c>
      <c r="B1395" s="4">
        <v>44718.818761574075</v>
      </c>
      <c r="C1395" s="2">
        <v>5009640.0</v>
      </c>
      <c r="D1395" s="5">
        <v>1161.5</v>
      </c>
      <c r="E1395" s="6">
        <v>12.0</v>
      </c>
      <c r="F1395" s="1" t="s">
        <v>13</v>
      </c>
      <c r="G1395" s="1" t="s">
        <v>14</v>
      </c>
      <c r="H1395" s="2">
        <v>5730.0</v>
      </c>
      <c r="I1395" s="4">
        <v>44718.8065162037</v>
      </c>
      <c r="J1395" s="6">
        <v>-17.0</v>
      </c>
      <c r="K1395" s="3" t="str">
        <f>Table2[[#This Row],[visits created]]</f>
        <v>#ERROR!</v>
      </c>
      <c r="L1395" s="3" t="str">
        <f>Table2[[#This Row],[order_created]]</f>
        <v>#ERROR!</v>
      </c>
      <c r="M1395" s="7" t="str">
        <f t="array" ref="M1395">INDEX(Visits!$C$2:$C$8837,MATCH(A1395,Visits!$B$2:$B$8837,0))</f>
        <v>Monazefat</v>
      </c>
    </row>
    <row r="1396" ht="14.25" customHeight="1">
      <c r="A1396" s="2">
        <v>402092.0</v>
      </c>
      <c r="B1396" s="4">
        <v>44727.58079861111</v>
      </c>
      <c r="C1396" s="2">
        <v>5104184.0</v>
      </c>
      <c r="D1396" s="6">
        <v>462.0</v>
      </c>
      <c r="E1396" s="6">
        <v>14.0</v>
      </c>
      <c r="F1396" s="1" t="s">
        <v>13</v>
      </c>
      <c r="G1396" s="1" t="s">
        <v>14</v>
      </c>
      <c r="H1396" s="2">
        <v>4533.0</v>
      </c>
      <c r="I1396" s="4">
        <v>44727.567453703705</v>
      </c>
      <c r="J1396" s="6">
        <v>-19.0</v>
      </c>
      <c r="K1396" s="3" t="str">
        <f>Table2[[#This Row],[visits created]]</f>
        <v>#ERROR!</v>
      </c>
      <c r="L1396" s="3" t="str">
        <f>Table2[[#This Row],[order_created]]</f>
        <v>#ERROR!</v>
      </c>
      <c r="M1396" s="7" t="str">
        <f t="array" ref="M1396">INDEX(Visits!$C$2:$C$8837,MATCH(A1396,Visits!$B$2:$B$8837,0))</f>
        <v>Monazefat</v>
      </c>
    </row>
    <row r="1397" ht="14.25" customHeight="1">
      <c r="A1397" s="2">
        <v>402110.0</v>
      </c>
      <c r="B1397" s="4">
        <v>44713.694560185184</v>
      </c>
      <c r="C1397" s="2">
        <v>4951564.0</v>
      </c>
      <c r="D1397" s="5">
        <v>906.5</v>
      </c>
      <c r="E1397" s="6">
        <v>10.0</v>
      </c>
      <c r="F1397" s="1" t="s">
        <v>13</v>
      </c>
      <c r="G1397" s="1" t="s">
        <v>16</v>
      </c>
      <c r="H1397" s="2">
        <v>1893.0</v>
      </c>
      <c r="I1397" s="4">
        <v>44713.69497685185</v>
      </c>
      <c r="J1397" s="6">
        <v>0.0</v>
      </c>
      <c r="K1397" s="3" t="str">
        <f>Table2[[#This Row],[visits created]]</f>
        <v>#ERROR!</v>
      </c>
      <c r="L1397" s="3" t="str">
        <f>Table2[[#This Row],[order_created]]</f>
        <v>#ERROR!</v>
      </c>
      <c r="M1397" s="7" t="str">
        <f t="array" ref="M1397">INDEX(Visits!$C$2:$C$8837,MATCH(A1397,Visits!$B$2:$B$8837,0))</f>
        <v>Monazefat</v>
      </c>
    </row>
    <row r="1398" ht="14.25" customHeight="1">
      <c r="A1398" s="2">
        <v>402118.0</v>
      </c>
      <c r="B1398" s="4">
        <v>44714.6177662037</v>
      </c>
      <c r="C1398" s="2">
        <v>4962686.0</v>
      </c>
      <c r="D1398" s="5">
        <v>2327.5</v>
      </c>
      <c r="E1398" s="6">
        <v>4.0</v>
      </c>
      <c r="F1398" s="1" t="s">
        <v>13</v>
      </c>
      <c r="G1398" s="1" t="s">
        <v>16</v>
      </c>
      <c r="H1398" s="2">
        <v>4533.0</v>
      </c>
      <c r="I1398" s="4">
        <v>44714.619050925925</v>
      </c>
      <c r="J1398" s="6">
        <v>1.0</v>
      </c>
      <c r="K1398" s="3" t="str">
        <f>Table2[[#This Row],[visits created]]</f>
        <v>#ERROR!</v>
      </c>
      <c r="L1398" s="3" t="str">
        <f>Table2[[#This Row],[order_created]]</f>
        <v>#ERROR!</v>
      </c>
      <c r="M1398" s="7" t="str">
        <f t="array" ref="M1398">INDEX(Visits!$C$2:$C$8837,MATCH(A1398,Visits!$B$2:$B$8837,0))</f>
        <v>Monazefat</v>
      </c>
    </row>
    <row r="1399" ht="14.25" customHeight="1">
      <c r="A1399" s="2">
        <v>402152.0</v>
      </c>
      <c r="B1399" s="4">
        <v>44719.60607638889</v>
      </c>
      <c r="C1399" s="2">
        <v>5017490.0</v>
      </c>
      <c r="D1399" s="6">
        <v>850.0</v>
      </c>
      <c r="E1399" s="6">
        <v>6.0</v>
      </c>
      <c r="F1399" s="1" t="s">
        <v>15</v>
      </c>
      <c r="G1399" s="1" t="s">
        <v>14</v>
      </c>
      <c r="H1399" s="2">
        <v>4533.0</v>
      </c>
      <c r="I1399" s="4">
        <v>44719.59872685185</v>
      </c>
      <c r="J1399" s="6">
        <v>-10.0</v>
      </c>
      <c r="K1399" s="3" t="str">
        <f>Table2[[#This Row],[visits created]]</f>
        <v>#ERROR!</v>
      </c>
      <c r="L1399" s="3" t="str">
        <f>Table2[[#This Row],[order_created]]</f>
        <v>#ERROR!</v>
      </c>
      <c r="M1399" s="7" t="str">
        <f t="array" ref="M1399">INDEX(Visits!$C$2:$C$8837,MATCH(A1399,Visits!$B$2:$B$8837,0))</f>
        <v>Monazefat</v>
      </c>
    </row>
    <row r="1400" ht="14.25" customHeight="1">
      <c r="A1400" s="2">
        <v>402180.0</v>
      </c>
      <c r="B1400" s="4">
        <v>44718.667395833334</v>
      </c>
      <c r="C1400" s="2">
        <v>5005652.0</v>
      </c>
      <c r="D1400" s="5">
        <v>933.5</v>
      </c>
      <c r="E1400" s="6">
        <v>8.0</v>
      </c>
      <c r="F1400" s="1" t="s">
        <v>13</v>
      </c>
      <c r="G1400" s="1" t="s">
        <v>16</v>
      </c>
      <c r="H1400" s="2">
        <v>5469.0</v>
      </c>
      <c r="I1400" s="4">
        <v>44718.680127314816</v>
      </c>
      <c r="J1400" s="6">
        <v>18.0</v>
      </c>
      <c r="K1400" s="3" t="str">
        <f>Table2[[#This Row],[visits created]]</f>
        <v>#ERROR!</v>
      </c>
      <c r="L1400" s="3" t="str">
        <f>Table2[[#This Row],[order_created]]</f>
        <v>#ERROR!</v>
      </c>
      <c r="M1400" s="7" t="str">
        <f t="array" ref="M1400">INDEX(Visits!$C$2:$C$8837,MATCH(A1400,Visits!$B$2:$B$8837,0))</f>
        <v>Monazefat</v>
      </c>
    </row>
    <row r="1401" ht="14.25" customHeight="1">
      <c r="A1401" s="2">
        <v>402198.0</v>
      </c>
      <c r="B1401" s="4">
        <v>44727.56047453704</v>
      </c>
      <c r="C1401" s="2">
        <v>5103728.0</v>
      </c>
      <c r="D1401" s="5">
        <v>828.765</v>
      </c>
      <c r="E1401" s="6">
        <v>7.0</v>
      </c>
      <c r="F1401" s="1" t="s">
        <v>15</v>
      </c>
      <c r="G1401" s="1" t="s">
        <v>16</v>
      </c>
      <c r="H1401" s="2">
        <v>2415.0</v>
      </c>
      <c r="I1401" s="4">
        <v>44727.56082175926</v>
      </c>
      <c r="J1401" s="6">
        <v>0.0</v>
      </c>
      <c r="K1401" s="3" t="str">
        <f>Table2[[#This Row],[visits created]]</f>
        <v>#ERROR!</v>
      </c>
      <c r="L1401" s="3" t="str">
        <f>Table2[[#This Row],[order_created]]</f>
        <v>#ERROR!</v>
      </c>
      <c r="M1401" s="7" t="str">
        <f t="array" ref="M1401">INDEX(Visits!$C$2:$C$8837,MATCH(A1401,Visits!$B$2:$B$8837,0))</f>
        <v>Monazefat</v>
      </c>
    </row>
    <row r="1402" ht="14.25" customHeight="1">
      <c r="A1402" s="2">
        <v>402348.0</v>
      </c>
      <c r="B1402" s="4">
        <v>44727.72938657407</v>
      </c>
      <c r="C1402" s="2">
        <v>5107566.0</v>
      </c>
      <c r="D1402" s="5">
        <v>818.25</v>
      </c>
      <c r="E1402" s="6">
        <v>6.0</v>
      </c>
      <c r="F1402" s="1" t="s">
        <v>13</v>
      </c>
      <c r="G1402" s="1" t="s">
        <v>14</v>
      </c>
      <c r="H1402" s="2">
        <v>4083.0</v>
      </c>
      <c r="I1402" s="4">
        <v>44727.73212962963</v>
      </c>
      <c r="J1402" s="6">
        <v>3.0</v>
      </c>
      <c r="K1402" s="3" t="str">
        <f>Table2[[#This Row],[visits created]]</f>
        <v>#ERROR!</v>
      </c>
      <c r="L1402" s="3" t="str">
        <f>Table2[[#This Row],[order_created]]</f>
        <v>#ERROR!</v>
      </c>
      <c r="M1402" s="7" t="str">
        <f t="array" ref="M1402">INDEX(Visits!$C$2:$C$8837,MATCH(A1402,Visits!$B$2:$B$8837,0))</f>
        <v>Monazefat</v>
      </c>
    </row>
    <row r="1403" ht="14.25" customHeight="1">
      <c r="A1403" s="2">
        <v>402698.0</v>
      </c>
      <c r="B1403" s="4">
        <v>44718.823796296296</v>
      </c>
      <c r="C1403" s="2">
        <v>5009798.0</v>
      </c>
      <c r="D1403" s="6">
        <v>3325.0</v>
      </c>
      <c r="E1403" s="6">
        <v>8.0</v>
      </c>
      <c r="F1403" s="1" t="s">
        <v>17</v>
      </c>
      <c r="G1403" s="1" t="s">
        <v>16</v>
      </c>
      <c r="H1403" s="2">
        <v>3033.0</v>
      </c>
      <c r="I1403" s="4">
        <v>44718.823912037034</v>
      </c>
      <c r="J1403" s="6">
        <v>0.0</v>
      </c>
      <c r="K1403" s="3" t="str">
        <f>Table2[[#This Row],[visits created]]</f>
        <v>#ERROR!</v>
      </c>
      <c r="L1403" s="3" t="str">
        <f>Table2[[#This Row],[order_created]]</f>
        <v>#ERROR!</v>
      </c>
      <c r="M1403" s="7" t="str">
        <f t="array" ref="M1403">INDEX(Visits!$C$2:$C$8837,MATCH(A1403,Visits!$B$2:$B$8837,0))</f>
        <v>Monazefat</v>
      </c>
    </row>
    <row r="1404" ht="14.25" customHeight="1">
      <c r="A1404" s="2">
        <v>402776.0</v>
      </c>
      <c r="B1404" s="4">
        <v>44731.82686342593</v>
      </c>
      <c r="C1404" s="2">
        <v>5149976.0</v>
      </c>
      <c r="D1404" s="5">
        <v>846.5</v>
      </c>
      <c r="E1404" s="6">
        <v>9.0</v>
      </c>
      <c r="F1404" s="1" t="s">
        <v>13</v>
      </c>
      <c r="G1404" s="1" t="s">
        <v>16</v>
      </c>
      <c r="H1404" s="2">
        <v>5469.0</v>
      </c>
      <c r="I1404" s="4">
        <v>44731.82849537037</v>
      </c>
      <c r="J1404" s="6">
        <v>2.0</v>
      </c>
      <c r="K1404" s="3" t="str">
        <f>Table2[[#This Row],[visits created]]</f>
        <v>#ERROR!</v>
      </c>
      <c r="L1404" s="3" t="str">
        <f>Table2[[#This Row],[order_created]]</f>
        <v>#ERROR!</v>
      </c>
      <c r="M1404" s="7" t="str">
        <f t="array" ref="M1404">INDEX(Visits!$C$2:$C$8837,MATCH(A1404,Visits!$B$2:$B$8837,0))</f>
        <v>Monazefat</v>
      </c>
    </row>
    <row r="1405" ht="14.25" customHeight="1">
      <c r="A1405" s="2">
        <v>403052.0</v>
      </c>
      <c r="B1405" s="4">
        <v>44716.88075231481</v>
      </c>
      <c r="C1405" s="2">
        <v>4986248.0</v>
      </c>
      <c r="D1405" s="6">
        <v>1899.0</v>
      </c>
      <c r="E1405" s="6">
        <v>8.0</v>
      </c>
      <c r="F1405" s="1" t="s">
        <v>13</v>
      </c>
      <c r="G1405" s="1" t="s">
        <v>14</v>
      </c>
      <c r="H1405" s="2">
        <v>3033.0</v>
      </c>
      <c r="I1405" s="4">
        <v>44716.87725694444</v>
      </c>
      <c r="J1405" s="6">
        <v>-5.0</v>
      </c>
      <c r="K1405" s="3" t="str">
        <f>Table2[[#This Row],[visits created]]</f>
        <v>#ERROR!</v>
      </c>
      <c r="L1405" s="3" t="str">
        <f>Table2[[#This Row],[order_created]]</f>
        <v>#ERROR!</v>
      </c>
      <c r="M1405" s="7" t="str">
        <f t="array" ref="M1405">INDEX(Visits!$C$2:$C$8837,MATCH(A1405,Visits!$B$2:$B$8837,0))</f>
        <v>Monazefat</v>
      </c>
    </row>
    <row r="1406" ht="14.25" customHeight="1">
      <c r="A1406" s="2">
        <v>403066.0</v>
      </c>
      <c r="B1406" s="4">
        <v>44731.88554398148</v>
      </c>
      <c r="C1406" s="2">
        <v>5151098.0</v>
      </c>
      <c r="D1406" s="5">
        <v>830.3</v>
      </c>
      <c r="E1406" s="6">
        <v>7.0</v>
      </c>
      <c r="F1406" s="1" t="s">
        <v>13</v>
      </c>
      <c r="G1406" s="1" t="s">
        <v>16</v>
      </c>
      <c r="H1406" s="2">
        <v>1908.0</v>
      </c>
      <c r="I1406" s="4">
        <v>44731.868680555555</v>
      </c>
      <c r="J1406" s="6">
        <v>-24.0</v>
      </c>
      <c r="K1406" s="3" t="str">
        <f>Table2[[#This Row],[visits created]]</f>
        <v>#ERROR!</v>
      </c>
      <c r="L1406" s="3" t="str">
        <f>Table2[[#This Row],[order_created]]</f>
        <v>#ERROR!</v>
      </c>
      <c r="M1406" s="7" t="str">
        <f t="array" ref="M1406">INDEX(Visits!$C$2:$C$8837,MATCH(A1406,Visits!$B$2:$B$8837,0))</f>
        <v>Monazefat</v>
      </c>
    </row>
    <row r="1407" ht="14.25" customHeight="1">
      <c r="A1407" s="2">
        <v>403134.0</v>
      </c>
      <c r="B1407" s="4">
        <v>44724.91893518518</v>
      </c>
      <c r="C1407" s="2">
        <v>5075870.0</v>
      </c>
      <c r="D1407" s="6">
        <v>829.0</v>
      </c>
      <c r="E1407" s="6">
        <v>3.0</v>
      </c>
      <c r="F1407" s="1" t="s">
        <v>13</v>
      </c>
      <c r="G1407" s="1" t="s">
        <v>14</v>
      </c>
      <c r="H1407" s="2">
        <v>3843.0</v>
      </c>
      <c r="I1407" s="4">
        <v>44724.915243055555</v>
      </c>
      <c r="J1407" s="6">
        <v>-5.0</v>
      </c>
      <c r="K1407" s="3" t="str">
        <f>Table2[[#This Row],[visits created]]</f>
        <v>#ERROR!</v>
      </c>
      <c r="L1407" s="3" t="str">
        <f>Table2[[#This Row],[order_created]]</f>
        <v>#ERROR!</v>
      </c>
      <c r="M1407" s="7" t="str">
        <f t="array" ref="M1407">INDEX(Visits!$C$2:$C$8837,MATCH(A1407,Visits!$B$2:$B$8837,0))</f>
        <v>Monazefat</v>
      </c>
    </row>
    <row r="1408" ht="14.25" customHeight="1">
      <c r="A1408" s="2">
        <v>403302.0</v>
      </c>
      <c r="B1408" s="4">
        <v>44714.641435185185</v>
      </c>
      <c r="C1408" s="2">
        <v>4963242.0</v>
      </c>
      <c r="D1408" s="6">
        <v>959.0</v>
      </c>
      <c r="E1408" s="6">
        <v>2.0</v>
      </c>
      <c r="F1408" s="1" t="s">
        <v>13</v>
      </c>
      <c r="G1408" s="1" t="s">
        <v>16</v>
      </c>
      <c r="H1408" s="2">
        <v>5730.0</v>
      </c>
      <c r="I1408" s="4">
        <v>44714.642476851855</v>
      </c>
      <c r="J1408" s="6">
        <v>1.0</v>
      </c>
      <c r="K1408" s="3" t="str">
        <f>Table2[[#This Row],[visits created]]</f>
        <v>#ERROR!</v>
      </c>
      <c r="L1408" s="3" t="str">
        <f>Table2[[#This Row],[order_created]]</f>
        <v>#ERROR!</v>
      </c>
      <c r="M1408" s="7" t="str">
        <f t="array" ref="M1408">INDEX(Visits!$C$2:$C$8837,MATCH(A1408,Visits!$B$2:$B$8837,0))</f>
        <v>Monazefat</v>
      </c>
    </row>
    <row r="1409" ht="14.25" customHeight="1">
      <c r="A1409" s="2">
        <v>403302.0</v>
      </c>
      <c r="B1409" s="4">
        <v>44727.81594907407</v>
      </c>
      <c r="C1409" s="2">
        <v>5109674.0</v>
      </c>
      <c r="D1409" s="5">
        <v>1425.5</v>
      </c>
      <c r="E1409" s="6">
        <v>6.0</v>
      </c>
      <c r="F1409" s="1" t="s">
        <v>13</v>
      </c>
      <c r="G1409" s="1" t="s">
        <v>16</v>
      </c>
      <c r="H1409" s="2">
        <v>5730.0</v>
      </c>
      <c r="I1409" s="4">
        <v>44727.81695601852</v>
      </c>
      <c r="J1409" s="6">
        <v>1.0</v>
      </c>
      <c r="K1409" s="3" t="str">
        <f>Table2[[#This Row],[visits created]]</f>
        <v>#ERROR!</v>
      </c>
      <c r="L1409" s="3" t="str">
        <f>Table2[[#This Row],[order_created]]</f>
        <v>#ERROR!</v>
      </c>
      <c r="M1409" s="7" t="str">
        <f t="array" ref="M1409">INDEX(Visits!$C$2:$C$8837,MATCH(A1409,Visits!$B$2:$B$8837,0))</f>
        <v>Monazefat</v>
      </c>
    </row>
    <row r="1410" ht="14.25" customHeight="1">
      <c r="A1410" s="2">
        <v>403442.0</v>
      </c>
      <c r="B1410" s="4">
        <v>44724.692291666666</v>
      </c>
      <c r="C1410" s="2">
        <v>5070744.0</v>
      </c>
      <c r="D1410" s="5">
        <v>2719.8</v>
      </c>
      <c r="E1410" s="6">
        <v>10.0</v>
      </c>
      <c r="F1410" s="1" t="s">
        <v>13</v>
      </c>
      <c r="G1410" s="1" t="s">
        <v>16</v>
      </c>
      <c r="H1410" s="2">
        <v>5676.0</v>
      </c>
      <c r="I1410" s="4">
        <v>44724.803981481484</v>
      </c>
      <c r="J1410" s="6">
        <v>160.0</v>
      </c>
      <c r="K1410" s="3" t="str">
        <f>Table2[[#This Row],[visits created]]</f>
        <v>#ERROR!</v>
      </c>
      <c r="L1410" s="3" t="str">
        <f>Table2[[#This Row],[order_created]]</f>
        <v>#ERROR!</v>
      </c>
      <c r="M1410" s="7" t="str">
        <f t="array" ref="M1410">INDEX(Visits!$C$2:$C$8837,MATCH(A1410,Visits!$B$2:$B$8837,0))</f>
        <v>Monazefat</v>
      </c>
    </row>
    <row r="1411" ht="14.25" customHeight="1">
      <c r="A1411" s="2">
        <v>403568.0</v>
      </c>
      <c r="B1411" s="4">
        <v>44721.58427083334</v>
      </c>
      <c r="C1411" s="2">
        <v>5041154.0</v>
      </c>
      <c r="D1411" s="5">
        <v>891.5</v>
      </c>
      <c r="E1411" s="6">
        <v>2.0</v>
      </c>
      <c r="F1411" s="1" t="s">
        <v>13</v>
      </c>
      <c r="G1411" s="1" t="s">
        <v>14</v>
      </c>
      <c r="H1411" s="2">
        <v>3033.0</v>
      </c>
      <c r="I1411" s="4">
        <v>44721.569074074076</v>
      </c>
      <c r="J1411" s="6">
        <v>-21.0</v>
      </c>
      <c r="K1411" s="3" t="str">
        <f>Table2[[#This Row],[visits created]]</f>
        <v>#ERROR!</v>
      </c>
      <c r="L1411" s="3" t="str">
        <f>Table2[[#This Row],[order_created]]</f>
        <v>#ERROR!</v>
      </c>
      <c r="M1411" s="7" t="str">
        <f t="array" ref="M1411">INDEX(Visits!$C$2:$C$8837,MATCH(A1411,Visits!$B$2:$B$8837,0))</f>
        <v>Monazefat</v>
      </c>
    </row>
    <row r="1412" ht="14.25" customHeight="1">
      <c r="A1412" s="2">
        <v>403882.0</v>
      </c>
      <c r="B1412" s="4">
        <v>44717.817662037036</v>
      </c>
      <c r="C1412" s="2">
        <v>4997308.0</v>
      </c>
      <c r="D1412" s="6">
        <v>174.0</v>
      </c>
      <c r="E1412" s="6">
        <v>4.0</v>
      </c>
      <c r="F1412" s="1" t="s">
        <v>17</v>
      </c>
      <c r="G1412" s="1" t="s">
        <v>16</v>
      </c>
      <c r="H1412" s="2">
        <v>5949.0</v>
      </c>
      <c r="I1412" s="4">
        <v>44717.82166666666</v>
      </c>
      <c r="J1412" s="6">
        <v>5.0</v>
      </c>
      <c r="K1412" s="3" t="str">
        <f>Table2[[#This Row],[visits created]]</f>
        <v>#ERROR!</v>
      </c>
      <c r="L1412" s="3" t="str">
        <f>Table2[[#This Row],[order_created]]</f>
        <v>#ERROR!</v>
      </c>
      <c r="M1412" s="7" t="str">
        <f t="array" ref="M1412">INDEX(Visits!$C$2:$C$8837,MATCH(A1412,Visits!$B$2:$B$8837,0))</f>
        <v>Monazefat</v>
      </c>
    </row>
    <row r="1413" ht="14.25" customHeight="1">
      <c r="A1413" s="2">
        <v>404208.0</v>
      </c>
      <c r="B1413" s="4">
        <v>44719.65644675926</v>
      </c>
      <c r="C1413" s="2">
        <v>5018618.0</v>
      </c>
      <c r="D1413" s="6">
        <v>925.0</v>
      </c>
      <c r="E1413" s="6">
        <v>7.0</v>
      </c>
      <c r="F1413" s="1" t="s">
        <v>13</v>
      </c>
      <c r="G1413" s="1" t="s">
        <v>14</v>
      </c>
      <c r="H1413" s="2">
        <v>3843.0</v>
      </c>
      <c r="I1413" s="4">
        <v>44719.653078703705</v>
      </c>
      <c r="J1413" s="6">
        <v>-4.0</v>
      </c>
      <c r="K1413" s="3" t="str">
        <f>Table2[[#This Row],[visits created]]</f>
        <v>#ERROR!</v>
      </c>
      <c r="L1413" s="3" t="str">
        <f>Table2[[#This Row],[order_created]]</f>
        <v>#ERROR!</v>
      </c>
      <c r="M1413" s="7" t="str">
        <f t="array" ref="M1413">INDEX(Visits!$C$2:$C$8837,MATCH(A1413,Visits!$B$2:$B$8837,0))</f>
        <v>Monazefat</v>
      </c>
    </row>
    <row r="1414" ht="14.25" customHeight="1">
      <c r="A1414" s="2">
        <v>404268.0</v>
      </c>
      <c r="B1414" s="4">
        <v>44718.796215277776</v>
      </c>
      <c r="C1414" s="2">
        <v>5008994.0</v>
      </c>
      <c r="D1414" s="5">
        <v>1388.7</v>
      </c>
      <c r="E1414" s="6">
        <v>7.0</v>
      </c>
      <c r="F1414" s="1" t="s">
        <v>13</v>
      </c>
      <c r="G1414" s="1" t="s">
        <v>16</v>
      </c>
      <c r="H1414" s="2">
        <v>3843.0</v>
      </c>
      <c r="I1414" s="4">
        <v>44718.79673611111</v>
      </c>
      <c r="J1414" s="6">
        <v>0.0</v>
      </c>
      <c r="K1414" s="3" t="str">
        <f>Table2[[#This Row],[visits created]]</f>
        <v>#ERROR!</v>
      </c>
      <c r="L1414" s="3" t="str">
        <f>Table2[[#This Row],[order_created]]</f>
        <v>#ERROR!</v>
      </c>
      <c r="M1414" s="7" t="str">
        <f t="array" ref="M1414">INDEX(Visits!$C$2:$C$8837,MATCH(A1414,Visits!$B$2:$B$8837,0))</f>
        <v>Monazefat</v>
      </c>
    </row>
    <row r="1415" ht="14.25" customHeight="1">
      <c r="A1415" s="2">
        <v>404278.0</v>
      </c>
      <c r="B1415" s="4">
        <v>44718.54755787037</v>
      </c>
      <c r="C1415" s="2">
        <v>5003222.0</v>
      </c>
      <c r="D1415" s="5">
        <v>1731.5</v>
      </c>
      <c r="E1415" s="6">
        <v>10.0</v>
      </c>
      <c r="F1415" s="1" t="s">
        <v>13</v>
      </c>
      <c r="G1415" s="1" t="s">
        <v>16</v>
      </c>
      <c r="H1415" s="2">
        <v>5469.0</v>
      </c>
      <c r="I1415" s="4">
        <v>44718.548425925925</v>
      </c>
      <c r="J1415" s="6">
        <v>1.0</v>
      </c>
      <c r="K1415" s="3" t="str">
        <f>Table2[[#This Row],[visits created]]</f>
        <v>#ERROR!</v>
      </c>
      <c r="L1415" s="3" t="str">
        <f>Table2[[#This Row],[order_created]]</f>
        <v>#ERROR!</v>
      </c>
      <c r="M1415" s="7" t="str">
        <f t="array" ref="M1415">INDEX(Visits!$C$2:$C$8837,MATCH(A1415,Visits!$B$2:$B$8837,0))</f>
        <v>Monazefat</v>
      </c>
    </row>
    <row r="1416" ht="14.25" customHeight="1">
      <c r="A1416" s="2">
        <v>404284.0</v>
      </c>
      <c r="B1416" s="4">
        <v>44717.584085648145</v>
      </c>
      <c r="C1416" s="2">
        <v>4991854.0</v>
      </c>
      <c r="D1416" s="5">
        <v>2802.5</v>
      </c>
      <c r="E1416" s="6">
        <v>3.0</v>
      </c>
      <c r="F1416" s="1" t="s">
        <v>13</v>
      </c>
      <c r="G1416" s="1" t="s">
        <v>14</v>
      </c>
      <c r="H1416" s="2">
        <v>5949.0</v>
      </c>
      <c r="I1416" s="4">
        <v>44717.58708333333</v>
      </c>
      <c r="J1416" s="6">
        <v>4.0</v>
      </c>
      <c r="K1416" s="3" t="str">
        <f>Table2[[#This Row],[visits created]]</f>
        <v>#ERROR!</v>
      </c>
      <c r="L1416" s="3" t="str">
        <f>Table2[[#This Row],[order_created]]</f>
        <v>#ERROR!</v>
      </c>
      <c r="M1416" s="7" t="str">
        <f t="array" ref="M1416">INDEX(Visits!$C$2:$C$8837,MATCH(A1416,Visits!$B$2:$B$8837,0))</f>
        <v>Monazefat</v>
      </c>
    </row>
    <row r="1417" ht="14.25" customHeight="1">
      <c r="A1417" s="2">
        <v>404340.0</v>
      </c>
      <c r="B1417" s="4">
        <v>44716.56327546296</v>
      </c>
      <c r="C1417" s="2">
        <v>4978506.0</v>
      </c>
      <c r="D1417" s="5">
        <v>892.5</v>
      </c>
      <c r="E1417" s="6">
        <v>9.0</v>
      </c>
      <c r="F1417" s="1" t="s">
        <v>13</v>
      </c>
      <c r="G1417" s="1" t="s">
        <v>14</v>
      </c>
      <c r="H1417" s="2">
        <v>3033.0</v>
      </c>
      <c r="I1417" s="4">
        <v>44716.55600694445</v>
      </c>
      <c r="J1417" s="6">
        <v>-10.0</v>
      </c>
      <c r="K1417" s="3" t="str">
        <f>Table2[[#This Row],[visits created]]</f>
        <v>#ERROR!</v>
      </c>
      <c r="L1417" s="3" t="str">
        <f>Table2[[#This Row],[order_created]]</f>
        <v>#ERROR!</v>
      </c>
      <c r="M1417" s="7" t="str">
        <f t="array" ref="M1417">INDEX(Visits!$C$2:$C$8837,MATCH(A1417,Visits!$B$2:$B$8837,0))</f>
        <v>Monazefat</v>
      </c>
    </row>
    <row r="1418" ht="14.25" customHeight="1">
      <c r="A1418" s="2">
        <v>404342.0</v>
      </c>
      <c r="B1418" s="4">
        <v>44730.877847222226</v>
      </c>
      <c r="C1418" s="2">
        <v>5138618.0</v>
      </c>
      <c r="D1418" s="5">
        <v>147.25</v>
      </c>
      <c r="E1418" s="6">
        <v>4.0</v>
      </c>
      <c r="F1418" s="1" t="s">
        <v>15</v>
      </c>
      <c r="G1418" s="1" t="s">
        <v>16</v>
      </c>
      <c r="H1418" s="2">
        <v>5343.0</v>
      </c>
      <c r="I1418" s="4">
        <v>44730.87841435185</v>
      </c>
      <c r="J1418" s="6">
        <v>0.0</v>
      </c>
      <c r="K1418" s="3" t="str">
        <f>Table2[[#This Row],[visits created]]</f>
        <v>#ERROR!</v>
      </c>
      <c r="L1418" s="3" t="str">
        <f>Table2[[#This Row],[order_created]]</f>
        <v>#ERROR!</v>
      </c>
      <c r="M1418" s="7" t="str">
        <f t="array" ref="M1418">INDEX(Visits!$C$2:$C$8837,MATCH(A1418,Visits!$B$2:$B$8837,0))</f>
        <v>Monazefat</v>
      </c>
    </row>
    <row r="1419" ht="14.25" customHeight="1">
      <c r="A1419" s="2">
        <v>404368.0</v>
      </c>
      <c r="B1419" s="4">
        <v>44732.89853009259</v>
      </c>
      <c r="C1419" s="2">
        <v>5163608.0</v>
      </c>
      <c r="D1419" s="6">
        <v>226.0</v>
      </c>
      <c r="E1419" s="6">
        <v>4.0</v>
      </c>
      <c r="F1419" s="1" t="s">
        <v>15</v>
      </c>
      <c r="G1419" s="1" t="s">
        <v>16</v>
      </c>
      <c r="H1419" s="2">
        <v>5949.0</v>
      </c>
      <c r="I1419" s="4">
        <v>44732.8999537037</v>
      </c>
      <c r="J1419" s="6">
        <v>2.0</v>
      </c>
      <c r="K1419" s="3" t="str">
        <f>Table2[[#This Row],[visits created]]</f>
        <v>#ERROR!</v>
      </c>
      <c r="L1419" s="3" t="str">
        <f>Table2[[#This Row],[order_created]]</f>
        <v>#ERROR!</v>
      </c>
      <c r="M1419" s="7" t="str">
        <f t="array" ref="M1419">INDEX(Visits!$C$2:$C$8837,MATCH(A1419,Visits!$B$2:$B$8837,0))</f>
        <v>Monazefat</v>
      </c>
    </row>
    <row r="1420" ht="14.25" customHeight="1">
      <c r="A1420" s="2">
        <v>404516.0</v>
      </c>
      <c r="B1420" s="4">
        <v>44727.748240740744</v>
      </c>
      <c r="C1420" s="2">
        <v>5108036.0</v>
      </c>
      <c r="D1420" s="6">
        <v>852.0</v>
      </c>
      <c r="E1420" s="6">
        <v>5.0</v>
      </c>
      <c r="F1420" s="1" t="s">
        <v>13</v>
      </c>
      <c r="G1420" s="1" t="s">
        <v>14</v>
      </c>
      <c r="H1420" s="2">
        <v>5676.0</v>
      </c>
      <c r="I1420" s="4">
        <v>44727.75067129629</v>
      </c>
      <c r="J1420" s="6">
        <v>3.0</v>
      </c>
      <c r="K1420" s="3" t="str">
        <f>Table2[[#This Row],[visits created]]</f>
        <v>#ERROR!</v>
      </c>
      <c r="L1420" s="3" t="str">
        <f>Table2[[#This Row],[order_created]]</f>
        <v>#ERROR!</v>
      </c>
      <c r="M1420" s="7" t="str">
        <f t="array" ref="M1420">INDEX(Visits!$C$2:$C$8837,MATCH(A1420,Visits!$B$2:$B$8837,0))</f>
        <v>Monazefat</v>
      </c>
    </row>
    <row r="1421" ht="14.25" customHeight="1">
      <c r="A1421" s="2">
        <v>404910.0</v>
      </c>
      <c r="B1421" s="4">
        <v>44722.83424768518</v>
      </c>
      <c r="C1421" s="2">
        <v>5051276.0</v>
      </c>
      <c r="D1421" s="6">
        <v>2015.0</v>
      </c>
      <c r="E1421" s="6">
        <v>15.0</v>
      </c>
      <c r="F1421" s="1" t="s">
        <v>17</v>
      </c>
      <c r="G1421" s="1" t="s">
        <v>16</v>
      </c>
      <c r="H1421" s="2">
        <v>5472.0</v>
      </c>
      <c r="I1421" s="4">
        <v>44722.88667824074</v>
      </c>
      <c r="J1421" s="6">
        <v>75.0</v>
      </c>
      <c r="K1421" s="3" t="str">
        <f>Table2[[#This Row],[visits created]]</f>
        <v>#ERROR!</v>
      </c>
      <c r="L1421" s="3" t="str">
        <f>Table2[[#This Row],[order_created]]</f>
        <v>#ERROR!</v>
      </c>
      <c r="M1421" s="7" t="str">
        <f t="array" ref="M1421">INDEX(Visits!$C$2:$C$8837,MATCH(A1421,Visits!$B$2:$B$8837,0))</f>
        <v>Monazefat</v>
      </c>
    </row>
    <row r="1422" ht="14.25" customHeight="1">
      <c r="A1422" s="2">
        <v>405248.0</v>
      </c>
      <c r="B1422" s="4">
        <v>44714.717465277776</v>
      </c>
      <c r="C1422" s="2">
        <v>4965012.0</v>
      </c>
      <c r="D1422" s="6">
        <v>168.0</v>
      </c>
      <c r="E1422" s="6">
        <v>1.0</v>
      </c>
      <c r="F1422" s="1" t="s">
        <v>13</v>
      </c>
      <c r="G1422" s="1" t="s">
        <v>14</v>
      </c>
      <c r="H1422" s="2">
        <v>3069.0</v>
      </c>
      <c r="I1422" s="4">
        <v>44714.71810185185</v>
      </c>
      <c r="J1422" s="6">
        <v>0.0</v>
      </c>
      <c r="K1422" s="3" t="str">
        <f>Table2[[#This Row],[visits created]]</f>
        <v>#ERROR!</v>
      </c>
      <c r="L1422" s="3" t="str">
        <f>Table2[[#This Row],[order_created]]</f>
        <v>#ERROR!</v>
      </c>
      <c r="M1422" s="7" t="str">
        <f t="array" ref="M1422">INDEX(Visits!$C$2:$C$8837,MATCH(A1422,Visits!$B$2:$B$8837,0))</f>
        <v>Monazefat</v>
      </c>
    </row>
    <row r="1423" ht="14.25" customHeight="1">
      <c r="A1423" s="2">
        <v>405264.0</v>
      </c>
      <c r="B1423" s="4">
        <v>44726.60668981481</v>
      </c>
      <c r="C1423" s="2">
        <v>5092904.0</v>
      </c>
      <c r="D1423" s="5">
        <v>4142.87</v>
      </c>
      <c r="E1423" s="6">
        <v>7.0</v>
      </c>
      <c r="F1423" s="1" t="s">
        <v>15</v>
      </c>
      <c r="G1423" s="1" t="s">
        <v>16</v>
      </c>
      <c r="H1423" s="2">
        <v>5676.0</v>
      </c>
      <c r="I1423" s="4">
        <v>44726.60697916667</v>
      </c>
      <c r="J1423" s="6">
        <v>0.0</v>
      </c>
      <c r="K1423" s="3" t="str">
        <f>Table2[[#This Row],[visits created]]</f>
        <v>#ERROR!</v>
      </c>
      <c r="L1423" s="3" t="str">
        <f>Table2[[#This Row],[order_created]]</f>
        <v>#ERROR!</v>
      </c>
      <c r="M1423" s="7" t="str">
        <f t="array" ref="M1423">INDEX(Visits!$C$2:$C$8837,MATCH(A1423,Visits!$B$2:$B$8837,0))</f>
        <v>Monazefat</v>
      </c>
    </row>
    <row r="1424" ht="14.25" customHeight="1">
      <c r="A1424" s="2">
        <v>405302.0</v>
      </c>
      <c r="B1424" s="4">
        <v>44725.534155092595</v>
      </c>
      <c r="C1424" s="2">
        <v>5079310.0</v>
      </c>
      <c r="D1424" s="6">
        <v>215.0</v>
      </c>
      <c r="E1424" s="6">
        <v>4.0</v>
      </c>
      <c r="F1424" s="1" t="s">
        <v>15</v>
      </c>
      <c r="G1424" s="1" t="s">
        <v>14</v>
      </c>
      <c r="H1424" s="2">
        <v>2415.0</v>
      </c>
      <c r="I1424" s="4">
        <v>44725.53465277778</v>
      </c>
      <c r="J1424" s="6">
        <v>0.0</v>
      </c>
      <c r="K1424" s="3" t="str">
        <f>Table2[[#This Row],[visits created]]</f>
        <v>#ERROR!</v>
      </c>
      <c r="L1424" s="3" t="str">
        <f>Table2[[#This Row],[order_created]]</f>
        <v>#ERROR!</v>
      </c>
      <c r="M1424" s="7" t="str">
        <f t="array" ref="M1424">INDEX(Visits!$C$2:$C$8837,MATCH(A1424,Visits!$B$2:$B$8837,0))</f>
        <v>Monazefat</v>
      </c>
    </row>
    <row r="1425" ht="14.25" customHeight="1">
      <c r="A1425" s="2">
        <v>405398.0</v>
      </c>
      <c r="B1425" s="4">
        <v>44717.55844907407</v>
      </c>
      <c r="C1425" s="2">
        <v>4991316.0</v>
      </c>
      <c r="D1425" s="6">
        <v>894.0</v>
      </c>
      <c r="E1425" s="6">
        <v>1.0</v>
      </c>
      <c r="F1425" s="1" t="s">
        <v>13</v>
      </c>
      <c r="G1425" s="1" t="s">
        <v>16</v>
      </c>
      <c r="H1425" s="2">
        <v>3843.0</v>
      </c>
      <c r="I1425" s="4">
        <v>44717.55914351852</v>
      </c>
      <c r="J1425" s="6">
        <v>1.0</v>
      </c>
      <c r="K1425" s="3" t="str">
        <f>Table2[[#This Row],[visits created]]</f>
        <v>#ERROR!</v>
      </c>
      <c r="L1425" s="3" t="str">
        <f>Table2[[#This Row],[order_created]]</f>
        <v>#ERROR!</v>
      </c>
      <c r="M1425" s="7" t="str">
        <f t="array" ref="M1425">INDEX(Visits!$C$2:$C$8837,MATCH(A1425,Visits!$B$2:$B$8837,0))</f>
        <v>Monazefat</v>
      </c>
    </row>
    <row r="1426" ht="14.25" customHeight="1">
      <c r="A1426" s="2">
        <v>405416.0</v>
      </c>
      <c r="B1426" s="4">
        <v>44716.54696759259</v>
      </c>
      <c r="C1426" s="2">
        <v>4978120.0</v>
      </c>
      <c r="D1426" s="5">
        <v>412.516</v>
      </c>
      <c r="E1426" s="6">
        <v>7.0</v>
      </c>
      <c r="F1426" s="1" t="s">
        <v>13</v>
      </c>
      <c r="G1426" s="1" t="s">
        <v>16</v>
      </c>
      <c r="H1426" s="2">
        <v>3069.0</v>
      </c>
      <c r="I1426" s="4">
        <v>44716.553032407406</v>
      </c>
      <c r="J1426" s="6">
        <v>8.0</v>
      </c>
      <c r="K1426" s="3" t="str">
        <f>Table2[[#This Row],[visits created]]</f>
        <v>#ERROR!</v>
      </c>
      <c r="L1426" s="3" t="str">
        <f>Table2[[#This Row],[order_created]]</f>
        <v>#ERROR!</v>
      </c>
      <c r="M1426" s="7" t="str">
        <f t="array" ref="M1426">INDEX(Visits!$C$2:$C$8837,MATCH(A1426,Visits!$B$2:$B$8837,0))</f>
        <v>Monazefat</v>
      </c>
    </row>
    <row r="1427" ht="14.25" customHeight="1">
      <c r="A1427" s="2">
        <v>405464.0</v>
      </c>
      <c r="B1427" s="4">
        <v>44720.89989583333</v>
      </c>
      <c r="C1427" s="2">
        <v>5036974.0</v>
      </c>
      <c r="D1427" s="5">
        <v>804.74</v>
      </c>
      <c r="E1427" s="6">
        <v>5.0</v>
      </c>
      <c r="F1427" s="1" t="s">
        <v>15</v>
      </c>
      <c r="G1427" s="1" t="s">
        <v>16</v>
      </c>
      <c r="H1427" s="2">
        <v>3033.0</v>
      </c>
      <c r="I1427" s="4">
        <v>44720.9008912037</v>
      </c>
      <c r="J1427" s="6">
        <v>1.0</v>
      </c>
      <c r="K1427" s="3" t="str">
        <f>Table2[[#This Row],[visits created]]</f>
        <v>#ERROR!</v>
      </c>
      <c r="L1427" s="3" t="str">
        <f>Table2[[#This Row],[order_created]]</f>
        <v>#ERROR!</v>
      </c>
      <c r="M1427" s="7" t="str">
        <f t="array" ref="M1427">INDEX(Visits!$C$2:$C$8837,MATCH(A1427,Visits!$B$2:$B$8837,0))</f>
        <v>Monazefat</v>
      </c>
    </row>
    <row r="1428" ht="14.25" customHeight="1">
      <c r="A1428" s="2">
        <v>405660.0</v>
      </c>
      <c r="B1428" s="4">
        <v>44717.702361111114</v>
      </c>
      <c r="C1428" s="2">
        <v>4994598.0</v>
      </c>
      <c r="D1428" s="5">
        <v>114.75</v>
      </c>
      <c r="E1428" s="6">
        <v>6.0</v>
      </c>
      <c r="F1428" s="1" t="s">
        <v>13</v>
      </c>
      <c r="G1428" s="1" t="s">
        <v>16</v>
      </c>
      <c r="H1428" s="2">
        <v>5949.0</v>
      </c>
      <c r="I1428" s="4">
        <v>44717.703993055555</v>
      </c>
      <c r="J1428" s="6">
        <v>2.0</v>
      </c>
      <c r="K1428" s="3" t="str">
        <f>Table2[[#This Row],[visits created]]</f>
        <v>#ERROR!</v>
      </c>
      <c r="L1428" s="3" t="str">
        <f>Table2[[#This Row],[order_created]]</f>
        <v>#ERROR!</v>
      </c>
      <c r="M1428" s="7" t="str">
        <f t="array" ref="M1428">INDEX(Visits!$C$2:$C$8837,MATCH(A1428,Visits!$B$2:$B$8837,0))</f>
        <v>Monazefat</v>
      </c>
    </row>
    <row r="1429" ht="14.25" customHeight="1">
      <c r="A1429" s="2">
        <v>405774.0</v>
      </c>
      <c r="B1429" s="4">
        <v>44731.602627314816</v>
      </c>
      <c r="C1429" s="2">
        <v>5144702.0</v>
      </c>
      <c r="D1429" s="6">
        <v>177.0</v>
      </c>
      <c r="E1429" s="6">
        <v>3.0</v>
      </c>
      <c r="F1429" s="1" t="s">
        <v>15</v>
      </c>
      <c r="G1429" s="1" t="s">
        <v>14</v>
      </c>
      <c r="H1429" s="2">
        <v>5949.0</v>
      </c>
      <c r="I1429" s="4">
        <v>44731.60314814815</v>
      </c>
      <c r="J1429" s="6">
        <v>0.0</v>
      </c>
      <c r="K1429" s="3" t="str">
        <f>Table2[[#This Row],[visits created]]</f>
        <v>#ERROR!</v>
      </c>
      <c r="L1429" s="3" t="str">
        <f>Table2[[#This Row],[order_created]]</f>
        <v>#ERROR!</v>
      </c>
      <c r="M1429" s="7" t="str">
        <f t="array" ref="M1429">INDEX(Visits!$C$2:$C$8837,MATCH(A1429,Visits!$B$2:$B$8837,0))</f>
        <v>Monazefat</v>
      </c>
    </row>
    <row r="1430" ht="14.25" customHeight="1">
      <c r="A1430" s="2">
        <v>405804.0</v>
      </c>
      <c r="B1430" s="4">
        <v>44731.61398148148</v>
      </c>
      <c r="C1430" s="2">
        <v>5144942.0</v>
      </c>
      <c r="D1430" s="6">
        <v>174.0</v>
      </c>
      <c r="E1430" s="6">
        <v>2.0</v>
      </c>
      <c r="F1430" s="1" t="s">
        <v>15</v>
      </c>
      <c r="G1430" s="1" t="s">
        <v>14</v>
      </c>
      <c r="H1430" s="2">
        <v>5949.0</v>
      </c>
      <c r="I1430" s="4">
        <v>44731.611759259256</v>
      </c>
      <c r="J1430" s="6">
        <v>-3.0</v>
      </c>
      <c r="K1430" s="3" t="str">
        <f>Table2[[#This Row],[visits created]]</f>
        <v>#ERROR!</v>
      </c>
      <c r="L1430" s="3" t="str">
        <f>Table2[[#This Row],[order_created]]</f>
        <v>#ERROR!</v>
      </c>
      <c r="M1430" s="7" t="str">
        <f t="array" ref="M1430">INDEX(Visits!$C$2:$C$8837,MATCH(A1430,Visits!$B$2:$B$8837,0))</f>
        <v>Monazefat</v>
      </c>
    </row>
    <row r="1431" ht="14.25" customHeight="1">
      <c r="A1431" s="2">
        <v>405816.0</v>
      </c>
      <c r="B1431" s="4">
        <v>44719.89671296296</v>
      </c>
      <c r="C1431" s="2">
        <v>5024518.0</v>
      </c>
      <c r="D1431" s="5">
        <v>986.25</v>
      </c>
      <c r="E1431" s="6">
        <v>10.0</v>
      </c>
      <c r="F1431" s="1" t="s">
        <v>17</v>
      </c>
      <c r="G1431" s="1" t="s">
        <v>14</v>
      </c>
      <c r="H1431" s="2">
        <v>5469.0</v>
      </c>
      <c r="I1431" s="4">
        <v>44719.89765046296</v>
      </c>
      <c r="J1431" s="6">
        <v>1.0</v>
      </c>
      <c r="K1431" s="3" t="str">
        <f>Table2[[#This Row],[visits created]]</f>
        <v>#ERROR!</v>
      </c>
      <c r="L1431" s="3" t="str">
        <f>Table2[[#This Row],[order_created]]</f>
        <v>#ERROR!</v>
      </c>
      <c r="M1431" s="7" t="str">
        <f t="array" ref="M1431">INDEX(Visits!$C$2:$C$8837,MATCH(A1431,Visits!$B$2:$B$8837,0))</f>
        <v>Monazefat</v>
      </c>
    </row>
    <row r="1432" ht="14.25" customHeight="1">
      <c r="A1432" s="2">
        <v>405874.0</v>
      </c>
      <c r="B1432" s="4">
        <v>44718.61900462963</v>
      </c>
      <c r="C1432" s="2">
        <v>5004592.0</v>
      </c>
      <c r="D1432" s="6">
        <v>1502.0</v>
      </c>
      <c r="E1432" s="6">
        <v>5.0</v>
      </c>
      <c r="F1432" s="1" t="s">
        <v>13</v>
      </c>
      <c r="G1432" s="1" t="s">
        <v>16</v>
      </c>
      <c r="H1432" s="2">
        <v>3033.0</v>
      </c>
      <c r="I1432" s="4">
        <v>44718.61912037037</v>
      </c>
      <c r="J1432" s="6">
        <v>0.0</v>
      </c>
      <c r="K1432" s="3" t="str">
        <f>Table2[[#This Row],[visits created]]</f>
        <v>#ERROR!</v>
      </c>
      <c r="L1432" s="3" t="str">
        <f>Table2[[#This Row],[order_created]]</f>
        <v>#ERROR!</v>
      </c>
      <c r="M1432" s="7" t="str">
        <f t="array" ref="M1432">INDEX(Visits!$C$2:$C$8837,MATCH(A1432,Visits!$B$2:$B$8837,0))</f>
        <v>Monazefat</v>
      </c>
    </row>
    <row r="1433" ht="14.25" customHeight="1">
      <c r="A1433" s="2">
        <v>405944.0</v>
      </c>
      <c r="B1433" s="4">
        <v>44732.788449074076</v>
      </c>
      <c r="C1433" s="2">
        <v>5160988.0</v>
      </c>
      <c r="D1433" s="5">
        <v>1835.75</v>
      </c>
      <c r="E1433" s="6">
        <v>5.0</v>
      </c>
      <c r="F1433" s="1" t="s">
        <v>15</v>
      </c>
      <c r="G1433" s="1" t="s">
        <v>16</v>
      </c>
      <c r="H1433" s="2">
        <v>3033.0</v>
      </c>
      <c r="I1433" s="4">
        <v>44732.78474537037</v>
      </c>
      <c r="J1433" s="6">
        <v>-5.0</v>
      </c>
      <c r="K1433" s="3" t="str">
        <f>Table2[[#This Row],[visits created]]</f>
        <v>#ERROR!</v>
      </c>
      <c r="L1433" s="3" t="str">
        <f>Table2[[#This Row],[order_created]]</f>
        <v>#ERROR!</v>
      </c>
      <c r="M1433" s="7" t="str">
        <f t="array" ref="M1433">INDEX(Visits!$C$2:$C$8837,MATCH(A1433,Visits!$B$2:$B$8837,0))</f>
        <v>Monazefat</v>
      </c>
    </row>
    <row r="1434" ht="14.25" customHeight="1">
      <c r="A1434" s="2">
        <v>405974.0</v>
      </c>
      <c r="B1434" s="4">
        <v>44727.76122685185</v>
      </c>
      <c r="C1434" s="2">
        <v>5108360.0</v>
      </c>
      <c r="D1434" s="5">
        <v>904.99</v>
      </c>
      <c r="E1434" s="6">
        <v>10.0</v>
      </c>
      <c r="F1434" s="1" t="s">
        <v>15</v>
      </c>
      <c r="G1434" s="1" t="s">
        <v>14</v>
      </c>
      <c r="H1434" s="2">
        <v>3207.0</v>
      </c>
      <c r="I1434" s="4">
        <v>44727.75732638889</v>
      </c>
      <c r="J1434" s="6">
        <v>-5.0</v>
      </c>
      <c r="K1434" s="3" t="str">
        <f>Table2[[#This Row],[visits created]]</f>
        <v>#ERROR!</v>
      </c>
      <c r="L1434" s="3" t="str">
        <f>Table2[[#This Row],[order_created]]</f>
        <v>#ERROR!</v>
      </c>
      <c r="M1434" s="7" t="str">
        <f t="array" ref="M1434">INDEX(Visits!$C$2:$C$8837,MATCH(A1434,Visits!$B$2:$B$8837,0))</f>
        <v>Monazefat</v>
      </c>
    </row>
    <row r="1435" ht="14.25" customHeight="1">
      <c r="A1435" s="2">
        <v>406072.0</v>
      </c>
      <c r="B1435" s="4">
        <v>44714.832962962966</v>
      </c>
      <c r="C1435" s="2">
        <v>4967410.0</v>
      </c>
      <c r="D1435" s="5">
        <v>377.75</v>
      </c>
      <c r="E1435" s="6">
        <v>9.0</v>
      </c>
      <c r="F1435" s="1" t="s">
        <v>13</v>
      </c>
      <c r="G1435" s="1" t="s">
        <v>16</v>
      </c>
      <c r="H1435" s="2">
        <v>2415.0</v>
      </c>
      <c r="I1435" s="4">
        <v>44714.83453703704</v>
      </c>
      <c r="J1435" s="6">
        <v>2.0</v>
      </c>
      <c r="K1435" s="3" t="str">
        <f>Table2[[#This Row],[visits created]]</f>
        <v>#ERROR!</v>
      </c>
      <c r="L1435" s="3" t="str">
        <f>Table2[[#This Row],[order_created]]</f>
        <v>#ERROR!</v>
      </c>
      <c r="M1435" s="7" t="str">
        <f t="array" ref="M1435">INDEX(Visits!$C$2:$C$8837,MATCH(A1435,Visits!$B$2:$B$8837,0))</f>
        <v>Monazefat</v>
      </c>
    </row>
    <row r="1436" ht="14.25" customHeight="1">
      <c r="A1436" s="2">
        <v>406082.0</v>
      </c>
      <c r="B1436" s="4">
        <v>44717.637650462966</v>
      </c>
      <c r="C1436" s="2">
        <v>4993018.0</v>
      </c>
      <c r="D1436" s="6">
        <v>177.0</v>
      </c>
      <c r="E1436" s="6">
        <v>3.0</v>
      </c>
      <c r="F1436" s="1" t="s">
        <v>13</v>
      </c>
      <c r="G1436" s="1" t="s">
        <v>16</v>
      </c>
      <c r="H1436" s="2">
        <v>5949.0</v>
      </c>
      <c r="I1436" s="4">
        <v>44717.6381712963</v>
      </c>
      <c r="J1436" s="6">
        <v>0.0</v>
      </c>
      <c r="K1436" s="3" t="str">
        <f>Table2[[#This Row],[visits created]]</f>
        <v>#ERROR!</v>
      </c>
      <c r="L1436" s="3" t="str">
        <f>Table2[[#This Row],[order_created]]</f>
        <v>#ERROR!</v>
      </c>
      <c r="M1436" s="7" t="str">
        <f t="array" ref="M1436">INDEX(Visits!$C$2:$C$8837,MATCH(A1436,Visits!$B$2:$B$8837,0))</f>
        <v>Monazefat</v>
      </c>
    </row>
    <row r="1437" ht="14.25" customHeight="1">
      <c r="A1437" s="2">
        <v>406188.0</v>
      </c>
      <c r="B1437" s="4">
        <v>44719.892534722225</v>
      </c>
      <c r="C1437" s="2">
        <v>5024462.0</v>
      </c>
      <c r="D1437" s="5">
        <v>178.25</v>
      </c>
      <c r="E1437" s="6">
        <v>3.0</v>
      </c>
      <c r="F1437" s="1" t="s">
        <v>15</v>
      </c>
      <c r="G1437" s="1" t="s">
        <v>16</v>
      </c>
      <c r="H1437" s="2">
        <v>4170.0</v>
      </c>
      <c r="I1437" s="4">
        <v>44719.89318287037</v>
      </c>
      <c r="J1437" s="6">
        <v>0.0</v>
      </c>
      <c r="K1437" s="3" t="str">
        <f>Table2[[#This Row],[visits created]]</f>
        <v>#ERROR!</v>
      </c>
      <c r="L1437" s="3" t="str">
        <f>Table2[[#This Row],[order_created]]</f>
        <v>#ERROR!</v>
      </c>
      <c r="M1437" s="7" t="str">
        <f t="array" ref="M1437">INDEX(Visits!$C$2:$C$8837,MATCH(A1437,Visits!$B$2:$B$8837,0))</f>
        <v>Monazefat</v>
      </c>
    </row>
    <row r="1438" ht="14.25" customHeight="1">
      <c r="A1438" s="2">
        <v>406424.0</v>
      </c>
      <c r="B1438" s="4">
        <v>44725.778761574074</v>
      </c>
      <c r="C1438" s="2">
        <v>5084812.0</v>
      </c>
      <c r="D1438" s="5">
        <v>959.4</v>
      </c>
      <c r="E1438" s="6">
        <v>5.0</v>
      </c>
      <c r="F1438" s="1" t="s">
        <v>13</v>
      </c>
      <c r="G1438" s="1" t="s">
        <v>16</v>
      </c>
      <c r="H1438" s="2">
        <v>5676.0</v>
      </c>
      <c r="I1438" s="4">
        <v>44725.756898148145</v>
      </c>
      <c r="J1438" s="6">
        <v>-31.0</v>
      </c>
      <c r="K1438" s="3" t="str">
        <f>Table2[[#This Row],[visits created]]</f>
        <v>#ERROR!</v>
      </c>
      <c r="L1438" s="3" t="str">
        <f>Table2[[#This Row],[order_created]]</f>
        <v>#ERROR!</v>
      </c>
      <c r="M1438" s="7" t="str">
        <f t="array" ref="M1438">INDEX(Visits!$C$2:$C$8837,MATCH(A1438,Visits!$B$2:$B$8837,0))</f>
        <v>Monazefat</v>
      </c>
    </row>
    <row r="1439" ht="14.25" customHeight="1">
      <c r="A1439" s="2">
        <v>406442.0</v>
      </c>
      <c r="B1439" s="4">
        <v>44719.60371527778</v>
      </c>
      <c r="C1439" s="2">
        <v>5017428.0</v>
      </c>
      <c r="D1439" s="6">
        <v>1319.0</v>
      </c>
      <c r="E1439" s="6">
        <v>11.0</v>
      </c>
      <c r="F1439" s="1" t="s">
        <v>13</v>
      </c>
      <c r="G1439" s="1" t="s">
        <v>14</v>
      </c>
      <c r="H1439" s="2">
        <v>3069.0</v>
      </c>
      <c r="I1439" s="4">
        <v>44719.604791666665</v>
      </c>
      <c r="J1439" s="6">
        <v>1.0</v>
      </c>
      <c r="K1439" s="3" t="str">
        <f>Table2[[#This Row],[visits created]]</f>
        <v>#ERROR!</v>
      </c>
      <c r="L1439" s="3" t="str">
        <f>Table2[[#This Row],[order_created]]</f>
        <v>#ERROR!</v>
      </c>
      <c r="M1439" s="7" t="str">
        <f t="array" ref="M1439">INDEX(Visits!$C$2:$C$8837,MATCH(A1439,Visits!$B$2:$B$8837,0))</f>
        <v>Monazefat</v>
      </c>
    </row>
    <row r="1440" ht="14.25" customHeight="1">
      <c r="A1440" s="2">
        <v>406478.0</v>
      </c>
      <c r="B1440" s="4">
        <v>44731.71708333334</v>
      </c>
      <c r="C1440" s="2">
        <v>5147340.0</v>
      </c>
      <c r="D1440" s="5">
        <v>819.23</v>
      </c>
      <c r="E1440" s="6">
        <v>11.0</v>
      </c>
      <c r="F1440" s="1" t="s">
        <v>13</v>
      </c>
      <c r="G1440" s="1" t="s">
        <v>14</v>
      </c>
      <c r="H1440" s="2">
        <v>1899.0</v>
      </c>
      <c r="I1440" s="4">
        <v>44731.67289351852</v>
      </c>
      <c r="J1440" s="6">
        <v>-63.0</v>
      </c>
      <c r="K1440" s="3" t="str">
        <f>Table2[[#This Row],[visits created]]</f>
        <v>#ERROR!</v>
      </c>
      <c r="L1440" s="3" t="str">
        <f>Table2[[#This Row],[order_created]]</f>
        <v>#ERROR!</v>
      </c>
      <c r="M1440" s="7" t="str">
        <f t="array" ref="M1440">INDEX(Visits!$C$2:$C$8837,MATCH(A1440,Visits!$B$2:$B$8837,0))</f>
        <v>Monazefat</v>
      </c>
    </row>
    <row r="1441" ht="14.25" customHeight="1">
      <c r="A1441" s="2">
        <v>406518.0</v>
      </c>
      <c r="B1441" s="4">
        <v>44721.694548611114</v>
      </c>
      <c r="C1441" s="2">
        <v>5043242.0</v>
      </c>
      <c r="D1441" s="5">
        <v>2788.71</v>
      </c>
      <c r="E1441" s="6">
        <v>6.0</v>
      </c>
      <c r="F1441" s="1" t="s">
        <v>13</v>
      </c>
      <c r="G1441" s="1" t="s">
        <v>16</v>
      </c>
      <c r="H1441" s="2">
        <v>1899.0</v>
      </c>
      <c r="I1441" s="4">
        <v>44721.662939814814</v>
      </c>
      <c r="J1441" s="6">
        <v>-45.0</v>
      </c>
      <c r="K1441" s="3" t="str">
        <f>Table2[[#This Row],[visits created]]</f>
        <v>#ERROR!</v>
      </c>
      <c r="L1441" s="3" t="str">
        <f>Table2[[#This Row],[order_created]]</f>
        <v>#ERROR!</v>
      </c>
      <c r="M1441" s="7" t="str">
        <f t="array" ref="M1441">INDEX(Visits!$C$2:$C$8837,MATCH(A1441,Visits!$B$2:$B$8837,0))</f>
        <v>Monazefat</v>
      </c>
    </row>
    <row r="1442" ht="14.25" customHeight="1">
      <c r="A1442" s="2">
        <v>406522.0</v>
      </c>
      <c r="B1442" s="4">
        <v>44720.95819444444</v>
      </c>
      <c r="C1442" s="2">
        <v>5037610.0</v>
      </c>
      <c r="D1442" s="5">
        <v>247.5</v>
      </c>
      <c r="E1442" s="6">
        <v>4.0</v>
      </c>
      <c r="F1442" s="1" t="s">
        <v>13</v>
      </c>
      <c r="G1442" s="1" t="s">
        <v>16</v>
      </c>
      <c r="H1442" s="2">
        <v>2415.0</v>
      </c>
      <c r="I1442" s="4">
        <v>44720.958645833336</v>
      </c>
      <c r="J1442" s="6">
        <v>0.0</v>
      </c>
      <c r="K1442" s="3" t="str">
        <f>Table2[[#This Row],[visits created]]</f>
        <v>#ERROR!</v>
      </c>
      <c r="L1442" s="3" t="str">
        <f>Table2[[#This Row],[order_created]]</f>
        <v>#ERROR!</v>
      </c>
      <c r="M1442" s="7" t="str">
        <f t="array" ref="M1442">INDEX(Visits!$C$2:$C$8837,MATCH(A1442,Visits!$B$2:$B$8837,0))</f>
        <v>Monazefat</v>
      </c>
    </row>
    <row r="1443" ht="14.25" customHeight="1">
      <c r="A1443" s="2">
        <v>406618.0</v>
      </c>
      <c r="B1443" s="4">
        <v>44727.57129629629</v>
      </c>
      <c r="C1443" s="2">
        <v>5103966.0</v>
      </c>
      <c r="D1443" s="5">
        <v>3260.5</v>
      </c>
      <c r="E1443" s="6">
        <v>11.0</v>
      </c>
      <c r="F1443" s="1" t="s">
        <v>13</v>
      </c>
      <c r="G1443" s="1" t="s">
        <v>16</v>
      </c>
      <c r="H1443" s="2">
        <v>5472.0</v>
      </c>
      <c r="I1443" s="4">
        <v>44727.5721412037</v>
      </c>
      <c r="J1443" s="6">
        <v>1.0</v>
      </c>
      <c r="K1443" s="3" t="str">
        <f>Table2[[#This Row],[visits created]]</f>
        <v>#ERROR!</v>
      </c>
      <c r="L1443" s="3" t="str">
        <f>Table2[[#This Row],[order_created]]</f>
        <v>#ERROR!</v>
      </c>
      <c r="M1443" s="7" t="str">
        <f t="array" ref="M1443">INDEX(Visits!$C$2:$C$8837,MATCH(A1443,Visits!$B$2:$B$8837,0))</f>
        <v>Monazefat</v>
      </c>
    </row>
    <row r="1444" ht="14.25" customHeight="1">
      <c r="A1444" s="2">
        <v>406664.0</v>
      </c>
      <c r="B1444" s="4">
        <v>44726.65383101852</v>
      </c>
      <c r="C1444" s="2">
        <v>5093896.0</v>
      </c>
      <c r="D1444" s="6">
        <v>1267.0</v>
      </c>
      <c r="E1444" s="6">
        <v>10.0</v>
      </c>
      <c r="F1444" s="1" t="s">
        <v>17</v>
      </c>
      <c r="G1444" s="1" t="s">
        <v>16</v>
      </c>
      <c r="H1444" s="2">
        <v>5469.0</v>
      </c>
      <c r="I1444" s="4">
        <v>44726.65412037037</v>
      </c>
      <c r="J1444" s="6">
        <v>0.0</v>
      </c>
      <c r="K1444" s="3" t="str">
        <f>Table2[[#This Row],[visits created]]</f>
        <v>#ERROR!</v>
      </c>
      <c r="L1444" s="3" t="str">
        <f>Table2[[#This Row],[order_created]]</f>
        <v>#ERROR!</v>
      </c>
      <c r="M1444" s="7" t="str">
        <f t="array" ref="M1444">INDEX(Visits!$C$2:$C$8837,MATCH(A1444,Visits!$B$2:$B$8837,0))</f>
        <v>Monazefat</v>
      </c>
    </row>
    <row r="1445" ht="14.25" customHeight="1">
      <c r="A1445" s="2">
        <v>407204.0</v>
      </c>
      <c r="B1445" s="4">
        <v>44717.09228009259</v>
      </c>
      <c r="C1445" s="2">
        <v>4988580.0</v>
      </c>
      <c r="D1445" s="6">
        <v>855.0</v>
      </c>
      <c r="E1445" s="6">
        <v>2.0</v>
      </c>
      <c r="F1445" s="1" t="s">
        <v>13</v>
      </c>
      <c r="G1445" s="1" t="s">
        <v>16</v>
      </c>
      <c r="H1445" s="2">
        <v>2415.0</v>
      </c>
      <c r="I1445" s="4">
        <v>44717.93945601852</v>
      </c>
      <c r="J1445" s="6">
        <v>1219.0</v>
      </c>
      <c r="K1445" s="3" t="str">
        <f>Table2[[#This Row],[visits created]]</f>
        <v>#ERROR!</v>
      </c>
      <c r="L1445" s="3" t="str">
        <f>Table2[[#This Row],[order_created]]</f>
        <v>#ERROR!</v>
      </c>
      <c r="M1445" s="7" t="str">
        <f t="array" ref="M1445">INDEX(Visits!$C$2:$C$8837,MATCH(A1445,Visits!$B$2:$B$8837,0))</f>
        <v>Monazefat</v>
      </c>
    </row>
    <row r="1446" ht="14.25" customHeight="1">
      <c r="A1446" s="2">
        <v>407204.0</v>
      </c>
      <c r="B1446" s="4">
        <v>44717.93734953704</v>
      </c>
      <c r="C1446" s="2">
        <v>4999444.0</v>
      </c>
      <c r="D1446" s="5">
        <v>1709.3</v>
      </c>
      <c r="E1446" s="6">
        <v>5.0</v>
      </c>
      <c r="F1446" s="1" t="s">
        <v>13</v>
      </c>
      <c r="G1446" s="1" t="s">
        <v>16</v>
      </c>
      <c r="H1446" s="2">
        <v>2415.0</v>
      </c>
      <c r="I1446" s="4">
        <v>44717.93945601852</v>
      </c>
      <c r="J1446" s="6">
        <v>3.0</v>
      </c>
      <c r="K1446" s="3" t="str">
        <f>Table2[[#This Row],[visits created]]</f>
        <v>#ERROR!</v>
      </c>
      <c r="L1446" s="3" t="str">
        <f>Table2[[#This Row],[order_created]]</f>
        <v>#ERROR!</v>
      </c>
      <c r="M1446" s="7" t="str">
        <f t="array" ref="M1446">INDEX(Visits!$C$2:$C$8837,MATCH(A1446,Visits!$B$2:$B$8837,0))</f>
        <v>Monazefat</v>
      </c>
    </row>
    <row r="1447" ht="14.25" customHeight="1">
      <c r="A1447" s="2">
        <v>407286.0</v>
      </c>
      <c r="B1447" s="4">
        <v>44716.794641203705</v>
      </c>
      <c r="C1447" s="2">
        <v>4984012.0</v>
      </c>
      <c r="D1447" s="5">
        <v>1082.96</v>
      </c>
      <c r="E1447" s="6">
        <v>4.0</v>
      </c>
      <c r="F1447" s="1" t="s">
        <v>15</v>
      </c>
      <c r="G1447" s="1" t="s">
        <v>14</v>
      </c>
      <c r="H1447" s="2">
        <v>5676.0</v>
      </c>
      <c r="I1447" s="4">
        <v>44716.795069444444</v>
      </c>
      <c r="J1447" s="6">
        <v>0.0</v>
      </c>
      <c r="K1447" s="3" t="str">
        <f>Table2[[#This Row],[visits created]]</f>
        <v>#ERROR!</v>
      </c>
      <c r="L1447" s="3" t="str">
        <f>Table2[[#This Row],[order_created]]</f>
        <v>#ERROR!</v>
      </c>
      <c r="M1447" s="7" t="str">
        <f t="array" ref="M1447">INDEX(Visits!$C$2:$C$8837,MATCH(A1447,Visits!$B$2:$B$8837,0))</f>
        <v>Monazefat</v>
      </c>
    </row>
    <row r="1448" ht="14.25" customHeight="1">
      <c r="A1448" s="2">
        <v>407302.0</v>
      </c>
      <c r="B1448" s="4">
        <v>44718.55447916667</v>
      </c>
      <c r="C1448" s="2">
        <v>5003366.0</v>
      </c>
      <c r="D1448" s="5">
        <v>1502.25</v>
      </c>
      <c r="E1448" s="6">
        <v>6.0</v>
      </c>
      <c r="F1448" s="1" t="s">
        <v>13</v>
      </c>
      <c r="G1448" s="1" t="s">
        <v>14</v>
      </c>
      <c r="H1448" s="2">
        <v>3033.0</v>
      </c>
      <c r="I1448" s="4">
        <v>44718.54523148148</v>
      </c>
      <c r="J1448" s="6">
        <v>-13.0</v>
      </c>
      <c r="K1448" s="3" t="str">
        <f>Table2[[#This Row],[visits created]]</f>
        <v>#ERROR!</v>
      </c>
      <c r="L1448" s="3" t="str">
        <f>Table2[[#This Row],[order_created]]</f>
        <v>#ERROR!</v>
      </c>
      <c r="M1448" s="7" t="str">
        <f t="array" ref="M1448">INDEX(Visits!$C$2:$C$8837,MATCH(A1448,Visits!$B$2:$B$8837,0))</f>
        <v>Monazefat</v>
      </c>
    </row>
    <row r="1449" ht="14.25" customHeight="1">
      <c r="A1449" s="2">
        <v>407328.0</v>
      </c>
      <c r="B1449" s="4">
        <v>44716.8275</v>
      </c>
      <c r="C1449" s="2">
        <v>4984830.0</v>
      </c>
      <c r="D1449" s="6">
        <v>217.0</v>
      </c>
      <c r="E1449" s="6">
        <v>5.0</v>
      </c>
      <c r="F1449" s="1" t="s">
        <v>15</v>
      </c>
      <c r="G1449" s="1" t="s">
        <v>14</v>
      </c>
      <c r="H1449" s="2">
        <v>1908.0</v>
      </c>
      <c r="I1449" s="4">
        <v>44716.824282407404</v>
      </c>
      <c r="J1449" s="6">
        <v>-4.0</v>
      </c>
      <c r="K1449" s="3" t="str">
        <f>Table2[[#This Row],[visits created]]</f>
        <v>#ERROR!</v>
      </c>
      <c r="L1449" s="3" t="str">
        <f>Table2[[#This Row],[order_created]]</f>
        <v>#ERROR!</v>
      </c>
      <c r="M1449" s="7" t="str">
        <f t="array" ref="M1449">INDEX(Visits!$C$2:$C$8837,MATCH(A1449,Visits!$B$2:$B$8837,0))</f>
        <v>Monazefat</v>
      </c>
    </row>
    <row r="1450" ht="14.25" customHeight="1">
      <c r="A1450" s="2">
        <v>407370.0</v>
      </c>
      <c r="B1450" s="4">
        <v>44732.71015046296</v>
      </c>
      <c r="C1450" s="2">
        <v>5158860.0</v>
      </c>
      <c r="D1450" s="6">
        <v>235.0</v>
      </c>
      <c r="E1450" s="6">
        <v>4.0</v>
      </c>
      <c r="F1450" s="1" t="s">
        <v>13</v>
      </c>
      <c r="G1450" s="1" t="s">
        <v>16</v>
      </c>
      <c r="H1450" s="2">
        <v>4170.0</v>
      </c>
      <c r="I1450" s="4">
        <v>44732.71030092592</v>
      </c>
      <c r="J1450" s="6">
        <v>0.0</v>
      </c>
      <c r="K1450" s="3" t="str">
        <f>Table2[[#This Row],[visits created]]</f>
        <v>#ERROR!</v>
      </c>
      <c r="L1450" s="3" t="str">
        <f>Table2[[#This Row],[order_created]]</f>
        <v>#ERROR!</v>
      </c>
      <c r="M1450" s="7" t="str">
        <f t="array" ref="M1450">INDEX(Visits!$C$2:$C$8837,MATCH(A1450,Visits!$B$2:$B$8837,0))</f>
        <v>Monazefat</v>
      </c>
    </row>
    <row r="1451" ht="14.25" customHeight="1">
      <c r="A1451" s="2">
        <v>407374.0</v>
      </c>
      <c r="B1451" s="4">
        <v>44730.81288194445</v>
      </c>
      <c r="C1451" s="2">
        <v>5137022.0</v>
      </c>
      <c r="D1451" s="5">
        <v>859.74</v>
      </c>
      <c r="E1451" s="6">
        <v>9.0</v>
      </c>
      <c r="F1451" s="1" t="s">
        <v>13</v>
      </c>
      <c r="G1451" s="1" t="s">
        <v>16</v>
      </c>
      <c r="H1451" s="2">
        <v>2415.0</v>
      </c>
      <c r="I1451" s="4">
        <v>44730.81099537037</v>
      </c>
      <c r="J1451" s="6">
        <v>-2.0</v>
      </c>
      <c r="K1451" s="3" t="str">
        <f>Table2[[#This Row],[visits created]]</f>
        <v>#ERROR!</v>
      </c>
      <c r="L1451" s="3" t="str">
        <f>Table2[[#This Row],[order_created]]</f>
        <v>#ERROR!</v>
      </c>
      <c r="M1451" s="7" t="str">
        <f t="array" ref="M1451">INDEX(Visits!$C$2:$C$8837,MATCH(A1451,Visits!$B$2:$B$8837,0))</f>
        <v>Monazefat</v>
      </c>
    </row>
    <row r="1452" ht="14.25" customHeight="1">
      <c r="A1452" s="2">
        <v>407416.0</v>
      </c>
      <c r="B1452" s="4">
        <v>44721.79773148148</v>
      </c>
      <c r="C1452" s="2">
        <v>5045056.0</v>
      </c>
      <c r="D1452" s="5">
        <v>2756.77</v>
      </c>
      <c r="E1452" s="6">
        <v>15.0</v>
      </c>
      <c r="F1452" s="1" t="s">
        <v>13</v>
      </c>
      <c r="G1452" s="1" t="s">
        <v>16</v>
      </c>
      <c r="H1452" s="2">
        <v>5676.0</v>
      </c>
      <c r="I1452" s="4">
        <v>44721.79818287037</v>
      </c>
      <c r="J1452" s="6">
        <v>0.0</v>
      </c>
      <c r="K1452" s="3" t="str">
        <f>Table2[[#This Row],[visits created]]</f>
        <v>#ERROR!</v>
      </c>
      <c r="L1452" s="3" t="str">
        <f>Table2[[#This Row],[order_created]]</f>
        <v>#ERROR!</v>
      </c>
      <c r="M1452" s="7" t="str">
        <f t="array" ref="M1452">INDEX(Visits!$C$2:$C$8837,MATCH(A1452,Visits!$B$2:$B$8837,0))</f>
        <v>Monazefat</v>
      </c>
    </row>
    <row r="1453" ht="14.25" customHeight="1">
      <c r="A1453" s="2">
        <v>407444.0</v>
      </c>
      <c r="B1453" s="4">
        <v>44727.801886574074</v>
      </c>
      <c r="C1453" s="2">
        <v>5109336.0</v>
      </c>
      <c r="D1453" s="5">
        <v>216.75</v>
      </c>
      <c r="E1453" s="6">
        <v>5.0</v>
      </c>
      <c r="F1453" s="1" t="s">
        <v>13</v>
      </c>
      <c r="G1453" s="1" t="s">
        <v>14</v>
      </c>
      <c r="H1453" s="2">
        <v>3069.0</v>
      </c>
      <c r="I1453" s="4">
        <v>44727.802766203706</v>
      </c>
      <c r="J1453" s="6">
        <v>1.0</v>
      </c>
      <c r="K1453" s="3" t="str">
        <f>Table2[[#This Row],[visits created]]</f>
        <v>#ERROR!</v>
      </c>
      <c r="L1453" s="3" t="str">
        <f>Table2[[#This Row],[order_created]]</f>
        <v>#ERROR!</v>
      </c>
      <c r="M1453" s="7" t="str">
        <f t="array" ref="M1453">INDEX(Visits!$C$2:$C$8837,MATCH(A1453,Visits!$B$2:$B$8837,0))</f>
        <v>Monazefat</v>
      </c>
    </row>
    <row r="1454" ht="14.25" customHeight="1">
      <c r="A1454" s="2">
        <v>407450.0</v>
      </c>
      <c r="B1454" s="4">
        <v>44725.79462962963</v>
      </c>
      <c r="C1454" s="2">
        <v>5085228.0</v>
      </c>
      <c r="D1454" s="5">
        <v>1321.95</v>
      </c>
      <c r="E1454" s="6">
        <v>13.0</v>
      </c>
      <c r="F1454" s="1" t="s">
        <v>15</v>
      </c>
      <c r="G1454" s="1" t="s">
        <v>14</v>
      </c>
      <c r="H1454" s="2">
        <v>3033.0</v>
      </c>
      <c r="I1454" s="4">
        <v>44725.78296296296</v>
      </c>
      <c r="J1454" s="6">
        <v>-16.0</v>
      </c>
      <c r="K1454" s="3" t="str">
        <f>Table2[[#This Row],[visits created]]</f>
        <v>#ERROR!</v>
      </c>
      <c r="L1454" s="3" t="str">
        <f>Table2[[#This Row],[order_created]]</f>
        <v>#ERROR!</v>
      </c>
      <c r="M1454" s="7" t="str">
        <f t="array" ref="M1454">INDEX(Visits!$C$2:$C$8837,MATCH(A1454,Visits!$B$2:$B$8837,0))</f>
        <v>Monazefat</v>
      </c>
    </row>
    <row r="1455" ht="14.25" customHeight="1">
      <c r="A1455" s="2">
        <v>407476.0</v>
      </c>
      <c r="B1455" s="4">
        <v>44720.57135416667</v>
      </c>
      <c r="C1455" s="2">
        <v>5029654.0</v>
      </c>
      <c r="D1455" s="6">
        <v>235.0</v>
      </c>
      <c r="E1455" s="6">
        <v>6.0</v>
      </c>
      <c r="F1455" s="1" t="s">
        <v>13</v>
      </c>
      <c r="G1455" s="1" t="s">
        <v>14</v>
      </c>
      <c r="H1455" s="2">
        <v>3069.0</v>
      </c>
      <c r="I1455" s="4">
        <v>44720.5718287037</v>
      </c>
      <c r="J1455" s="6">
        <v>0.0</v>
      </c>
      <c r="K1455" s="3" t="str">
        <f>Table2[[#This Row],[visits created]]</f>
        <v>#ERROR!</v>
      </c>
      <c r="L1455" s="3" t="str">
        <f>Table2[[#This Row],[order_created]]</f>
        <v>#ERROR!</v>
      </c>
      <c r="M1455" s="7" t="str">
        <f t="array" ref="M1455">INDEX(Visits!$C$2:$C$8837,MATCH(A1455,Visits!$B$2:$B$8837,0))</f>
        <v>Monazefat</v>
      </c>
    </row>
    <row r="1456" ht="14.25" customHeight="1">
      <c r="A1456" s="2">
        <v>407574.0</v>
      </c>
      <c r="B1456" s="4">
        <v>44717.727164351854</v>
      </c>
      <c r="C1456" s="2">
        <v>4995266.0</v>
      </c>
      <c r="D1456" s="6">
        <v>266.0</v>
      </c>
      <c r="E1456" s="6">
        <v>5.0</v>
      </c>
      <c r="F1456" s="1" t="s">
        <v>15</v>
      </c>
      <c r="G1456" s="1" t="s">
        <v>14</v>
      </c>
      <c r="H1456" s="2">
        <v>3207.0</v>
      </c>
      <c r="I1456" s="4">
        <v>44717.7321875</v>
      </c>
      <c r="J1456" s="6">
        <v>7.0</v>
      </c>
      <c r="K1456" s="3" t="str">
        <f>Table2[[#This Row],[visits created]]</f>
        <v>#ERROR!</v>
      </c>
      <c r="L1456" s="3" t="str">
        <f>Table2[[#This Row],[order_created]]</f>
        <v>#ERROR!</v>
      </c>
      <c r="M1456" s="7" t="str">
        <f t="array" ref="M1456">INDEX(Visits!$C$2:$C$8837,MATCH(A1456,Visits!$B$2:$B$8837,0))</f>
        <v>Monazefat</v>
      </c>
    </row>
    <row r="1457" ht="14.25" customHeight="1">
      <c r="A1457" s="2">
        <v>407660.0</v>
      </c>
      <c r="B1457" s="4">
        <v>44725.792858796296</v>
      </c>
      <c r="C1457" s="2">
        <v>5085182.0</v>
      </c>
      <c r="D1457" s="6">
        <v>972.0</v>
      </c>
      <c r="E1457" s="6">
        <v>4.0</v>
      </c>
      <c r="F1457" s="1" t="s">
        <v>13</v>
      </c>
      <c r="G1457" s="1" t="s">
        <v>16</v>
      </c>
      <c r="H1457" s="2">
        <v>2415.0</v>
      </c>
      <c r="I1457" s="4">
        <v>44725.79405092593</v>
      </c>
      <c r="J1457" s="6">
        <v>1.0</v>
      </c>
      <c r="K1457" s="3" t="str">
        <f>Table2[[#This Row],[visits created]]</f>
        <v>#ERROR!</v>
      </c>
      <c r="L1457" s="3" t="str">
        <f>Table2[[#This Row],[order_created]]</f>
        <v>#ERROR!</v>
      </c>
      <c r="M1457" s="7" t="str">
        <f t="array" ref="M1457">INDEX(Visits!$C$2:$C$8837,MATCH(A1457,Visits!$B$2:$B$8837,0))</f>
        <v>Monazefat</v>
      </c>
    </row>
    <row r="1458" ht="14.25" customHeight="1">
      <c r="A1458" s="2">
        <v>407678.0</v>
      </c>
      <c r="B1458" s="4">
        <v>44728.66458333333</v>
      </c>
      <c r="C1458" s="2">
        <v>5117142.0</v>
      </c>
      <c r="D1458" s="5">
        <v>216.5</v>
      </c>
      <c r="E1458" s="6">
        <v>4.0</v>
      </c>
      <c r="F1458" s="1" t="s">
        <v>15</v>
      </c>
      <c r="G1458" s="1" t="s">
        <v>16</v>
      </c>
      <c r="H1458" s="2">
        <v>4170.0</v>
      </c>
      <c r="I1458" s="4">
        <v>44728.66662037037</v>
      </c>
      <c r="J1458" s="6">
        <v>2.0</v>
      </c>
      <c r="K1458" s="3" t="str">
        <f>Table2[[#This Row],[visits created]]</f>
        <v>#ERROR!</v>
      </c>
      <c r="L1458" s="3" t="str">
        <f>Table2[[#This Row],[order_created]]</f>
        <v>#ERROR!</v>
      </c>
      <c r="M1458" s="7" t="str">
        <f t="array" ref="M1458">INDEX(Visits!$C$2:$C$8837,MATCH(A1458,Visits!$B$2:$B$8837,0))</f>
        <v>Monazefat</v>
      </c>
    </row>
    <row r="1459" ht="14.25" customHeight="1">
      <c r="A1459" s="2">
        <v>407706.0</v>
      </c>
      <c r="B1459" s="4">
        <v>44716.80887731481</v>
      </c>
      <c r="C1459" s="2">
        <v>4984322.0</v>
      </c>
      <c r="D1459" s="5">
        <v>1274.855</v>
      </c>
      <c r="E1459" s="6">
        <v>13.0</v>
      </c>
      <c r="F1459" s="1" t="s">
        <v>13</v>
      </c>
      <c r="G1459" s="1" t="s">
        <v>14</v>
      </c>
      <c r="H1459" s="2">
        <v>4170.0</v>
      </c>
      <c r="I1459" s="4">
        <v>44716.815462962964</v>
      </c>
      <c r="J1459" s="6">
        <v>9.0</v>
      </c>
      <c r="K1459" s="3" t="str">
        <f>Table2[[#This Row],[visits created]]</f>
        <v>#ERROR!</v>
      </c>
      <c r="L1459" s="3" t="str">
        <f>Table2[[#This Row],[order_created]]</f>
        <v>#ERROR!</v>
      </c>
      <c r="M1459" s="7" t="str">
        <f t="array" ref="M1459">INDEX(Visits!$C$2:$C$8837,MATCH(A1459,Visits!$B$2:$B$8837,0))</f>
        <v>Monazefat</v>
      </c>
    </row>
    <row r="1460" ht="14.25" customHeight="1">
      <c r="A1460" s="2">
        <v>408182.0</v>
      </c>
      <c r="B1460" s="4">
        <v>44727.69818287037</v>
      </c>
      <c r="C1460" s="2">
        <v>5106740.0</v>
      </c>
      <c r="D1460" s="6">
        <v>1248.0</v>
      </c>
      <c r="E1460" s="6">
        <v>2.0</v>
      </c>
      <c r="F1460" s="1" t="s">
        <v>17</v>
      </c>
      <c r="G1460" s="1" t="s">
        <v>16</v>
      </c>
      <c r="H1460" s="2">
        <v>3033.0</v>
      </c>
      <c r="I1460" s="4">
        <v>44727.698587962965</v>
      </c>
      <c r="J1460" s="6">
        <v>0.0</v>
      </c>
      <c r="K1460" s="3" t="str">
        <f>Table2[[#This Row],[visits created]]</f>
        <v>#ERROR!</v>
      </c>
      <c r="L1460" s="3" t="str">
        <f>Table2[[#This Row],[order_created]]</f>
        <v>#ERROR!</v>
      </c>
      <c r="M1460" s="7" t="str">
        <f t="array" ref="M1460">INDEX(Visits!$C$2:$C$8837,MATCH(A1460,Visits!$B$2:$B$8837,0))</f>
        <v>Monazefat</v>
      </c>
    </row>
    <row r="1461" ht="14.25" customHeight="1">
      <c r="A1461" s="2">
        <v>408392.0</v>
      </c>
      <c r="B1461" s="4">
        <v>44725.680983796294</v>
      </c>
      <c r="C1461" s="2">
        <v>5082364.0</v>
      </c>
      <c r="D1461" s="5">
        <v>816.94</v>
      </c>
      <c r="E1461" s="6">
        <v>8.0</v>
      </c>
      <c r="F1461" s="1" t="s">
        <v>15</v>
      </c>
      <c r="G1461" s="1" t="s">
        <v>14</v>
      </c>
      <c r="H1461" s="2">
        <v>3033.0</v>
      </c>
      <c r="I1461" s="4">
        <v>44725.6622337963</v>
      </c>
      <c r="J1461" s="6">
        <v>-27.0</v>
      </c>
      <c r="K1461" s="3" t="str">
        <f>Table2[[#This Row],[visits created]]</f>
        <v>#ERROR!</v>
      </c>
      <c r="L1461" s="3" t="str">
        <f>Table2[[#This Row],[order_created]]</f>
        <v>#ERROR!</v>
      </c>
      <c r="M1461" s="7" t="str">
        <f t="array" ref="M1461">INDEX(Visits!$C$2:$C$8837,MATCH(A1461,Visits!$B$2:$B$8837,0))</f>
        <v>Monazefat</v>
      </c>
    </row>
    <row r="1462" ht="14.25" customHeight="1">
      <c r="A1462" s="2">
        <v>408430.0</v>
      </c>
      <c r="B1462" s="4">
        <v>44732.70628472222</v>
      </c>
      <c r="C1462" s="2">
        <v>5158752.0</v>
      </c>
      <c r="D1462" s="5">
        <v>324.75</v>
      </c>
      <c r="E1462" s="6">
        <v>7.0</v>
      </c>
      <c r="F1462" s="1" t="s">
        <v>15</v>
      </c>
      <c r="G1462" s="1" t="s">
        <v>14</v>
      </c>
      <c r="H1462" s="2">
        <v>2415.0</v>
      </c>
      <c r="I1462" s="4">
        <v>44732.6997337963</v>
      </c>
      <c r="J1462" s="6">
        <v>-9.0</v>
      </c>
      <c r="K1462" s="3" t="str">
        <f>Table2[[#This Row],[visits created]]</f>
        <v>#ERROR!</v>
      </c>
      <c r="L1462" s="3" t="str">
        <f>Table2[[#This Row],[order_created]]</f>
        <v>#ERROR!</v>
      </c>
      <c r="M1462" s="7" t="str">
        <f t="array" ref="M1462">INDEX(Visits!$C$2:$C$8837,MATCH(A1462,Visits!$B$2:$B$8837,0))</f>
        <v>Monazefat</v>
      </c>
    </row>
    <row r="1463" ht="14.25" customHeight="1">
      <c r="A1463" s="2">
        <v>408690.0</v>
      </c>
      <c r="B1463" s="4">
        <v>44717.60181712963</v>
      </c>
      <c r="C1463" s="2">
        <v>4992214.0</v>
      </c>
      <c r="D1463" s="6">
        <v>392.0</v>
      </c>
      <c r="E1463" s="6">
        <v>4.0</v>
      </c>
      <c r="F1463" s="1" t="s">
        <v>15</v>
      </c>
      <c r="G1463" s="1" t="s">
        <v>14</v>
      </c>
      <c r="H1463" s="2">
        <v>2415.0</v>
      </c>
      <c r="I1463" s="4">
        <v>44717.60293981482</v>
      </c>
      <c r="J1463" s="6">
        <v>1.0</v>
      </c>
      <c r="K1463" s="3" t="str">
        <f>Table2[[#This Row],[visits created]]</f>
        <v>#ERROR!</v>
      </c>
      <c r="L1463" s="3" t="str">
        <f>Table2[[#This Row],[order_created]]</f>
        <v>#ERROR!</v>
      </c>
      <c r="M1463" s="7" t="str">
        <f t="array" ref="M1463">INDEX(Visits!$C$2:$C$8837,MATCH(A1463,Visits!$B$2:$B$8837,0))</f>
        <v>Monazefat</v>
      </c>
    </row>
    <row r="1464" ht="14.25" customHeight="1">
      <c r="A1464" s="2">
        <v>408762.0</v>
      </c>
      <c r="B1464" s="4">
        <v>44725.83731481482</v>
      </c>
      <c r="C1464" s="2">
        <v>5086270.0</v>
      </c>
      <c r="D1464" s="6">
        <v>263.0</v>
      </c>
      <c r="E1464" s="6">
        <v>3.0</v>
      </c>
      <c r="F1464" s="1" t="s">
        <v>13</v>
      </c>
      <c r="G1464" s="1" t="s">
        <v>14</v>
      </c>
      <c r="H1464" s="2">
        <v>3507.0</v>
      </c>
      <c r="I1464" s="4">
        <v>44725.83319444444</v>
      </c>
      <c r="J1464" s="6">
        <v>-5.0</v>
      </c>
      <c r="K1464" s="3" t="str">
        <f>Table2[[#This Row],[visits created]]</f>
        <v>#ERROR!</v>
      </c>
      <c r="L1464" s="3" t="str">
        <f>Table2[[#This Row],[order_created]]</f>
        <v>#ERROR!</v>
      </c>
      <c r="M1464" s="7" t="str">
        <f t="array" ref="M1464">INDEX(Visits!$C$2:$C$8837,MATCH(A1464,Visits!$B$2:$B$8837,0))</f>
        <v>Monazefat</v>
      </c>
    </row>
    <row r="1465" ht="14.25" customHeight="1">
      <c r="A1465" s="2">
        <v>408780.0</v>
      </c>
      <c r="B1465" s="4">
        <v>44726.844826388886</v>
      </c>
      <c r="C1465" s="2">
        <v>5098094.0</v>
      </c>
      <c r="D1465" s="5">
        <v>939.5</v>
      </c>
      <c r="E1465" s="6">
        <v>5.0</v>
      </c>
      <c r="F1465" s="1" t="s">
        <v>13</v>
      </c>
      <c r="G1465" s="1" t="s">
        <v>16</v>
      </c>
      <c r="H1465" s="2">
        <v>2415.0</v>
      </c>
      <c r="I1465" s="4">
        <v>44726.81570601852</v>
      </c>
      <c r="J1465" s="6">
        <v>-41.0</v>
      </c>
      <c r="K1465" s="3" t="str">
        <f>Table2[[#This Row],[visits created]]</f>
        <v>#ERROR!</v>
      </c>
      <c r="L1465" s="3" t="str">
        <f>Table2[[#This Row],[order_created]]</f>
        <v>#ERROR!</v>
      </c>
      <c r="M1465" s="7" t="str">
        <f t="array" ref="M1465">INDEX(Visits!$C$2:$C$8837,MATCH(A1465,Visits!$B$2:$B$8837,0))</f>
        <v>Monazefat</v>
      </c>
    </row>
    <row r="1466" ht="14.25" customHeight="1">
      <c r="A1466" s="2">
        <v>408820.0</v>
      </c>
      <c r="B1466" s="4">
        <v>44721.533101851855</v>
      </c>
      <c r="C1466" s="2">
        <v>5040322.0</v>
      </c>
      <c r="D1466" s="5">
        <v>1435.99</v>
      </c>
      <c r="E1466" s="6">
        <v>11.0</v>
      </c>
      <c r="F1466" s="1" t="s">
        <v>13</v>
      </c>
      <c r="G1466" s="1" t="s">
        <v>14</v>
      </c>
      <c r="H1466" s="2">
        <v>3207.0</v>
      </c>
      <c r="I1466" s="4">
        <v>44721.53165509259</v>
      </c>
      <c r="J1466" s="6">
        <v>-2.0</v>
      </c>
      <c r="K1466" s="3" t="str">
        <f>Table2[[#This Row],[visits created]]</f>
        <v>#ERROR!</v>
      </c>
      <c r="L1466" s="3" t="str">
        <f>Table2[[#This Row],[order_created]]</f>
        <v>#ERROR!</v>
      </c>
      <c r="M1466" s="7" t="str">
        <f t="array" ref="M1466">INDEX(Visits!$C$2:$C$8837,MATCH(A1466,Visits!$B$2:$B$8837,0))</f>
        <v>Monazefat</v>
      </c>
    </row>
    <row r="1467" ht="14.25" customHeight="1">
      <c r="A1467" s="2">
        <v>408838.0</v>
      </c>
      <c r="B1467" s="4">
        <v>44719.694710648146</v>
      </c>
      <c r="C1467" s="2">
        <v>5019580.0</v>
      </c>
      <c r="D1467" s="5">
        <v>804.8</v>
      </c>
      <c r="E1467" s="6">
        <v>9.0</v>
      </c>
      <c r="F1467" s="1" t="s">
        <v>15</v>
      </c>
      <c r="G1467" s="1" t="s">
        <v>14</v>
      </c>
      <c r="H1467" s="2">
        <v>2415.0</v>
      </c>
      <c r="I1467" s="4">
        <v>44719.69167824074</v>
      </c>
      <c r="J1467" s="6">
        <v>-4.0</v>
      </c>
      <c r="K1467" s="3" t="str">
        <f>Table2[[#This Row],[visits created]]</f>
        <v>#ERROR!</v>
      </c>
      <c r="L1467" s="3" t="str">
        <f>Table2[[#This Row],[order_created]]</f>
        <v>#ERROR!</v>
      </c>
      <c r="M1467" s="7" t="str">
        <f t="array" ref="M1467">INDEX(Visits!$C$2:$C$8837,MATCH(A1467,Visits!$B$2:$B$8837,0))</f>
        <v>Monazefat</v>
      </c>
    </row>
    <row r="1468" ht="14.25" customHeight="1">
      <c r="A1468" s="2">
        <v>408988.0</v>
      </c>
      <c r="B1468" s="4">
        <v>44725.767175925925</v>
      </c>
      <c r="C1468" s="2">
        <v>5084512.0</v>
      </c>
      <c r="D1468" s="5">
        <v>3012.5</v>
      </c>
      <c r="E1468" s="6">
        <v>6.0</v>
      </c>
      <c r="F1468" s="1" t="s">
        <v>13</v>
      </c>
      <c r="G1468" s="1" t="s">
        <v>16</v>
      </c>
      <c r="H1468" s="2">
        <v>2415.0</v>
      </c>
      <c r="I1468" s="4">
        <v>44725.767430555556</v>
      </c>
      <c r="J1468" s="6">
        <v>0.0</v>
      </c>
      <c r="K1468" s="3" t="str">
        <f>Table2[[#This Row],[visits created]]</f>
        <v>#ERROR!</v>
      </c>
      <c r="L1468" s="3" t="str">
        <f>Table2[[#This Row],[order_created]]</f>
        <v>#ERROR!</v>
      </c>
      <c r="M1468" s="7" t="str">
        <f t="array" ref="M1468">INDEX(Visits!$C$2:$C$8837,MATCH(A1468,Visits!$B$2:$B$8837,0))</f>
        <v>Monazefat</v>
      </c>
    </row>
    <row r="1469" ht="14.25" customHeight="1">
      <c r="A1469" s="2">
        <v>409112.0</v>
      </c>
      <c r="B1469" s="4">
        <v>44723.62609953704</v>
      </c>
      <c r="C1469" s="2">
        <v>5056592.0</v>
      </c>
      <c r="D1469" s="6">
        <v>1956.0</v>
      </c>
      <c r="E1469" s="6">
        <v>11.0</v>
      </c>
      <c r="F1469" s="1" t="s">
        <v>13</v>
      </c>
      <c r="G1469" s="1" t="s">
        <v>16</v>
      </c>
      <c r="H1469" s="2">
        <v>5463.0</v>
      </c>
      <c r="I1469" s="4">
        <v>44723.834398148145</v>
      </c>
      <c r="J1469" s="6">
        <v>299.0</v>
      </c>
      <c r="K1469" s="3" t="str">
        <f>Table2[[#This Row],[visits created]]</f>
        <v>#ERROR!</v>
      </c>
      <c r="L1469" s="3" t="str">
        <f>Table2[[#This Row],[order_created]]</f>
        <v>#ERROR!</v>
      </c>
      <c r="M1469" s="7" t="str">
        <f t="array" ref="M1469">INDEX(Visits!$C$2:$C$8837,MATCH(A1469,Visits!$B$2:$B$8837,0))</f>
        <v>Monazefat</v>
      </c>
    </row>
    <row r="1470" ht="14.25" customHeight="1">
      <c r="A1470" s="2">
        <v>409366.0</v>
      </c>
      <c r="B1470" s="4">
        <v>44721.74726851852</v>
      </c>
      <c r="C1470" s="2">
        <v>5044184.0</v>
      </c>
      <c r="D1470" s="5">
        <v>268.75</v>
      </c>
      <c r="E1470" s="6">
        <v>2.0</v>
      </c>
      <c r="F1470" s="1" t="s">
        <v>15</v>
      </c>
      <c r="G1470" s="1" t="s">
        <v>16</v>
      </c>
      <c r="H1470" s="2">
        <v>4218.0</v>
      </c>
      <c r="I1470" s="4">
        <v>44721.74052083334</v>
      </c>
      <c r="J1470" s="6">
        <v>-9.0</v>
      </c>
      <c r="K1470" s="3" t="str">
        <f>Table2[[#This Row],[visits created]]</f>
        <v>#ERROR!</v>
      </c>
      <c r="L1470" s="3" t="str">
        <f>Table2[[#This Row],[order_created]]</f>
        <v>#ERROR!</v>
      </c>
      <c r="M1470" s="7" t="str">
        <f t="array" ref="M1470">INDEX(Visits!$C$2:$C$8837,MATCH(A1470,Visits!$B$2:$B$8837,0))</f>
        <v>Monazefat</v>
      </c>
    </row>
    <row r="1471" ht="14.25" customHeight="1">
      <c r="A1471" s="2">
        <v>409502.0</v>
      </c>
      <c r="B1471" s="4">
        <v>44720.97314814815</v>
      </c>
      <c r="C1471" s="2">
        <v>5037764.0</v>
      </c>
      <c r="D1471" s="5">
        <v>1553.87</v>
      </c>
      <c r="E1471" s="6">
        <v>13.0</v>
      </c>
      <c r="F1471" s="1" t="s">
        <v>13</v>
      </c>
      <c r="G1471" s="1" t="s">
        <v>16</v>
      </c>
      <c r="H1471" s="2">
        <v>1893.0</v>
      </c>
      <c r="I1471" s="4">
        <v>44720.628900462965</v>
      </c>
      <c r="J1471" s="6">
        <v>-495.0</v>
      </c>
      <c r="K1471" s="3" t="str">
        <f>Table2[[#This Row],[visits created]]</f>
        <v>#ERROR!</v>
      </c>
      <c r="L1471" s="3" t="str">
        <f>Table2[[#This Row],[order_created]]</f>
        <v>#ERROR!</v>
      </c>
      <c r="M1471" s="7" t="str">
        <f t="array" ref="M1471">INDEX(Visits!$C$2:$C$8837,MATCH(A1471,Visits!$B$2:$B$8837,0))</f>
        <v>Monazefat</v>
      </c>
    </row>
    <row r="1472" ht="14.25" customHeight="1">
      <c r="A1472" s="2">
        <v>409534.0</v>
      </c>
      <c r="B1472" s="4">
        <v>44719.5775</v>
      </c>
      <c r="C1472" s="2">
        <v>5016854.0</v>
      </c>
      <c r="D1472" s="5">
        <v>369.49</v>
      </c>
      <c r="E1472" s="6">
        <v>7.0</v>
      </c>
      <c r="F1472" s="1" t="s">
        <v>13</v>
      </c>
      <c r="G1472" s="1" t="s">
        <v>16</v>
      </c>
      <c r="H1472" s="2">
        <v>5949.0</v>
      </c>
      <c r="I1472" s="4">
        <v>44719.586018518516</v>
      </c>
      <c r="J1472" s="6">
        <v>12.0</v>
      </c>
      <c r="K1472" s="3" t="str">
        <f>Table2[[#This Row],[visits created]]</f>
        <v>#ERROR!</v>
      </c>
      <c r="L1472" s="3" t="str">
        <f>Table2[[#This Row],[order_created]]</f>
        <v>#ERROR!</v>
      </c>
      <c r="M1472" s="7" t="str">
        <f t="array" ref="M1472">INDEX(Visits!$C$2:$C$8837,MATCH(A1472,Visits!$B$2:$B$8837,0))</f>
        <v>Monazefat</v>
      </c>
    </row>
    <row r="1473" ht="14.25" customHeight="1">
      <c r="A1473" s="2">
        <v>409572.0</v>
      </c>
      <c r="B1473" s="4">
        <v>44732.56737268518</v>
      </c>
      <c r="C1473" s="2">
        <v>5155718.0</v>
      </c>
      <c r="D1473" s="5">
        <v>976.25</v>
      </c>
      <c r="E1473" s="6">
        <v>12.0</v>
      </c>
      <c r="F1473" s="1" t="s">
        <v>15</v>
      </c>
      <c r="G1473" s="1" t="s">
        <v>16</v>
      </c>
      <c r="H1473" s="2">
        <v>3033.0</v>
      </c>
      <c r="I1473" s="4">
        <v>44732.56859953704</v>
      </c>
      <c r="J1473" s="6">
        <v>1.0</v>
      </c>
      <c r="K1473" s="3" t="str">
        <f>Table2[[#This Row],[visits created]]</f>
        <v>#ERROR!</v>
      </c>
      <c r="L1473" s="3" t="str">
        <f>Table2[[#This Row],[order_created]]</f>
        <v>#ERROR!</v>
      </c>
      <c r="M1473" s="7" t="str">
        <f t="array" ref="M1473">INDEX(Visits!$C$2:$C$8837,MATCH(A1473,Visits!$B$2:$B$8837,0))</f>
        <v>Monazefat</v>
      </c>
    </row>
    <row r="1474" ht="14.25" customHeight="1">
      <c r="A1474" s="2">
        <v>409620.0</v>
      </c>
      <c r="B1474" s="4">
        <v>44725.79137731482</v>
      </c>
      <c r="C1474" s="2">
        <v>5085160.0</v>
      </c>
      <c r="D1474" s="6">
        <v>343.0</v>
      </c>
      <c r="E1474" s="6">
        <v>4.0</v>
      </c>
      <c r="F1474" s="1" t="s">
        <v>15</v>
      </c>
      <c r="G1474" s="1" t="s">
        <v>16</v>
      </c>
      <c r="H1474" s="2">
        <v>5469.0</v>
      </c>
      <c r="I1474" s="4">
        <v>44725.79222222222</v>
      </c>
      <c r="J1474" s="6">
        <v>1.0</v>
      </c>
      <c r="K1474" s="3" t="str">
        <f>Table2[[#This Row],[visits created]]</f>
        <v>#ERROR!</v>
      </c>
      <c r="L1474" s="3" t="str">
        <f>Table2[[#This Row],[order_created]]</f>
        <v>#ERROR!</v>
      </c>
      <c r="M1474" s="7" t="str">
        <f t="array" ref="M1474">INDEX(Visits!$C$2:$C$8837,MATCH(A1474,Visits!$B$2:$B$8837,0))</f>
        <v>Monazefat</v>
      </c>
    </row>
    <row r="1475" ht="14.25" customHeight="1">
      <c r="A1475" s="2">
        <v>409730.0</v>
      </c>
      <c r="B1475" s="4">
        <v>44728.605208333334</v>
      </c>
      <c r="C1475" s="2">
        <v>5116148.0</v>
      </c>
      <c r="D1475" s="5">
        <v>2246.4</v>
      </c>
      <c r="E1475" s="6">
        <v>5.0</v>
      </c>
      <c r="F1475" s="1" t="s">
        <v>13</v>
      </c>
      <c r="G1475" s="1" t="s">
        <v>16</v>
      </c>
      <c r="H1475" s="2">
        <v>5676.0</v>
      </c>
      <c r="I1475" s="4">
        <v>44728.60592592593</v>
      </c>
      <c r="J1475" s="6">
        <v>1.0</v>
      </c>
      <c r="K1475" s="3" t="str">
        <f>Table2[[#This Row],[visits created]]</f>
        <v>#ERROR!</v>
      </c>
      <c r="L1475" s="3" t="str">
        <f>Table2[[#This Row],[order_created]]</f>
        <v>#ERROR!</v>
      </c>
      <c r="M1475" s="7" t="str">
        <f t="array" ref="M1475">INDEX(Visits!$C$2:$C$8837,MATCH(A1475,Visits!$B$2:$B$8837,0))</f>
        <v>Monazefat</v>
      </c>
    </row>
    <row r="1476" ht="14.25" customHeight="1">
      <c r="A1476" s="2">
        <v>409788.0</v>
      </c>
      <c r="B1476" s="4">
        <v>44721.865115740744</v>
      </c>
      <c r="C1476" s="2">
        <v>5045982.0</v>
      </c>
      <c r="D1476" s="5">
        <v>3379.5</v>
      </c>
      <c r="E1476" s="6">
        <v>5.0</v>
      </c>
      <c r="F1476" s="1" t="s">
        <v>15</v>
      </c>
      <c r="G1476" s="1" t="s">
        <v>14</v>
      </c>
      <c r="H1476" s="2">
        <v>5676.0</v>
      </c>
      <c r="I1476" s="4">
        <v>44721.86555555555</v>
      </c>
      <c r="J1476" s="6">
        <v>0.0</v>
      </c>
      <c r="K1476" s="3" t="str">
        <f>Table2[[#This Row],[visits created]]</f>
        <v>#ERROR!</v>
      </c>
      <c r="L1476" s="3" t="str">
        <f>Table2[[#This Row],[order_created]]</f>
        <v>#ERROR!</v>
      </c>
      <c r="M1476" s="7" t="str">
        <f t="array" ref="M1476">INDEX(Visits!$C$2:$C$8837,MATCH(A1476,Visits!$B$2:$B$8837,0))</f>
        <v>Monazefat</v>
      </c>
    </row>
    <row r="1477" ht="14.25" customHeight="1">
      <c r="A1477" s="2">
        <v>409814.0</v>
      </c>
      <c r="B1477" s="4">
        <v>44725.68858796296</v>
      </c>
      <c r="C1477" s="2">
        <v>5082548.0</v>
      </c>
      <c r="D1477" s="5">
        <v>215.5</v>
      </c>
      <c r="E1477" s="6">
        <v>4.0</v>
      </c>
      <c r="F1477" s="1" t="s">
        <v>13</v>
      </c>
      <c r="G1477" s="1" t="s">
        <v>14</v>
      </c>
      <c r="H1477" s="2">
        <v>2415.0</v>
      </c>
      <c r="I1477" s="4">
        <v>44725.6890625</v>
      </c>
      <c r="J1477" s="6">
        <v>0.0</v>
      </c>
      <c r="K1477" s="3" t="str">
        <f>Table2[[#This Row],[visits created]]</f>
        <v>#ERROR!</v>
      </c>
      <c r="L1477" s="3" t="str">
        <f>Table2[[#This Row],[order_created]]</f>
        <v>#ERROR!</v>
      </c>
      <c r="M1477" s="7" t="str">
        <f t="array" ref="M1477">INDEX(Visits!$C$2:$C$8837,MATCH(A1477,Visits!$B$2:$B$8837,0))</f>
        <v>Monazefat</v>
      </c>
    </row>
    <row r="1478" ht="14.25" customHeight="1">
      <c r="A1478" s="2">
        <v>409818.0</v>
      </c>
      <c r="B1478" s="4">
        <v>44730.899988425925</v>
      </c>
      <c r="C1478" s="2">
        <v>5138970.0</v>
      </c>
      <c r="D1478" s="5">
        <v>1175.25</v>
      </c>
      <c r="E1478" s="6">
        <v>7.0</v>
      </c>
      <c r="F1478" s="1" t="s">
        <v>15</v>
      </c>
      <c r="G1478" s="1" t="s">
        <v>16</v>
      </c>
      <c r="H1478" s="2">
        <v>3033.0</v>
      </c>
      <c r="I1478" s="4">
        <v>44730.8887962963</v>
      </c>
      <c r="J1478" s="6">
        <v>-16.0</v>
      </c>
      <c r="K1478" s="3" t="str">
        <f>Table2[[#This Row],[visits created]]</f>
        <v>#ERROR!</v>
      </c>
      <c r="L1478" s="3" t="str">
        <f>Table2[[#This Row],[order_created]]</f>
        <v>#ERROR!</v>
      </c>
      <c r="M1478" s="7" t="str">
        <f t="array" ref="M1478">INDEX(Visits!$C$2:$C$8837,MATCH(A1478,Visits!$B$2:$B$8837,0))</f>
        <v>Monazefat</v>
      </c>
    </row>
    <row r="1479" ht="14.25" customHeight="1">
      <c r="A1479" s="2">
        <v>409884.0</v>
      </c>
      <c r="B1479" s="4">
        <v>44732.598645833335</v>
      </c>
      <c r="C1479" s="2">
        <v>5156350.0</v>
      </c>
      <c r="D1479" s="6">
        <v>1287.0</v>
      </c>
      <c r="E1479" s="6">
        <v>6.0</v>
      </c>
      <c r="F1479" s="1" t="s">
        <v>13</v>
      </c>
      <c r="G1479" s="1" t="s">
        <v>14</v>
      </c>
      <c r="H1479" s="2">
        <v>3207.0</v>
      </c>
      <c r="I1479" s="4">
        <v>44732.595347222225</v>
      </c>
      <c r="J1479" s="6">
        <v>-4.0</v>
      </c>
      <c r="K1479" s="3" t="str">
        <f>Table2[[#This Row],[visits created]]</f>
        <v>#ERROR!</v>
      </c>
      <c r="L1479" s="3" t="str">
        <f>Table2[[#This Row],[order_created]]</f>
        <v>#ERROR!</v>
      </c>
      <c r="M1479" s="7" t="str">
        <f t="array" ref="M1479">INDEX(Visits!$C$2:$C$8837,MATCH(A1479,Visits!$B$2:$B$8837,0))</f>
        <v>Monazefat</v>
      </c>
    </row>
    <row r="1480" ht="14.25" customHeight="1">
      <c r="A1480" s="2">
        <v>409902.0</v>
      </c>
      <c r="B1480" s="4">
        <v>44732.62105324074</v>
      </c>
      <c r="C1480" s="2">
        <v>5156862.0</v>
      </c>
      <c r="D1480" s="5">
        <v>845.75</v>
      </c>
      <c r="E1480" s="6">
        <v>18.0</v>
      </c>
      <c r="F1480" s="1" t="s">
        <v>13</v>
      </c>
      <c r="G1480" s="1" t="s">
        <v>16</v>
      </c>
      <c r="H1480" s="2">
        <v>5469.0</v>
      </c>
      <c r="I1480" s="4">
        <v>44732.62233796297</v>
      </c>
      <c r="J1480" s="6">
        <v>1.0</v>
      </c>
      <c r="K1480" s="3" t="str">
        <f>Table2[[#This Row],[visits created]]</f>
        <v>#ERROR!</v>
      </c>
      <c r="L1480" s="3" t="str">
        <f>Table2[[#This Row],[order_created]]</f>
        <v>#ERROR!</v>
      </c>
      <c r="M1480" s="7" t="str">
        <f t="array" ref="M1480">INDEX(Visits!$C$2:$C$8837,MATCH(A1480,Visits!$B$2:$B$8837,0))</f>
        <v>Monazefat</v>
      </c>
    </row>
    <row r="1481" ht="14.25" customHeight="1">
      <c r="A1481" s="2">
        <v>409916.0</v>
      </c>
      <c r="B1481" s="4">
        <v>44730.83091435185</v>
      </c>
      <c r="C1481" s="2">
        <v>5137530.0</v>
      </c>
      <c r="D1481" s="5">
        <v>1374.55</v>
      </c>
      <c r="E1481" s="6">
        <v>5.0</v>
      </c>
      <c r="F1481" s="1" t="s">
        <v>13</v>
      </c>
      <c r="G1481" s="1" t="s">
        <v>16</v>
      </c>
      <c r="H1481" s="2">
        <v>2415.0</v>
      </c>
      <c r="I1481" s="4">
        <v>44730.83121527778</v>
      </c>
      <c r="J1481" s="6">
        <v>0.0</v>
      </c>
      <c r="K1481" s="3" t="str">
        <f>Table2[[#This Row],[visits created]]</f>
        <v>#ERROR!</v>
      </c>
      <c r="L1481" s="3" t="str">
        <f>Table2[[#This Row],[order_created]]</f>
        <v>#ERROR!</v>
      </c>
      <c r="M1481" s="7" t="str">
        <f t="array" ref="M1481">INDEX(Visits!$C$2:$C$8837,MATCH(A1481,Visits!$B$2:$B$8837,0))</f>
        <v>Monazefat</v>
      </c>
    </row>
    <row r="1482" ht="14.25" customHeight="1">
      <c r="A1482" s="2">
        <v>410350.0</v>
      </c>
      <c r="B1482" s="4">
        <v>44730.69567129629</v>
      </c>
      <c r="C1482" s="2">
        <v>5134318.0</v>
      </c>
      <c r="D1482" s="5">
        <v>1189.75</v>
      </c>
      <c r="E1482" s="6">
        <v>6.0</v>
      </c>
      <c r="F1482" s="1" t="s">
        <v>15</v>
      </c>
      <c r="G1482" s="1" t="s">
        <v>16</v>
      </c>
      <c r="H1482" s="2">
        <v>2439.0</v>
      </c>
      <c r="I1482" s="4">
        <v>44730.701689814814</v>
      </c>
      <c r="J1482" s="6">
        <v>8.0</v>
      </c>
      <c r="K1482" s="3" t="str">
        <f>Table2[[#This Row],[visits created]]</f>
        <v>#ERROR!</v>
      </c>
      <c r="L1482" s="3" t="str">
        <f>Table2[[#This Row],[order_created]]</f>
        <v>#ERROR!</v>
      </c>
      <c r="M1482" s="7" t="str">
        <f t="array" ref="M1482">INDEX(Visits!$C$2:$C$8837,MATCH(A1482,Visits!$B$2:$B$8837,0))</f>
        <v>Monazefat</v>
      </c>
    </row>
    <row r="1483" ht="14.25" customHeight="1">
      <c r="A1483" s="2">
        <v>410406.0</v>
      </c>
      <c r="B1483" s="4">
        <v>44723.64065972222</v>
      </c>
      <c r="C1483" s="2">
        <v>5056884.0</v>
      </c>
      <c r="D1483" s="5">
        <v>1837.25</v>
      </c>
      <c r="E1483" s="6">
        <v>9.0</v>
      </c>
      <c r="F1483" s="1" t="s">
        <v>13</v>
      </c>
      <c r="G1483" s="1" t="s">
        <v>16</v>
      </c>
      <c r="H1483" s="2">
        <v>2439.0</v>
      </c>
      <c r="I1483" s="4">
        <v>44723.63972222222</v>
      </c>
      <c r="J1483" s="6">
        <v>-1.0</v>
      </c>
      <c r="K1483" s="3" t="str">
        <f>Table2[[#This Row],[visits created]]</f>
        <v>#ERROR!</v>
      </c>
      <c r="L1483" s="3" t="str">
        <f>Table2[[#This Row],[order_created]]</f>
        <v>#ERROR!</v>
      </c>
      <c r="M1483" s="7" t="str">
        <f t="array" ref="M1483">INDEX(Visits!$C$2:$C$8837,MATCH(A1483,Visits!$B$2:$B$8837,0))</f>
        <v>Monazefat</v>
      </c>
    </row>
    <row r="1484" ht="14.25" customHeight="1">
      <c r="A1484" s="2">
        <v>410518.0</v>
      </c>
      <c r="B1484" s="4">
        <v>44717.627650462964</v>
      </c>
      <c r="C1484" s="2">
        <v>4992824.0</v>
      </c>
      <c r="D1484" s="5">
        <v>213.5</v>
      </c>
      <c r="E1484" s="6">
        <v>5.0</v>
      </c>
      <c r="F1484" s="1" t="s">
        <v>17</v>
      </c>
      <c r="G1484" s="1" t="s">
        <v>14</v>
      </c>
      <c r="H1484" s="2">
        <v>5463.0</v>
      </c>
      <c r="I1484" s="4">
        <v>44717.62809027778</v>
      </c>
      <c r="J1484" s="6">
        <v>0.0</v>
      </c>
      <c r="K1484" s="3" t="str">
        <f>Table2[[#This Row],[visits created]]</f>
        <v>#ERROR!</v>
      </c>
      <c r="L1484" s="3" t="str">
        <f>Table2[[#This Row],[order_created]]</f>
        <v>#ERROR!</v>
      </c>
      <c r="M1484" s="7" t="str">
        <f t="array" ref="M1484">INDEX(Visits!$C$2:$C$8837,MATCH(A1484,Visits!$B$2:$B$8837,0))</f>
        <v>Monazefat</v>
      </c>
    </row>
    <row r="1485" ht="14.25" customHeight="1">
      <c r="A1485" s="2">
        <v>410568.0</v>
      </c>
      <c r="B1485" s="4">
        <v>44730.575219907405</v>
      </c>
      <c r="C1485" s="2">
        <v>5131654.0</v>
      </c>
      <c r="D1485" s="5">
        <v>2430.85</v>
      </c>
      <c r="E1485" s="6">
        <v>12.0</v>
      </c>
      <c r="F1485" s="1" t="s">
        <v>15</v>
      </c>
      <c r="G1485" s="1" t="s">
        <v>16</v>
      </c>
      <c r="H1485" s="2">
        <v>2439.0</v>
      </c>
      <c r="I1485" s="4">
        <v>44730.58115740741</v>
      </c>
      <c r="J1485" s="6">
        <v>8.0</v>
      </c>
      <c r="K1485" s="3" t="str">
        <f>Table2[[#This Row],[visits created]]</f>
        <v>#ERROR!</v>
      </c>
      <c r="L1485" s="3" t="str">
        <f>Table2[[#This Row],[order_created]]</f>
        <v>#ERROR!</v>
      </c>
      <c r="M1485" s="7" t="str">
        <f t="array" ref="M1485">INDEX(Visits!$C$2:$C$8837,MATCH(A1485,Visits!$B$2:$B$8837,0))</f>
        <v>Monazefat</v>
      </c>
    </row>
    <row r="1486" ht="14.25" customHeight="1">
      <c r="A1486" s="2">
        <v>410650.0</v>
      </c>
      <c r="B1486" s="4">
        <v>44716.69162037037</v>
      </c>
      <c r="C1486" s="2">
        <v>4981402.0</v>
      </c>
      <c r="D1486" s="6">
        <v>1120.0</v>
      </c>
      <c r="E1486" s="6">
        <v>2.0</v>
      </c>
      <c r="F1486" s="1" t="s">
        <v>15</v>
      </c>
      <c r="G1486" s="1" t="s">
        <v>16</v>
      </c>
      <c r="H1486" s="2">
        <v>2439.0</v>
      </c>
      <c r="I1486" s="4">
        <v>44716.68846064815</v>
      </c>
      <c r="J1486" s="6">
        <v>-4.0</v>
      </c>
      <c r="K1486" s="3" t="str">
        <f>Table2[[#This Row],[visits created]]</f>
        <v>#ERROR!</v>
      </c>
      <c r="L1486" s="3" t="str">
        <f>Table2[[#This Row],[order_created]]</f>
        <v>#ERROR!</v>
      </c>
      <c r="M1486" s="7" t="str">
        <f t="array" ref="M1486">INDEX(Visits!$C$2:$C$8837,MATCH(A1486,Visits!$B$2:$B$8837,0))</f>
        <v>Monazefat</v>
      </c>
    </row>
    <row r="1487" ht="14.25" customHeight="1">
      <c r="A1487" s="2">
        <v>410670.0</v>
      </c>
      <c r="B1487" s="4">
        <v>44725.73028935185</v>
      </c>
      <c r="C1487" s="2">
        <v>5083480.0</v>
      </c>
      <c r="D1487" s="5">
        <v>378.75</v>
      </c>
      <c r="E1487" s="6">
        <v>8.0</v>
      </c>
      <c r="F1487" s="1" t="s">
        <v>13</v>
      </c>
      <c r="G1487" s="1" t="s">
        <v>16</v>
      </c>
      <c r="H1487" s="2">
        <v>5469.0</v>
      </c>
      <c r="I1487" s="4">
        <v>44725.731087962966</v>
      </c>
      <c r="J1487" s="6">
        <v>1.0</v>
      </c>
      <c r="K1487" s="3" t="str">
        <f>Table2[[#This Row],[visits created]]</f>
        <v>#ERROR!</v>
      </c>
      <c r="L1487" s="3" t="str">
        <f>Table2[[#This Row],[order_created]]</f>
        <v>#ERROR!</v>
      </c>
      <c r="M1487" s="7" t="str">
        <f t="array" ref="M1487">INDEX(Visits!$C$2:$C$8837,MATCH(A1487,Visits!$B$2:$B$8837,0))</f>
        <v>Monazefat</v>
      </c>
    </row>
    <row r="1488" ht="14.25" customHeight="1">
      <c r="A1488" s="2">
        <v>410770.0</v>
      </c>
      <c r="B1488" s="4">
        <v>44717.751863425925</v>
      </c>
      <c r="C1488" s="2">
        <v>4995870.0</v>
      </c>
      <c r="D1488" s="5">
        <v>1773.75</v>
      </c>
      <c r="E1488" s="6">
        <v>13.0</v>
      </c>
      <c r="F1488" s="1" t="s">
        <v>13</v>
      </c>
      <c r="G1488" s="1" t="s">
        <v>16</v>
      </c>
      <c r="H1488" s="2">
        <v>5469.0</v>
      </c>
      <c r="I1488" s="4">
        <v>44717.7524537037</v>
      </c>
      <c r="J1488" s="6">
        <v>0.0</v>
      </c>
      <c r="K1488" s="3" t="str">
        <f>Table2[[#This Row],[visits created]]</f>
        <v>#ERROR!</v>
      </c>
      <c r="L1488" s="3" t="str">
        <f>Table2[[#This Row],[order_created]]</f>
        <v>#ERROR!</v>
      </c>
      <c r="M1488" s="7" t="str">
        <f t="array" ref="M1488">INDEX(Visits!$C$2:$C$8837,MATCH(A1488,Visits!$B$2:$B$8837,0))</f>
        <v>Monazefat</v>
      </c>
    </row>
    <row r="1489" ht="14.25" customHeight="1">
      <c r="A1489" s="2">
        <v>410792.0</v>
      </c>
      <c r="B1489" s="4">
        <v>44723.751284722224</v>
      </c>
      <c r="C1489" s="2">
        <v>5059446.0</v>
      </c>
      <c r="D1489" s="6">
        <v>1116.0</v>
      </c>
      <c r="E1489" s="6">
        <v>4.0</v>
      </c>
      <c r="F1489" s="1" t="s">
        <v>15</v>
      </c>
      <c r="G1489" s="1" t="s">
        <v>16</v>
      </c>
      <c r="H1489" s="2">
        <v>2439.0</v>
      </c>
      <c r="I1489" s="4">
        <v>44723.75299768519</v>
      </c>
      <c r="J1489" s="6">
        <v>2.0</v>
      </c>
      <c r="K1489" s="3" t="str">
        <f>Table2[[#This Row],[visits created]]</f>
        <v>#ERROR!</v>
      </c>
      <c r="L1489" s="3" t="str">
        <f>Table2[[#This Row],[order_created]]</f>
        <v>#ERROR!</v>
      </c>
      <c r="M1489" s="7" t="str">
        <f t="array" ref="M1489">INDEX(Visits!$C$2:$C$8837,MATCH(A1489,Visits!$B$2:$B$8837,0))</f>
        <v>Monazefat</v>
      </c>
    </row>
    <row r="1490" ht="14.25" customHeight="1">
      <c r="A1490" s="2">
        <v>410806.0</v>
      </c>
      <c r="B1490" s="4">
        <v>44728.807071759256</v>
      </c>
      <c r="C1490" s="2">
        <v>5119592.0</v>
      </c>
      <c r="D1490" s="5">
        <v>1836.47</v>
      </c>
      <c r="E1490" s="6">
        <v>16.0</v>
      </c>
      <c r="F1490" s="1" t="s">
        <v>13</v>
      </c>
      <c r="G1490" s="1" t="s">
        <v>16</v>
      </c>
      <c r="H1490" s="2">
        <v>3843.0</v>
      </c>
      <c r="I1490" s="4">
        <v>44728.80908564815</v>
      </c>
      <c r="J1490" s="6">
        <v>2.0</v>
      </c>
      <c r="K1490" s="3" t="str">
        <f>Table2[[#This Row],[visits created]]</f>
        <v>#ERROR!</v>
      </c>
      <c r="L1490" s="3" t="str">
        <f>Table2[[#This Row],[order_created]]</f>
        <v>#ERROR!</v>
      </c>
      <c r="M1490" s="7" t="str">
        <f t="array" ref="M1490">INDEX(Visits!$C$2:$C$8837,MATCH(A1490,Visits!$B$2:$B$8837,0))</f>
        <v>Monazefat</v>
      </c>
    </row>
    <row r="1491" ht="14.25" customHeight="1">
      <c r="A1491" s="2">
        <v>410882.0</v>
      </c>
      <c r="B1491" s="4">
        <v>44728.767384259256</v>
      </c>
      <c r="C1491" s="2">
        <v>5118974.0</v>
      </c>
      <c r="D1491" s="5">
        <v>811.75</v>
      </c>
      <c r="E1491" s="6">
        <v>4.0</v>
      </c>
      <c r="F1491" s="1" t="s">
        <v>13</v>
      </c>
      <c r="G1491" s="1" t="s">
        <v>16</v>
      </c>
      <c r="H1491" s="2">
        <v>5469.0</v>
      </c>
      <c r="I1491" s="4">
        <v>44728.769328703704</v>
      </c>
      <c r="J1491" s="6">
        <v>2.0</v>
      </c>
      <c r="K1491" s="3" t="str">
        <f>Table2[[#This Row],[visits created]]</f>
        <v>#ERROR!</v>
      </c>
      <c r="L1491" s="3" t="str">
        <f>Table2[[#This Row],[order_created]]</f>
        <v>#ERROR!</v>
      </c>
      <c r="M1491" s="7" t="str">
        <f t="array" ref="M1491">INDEX(Visits!$C$2:$C$8837,MATCH(A1491,Visits!$B$2:$B$8837,0))</f>
        <v>Monazefat</v>
      </c>
    </row>
    <row r="1492" ht="14.25" customHeight="1">
      <c r="A1492" s="2">
        <v>411256.0</v>
      </c>
      <c r="B1492" s="4">
        <v>44718.610185185185</v>
      </c>
      <c r="C1492" s="2">
        <v>5004426.0</v>
      </c>
      <c r="D1492" s="6">
        <v>838.0</v>
      </c>
      <c r="E1492" s="6">
        <v>8.0</v>
      </c>
      <c r="F1492" s="1" t="s">
        <v>13</v>
      </c>
      <c r="G1492" s="1" t="s">
        <v>14</v>
      </c>
      <c r="H1492" s="2">
        <v>5472.0</v>
      </c>
      <c r="I1492" s="4">
        <v>44718.61185185185</v>
      </c>
      <c r="J1492" s="6">
        <v>2.0</v>
      </c>
      <c r="K1492" s="3" t="str">
        <f>Table2[[#This Row],[visits created]]</f>
        <v>#ERROR!</v>
      </c>
      <c r="L1492" s="3" t="str">
        <f>Table2[[#This Row],[order_created]]</f>
        <v>#ERROR!</v>
      </c>
      <c r="M1492" s="7" t="str">
        <f t="array" ref="M1492">INDEX(Visits!$C$2:$C$8837,MATCH(A1492,Visits!$B$2:$B$8837,0))</f>
        <v>Monazefat</v>
      </c>
    </row>
    <row r="1493" ht="14.25" customHeight="1">
      <c r="A1493" s="2">
        <v>411274.0</v>
      </c>
      <c r="B1493" s="4">
        <v>44723.70091435185</v>
      </c>
      <c r="C1493" s="2">
        <v>5058190.0</v>
      </c>
      <c r="D1493" s="5">
        <v>2342.345</v>
      </c>
      <c r="E1493" s="6">
        <v>9.0</v>
      </c>
      <c r="F1493" s="1" t="s">
        <v>13</v>
      </c>
      <c r="G1493" s="1" t="s">
        <v>16</v>
      </c>
      <c r="H1493" s="2">
        <v>2439.0</v>
      </c>
      <c r="I1493" s="4">
        <v>44723.702581018515</v>
      </c>
      <c r="J1493" s="6">
        <v>2.0</v>
      </c>
      <c r="K1493" s="3" t="str">
        <f>Table2[[#This Row],[visits created]]</f>
        <v>#ERROR!</v>
      </c>
      <c r="L1493" s="3" t="str">
        <f>Table2[[#This Row],[order_created]]</f>
        <v>#ERROR!</v>
      </c>
      <c r="M1493" s="7" t="str">
        <f t="array" ref="M1493">INDEX(Visits!$C$2:$C$8837,MATCH(A1493,Visits!$B$2:$B$8837,0))</f>
        <v>Monazefat</v>
      </c>
    </row>
    <row r="1494" ht="14.25" customHeight="1">
      <c r="A1494" s="2">
        <v>411294.0</v>
      </c>
      <c r="B1494" s="4">
        <v>44725.585810185185</v>
      </c>
      <c r="C1494" s="2">
        <v>5080312.0</v>
      </c>
      <c r="D1494" s="5">
        <v>211.75</v>
      </c>
      <c r="E1494" s="6">
        <v>5.0</v>
      </c>
      <c r="F1494" s="1" t="s">
        <v>15</v>
      </c>
      <c r="G1494" s="1" t="s">
        <v>16</v>
      </c>
      <c r="H1494" s="2">
        <v>5469.0</v>
      </c>
      <c r="I1494" s="4">
        <v>44725.58645833333</v>
      </c>
      <c r="J1494" s="6">
        <v>0.0</v>
      </c>
      <c r="K1494" s="3" t="str">
        <f>Table2[[#This Row],[visits created]]</f>
        <v>#ERROR!</v>
      </c>
      <c r="L1494" s="3" t="str">
        <f>Table2[[#This Row],[order_created]]</f>
        <v>#ERROR!</v>
      </c>
      <c r="M1494" s="7" t="str">
        <f t="array" ref="M1494">INDEX(Visits!$C$2:$C$8837,MATCH(A1494,Visits!$B$2:$B$8837,0))</f>
        <v>Monazefat</v>
      </c>
    </row>
    <row r="1495" ht="14.25" customHeight="1">
      <c r="A1495" s="2">
        <v>411472.0</v>
      </c>
      <c r="B1495" s="4">
        <v>44717.57064814815</v>
      </c>
      <c r="C1495" s="2">
        <v>4991540.0</v>
      </c>
      <c r="D1495" s="5">
        <v>818.25</v>
      </c>
      <c r="E1495" s="6">
        <v>7.0</v>
      </c>
      <c r="F1495" s="1" t="s">
        <v>15</v>
      </c>
      <c r="G1495" s="1" t="s">
        <v>14</v>
      </c>
      <c r="H1495" s="2">
        <v>5469.0</v>
      </c>
      <c r="I1495" s="4">
        <v>44717.57199074074</v>
      </c>
      <c r="J1495" s="6">
        <v>1.0</v>
      </c>
      <c r="K1495" s="3" t="str">
        <f>Table2[[#This Row],[visits created]]</f>
        <v>#ERROR!</v>
      </c>
      <c r="L1495" s="3" t="str">
        <f>Table2[[#This Row],[order_created]]</f>
        <v>#ERROR!</v>
      </c>
      <c r="M1495" s="7" t="str">
        <f t="array" ref="M1495">INDEX(Visits!$C$2:$C$8837,MATCH(A1495,Visits!$B$2:$B$8837,0))</f>
        <v>Monazefat</v>
      </c>
    </row>
    <row r="1496" ht="14.25" customHeight="1">
      <c r="A1496" s="2">
        <v>411554.0</v>
      </c>
      <c r="B1496" s="4">
        <v>44727.58230324074</v>
      </c>
      <c r="C1496" s="2">
        <v>5104218.0</v>
      </c>
      <c r="D1496" s="6">
        <v>225.0</v>
      </c>
      <c r="E1496" s="6">
        <v>7.0</v>
      </c>
      <c r="F1496" s="1" t="s">
        <v>13</v>
      </c>
      <c r="G1496" s="1" t="s">
        <v>14</v>
      </c>
      <c r="H1496" s="2">
        <v>4170.0</v>
      </c>
      <c r="I1496" s="4">
        <v>44727.58310185185</v>
      </c>
      <c r="J1496" s="6">
        <v>1.0</v>
      </c>
      <c r="K1496" s="3" t="str">
        <f>Table2[[#This Row],[visits created]]</f>
        <v>#ERROR!</v>
      </c>
      <c r="L1496" s="3" t="str">
        <f>Table2[[#This Row],[order_created]]</f>
        <v>#ERROR!</v>
      </c>
      <c r="M1496" s="7" t="str">
        <f t="array" ref="M1496">INDEX(Visits!$C$2:$C$8837,MATCH(A1496,Visits!$B$2:$B$8837,0))</f>
        <v>Monazefat</v>
      </c>
    </row>
    <row r="1497" ht="14.25" customHeight="1">
      <c r="A1497" s="2">
        <v>411556.0</v>
      </c>
      <c r="B1497" s="4">
        <v>44717.86646990741</v>
      </c>
      <c r="C1497" s="2">
        <v>4998372.0</v>
      </c>
      <c r="D1497" s="6">
        <v>1159.0</v>
      </c>
      <c r="E1497" s="6">
        <v>6.0</v>
      </c>
      <c r="F1497" s="1" t="s">
        <v>13</v>
      </c>
      <c r="G1497" s="1" t="s">
        <v>14</v>
      </c>
      <c r="H1497" s="2">
        <v>5469.0</v>
      </c>
      <c r="I1497" s="4">
        <v>44717.86752314815</v>
      </c>
      <c r="J1497" s="6">
        <v>1.0</v>
      </c>
      <c r="K1497" s="3" t="str">
        <f>Table2[[#This Row],[visits created]]</f>
        <v>#ERROR!</v>
      </c>
      <c r="L1497" s="3" t="str">
        <f>Table2[[#This Row],[order_created]]</f>
        <v>#ERROR!</v>
      </c>
      <c r="M1497" s="7" t="str">
        <f t="array" ref="M1497">INDEX(Visits!$C$2:$C$8837,MATCH(A1497,Visits!$B$2:$B$8837,0))</f>
        <v>Monazefat</v>
      </c>
    </row>
    <row r="1498" ht="14.25" customHeight="1">
      <c r="A1498" s="2">
        <v>411598.0</v>
      </c>
      <c r="B1498" s="4">
        <v>44732.860925925925</v>
      </c>
      <c r="C1498" s="2">
        <v>5162782.0</v>
      </c>
      <c r="D1498" s="6">
        <v>1006.0</v>
      </c>
      <c r="E1498" s="6">
        <v>2.0</v>
      </c>
      <c r="F1498" s="1" t="s">
        <v>15</v>
      </c>
      <c r="G1498" s="1" t="s">
        <v>16</v>
      </c>
      <c r="H1498" s="2">
        <v>3069.0</v>
      </c>
      <c r="I1498" s="4">
        <v>44732.8175</v>
      </c>
      <c r="J1498" s="6">
        <v>-62.0</v>
      </c>
      <c r="K1498" s="3" t="str">
        <f>Table2[[#This Row],[visits created]]</f>
        <v>#ERROR!</v>
      </c>
      <c r="L1498" s="3" t="str">
        <f>Table2[[#This Row],[order_created]]</f>
        <v>#ERROR!</v>
      </c>
      <c r="M1498" s="7" t="str">
        <f t="array" ref="M1498">INDEX(Visits!$C$2:$C$8837,MATCH(A1498,Visits!$B$2:$B$8837,0))</f>
        <v>Monazefat</v>
      </c>
    </row>
    <row r="1499" ht="14.25" customHeight="1">
      <c r="A1499" s="2">
        <v>411644.0</v>
      </c>
      <c r="B1499" s="4">
        <v>44725.53938657408</v>
      </c>
      <c r="C1499" s="2">
        <v>5079384.0</v>
      </c>
      <c r="D1499" s="5">
        <v>1243.6</v>
      </c>
      <c r="E1499" s="6">
        <v>9.0</v>
      </c>
      <c r="F1499" s="1" t="s">
        <v>13</v>
      </c>
      <c r="G1499" s="1" t="s">
        <v>16</v>
      </c>
      <c r="H1499" s="2">
        <v>5469.0</v>
      </c>
      <c r="I1499" s="4">
        <v>44725.55247685185</v>
      </c>
      <c r="J1499" s="6">
        <v>18.0</v>
      </c>
      <c r="K1499" s="3" t="str">
        <f>Table2[[#This Row],[visits created]]</f>
        <v>#ERROR!</v>
      </c>
      <c r="L1499" s="3" t="str">
        <f>Table2[[#This Row],[order_created]]</f>
        <v>#ERROR!</v>
      </c>
      <c r="M1499" s="7" t="str">
        <f t="array" ref="M1499">INDEX(Visits!$C$2:$C$8837,MATCH(A1499,Visits!$B$2:$B$8837,0))</f>
        <v>Monazefat</v>
      </c>
    </row>
    <row r="1500" ht="14.25" customHeight="1">
      <c r="A1500" s="2">
        <v>412044.0</v>
      </c>
      <c r="B1500" s="4">
        <v>44724.847905092596</v>
      </c>
      <c r="C1500" s="2">
        <v>5074492.0</v>
      </c>
      <c r="D1500" s="5">
        <v>3068.3</v>
      </c>
      <c r="E1500" s="6">
        <v>9.0</v>
      </c>
      <c r="F1500" s="1" t="s">
        <v>13</v>
      </c>
      <c r="G1500" s="1" t="s">
        <v>16</v>
      </c>
      <c r="H1500" s="2">
        <v>5676.0</v>
      </c>
      <c r="I1500" s="4">
        <v>44724.84832175926</v>
      </c>
      <c r="J1500" s="6">
        <v>0.0</v>
      </c>
      <c r="K1500" s="3" t="str">
        <f>Table2[[#This Row],[visits created]]</f>
        <v>#ERROR!</v>
      </c>
      <c r="L1500" s="3" t="str">
        <f>Table2[[#This Row],[order_created]]</f>
        <v>#ERROR!</v>
      </c>
      <c r="M1500" s="7" t="str">
        <f t="array" ref="M1500">INDEX(Visits!$C$2:$C$8837,MATCH(A1500,Visits!$B$2:$B$8837,0))</f>
        <v>Monazefat</v>
      </c>
    </row>
    <row r="1501" ht="14.25" customHeight="1">
      <c r="A1501" s="2">
        <v>412552.0</v>
      </c>
      <c r="B1501" s="4">
        <v>44720.85119212963</v>
      </c>
      <c r="C1501" s="2">
        <v>5035870.0</v>
      </c>
      <c r="D1501" s="5">
        <v>1350.5</v>
      </c>
      <c r="E1501" s="6">
        <v>10.0</v>
      </c>
      <c r="F1501" s="1" t="s">
        <v>13</v>
      </c>
      <c r="G1501" s="1" t="s">
        <v>16</v>
      </c>
      <c r="H1501" s="2">
        <v>5469.0</v>
      </c>
      <c r="I1501" s="4">
        <v>44720.85223379629</v>
      </c>
      <c r="J1501" s="6">
        <v>1.0</v>
      </c>
      <c r="K1501" s="3" t="str">
        <f>Table2[[#This Row],[visits created]]</f>
        <v>#ERROR!</v>
      </c>
      <c r="L1501" s="3" t="str">
        <f>Table2[[#This Row],[order_created]]</f>
        <v>#ERROR!</v>
      </c>
      <c r="M1501" s="7" t="str">
        <f t="array" ref="M1501">INDEX(Visits!$C$2:$C$8837,MATCH(A1501,Visits!$B$2:$B$8837,0))</f>
        <v>Monazefat</v>
      </c>
    </row>
    <row r="1502" ht="14.25" customHeight="1">
      <c r="A1502" s="2">
        <v>412554.0</v>
      </c>
      <c r="B1502" s="4">
        <v>44731.58636574074</v>
      </c>
      <c r="C1502" s="2">
        <v>5144352.0</v>
      </c>
      <c r="D1502" s="5">
        <v>1323.97</v>
      </c>
      <c r="E1502" s="6">
        <v>8.0</v>
      </c>
      <c r="F1502" s="1" t="s">
        <v>13</v>
      </c>
      <c r="G1502" s="1" t="s">
        <v>14</v>
      </c>
      <c r="H1502" s="2">
        <v>5472.0</v>
      </c>
      <c r="I1502" s="4">
        <v>44731.583715277775</v>
      </c>
      <c r="J1502" s="6">
        <v>-3.0</v>
      </c>
      <c r="K1502" s="3" t="str">
        <f>Table2[[#This Row],[visits created]]</f>
        <v>#ERROR!</v>
      </c>
      <c r="L1502" s="3" t="str">
        <f>Table2[[#This Row],[order_created]]</f>
        <v>#ERROR!</v>
      </c>
      <c r="M1502" s="7" t="str">
        <f t="array" ref="M1502">INDEX(Visits!$C$2:$C$8837,MATCH(A1502,Visits!$B$2:$B$8837,0))</f>
        <v>Monazefat</v>
      </c>
    </row>
    <row r="1503" ht="14.25" customHeight="1">
      <c r="A1503" s="2">
        <v>412668.0</v>
      </c>
      <c r="B1503" s="4">
        <v>44713.66678240741</v>
      </c>
      <c r="C1503" s="2">
        <v>4950886.0</v>
      </c>
      <c r="D1503" s="6">
        <v>1630.0</v>
      </c>
      <c r="E1503" s="6">
        <v>2.0</v>
      </c>
      <c r="F1503" s="1" t="s">
        <v>13</v>
      </c>
      <c r="G1503" s="1" t="s">
        <v>14</v>
      </c>
      <c r="H1503" s="2">
        <v>5472.0</v>
      </c>
      <c r="I1503" s="4">
        <v>44713.667650462965</v>
      </c>
      <c r="J1503" s="6">
        <v>1.0</v>
      </c>
      <c r="K1503" s="3" t="str">
        <f>Table2[[#This Row],[visits created]]</f>
        <v>#ERROR!</v>
      </c>
      <c r="L1503" s="3" t="str">
        <f>Table2[[#This Row],[order_created]]</f>
        <v>#ERROR!</v>
      </c>
      <c r="M1503" s="7" t="str">
        <f t="array" ref="M1503">INDEX(Visits!$C$2:$C$8837,MATCH(A1503,Visits!$B$2:$B$8837,0))</f>
        <v>Monazefat</v>
      </c>
    </row>
    <row r="1504" ht="14.25" customHeight="1">
      <c r="A1504" s="2">
        <v>412778.0</v>
      </c>
      <c r="B1504" s="4">
        <v>44716.709282407406</v>
      </c>
      <c r="C1504" s="2">
        <v>4981862.0</v>
      </c>
      <c r="D1504" s="6">
        <v>978.0</v>
      </c>
      <c r="E1504" s="6">
        <v>9.0</v>
      </c>
      <c r="F1504" s="1" t="s">
        <v>13</v>
      </c>
      <c r="G1504" s="1" t="s">
        <v>16</v>
      </c>
      <c r="H1504" s="2">
        <v>2439.0</v>
      </c>
      <c r="I1504" s="4">
        <v>44716.70988425926</v>
      </c>
      <c r="J1504" s="6">
        <v>0.0</v>
      </c>
      <c r="K1504" s="3" t="str">
        <f>Table2[[#This Row],[visits created]]</f>
        <v>#ERROR!</v>
      </c>
      <c r="L1504" s="3" t="str">
        <f>Table2[[#This Row],[order_created]]</f>
        <v>#ERROR!</v>
      </c>
      <c r="M1504" s="7" t="str">
        <f t="array" ref="M1504">INDEX(Visits!$C$2:$C$8837,MATCH(A1504,Visits!$B$2:$B$8837,0))</f>
        <v>Monazefat</v>
      </c>
    </row>
    <row r="1505" ht="14.25" customHeight="1">
      <c r="A1505" s="2">
        <v>412874.0</v>
      </c>
      <c r="B1505" s="4">
        <v>44721.760613425926</v>
      </c>
      <c r="C1505" s="2">
        <v>5044402.0</v>
      </c>
      <c r="D1505" s="6">
        <v>1491.0</v>
      </c>
      <c r="E1505" s="6">
        <v>10.0</v>
      </c>
      <c r="F1505" s="1" t="s">
        <v>13</v>
      </c>
      <c r="G1505" s="1" t="s">
        <v>14</v>
      </c>
      <c r="H1505" s="2">
        <v>2439.0</v>
      </c>
      <c r="I1505" s="4">
        <v>44721.79094907407</v>
      </c>
      <c r="J1505" s="6">
        <v>43.0</v>
      </c>
      <c r="K1505" s="3" t="str">
        <f>Table2[[#This Row],[visits created]]</f>
        <v>#ERROR!</v>
      </c>
      <c r="L1505" s="3" t="str">
        <f>Table2[[#This Row],[order_created]]</f>
        <v>#ERROR!</v>
      </c>
      <c r="M1505" s="7" t="str">
        <f t="array" ref="M1505">INDEX(Visits!$C$2:$C$8837,MATCH(A1505,Visits!$B$2:$B$8837,0))</f>
        <v>Monazefat</v>
      </c>
    </row>
    <row r="1506" ht="14.25" customHeight="1">
      <c r="A1506" s="2">
        <v>413142.0</v>
      </c>
      <c r="B1506" s="4">
        <v>44731.641921296294</v>
      </c>
      <c r="C1506" s="2">
        <v>5145640.0</v>
      </c>
      <c r="D1506" s="6">
        <v>295.0</v>
      </c>
      <c r="E1506" s="6">
        <v>6.0</v>
      </c>
      <c r="F1506" s="1" t="s">
        <v>13</v>
      </c>
      <c r="G1506" s="1" t="s">
        <v>14</v>
      </c>
      <c r="H1506" s="2">
        <v>2415.0</v>
      </c>
      <c r="I1506" s="4">
        <v>44731.631944444445</v>
      </c>
      <c r="J1506" s="6">
        <v>-14.0</v>
      </c>
      <c r="K1506" s="3" t="str">
        <f>Table2[[#This Row],[visits created]]</f>
        <v>#ERROR!</v>
      </c>
      <c r="L1506" s="3" t="str">
        <f>Table2[[#This Row],[order_created]]</f>
        <v>#ERROR!</v>
      </c>
      <c r="M1506" s="7" t="str">
        <f t="array" ref="M1506">INDEX(Visits!$C$2:$C$8837,MATCH(A1506,Visits!$B$2:$B$8837,0))</f>
        <v>Monazefat</v>
      </c>
    </row>
    <row r="1507" ht="14.25" customHeight="1">
      <c r="A1507" s="2">
        <v>413418.0</v>
      </c>
      <c r="B1507" s="4">
        <v>44728.821388888886</v>
      </c>
      <c r="C1507" s="2">
        <v>5119844.0</v>
      </c>
      <c r="D1507" s="6">
        <v>1156.0</v>
      </c>
      <c r="E1507" s="6">
        <v>3.0</v>
      </c>
      <c r="F1507" s="1" t="s">
        <v>15</v>
      </c>
      <c r="G1507" s="1" t="s">
        <v>14</v>
      </c>
      <c r="H1507" s="2">
        <v>5730.0</v>
      </c>
      <c r="I1507" s="4">
        <v>44728.812627314815</v>
      </c>
      <c r="J1507" s="6">
        <v>-12.0</v>
      </c>
      <c r="K1507" s="3" t="str">
        <f>Table2[[#This Row],[visits created]]</f>
        <v>#ERROR!</v>
      </c>
      <c r="L1507" s="3" t="str">
        <f>Table2[[#This Row],[order_created]]</f>
        <v>#ERROR!</v>
      </c>
      <c r="M1507" s="7" t="str">
        <f t="array" ref="M1507">INDEX(Visits!$C$2:$C$8837,MATCH(A1507,Visits!$B$2:$B$8837,0))</f>
        <v>Monazefat</v>
      </c>
    </row>
    <row r="1508" ht="14.25" customHeight="1">
      <c r="A1508" s="2">
        <v>413508.0</v>
      </c>
      <c r="B1508" s="4">
        <v>44721.74684027778</v>
      </c>
      <c r="C1508" s="2">
        <v>5044178.0</v>
      </c>
      <c r="D1508" s="6">
        <v>1693.0</v>
      </c>
      <c r="E1508" s="6">
        <v>2.0</v>
      </c>
      <c r="F1508" s="1" t="s">
        <v>13</v>
      </c>
      <c r="G1508" s="1" t="s">
        <v>16</v>
      </c>
      <c r="H1508" s="2">
        <v>5343.0</v>
      </c>
      <c r="I1508" s="4">
        <v>44721.74880787037</v>
      </c>
      <c r="J1508" s="6">
        <v>2.0</v>
      </c>
      <c r="K1508" s="3" t="str">
        <f>Table2[[#This Row],[visits created]]</f>
        <v>#ERROR!</v>
      </c>
      <c r="L1508" s="3" t="str">
        <f>Table2[[#This Row],[order_created]]</f>
        <v>#ERROR!</v>
      </c>
      <c r="M1508" s="7" t="str">
        <f t="array" ref="M1508">INDEX(Visits!$C$2:$C$8837,MATCH(A1508,Visits!$B$2:$B$8837,0))</f>
        <v>Monazefat</v>
      </c>
    </row>
    <row r="1509" ht="14.25" customHeight="1">
      <c r="A1509" s="2">
        <v>414432.0</v>
      </c>
      <c r="B1509" s="4">
        <v>44716.665243055555</v>
      </c>
      <c r="C1509" s="2">
        <v>4980788.0</v>
      </c>
      <c r="D1509" s="6">
        <v>1030.0</v>
      </c>
      <c r="E1509" s="6">
        <v>10.0</v>
      </c>
      <c r="F1509" s="1" t="s">
        <v>17</v>
      </c>
      <c r="G1509" s="1" t="s">
        <v>14</v>
      </c>
      <c r="H1509" s="2">
        <v>2439.0</v>
      </c>
      <c r="I1509" s="4">
        <v>44716.655960648146</v>
      </c>
      <c r="J1509" s="6">
        <v>-13.0</v>
      </c>
      <c r="K1509" s="3" t="str">
        <f>Table2[[#This Row],[visits created]]</f>
        <v>#ERROR!</v>
      </c>
      <c r="L1509" s="3" t="str">
        <f>Table2[[#This Row],[order_created]]</f>
        <v>#ERROR!</v>
      </c>
      <c r="M1509" s="7" t="str">
        <f t="array" ref="M1509">INDEX(Visits!$C$2:$C$8837,MATCH(A1509,Visits!$B$2:$B$8837,0))</f>
        <v>Monazefat</v>
      </c>
    </row>
    <row r="1510" ht="14.25" customHeight="1">
      <c r="A1510" s="2">
        <v>414484.0</v>
      </c>
      <c r="B1510" s="4">
        <v>44720.959016203706</v>
      </c>
      <c r="C1510" s="2">
        <v>5037616.0</v>
      </c>
      <c r="D1510" s="6">
        <v>1569.0</v>
      </c>
      <c r="E1510" s="6">
        <v>6.0</v>
      </c>
      <c r="F1510" s="1" t="s">
        <v>15</v>
      </c>
      <c r="G1510" s="1" t="s">
        <v>14</v>
      </c>
      <c r="H1510" s="2">
        <v>1908.0</v>
      </c>
      <c r="I1510" s="4">
        <v>44720.88793981481</v>
      </c>
      <c r="J1510" s="6">
        <v>-102.0</v>
      </c>
      <c r="K1510" s="3" t="str">
        <f>Table2[[#This Row],[visits created]]</f>
        <v>#ERROR!</v>
      </c>
      <c r="L1510" s="3" t="str">
        <f>Table2[[#This Row],[order_created]]</f>
        <v>#ERROR!</v>
      </c>
      <c r="M1510" s="7" t="str">
        <f t="array" ref="M1510">INDEX(Visits!$C$2:$C$8837,MATCH(A1510,Visits!$B$2:$B$8837,0))</f>
        <v>Monazefat</v>
      </c>
    </row>
    <row r="1511" ht="14.25" customHeight="1">
      <c r="A1511" s="2">
        <v>414490.0</v>
      </c>
      <c r="B1511" s="4">
        <v>44721.767962962964</v>
      </c>
      <c r="C1511" s="2">
        <v>5044540.0</v>
      </c>
      <c r="D1511" s="6">
        <v>1089.0</v>
      </c>
      <c r="E1511" s="6">
        <v>6.0</v>
      </c>
      <c r="F1511" s="1" t="s">
        <v>13</v>
      </c>
      <c r="G1511" s="1" t="s">
        <v>16</v>
      </c>
      <c r="H1511" s="2">
        <v>4218.0</v>
      </c>
      <c r="I1511" s="4">
        <v>44721.628287037034</v>
      </c>
      <c r="J1511" s="6">
        <v>-201.0</v>
      </c>
      <c r="K1511" s="3" t="str">
        <f>Table2[[#This Row],[visits created]]</f>
        <v>#ERROR!</v>
      </c>
      <c r="L1511" s="3" t="str">
        <f>Table2[[#This Row],[order_created]]</f>
        <v>#ERROR!</v>
      </c>
      <c r="M1511" s="7" t="str">
        <f t="array" ref="M1511">INDEX(Visits!$C$2:$C$8837,MATCH(A1511,Visits!$B$2:$B$8837,0))</f>
        <v>Monazefat</v>
      </c>
    </row>
    <row r="1512" ht="14.25" customHeight="1">
      <c r="A1512" s="2">
        <v>414536.0</v>
      </c>
      <c r="B1512" s="4">
        <v>44725.609131944446</v>
      </c>
      <c r="C1512" s="2">
        <v>5080788.0</v>
      </c>
      <c r="D1512" s="6">
        <v>253.0</v>
      </c>
      <c r="E1512" s="6">
        <v>8.0</v>
      </c>
      <c r="F1512" s="1" t="s">
        <v>15</v>
      </c>
      <c r="G1512" s="1" t="s">
        <v>14</v>
      </c>
      <c r="H1512" s="2">
        <v>2313.0</v>
      </c>
      <c r="I1512" s="4">
        <v>44725.598020833335</v>
      </c>
      <c r="J1512" s="6">
        <v>-16.0</v>
      </c>
      <c r="K1512" s="3" t="str">
        <f>Table2[[#This Row],[visits created]]</f>
        <v>#ERROR!</v>
      </c>
      <c r="L1512" s="3" t="str">
        <f>Table2[[#This Row],[order_created]]</f>
        <v>#ERROR!</v>
      </c>
      <c r="M1512" s="7" t="str">
        <f t="array" ref="M1512">INDEX(Visits!$C$2:$C$8837,MATCH(A1512,Visits!$B$2:$B$8837,0))</f>
        <v>Monazefat</v>
      </c>
    </row>
    <row r="1513" ht="14.25" customHeight="1">
      <c r="A1513" s="2">
        <v>414592.0</v>
      </c>
      <c r="B1513" s="4">
        <v>44717.593518518515</v>
      </c>
      <c r="C1513" s="2">
        <v>4992026.0</v>
      </c>
      <c r="D1513" s="5">
        <v>1377.4</v>
      </c>
      <c r="E1513" s="6">
        <v>6.0</v>
      </c>
      <c r="F1513" s="1" t="s">
        <v>15</v>
      </c>
      <c r="G1513" s="1" t="s">
        <v>16</v>
      </c>
      <c r="H1513" s="2">
        <v>5469.0</v>
      </c>
      <c r="I1513" s="4">
        <v>44717.60644675926</v>
      </c>
      <c r="J1513" s="6">
        <v>18.0</v>
      </c>
      <c r="K1513" s="3" t="str">
        <f>Table2[[#This Row],[visits created]]</f>
        <v>#ERROR!</v>
      </c>
      <c r="L1513" s="3" t="str">
        <f>Table2[[#This Row],[order_created]]</f>
        <v>#ERROR!</v>
      </c>
      <c r="M1513" s="7" t="str">
        <f t="array" ref="M1513">INDEX(Visits!$C$2:$C$8837,MATCH(A1513,Visits!$B$2:$B$8837,0))</f>
        <v>Monazefat</v>
      </c>
    </row>
    <row r="1514" ht="14.25" customHeight="1">
      <c r="A1514" s="2">
        <v>414786.0</v>
      </c>
      <c r="B1514" s="4">
        <v>44720.918078703704</v>
      </c>
      <c r="C1514" s="2">
        <v>5037204.0</v>
      </c>
      <c r="D1514" s="5">
        <v>876.75</v>
      </c>
      <c r="E1514" s="6">
        <v>8.0</v>
      </c>
      <c r="F1514" s="1" t="s">
        <v>15</v>
      </c>
      <c r="G1514" s="1" t="s">
        <v>14</v>
      </c>
      <c r="H1514" s="2">
        <v>5469.0</v>
      </c>
      <c r="I1514" s="4">
        <v>44720.814884259256</v>
      </c>
      <c r="J1514" s="6">
        <v>-148.0</v>
      </c>
      <c r="K1514" s="3" t="str">
        <f>Table2[[#This Row],[visits created]]</f>
        <v>#ERROR!</v>
      </c>
      <c r="L1514" s="3" t="str">
        <f>Table2[[#This Row],[order_created]]</f>
        <v>#ERROR!</v>
      </c>
      <c r="M1514" s="7" t="str">
        <f t="array" ref="M1514">INDEX(Visits!$C$2:$C$8837,MATCH(A1514,Visits!$B$2:$B$8837,0))</f>
        <v>Monazefat</v>
      </c>
    </row>
    <row r="1515" ht="14.25" customHeight="1">
      <c r="A1515" s="2">
        <v>414848.0</v>
      </c>
      <c r="B1515" s="4">
        <v>44725.86690972222</v>
      </c>
      <c r="C1515" s="2">
        <v>5087034.0</v>
      </c>
      <c r="D1515" s="6">
        <v>2440.0</v>
      </c>
      <c r="E1515" s="6">
        <v>2.0</v>
      </c>
      <c r="F1515" s="1" t="s">
        <v>13</v>
      </c>
      <c r="G1515" s="1" t="s">
        <v>16</v>
      </c>
      <c r="H1515" s="2">
        <v>3507.0</v>
      </c>
      <c r="I1515" s="4">
        <v>44725.8671412037</v>
      </c>
      <c r="J1515" s="6">
        <v>0.0</v>
      </c>
      <c r="K1515" s="3" t="str">
        <f>Table2[[#This Row],[visits created]]</f>
        <v>#ERROR!</v>
      </c>
      <c r="L1515" s="3" t="str">
        <f>Table2[[#This Row],[order_created]]</f>
        <v>#ERROR!</v>
      </c>
      <c r="M1515" s="7" t="str">
        <f t="array" ref="M1515">INDEX(Visits!$C$2:$C$8837,MATCH(A1515,Visits!$B$2:$B$8837,0))</f>
        <v>Monazefat</v>
      </c>
    </row>
    <row r="1516" ht="14.25" customHeight="1">
      <c r="A1516" s="2">
        <v>414866.0</v>
      </c>
      <c r="B1516" s="4">
        <v>44721.86516203704</v>
      </c>
      <c r="C1516" s="2">
        <v>5045984.0</v>
      </c>
      <c r="D1516" s="6">
        <v>1245.0</v>
      </c>
      <c r="E1516" s="6">
        <v>1.0</v>
      </c>
      <c r="F1516" s="1" t="s">
        <v>13</v>
      </c>
      <c r="G1516" s="1" t="s">
        <v>16</v>
      </c>
      <c r="H1516" s="2">
        <v>2439.0</v>
      </c>
      <c r="I1516" s="4">
        <v>44721.67940972222</v>
      </c>
      <c r="J1516" s="6">
        <v>-267.0</v>
      </c>
      <c r="K1516" s="3" t="str">
        <f>Table2[[#This Row],[visits created]]</f>
        <v>#ERROR!</v>
      </c>
      <c r="L1516" s="3" t="str">
        <f>Table2[[#This Row],[order_created]]</f>
        <v>#ERROR!</v>
      </c>
      <c r="M1516" s="7" t="str">
        <f t="array" ref="M1516">INDEX(Visits!$C$2:$C$8837,MATCH(A1516,Visits!$B$2:$B$8837,0))</f>
        <v>Monazefat</v>
      </c>
    </row>
    <row r="1517" ht="14.25" customHeight="1">
      <c r="A1517" s="2">
        <v>414908.0</v>
      </c>
      <c r="B1517" s="4">
        <v>44720.747094907405</v>
      </c>
      <c r="C1517" s="2">
        <v>5033400.0</v>
      </c>
      <c r="D1517" s="5">
        <v>1330.5</v>
      </c>
      <c r="E1517" s="6">
        <v>8.0</v>
      </c>
      <c r="F1517" s="1" t="s">
        <v>15</v>
      </c>
      <c r="G1517" s="1" t="s">
        <v>14</v>
      </c>
      <c r="H1517" s="2">
        <v>5934.0</v>
      </c>
      <c r="I1517" s="4">
        <v>44720.747881944444</v>
      </c>
      <c r="J1517" s="6">
        <v>1.0</v>
      </c>
      <c r="K1517" s="3" t="str">
        <f>Table2[[#This Row],[visits created]]</f>
        <v>#ERROR!</v>
      </c>
      <c r="L1517" s="3" t="str">
        <f>Table2[[#This Row],[order_created]]</f>
        <v>#ERROR!</v>
      </c>
      <c r="M1517" s="7" t="str">
        <f t="array" ref="M1517">INDEX(Visits!$C$2:$C$8837,MATCH(A1517,Visits!$B$2:$B$8837,0))</f>
        <v>Monazefat</v>
      </c>
    </row>
    <row r="1518" ht="14.25" customHeight="1">
      <c r="A1518" s="2">
        <v>415796.0</v>
      </c>
      <c r="B1518" s="4">
        <v>44724.65521990741</v>
      </c>
      <c r="C1518" s="2">
        <v>5069906.0</v>
      </c>
      <c r="D1518" s="5">
        <v>1041.5</v>
      </c>
      <c r="E1518" s="6">
        <v>7.0</v>
      </c>
      <c r="F1518" s="1" t="s">
        <v>13</v>
      </c>
      <c r="G1518" s="1" t="s">
        <v>16</v>
      </c>
      <c r="H1518" s="2">
        <v>5934.0</v>
      </c>
      <c r="I1518" s="4">
        <v>44724.655810185184</v>
      </c>
      <c r="J1518" s="6">
        <v>0.0</v>
      </c>
      <c r="K1518" s="3" t="str">
        <f>Table2[[#This Row],[visits created]]</f>
        <v>#ERROR!</v>
      </c>
      <c r="L1518" s="3" t="str">
        <f>Table2[[#This Row],[order_created]]</f>
        <v>#ERROR!</v>
      </c>
      <c r="M1518" s="7" t="str">
        <f t="array" ref="M1518">INDEX(Visits!$C$2:$C$8837,MATCH(A1518,Visits!$B$2:$B$8837,0))</f>
        <v>Monazefat</v>
      </c>
    </row>
    <row r="1519" ht="14.25" customHeight="1">
      <c r="A1519" s="2">
        <v>415904.0</v>
      </c>
      <c r="B1519" s="4">
        <v>44725.697847222225</v>
      </c>
      <c r="C1519" s="2">
        <v>5082724.0</v>
      </c>
      <c r="D1519" s="5">
        <v>164.673</v>
      </c>
      <c r="E1519" s="6">
        <v>2.0</v>
      </c>
      <c r="F1519" s="1" t="s">
        <v>13</v>
      </c>
      <c r="G1519" s="1" t="s">
        <v>16</v>
      </c>
      <c r="H1519" s="2">
        <v>3507.0</v>
      </c>
      <c r="I1519" s="4">
        <v>44725.69832175926</v>
      </c>
      <c r="J1519" s="6">
        <v>0.0</v>
      </c>
      <c r="K1519" s="3" t="str">
        <f>Table2[[#This Row],[visits created]]</f>
        <v>#ERROR!</v>
      </c>
      <c r="L1519" s="3" t="str">
        <f>Table2[[#This Row],[order_created]]</f>
        <v>#ERROR!</v>
      </c>
      <c r="M1519" s="7" t="str">
        <f t="array" ref="M1519">INDEX(Visits!$C$2:$C$8837,MATCH(A1519,Visits!$B$2:$B$8837,0))</f>
        <v>Monazefat</v>
      </c>
    </row>
    <row r="1520" ht="14.25" customHeight="1">
      <c r="A1520" s="2">
        <v>415924.0</v>
      </c>
      <c r="B1520" s="4">
        <v>44717.65283564815</v>
      </c>
      <c r="C1520" s="2">
        <v>4993400.0</v>
      </c>
      <c r="D1520" s="5">
        <v>975.06</v>
      </c>
      <c r="E1520" s="6">
        <v>13.0</v>
      </c>
      <c r="F1520" s="1" t="s">
        <v>13</v>
      </c>
      <c r="G1520" s="1" t="s">
        <v>16</v>
      </c>
      <c r="H1520" s="2">
        <v>5469.0</v>
      </c>
      <c r="I1520" s="4">
        <v>44717.654386574075</v>
      </c>
      <c r="J1520" s="6">
        <v>2.0</v>
      </c>
      <c r="K1520" s="3" t="str">
        <f>Table2[[#This Row],[visits created]]</f>
        <v>#ERROR!</v>
      </c>
      <c r="L1520" s="3" t="str">
        <f>Table2[[#This Row],[order_created]]</f>
        <v>#ERROR!</v>
      </c>
      <c r="M1520" s="7" t="str">
        <f t="array" ref="M1520">INDEX(Visits!$C$2:$C$8837,MATCH(A1520,Visits!$B$2:$B$8837,0))</f>
        <v>Monazefat</v>
      </c>
    </row>
    <row r="1521" ht="14.25" customHeight="1">
      <c r="A1521" s="2">
        <v>416222.0</v>
      </c>
      <c r="B1521" s="4">
        <v>44716.60199074074</v>
      </c>
      <c r="C1521" s="2">
        <v>4979362.0</v>
      </c>
      <c r="D1521" s="5">
        <v>878.5</v>
      </c>
      <c r="E1521" s="6">
        <v>6.0</v>
      </c>
      <c r="F1521" s="1" t="s">
        <v>13</v>
      </c>
      <c r="G1521" s="1" t="s">
        <v>16</v>
      </c>
      <c r="H1521" s="2">
        <v>5196.0</v>
      </c>
      <c r="I1521" s="4">
        <v>44716.60271990741</v>
      </c>
      <c r="J1521" s="6">
        <v>1.0</v>
      </c>
      <c r="K1521" s="3" t="str">
        <f>Table2[[#This Row],[visits created]]</f>
        <v>#ERROR!</v>
      </c>
      <c r="L1521" s="3" t="str">
        <f>Table2[[#This Row],[order_created]]</f>
        <v>#ERROR!</v>
      </c>
      <c r="M1521" s="7" t="str">
        <f t="array" ref="M1521">INDEX(Visits!$C$2:$C$8837,MATCH(A1521,Visits!$B$2:$B$8837,0))</f>
        <v>Monazefat</v>
      </c>
    </row>
    <row r="1522" ht="14.25" customHeight="1">
      <c r="A1522" s="2">
        <v>416222.0</v>
      </c>
      <c r="B1522" s="4">
        <v>44731.675520833334</v>
      </c>
      <c r="C1522" s="2">
        <v>5146336.0</v>
      </c>
      <c r="D1522" s="5">
        <v>2320.25</v>
      </c>
      <c r="E1522" s="6">
        <v>11.0</v>
      </c>
      <c r="F1522" s="1" t="s">
        <v>13</v>
      </c>
      <c r="G1522" s="1" t="s">
        <v>16</v>
      </c>
      <c r="H1522" s="2">
        <v>5196.0</v>
      </c>
      <c r="I1522" s="4">
        <v>44731.68194444444</v>
      </c>
      <c r="J1522" s="6">
        <v>9.0</v>
      </c>
      <c r="K1522" s="3" t="str">
        <f>Table2[[#This Row],[visits created]]</f>
        <v>#ERROR!</v>
      </c>
      <c r="L1522" s="3" t="str">
        <f>Table2[[#This Row],[order_created]]</f>
        <v>#ERROR!</v>
      </c>
      <c r="M1522" s="7" t="str">
        <f t="array" ref="M1522">INDEX(Visits!$C$2:$C$8837,MATCH(A1522,Visits!$B$2:$B$8837,0))</f>
        <v>Monazefat</v>
      </c>
    </row>
    <row r="1523" ht="14.25" customHeight="1">
      <c r="A1523" s="2">
        <v>416306.0</v>
      </c>
      <c r="B1523" s="4">
        <v>44719.559328703705</v>
      </c>
      <c r="C1523" s="2">
        <v>5016502.0</v>
      </c>
      <c r="D1523" s="5">
        <v>2382.25</v>
      </c>
      <c r="E1523" s="6">
        <v>7.0</v>
      </c>
      <c r="F1523" s="1" t="s">
        <v>13</v>
      </c>
      <c r="G1523" s="1" t="s">
        <v>16</v>
      </c>
      <c r="H1523" s="2">
        <v>2439.0</v>
      </c>
      <c r="I1523" s="4">
        <v>44719.561203703706</v>
      </c>
      <c r="J1523" s="6">
        <v>2.0</v>
      </c>
      <c r="K1523" s="3" t="str">
        <f>Table2[[#This Row],[visits created]]</f>
        <v>#ERROR!</v>
      </c>
      <c r="L1523" s="3" t="str">
        <f>Table2[[#This Row],[order_created]]</f>
        <v>#ERROR!</v>
      </c>
      <c r="M1523" s="7" t="str">
        <f t="array" ref="M1523">INDEX(Visits!$C$2:$C$8837,MATCH(A1523,Visits!$B$2:$B$8837,0))</f>
        <v>Monazefat</v>
      </c>
    </row>
    <row r="1524" ht="14.25" customHeight="1">
      <c r="A1524" s="2">
        <v>416402.0</v>
      </c>
      <c r="B1524" s="4">
        <v>44716.63202546296</v>
      </c>
      <c r="C1524" s="2">
        <v>4980056.0</v>
      </c>
      <c r="D1524" s="5">
        <v>215.5</v>
      </c>
      <c r="E1524" s="6">
        <v>4.0</v>
      </c>
      <c r="F1524" s="1" t="s">
        <v>15</v>
      </c>
      <c r="G1524" s="1" t="s">
        <v>14</v>
      </c>
      <c r="H1524" s="2">
        <v>4170.0</v>
      </c>
      <c r="I1524" s="4">
        <v>44716.64011574074</v>
      </c>
      <c r="J1524" s="6">
        <v>11.0</v>
      </c>
      <c r="K1524" s="3" t="str">
        <f>Table2[[#This Row],[visits created]]</f>
        <v>#ERROR!</v>
      </c>
      <c r="L1524" s="3" t="str">
        <f>Table2[[#This Row],[order_created]]</f>
        <v>#ERROR!</v>
      </c>
      <c r="M1524" s="7" t="str">
        <f t="array" ref="M1524">INDEX(Visits!$C$2:$C$8837,MATCH(A1524,Visits!$B$2:$B$8837,0))</f>
        <v>Monazefat</v>
      </c>
    </row>
    <row r="1525" ht="14.25" customHeight="1">
      <c r="A1525" s="2">
        <v>416616.0</v>
      </c>
      <c r="B1525" s="4">
        <v>44714.82774305555</v>
      </c>
      <c r="C1525" s="2">
        <v>4967300.0</v>
      </c>
      <c r="D1525" s="6">
        <v>3930.0</v>
      </c>
      <c r="E1525" s="6">
        <v>28.0</v>
      </c>
      <c r="F1525" s="1" t="s">
        <v>13</v>
      </c>
      <c r="G1525" s="1" t="s">
        <v>16</v>
      </c>
      <c r="H1525" s="2">
        <v>5343.0</v>
      </c>
      <c r="I1525" s="4">
        <v>44714.92072916667</v>
      </c>
      <c r="J1525" s="6">
        <v>133.0</v>
      </c>
      <c r="K1525" s="3" t="str">
        <f>Table2[[#This Row],[visits created]]</f>
        <v>#ERROR!</v>
      </c>
      <c r="L1525" s="3" t="str">
        <f>Table2[[#This Row],[order_created]]</f>
        <v>#ERROR!</v>
      </c>
      <c r="M1525" s="7" t="str">
        <f t="array" ref="M1525">INDEX(Visits!$C$2:$C$8837,MATCH(A1525,Visits!$B$2:$B$8837,0))</f>
        <v>Monazefat</v>
      </c>
    </row>
    <row r="1526" ht="14.25" customHeight="1">
      <c r="A1526" s="2">
        <v>416728.0</v>
      </c>
      <c r="B1526" s="4">
        <v>44718.77216435185</v>
      </c>
      <c r="C1526" s="2">
        <v>5008264.0</v>
      </c>
      <c r="D1526" s="5">
        <v>879.5</v>
      </c>
      <c r="E1526" s="6">
        <v>5.0</v>
      </c>
      <c r="F1526" s="1" t="s">
        <v>13</v>
      </c>
      <c r="G1526" s="1" t="s">
        <v>14</v>
      </c>
      <c r="H1526" s="2">
        <v>5343.0</v>
      </c>
      <c r="I1526" s="4">
        <v>44718.763553240744</v>
      </c>
      <c r="J1526" s="6">
        <v>-12.0</v>
      </c>
      <c r="K1526" s="3" t="str">
        <f>Table2[[#This Row],[visits created]]</f>
        <v>#ERROR!</v>
      </c>
      <c r="L1526" s="3" t="str">
        <f>Table2[[#This Row],[order_created]]</f>
        <v>#ERROR!</v>
      </c>
      <c r="M1526" s="7" t="str">
        <f t="array" ref="M1526">INDEX(Visits!$C$2:$C$8837,MATCH(A1526,Visits!$B$2:$B$8837,0))</f>
        <v>Monazefat</v>
      </c>
    </row>
    <row r="1527" ht="14.25" customHeight="1">
      <c r="A1527" s="2">
        <v>417646.0</v>
      </c>
      <c r="B1527" s="4">
        <v>44716.59548611111</v>
      </c>
      <c r="C1527" s="2">
        <v>4979226.0</v>
      </c>
      <c r="D1527" s="5">
        <v>1124.5</v>
      </c>
      <c r="E1527" s="6">
        <v>10.0</v>
      </c>
      <c r="F1527" s="1" t="s">
        <v>15</v>
      </c>
      <c r="G1527" s="1" t="s">
        <v>16</v>
      </c>
      <c r="H1527" s="2">
        <v>1899.0</v>
      </c>
      <c r="I1527" s="4">
        <v>44716.59606481482</v>
      </c>
      <c r="J1527" s="6">
        <v>0.0</v>
      </c>
      <c r="K1527" s="3" t="str">
        <f>Table2[[#This Row],[visits created]]</f>
        <v>#ERROR!</v>
      </c>
      <c r="L1527" s="3" t="str">
        <f>Table2[[#This Row],[order_created]]</f>
        <v>#ERROR!</v>
      </c>
      <c r="M1527" s="7" t="str">
        <f t="array" ref="M1527">INDEX(Visits!$C$2:$C$8837,MATCH(A1527,Visits!$B$2:$B$8837,0))</f>
        <v>Monazefat</v>
      </c>
    </row>
    <row r="1528" ht="14.25" customHeight="1">
      <c r="A1528" s="2">
        <v>418350.0</v>
      </c>
      <c r="B1528" s="4">
        <v>44732.83788194445</v>
      </c>
      <c r="C1528" s="2">
        <v>5162138.0</v>
      </c>
      <c r="D1528" s="6">
        <v>829.0</v>
      </c>
      <c r="E1528" s="6">
        <v>5.0</v>
      </c>
      <c r="F1528" s="1" t="s">
        <v>17</v>
      </c>
      <c r="G1528" s="1" t="s">
        <v>16</v>
      </c>
      <c r="H1528" s="2">
        <v>2439.0</v>
      </c>
      <c r="I1528" s="4">
        <v>44732.83880787037</v>
      </c>
      <c r="J1528" s="6">
        <v>1.0</v>
      </c>
      <c r="K1528" s="3" t="str">
        <f>Table2[[#This Row],[visits created]]</f>
        <v>#ERROR!</v>
      </c>
      <c r="L1528" s="3" t="str">
        <f>Table2[[#This Row],[order_created]]</f>
        <v>#ERROR!</v>
      </c>
      <c r="M1528" s="7" t="str">
        <f t="array" ref="M1528">INDEX(Visits!$C$2:$C$8837,MATCH(A1528,Visits!$B$2:$B$8837,0))</f>
        <v>Monazefat</v>
      </c>
    </row>
    <row r="1529" ht="14.25" customHeight="1">
      <c r="A1529" s="2">
        <v>418354.0</v>
      </c>
      <c r="B1529" s="4">
        <v>44726.547534722224</v>
      </c>
      <c r="C1529" s="2">
        <v>5091814.0</v>
      </c>
      <c r="D1529" s="5">
        <v>170.5</v>
      </c>
      <c r="E1529" s="6">
        <v>3.0</v>
      </c>
      <c r="F1529" s="1" t="s">
        <v>13</v>
      </c>
      <c r="G1529" s="1" t="s">
        <v>16</v>
      </c>
      <c r="H1529" s="2">
        <v>5949.0</v>
      </c>
      <c r="I1529" s="4">
        <v>44726.54833333333</v>
      </c>
      <c r="J1529" s="6">
        <v>1.0</v>
      </c>
      <c r="K1529" s="3" t="str">
        <f>Table2[[#This Row],[visits created]]</f>
        <v>#ERROR!</v>
      </c>
      <c r="L1529" s="3" t="str">
        <f>Table2[[#This Row],[order_created]]</f>
        <v>#ERROR!</v>
      </c>
      <c r="M1529" s="7" t="str">
        <f t="array" ref="M1529">INDEX(Visits!$C$2:$C$8837,MATCH(A1529,Visits!$B$2:$B$8837,0))</f>
        <v>Monazefat</v>
      </c>
    </row>
    <row r="1530" ht="14.25" customHeight="1">
      <c r="A1530" s="2">
        <v>418356.0</v>
      </c>
      <c r="B1530" s="4">
        <v>44725.6874537037</v>
      </c>
      <c r="C1530" s="2">
        <v>5082510.0</v>
      </c>
      <c r="D1530" s="5">
        <v>170.5</v>
      </c>
      <c r="E1530" s="6">
        <v>3.0</v>
      </c>
      <c r="F1530" s="1" t="s">
        <v>15</v>
      </c>
      <c r="G1530" s="1" t="s">
        <v>14</v>
      </c>
      <c r="H1530" s="2">
        <v>5949.0</v>
      </c>
      <c r="I1530" s="4">
        <v>44725.68827546296</v>
      </c>
      <c r="J1530" s="6">
        <v>1.0</v>
      </c>
      <c r="K1530" s="3" t="str">
        <f>Table2[[#This Row],[visits created]]</f>
        <v>#ERROR!</v>
      </c>
      <c r="L1530" s="3" t="str">
        <f>Table2[[#This Row],[order_created]]</f>
        <v>#ERROR!</v>
      </c>
      <c r="M1530" s="7" t="str">
        <f t="array" ref="M1530">INDEX(Visits!$C$2:$C$8837,MATCH(A1530,Visits!$B$2:$B$8837,0))</f>
        <v>Monazefat</v>
      </c>
    </row>
    <row r="1531" ht="14.25" customHeight="1">
      <c r="A1531" s="2">
        <v>418658.0</v>
      </c>
      <c r="B1531" s="4">
        <v>44719.69427083333</v>
      </c>
      <c r="C1531" s="2">
        <v>5019570.0</v>
      </c>
      <c r="D1531" s="6">
        <v>3387.0</v>
      </c>
      <c r="E1531" s="6">
        <v>15.0</v>
      </c>
      <c r="F1531" s="1" t="s">
        <v>13</v>
      </c>
      <c r="G1531" s="1" t="s">
        <v>16</v>
      </c>
      <c r="H1531" s="2">
        <v>2439.0</v>
      </c>
      <c r="I1531" s="4">
        <v>44719.71141203704</v>
      </c>
      <c r="J1531" s="6">
        <v>24.0</v>
      </c>
      <c r="K1531" s="3" t="str">
        <f>Table2[[#This Row],[visits created]]</f>
        <v>#ERROR!</v>
      </c>
      <c r="L1531" s="3" t="str">
        <f>Table2[[#This Row],[order_created]]</f>
        <v>#ERROR!</v>
      </c>
      <c r="M1531" s="7" t="str">
        <f t="array" ref="M1531">INDEX(Visits!$C$2:$C$8837,MATCH(A1531,Visits!$B$2:$B$8837,0))</f>
        <v>Monazefat</v>
      </c>
    </row>
    <row r="1532" ht="14.25" customHeight="1">
      <c r="A1532" s="2">
        <v>418680.0</v>
      </c>
      <c r="B1532" s="4">
        <v>44723.8996875</v>
      </c>
      <c r="C1532" s="2">
        <v>5062996.0</v>
      </c>
      <c r="D1532" s="5">
        <v>846.18</v>
      </c>
      <c r="E1532" s="6">
        <v>8.0</v>
      </c>
      <c r="F1532" s="1" t="s">
        <v>15</v>
      </c>
      <c r="G1532" s="1" t="s">
        <v>14</v>
      </c>
      <c r="H1532" s="2">
        <v>5676.0</v>
      </c>
      <c r="I1532" s="4">
        <v>44723.90100694444</v>
      </c>
      <c r="J1532" s="6">
        <v>1.0</v>
      </c>
      <c r="K1532" s="3" t="str">
        <f>Table2[[#This Row],[visits created]]</f>
        <v>#ERROR!</v>
      </c>
      <c r="L1532" s="3" t="str">
        <f>Table2[[#This Row],[order_created]]</f>
        <v>#ERROR!</v>
      </c>
      <c r="M1532" s="7" t="str">
        <f t="array" ref="M1532">INDEX(Visits!$C$2:$C$8837,MATCH(A1532,Visits!$B$2:$B$8837,0))</f>
        <v>Monazefat</v>
      </c>
    </row>
    <row r="1533" ht="14.25" customHeight="1">
      <c r="A1533" s="2">
        <v>418720.0</v>
      </c>
      <c r="B1533" s="4">
        <v>44719.615428240744</v>
      </c>
      <c r="C1533" s="2">
        <v>5017702.0</v>
      </c>
      <c r="D1533" s="5">
        <v>528.49</v>
      </c>
      <c r="E1533" s="6">
        <v>8.0</v>
      </c>
      <c r="F1533" s="1" t="s">
        <v>15</v>
      </c>
      <c r="G1533" s="1" t="s">
        <v>14</v>
      </c>
      <c r="H1533" s="2">
        <v>2439.0</v>
      </c>
      <c r="I1533" s="4">
        <v>44719.61315972222</v>
      </c>
      <c r="J1533" s="6">
        <v>-3.0</v>
      </c>
      <c r="K1533" s="3" t="str">
        <f>Table2[[#This Row],[visits created]]</f>
        <v>#ERROR!</v>
      </c>
      <c r="L1533" s="3" t="str">
        <f>Table2[[#This Row],[order_created]]</f>
        <v>#ERROR!</v>
      </c>
      <c r="M1533" s="7" t="str">
        <f t="array" ref="M1533">INDEX(Visits!$C$2:$C$8837,MATCH(A1533,Visits!$B$2:$B$8837,0))</f>
        <v>Monazefat</v>
      </c>
    </row>
    <row r="1534" ht="14.25" customHeight="1">
      <c r="A1534" s="2">
        <v>418734.0</v>
      </c>
      <c r="B1534" s="4">
        <v>44713.80056712963</v>
      </c>
      <c r="C1534" s="2">
        <v>4954432.0</v>
      </c>
      <c r="D1534" s="6">
        <v>812.0</v>
      </c>
      <c r="E1534" s="6">
        <v>2.0</v>
      </c>
      <c r="F1534" s="1" t="s">
        <v>15</v>
      </c>
      <c r="G1534" s="1" t="s">
        <v>14</v>
      </c>
      <c r="H1534" s="2">
        <v>1908.0</v>
      </c>
      <c r="I1534" s="4">
        <v>44713.788981481484</v>
      </c>
      <c r="J1534" s="6">
        <v>-16.0</v>
      </c>
      <c r="K1534" s="3" t="str">
        <f>Table2[[#This Row],[visits created]]</f>
        <v>#ERROR!</v>
      </c>
      <c r="L1534" s="3" t="str">
        <f>Table2[[#This Row],[order_created]]</f>
        <v>#ERROR!</v>
      </c>
      <c r="M1534" s="7" t="str">
        <f t="array" ref="M1534">INDEX(Visits!$C$2:$C$8837,MATCH(A1534,Visits!$B$2:$B$8837,0))</f>
        <v>Monazefat</v>
      </c>
    </row>
    <row r="1535" ht="14.25" customHeight="1">
      <c r="A1535" s="2">
        <v>418744.0</v>
      </c>
      <c r="B1535" s="4">
        <v>44717.52427083333</v>
      </c>
      <c r="C1535" s="2">
        <v>4990654.0</v>
      </c>
      <c r="D1535" s="5">
        <v>981.75</v>
      </c>
      <c r="E1535" s="6">
        <v>13.0</v>
      </c>
      <c r="F1535" s="1" t="s">
        <v>15</v>
      </c>
      <c r="G1535" s="1" t="s">
        <v>16</v>
      </c>
      <c r="H1535" s="2">
        <v>5469.0</v>
      </c>
      <c r="I1535" s="4">
        <v>44717.52835648148</v>
      </c>
      <c r="J1535" s="6">
        <v>5.0</v>
      </c>
      <c r="K1535" s="3" t="str">
        <f>Table2[[#This Row],[visits created]]</f>
        <v>#ERROR!</v>
      </c>
      <c r="L1535" s="3" t="str">
        <f>Table2[[#This Row],[order_created]]</f>
        <v>#ERROR!</v>
      </c>
      <c r="M1535" s="7" t="str">
        <f t="array" ref="M1535">INDEX(Visits!$C$2:$C$8837,MATCH(A1535,Visits!$B$2:$B$8837,0))</f>
        <v>Monazefat</v>
      </c>
    </row>
    <row r="1536" ht="14.25" customHeight="1">
      <c r="A1536" s="2">
        <v>418874.0</v>
      </c>
      <c r="B1536" s="4">
        <v>44716.6478125</v>
      </c>
      <c r="C1536" s="2">
        <v>4980450.0</v>
      </c>
      <c r="D1536" s="5">
        <v>1250.22</v>
      </c>
      <c r="E1536" s="6">
        <v>9.0</v>
      </c>
      <c r="F1536" s="1" t="s">
        <v>13</v>
      </c>
      <c r="G1536" s="1" t="s">
        <v>14</v>
      </c>
      <c r="H1536" s="2">
        <v>3507.0</v>
      </c>
      <c r="I1536" s="4">
        <v>44716.63731481481</v>
      </c>
      <c r="J1536" s="6">
        <v>-15.0</v>
      </c>
      <c r="K1536" s="3" t="str">
        <f>Table2[[#This Row],[visits created]]</f>
        <v>#ERROR!</v>
      </c>
      <c r="L1536" s="3" t="str">
        <f>Table2[[#This Row],[order_created]]</f>
        <v>#ERROR!</v>
      </c>
      <c r="M1536" s="7" t="str">
        <f t="array" ref="M1536">INDEX(Visits!$C$2:$C$8837,MATCH(A1536,Visits!$B$2:$B$8837,0))</f>
        <v>Monazefat</v>
      </c>
    </row>
    <row r="1537" ht="14.25" customHeight="1">
      <c r="A1537" s="2">
        <v>418876.0</v>
      </c>
      <c r="B1537" s="4">
        <v>44726.79023148148</v>
      </c>
      <c r="C1537" s="2">
        <v>5096862.0</v>
      </c>
      <c r="D1537" s="5">
        <v>1070.35</v>
      </c>
      <c r="E1537" s="6">
        <v>12.0</v>
      </c>
      <c r="F1537" s="1" t="s">
        <v>13</v>
      </c>
      <c r="G1537" s="1" t="s">
        <v>16</v>
      </c>
      <c r="H1537" s="2">
        <v>3069.0</v>
      </c>
      <c r="I1537" s="4">
        <v>44726.790810185186</v>
      </c>
      <c r="J1537" s="6">
        <v>0.0</v>
      </c>
      <c r="K1537" s="3" t="str">
        <f>Table2[[#This Row],[visits created]]</f>
        <v>#ERROR!</v>
      </c>
      <c r="L1537" s="3" t="str">
        <f>Table2[[#This Row],[order_created]]</f>
        <v>#ERROR!</v>
      </c>
      <c r="M1537" s="7" t="str">
        <f t="array" ref="M1537">INDEX(Visits!$C$2:$C$8837,MATCH(A1537,Visits!$B$2:$B$8837,0))</f>
        <v>Monazefat</v>
      </c>
    </row>
    <row r="1538" ht="14.25" customHeight="1">
      <c r="A1538" s="2">
        <v>419238.0</v>
      </c>
      <c r="B1538" s="4">
        <v>44716.580625</v>
      </c>
      <c r="C1538" s="2">
        <v>4978886.0</v>
      </c>
      <c r="D1538" s="6">
        <v>807.0</v>
      </c>
      <c r="E1538" s="6">
        <v>5.0</v>
      </c>
      <c r="F1538" s="1" t="s">
        <v>13</v>
      </c>
      <c r="G1538" s="1" t="s">
        <v>14</v>
      </c>
      <c r="H1538" s="2">
        <v>5550.0</v>
      </c>
      <c r="I1538" s="4">
        <v>44716.558391203704</v>
      </c>
      <c r="J1538" s="6">
        <v>-32.0</v>
      </c>
      <c r="K1538" s="3" t="str">
        <f>Table2[[#This Row],[visits created]]</f>
        <v>#ERROR!</v>
      </c>
      <c r="L1538" s="3" t="str">
        <f>Table2[[#This Row],[order_created]]</f>
        <v>#ERROR!</v>
      </c>
      <c r="M1538" s="7" t="str">
        <f t="array" ref="M1538">INDEX(Visits!$C$2:$C$8837,MATCH(A1538,Visits!$B$2:$B$8837,0))</f>
        <v>Monazefat</v>
      </c>
    </row>
    <row r="1539" ht="14.25" customHeight="1">
      <c r="A1539" s="2">
        <v>419306.0</v>
      </c>
      <c r="B1539" s="4">
        <v>44723.77850694444</v>
      </c>
      <c r="C1539" s="2">
        <v>5060146.0</v>
      </c>
      <c r="D1539" s="5">
        <v>879.48</v>
      </c>
      <c r="E1539" s="6">
        <v>9.0</v>
      </c>
      <c r="F1539" s="1" t="s">
        <v>13</v>
      </c>
      <c r="G1539" s="1" t="s">
        <v>14</v>
      </c>
      <c r="H1539" s="2">
        <v>5550.0</v>
      </c>
      <c r="I1539" s="4">
        <v>44723.778275462966</v>
      </c>
      <c r="J1539" s="6">
        <v>0.0</v>
      </c>
      <c r="K1539" s="3" t="str">
        <f>Table2[[#This Row],[visits created]]</f>
        <v>#ERROR!</v>
      </c>
      <c r="L1539" s="3" t="str">
        <f>Table2[[#This Row],[order_created]]</f>
        <v>#ERROR!</v>
      </c>
      <c r="M1539" s="7" t="str">
        <f t="array" ref="M1539">INDEX(Visits!$C$2:$C$8837,MATCH(A1539,Visits!$B$2:$B$8837,0))</f>
        <v>Monazefat</v>
      </c>
    </row>
    <row r="1540" ht="14.25" customHeight="1">
      <c r="A1540" s="2">
        <v>419310.0</v>
      </c>
      <c r="B1540" s="4">
        <v>44718.57403935185</v>
      </c>
      <c r="C1540" s="2">
        <v>5003716.0</v>
      </c>
      <c r="D1540" s="6">
        <v>984.0</v>
      </c>
      <c r="E1540" s="6">
        <v>1.0</v>
      </c>
      <c r="F1540" s="1" t="s">
        <v>13</v>
      </c>
      <c r="G1540" s="1" t="s">
        <v>14</v>
      </c>
      <c r="H1540" s="2">
        <v>4083.0</v>
      </c>
      <c r="I1540" s="4">
        <v>44718.57449074074</v>
      </c>
      <c r="J1540" s="6">
        <v>0.0</v>
      </c>
      <c r="K1540" s="3" t="str">
        <f>Table2[[#This Row],[visits created]]</f>
        <v>#ERROR!</v>
      </c>
      <c r="L1540" s="3" t="str">
        <f>Table2[[#This Row],[order_created]]</f>
        <v>#ERROR!</v>
      </c>
      <c r="M1540" s="7" t="str">
        <f t="array" ref="M1540">INDEX(Visits!$C$2:$C$8837,MATCH(A1540,Visits!$B$2:$B$8837,0))</f>
        <v>Monazefat</v>
      </c>
    </row>
    <row r="1541" ht="14.25" customHeight="1">
      <c r="A1541" s="2">
        <v>419348.0</v>
      </c>
      <c r="B1541" s="4">
        <v>44721.74760416667</v>
      </c>
      <c r="C1541" s="2">
        <v>5044190.0</v>
      </c>
      <c r="D1541" s="5">
        <v>1047.46</v>
      </c>
      <c r="E1541" s="6">
        <v>8.0</v>
      </c>
      <c r="F1541" s="1" t="s">
        <v>13</v>
      </c>
      <c r="G1541" s="1" t="s">
        <v>16</v>
      </c>
      <c r="H1541" s="2">
        <v>5469.0</v>
      </c>
      <c r="I1541" s="4">
        <v>44721.749814814815</v>
      </c>
      <c r="J1541" s="6">
        <v>3.0</v>
      </c>
      <c r="K1541" s="3" t="str">
        <f>Table2[[#This Row],[visits created]]</f>
        <v>#ERROR!</v>
      </c>
      <c r="L1541" s="3" t="str">
        <f>Table2[[#This Row],[order_created]]</f>
        <v>#ERROR!</v>
      </c>
      <c r="M1541" s="7" t="str">
        <f t="array" ref="M1541">INDEX(Visits!$C$2:$C$8837,MATCH(A1541,Visits!$B$2:$B$8837,0))</f>
        <v>Monazefat</v>
      </c>
    </row>
    <row r="1542" ht="14.25" customHeight="1">
      <c r="A1542" s="2">
        <v>419402.0</v>
      </c>
      <c r="B1542" s="4">
        <v>44714.57346064815</v>
      </c>
      <c r="C1542" s="2">
        <v>4961742.0</v>
      </c>
      <c r="D1542" s="5">
        <v>1771.37</v>
      </c>
      <c r="E1542" s="6">
        <v>17.0</v>
      </c>
      <c r="F1542" s="1" t="s">
        <v>13</v>
      </c>
      <c r="G1542" s="1" t="s">
        <v>16</v>
      </c>
      <c r="H1542" s="2">
        <v>5550.0</v>
      </c>
      <c r="I1542" s="4">
        <v>44714.54987268519</v>
      </c>
      <c r="J1542" s="6">
        <v>-33.0</v>
      </c>
      <c r="K1542" s="3" t="str">
        <f>Table2[[#This Row],[visits created]]</f>
        <v>#ERROR!</v>
      </c>
      <c r="L1542" s="3" t="str">
        <f>Table2[[#This Row],[order_created]]</f>
        <v>#ERROR!</v>
      </c>
      <c r="M1542" s="7" t="str">
        <f t="array" ref="M1542">INDEX(Visits!$C$2:$C$8837,MATCH(A1542,Visits!$B$2:$B$8837,0))</f>
        <v>Monazefat</v>
      </c>
    </row>
    <row r="1543" ht="14.25" customHeight="1">
      <c r="A1543" s="2">
        <v>419402.0</v>
      </c>
      <c r="B1543" s="4">
        <v>44728.66033564815</v>
      </c>
      <c r="C1543" s="2">
        <v>5117052.0</v>
      </c>
      <c r="D1543" s="5">
        <v>1063.5</v>
      </c>
      <c r="E1543" s="6">
        <v>10.0</v>
      </c>
      <c r="F1543" s="1" t="s">
        <v>13</v>
      </c>
      <c r="G1543" s="1" t="s">
        <v>16</v>
      </c>
      <c r="H1543" s="2">
        <v>5550.0</v>
      </c>
      <c r="I1543" s="4">
        <v>44728.639085648145</v>
      </c>
      <c r="J1543" s="6">
        <v>-30.0</v>
      </c>
      <c r="K1543" s="3" t="str">
        <f>Table2[[#This Row],[visits created]]</f>
        <v>#ERROR!</v>
      </c>
      <c r="L1543" s="3" t="str">
        <f>Table2[[#This Row],[order_created]]</f>
        <v>#ERROR!</v>
      </c>
      <c r="M1543" s="7" t="str">
        <f t="array" ref="M1543">INDEX(Visits!$C$2:$C$8837,MATCH(A1543,Visits!$B$2:$B$8837,0))</f>
        <v>Monazefat</v>
      </c>
    </row>
    <row r="1544" ht="14.25" customHeight="1">
      <c r="A1544" s="2">
        <v>419510.0</v>
      </c>
      <c r="B1544" s="4">
        <v>44717.64440972222</v>
      </c>
      <c r="C1544" s="2">
        <v>4993186.0</v>
      </c>
      <c r="D1544" s="5">
        <v>548.98</v>
      </c>
      <c r="E1544" s="6">
        <v>2.0</v>
      </c>
      <c r="F1544" s="1" t="s">
        <v>15</v>
      </c>
      <c r="G1544" s="1" t="s">
        <v>16</v>
      </c>
      <c r="H1544" s="2">
        <v>1908.0</v>
      </c>
      <c r="I1544" s="4">
        <v>44717.63138888889</v>
      </c>
      <c r="J1544" s="6">
        <v>-18.0</v>
      </c>
      <c r="K1544" s="3" t="str">
        <f>Table2[[#This Row],[visits created]]</f>
        <v>#ERROR!</v>
      </c>
      <c r="L1544" s="3" t="str">
        <f>Table2[[#This Row],[order_created]]</f>
        <v>#ERROR!</v>
      </c>
      <c r="M1544" s="7" t="str">
        <f t="array" ref="M1544">INDEX(Visits!$C$2:$C$8837,MATCH(A1544,Visits!$B$2:$B$8837,0))</f>
        <v>Monazefat</v>
      </c>
    </row>
    <row r="1545" ht="14.25" customHeight="1">
      <c r="A1545" s="2">
        <v>419540.0</v>
      </c>
      <c r="B1545" s="4">
        <v>44723.694814814815</v>
      </c>
      <c r="C1545" s="2">
        <v>5058070.0</v>
      </c>
      <c r="D1545" s="5">
        <v>841.5</v>
      </c>
      <c r="E1545" s="6">
        <v>9.0</v>
      </c>
      <c r="F1545" s="1" t="s">
        <v>13</v>
      </c>
      <c r="G1545" s="1" t="s">
        <v>14</v>
      </c>
      <c r="H1545" s="2">
        <v>5550.0</v>
      </c>
      <c r="I1545" s="4">
        <v>44723.688101851854</v>
      </c>
      <c r="J1545" s="6">
        <v>-9.0</v>
      </c>
      <c r="K1545" s="3" t="str">
        <f>Table2[[#This Row],[visits created]]</f>
        <v>#ERROR!</v>
      </c>
      <c r="L1545" s="3" t="str">
        <f>Table2[[#This Row],[order_created]]</f>
        <v>#ERROR!</v>
      </c>
      <c r="M1545" s="7" t="str">
        <f t="array" ref="M1545">INDEX(Visits!$C$2:$C$8837,MATCH(A1545,Visits!$B$2:$B$8837,0))</f>
        <v>Monazefat</v>
      </c>
    </row>
    <row r="1546" ht="14.25" customHeight="1">
      <c r="A1546" s="2">
        <v>419646.0</v>
      </c>
      <c r="B1546" s="4">
        <v>44723.824583333335</v>
      </c>
      <c r="C1546" s="2">
        <v>5061202.0</v>
      </c>
      <c r="D1546" s="5">
        <v>902.5</v>
      </c>
      <c r="E1546" s="6">
        <v>6.0</v>
      </c>
      <c r="F1546" s="1" t="s">
        <v>13</v>
      </c>
      <c r="G1546" s="1" t="s">
        <v>16</v>
      </c>
      <c r="H1546" s="2">
        <v>5550.0</v>
      </c>
      <c r="I1546" s="4">
        <v>44723.81761574074</v>
      </c>
      <c r="J1546" s="6">
        <v>-10.0</v>
      </c>
      <c r="K1546" s="3" t="str">
        <f>Table2[[#This Row],[visits created]]</f>
        <v>#ERROR!</v>
      </c>
      <c r="L1546" s="3" t="str">
        <f>Table2[[#This Row],[order_created]]</f>
        <v>#ERROR!</v>
      </c>
      <c r="M1546" s="7" t="str">
        <f t="array" ref="M1546">INDEX(Visits!$C$2:$C$8837,MATCH(A1546,Visits!$B$2:$B$8837,0))</f>
        <v>Monazefat</v>
      </c>
    </row>
    <row r="1547" ht="14.25" customHeight="1">
      <c r="A1547" s="2">
        <v>419780.0</v>
      </c>
      <c r="B1547" s="4">
        <v>44721.872708333336</v>
      </c>
      <c r="C1547" s="2">
        <v>5046078.0</v>
      </c>
      <c r="D1547" s="5">
        <v>1913.75</v>
      </c>
      <c r="E1547" s="6">
        <v>12.0</v>
      </c>
      <c r="F1547" s="1" t="s">
        <v>15</v>
      </c>
      <c r="G1547" s="1" t="s">
        <v>16</v>
      </c>
      <c r="H1547" s="2">
        <v>5469.0</v>
      </c>
      <c r="I1547" s="4">
        <v>44721.87547453704</v>
      </c>
      <c r="J1547" s="6">
        <v>3.0</v>
      </c>
      <c r="K1547" s="3" t="str">
        <f>Table2[[#This Row],[visits created]]</f>
        <v>#ERROR!</v>
      </c>
      <c r="L1547" s="3" t="str">
        <f>Table2[[#This Row],[order_created]]</f>
        <v>#ERROR!</v>
      </c>
      <c r="M1547" s="7" t="str">
        <f t="array" ref="M1547">INDEX(Visits!$C$2:$C$8837,MATCH(A1547,Visits!$B$2:$B$8837,0))</f>
        <v>Monazefat</v>
      </c>
    </row>
    <row r="1548" ht="14.25" customHeight="1">
      <c r="A1548" s="2">
        <v>420300.0</v>
      </c>
      <c r="B1548" s="4">
        <v>44720.5691087963</v>
      </c>
      <c r="C1548" s="2">
        <v>5029594.0</v>
      </c>
      <c r="D1548" s="6">
        <v>1723.0</v>
      </c>
      <c r="E1548" s="6">
        <v>4.0</v>
      </c>
      <c r="F1548" s="1" t="s">
        <v>13</v>
      </c>
      <c r="G1548" s="1" t="s">
        <v>14</v>
      </c>
      <c r="H1548" s="2">
        <v>4218.0</v>
      </c>
      <c r="I1548" s="4">
        <v>44720.565787037034</v>
      </c>
      <c r="J1548" s="6">
        <v>-4.0</v>
      </c>
      <c r="K1548" s="3" t="str">
        <f>Table2[[#This Row],[visits created]]</f>
        <v>#ERROR!</v>
      </c>
      <c r="L1548" s="3" t="str">
        <f>Table2[[#This Row],[order_created]]</f>
        <v>#ERROR!</v>
      </c>
      <c r="M1548" s="7" t="str">
        <f t="array" ref="M1548">INDEX(Visits!$C$2:$C$8837,MATCH(A1548,Visits!$B$2:$B$8837,0))</f>
        <v>Monazefat</v>
      </c>
    </row>
    <row r="1549" ht="14.25" customHeight="1">
      <c r="A1549" s="2">
        <v>420382.0</v>
      </c>
      <c r="B1549" s="4">
        <v>44724.850173611114</v>
      </c>
      <c r="C1549" s="2">
        <v>5074552.0</v>
      </c>
      <c r="D1549" s="6">
        <v>811.0</v>
      </c>
      <c r="E1549" s="6">
        <v>2.0</v>
      </c>
      <c r="F1549" s="1" t="s">
        <v>17</v>
      </c>
      <c r="G1549" s="1" t="s">
        <v>16</v>
      </c>
      <c r="H1549" s="2">
        <v>5469.0</v>
      </c>
      <c r="I1549" s="4">
        <v>44724.850960648146</v>
      </c>
      <c r="J1549" s="6">
        <v>1.0</v>
      </c>
      <c r="K1549" s="3" t="str">
        <f>Table2[[#This Row],[visits created]]</f>
        <v>#ERROR!</v>
      </c>
      <c r="L1549" s="3" t="str">
        <f>Table2[[#This Row],[order_created]]</f>
        <v>#ERROR!</v>
      </c>
      <c r="M1549" s="7" t="str">
        <f t="array" ref="M1549">INDEX(Visits!$C$2:$C$8837,MATCH(A1549,Visits!$B$2:$B$8837,0))</f>
        <v>Monazefat</v>
      </c>
    </row>
    <row r="1550" ht="14.25" customHeight="1">
      <c r="A1550" s="2">
        <v>420408.0</v>
      </c>
      <c r="B1550" s="4">
        <v>44716.84175925926</v>
      </c>
      <c r="C1550" s="2">
        <v>4985202.0</v>
      </c>
      <c r="D1550" s="5">
        <v>1503.48</v>
      </c>
      <c r="E1550" s="6">
        <v>10.0</v>
      </c>
      <c r="F1550" s="1" t="s">
        <v>15</v>
      </c>
      <c r="G1550" s="1" t="s">
        <v>16</v>
      </c>
      <c r="H1550" s="2">
        <v>5550.0</v>
      </c>
      <c r="I1550" s="4">
        <v>44716.840844907405</v>
      </c>
      <c r="J1550" s="6">
        <v>-1.0</v>
      </c>
      <c r="K1550" s="3" t="str">
        <f>Table2[[#This Row],[visits created]]</f>
        <v>#ERROR!</v>
      </c>
      <c r="L1550" s="3" t="str">
        <f>Table2[[#This Row],[order_created]]</f>
        <v>#ERROR!</v>
      </c>
      <c r="M1550" s="7" t="str">
        <f t="array" ref="M1550">INDEX(Visits!$C$2:$C$8837,MATCH(A1550,Visits!$B$2:$B$8837,0))</f>
        <v>Monazefat</v>
      </c>
    </row>
    <row r="1551" ht="14.25" customHeight="1">
      <c r="A1551" s="2">
        <v>420498.0</v>
      </c>
      <c r="B1551" s="4">
        <v>44724.713912037034</v>
      </c>
      <c r="C1551" s="2">
        <v>5071302.0</v>
      </c>
      <c r="D1551" s="5">
        <v>823.25</v>
      </c>
      <c r="E1551" s="6">
        <v>6.0</v>
      </c>
      <c r="F1551" s="1" t="s">
        <v>15</v>
      </c>
      <c r="G1551" s="1" t="s">
        <v>16</v>
      </c>
      <c r="H1551" s="2">
        <v>5469.0</v>
      </c>
      <c r="I1551" s="4">
        <v>44724.727534722224</v>
      </c>
      <c r="J1551" s="6">
        <v>19.0</v>
      </c>
      <c r="K1551" s="3" t="str">
        <f>Table2[[#This Row],[visits created]]</f>
        <v>#ERROR!</v>
      </c>
      <c r="L1551" s="3" t="str">
        <f>Table2[[#This Row],[order_created]]</f>
        <v>#ERROR!</v>
      </c>
      <c r="M1551" s="7" t="str">
        <f t="array" ref="M1551">INDEX(Visits!$C$2:$C$8837,MATCH(A1551,Visits!$B$2:$B$8837,0))</f>
        <v>Monazefat</v>
      </c>
    </row>
    <row r="1552" ht="14.25" customHeight="1">
      <c r="A1552" s="2">
        <v>420560.0</v>
      </c>
      <c r="B1552" s="4">
        <v>44721.570925925924</v>
      </c>
      <c r="C1552" s="2">
        <v>5040920.0</v>
      </c>
      <c r="D1552" s="6">
        <v>864.0</v>
      </c>
      <c r="E1552" s="6">
        <v>12.0</v>
      </c>
      <c r="F1552" s="1" t="s">
        <v>13</v>
      </c>
      <c r="G1552" s="1" t="s">
        <v>16</v>
      </c>
      <c r="H1552" s="2">
        <v>4170.0</v>
      </c>
      <c r="I1552" s="4">
        <v>44721.55741898148</v>
      </c>
      <c r="J1552" s="6">
        <v>-19.0</v>
      </c>
      <c r="K1552" s="3" t="str">
        <f>Table2[[#This Row],[visits created]]</f>
        <v>#ERROR!</v>
      </c>
      <c r="L1552" s="3" t="str">
        <f>Table2[[#This Row],[order_created]]</f>
        <v>#ERROR!</v>
      </c>
      <c r="M1552" s="7" t="str">
        <f t="array" ref="M1552">INDEX(Visits!$C$2:$C$8837,MATCH(A1552,Visits!$B$2:$B$8837,0))</f>
        <v>Monazefat</v>
      </c>
    </row>
    <row r="1553" ht="14.25" customHeight="1">
      <c r="A1553" s="2">
        <v>420572.0</v>
      </c>
      <c r="B1553" s="4">
        <v>44718.814988425926</v>
      </c>
      <c r="C1553" s="2">
        <v>5009536.0</v>
      </c>
      <c r="D1553" s="5">
        <v>2942.5</v>
      </c>
      <c r="E1553" s="6">
        <v>15.0</v>
      </c>
      <c r="F1553" s="1" t="s">
        <v>13</v>
      </c>
      <c r="G1553" s="1" t="s">
        <v>16</v>
      </c>
      <c r="H1553" s="2">
        <v>5472.0</v>
      </c>
      <c r="I1553" s="4">
        <v>44718.71024305555</v>
      </c>
      <c r="J1553" s="6">
        <v>-150.0</v>
      </c>
      <c r="K1553" s="3" t="str">
        <f>Table2[[#This Row],[visits created]]</f>
        <v>#ERROR!</v>
      </c>
      <c r="L1553" s="3" t="str">
        <f>Table2[[#This Row],[order_created]]</f>
        <v>#ERROR!</v>
      </c>
      <c r="M1553" s="7" t="str">
        <f t="array" ref="M1553">INDEX(Visits!$C$2:$C$8837,MATCH(A1553,Visits!$B$2:$B$8837,0))</f>
        <v>Monazefat</v>
      </c>
    </row>
    <row r="1554" ht="14.25" customHeight="1">
      <c r="A1554" s="2">
        <v>420630.0</v>
      </c>
      <c r="B1554" s="4">
        <v>44731.538877314815</v>
      </c>
      <c r="C1554" s="2">
        <v>5143318.0</v>
      </c>
      <c r="D1554" s="6">
        <v>782.0</v>
      </c>
      <c r="E1554" s="6">
        <v>7.0</v>
      </c>
      <c r="F1554" s="1" t="s">
        <v>13</v>
      </c>
      <c r="G1554" s="1" t="s">
        <v>16</v>
      </c>
      <c r="H1554" s="2">
        <v>2439.0</v>
      </c>
      <c r="I1554" s="4">
        <v>44731.54226851852</v>
      </c>
      <c r="J1554" s="6">
        <v>4.0</v>
      </c>
      <c r="K1554" s="3" t="str">
        <f>Table2[[#This Row],[visits created]]</f>
        <v>#ERROR!</v>
      </c>
      <c r="L1554" s="3" t="str">
        <f>Table2[[#This Row],[order_created]]</f>
        <v>#ERROR!</v>
      </c>
      <c r="M1554" s="7" t="str">
        <f t="array" ref="M1554">INDEX(Visits!$C$2:$C$8837,MATCH(A1554,Visits!$B$2:$B$8837,0))</f>
        <v>Monazefat</v>
      </c>
    </row>
    <row r="1555" ht="14.25" customHeight="1">
      <c r="A1555" s="2">
        <v>420710.0</v>
      </c>
      <c r="B1555" s="4">
        <v>44714.56151620371</v>
      </c>
      <c r="C1555" s="2">
        <v>4961522.0</v>
      </c>
      <c r="D1555" s="5">
        <v>271.25</v>
      </c>
      <c r="E1555" s="6">
        <v>2.0</v>
      </c>
      <c r="F1555" s="1" t="s">
        <v>15</v>
      </c>
      <c r="G1555" s="1" t="s">
        <v>16</v>
      </c>
      <c r="H1555" s="2">
        <v>1908.0</v>
      </c>
      <c r="I1555" s="4">
        <v>44714.56217592592</v>
      </c>
      <c r="J1555" s="6">
        <v>0.0</v>
      </c>
      <c r="K1555" s="3" t="str">
        <f>Table2[[#This Row],[visits created]]</f>
        <v>#ERROR!</v>
      </c>
      <c r="L1555" s="3" t="str">
        <f>Table2[[#This Row],[order_created]]</f>
        <v>#ERROR!</v>
      </c>
      <c r="M1555" s="7" t="str">
        <f t="array" ref="M1555">INDEX(Visits!$C$2:$C$8837,MATCH(A1555,Visits!$B$2:$B$8837,0))</f>
        <v>Monazefat</v>
      </c>
    </row>
    <row r="1556" ht="14.25" customHeight="1">
      <c r="A1556" s="2">
        <v>420778.0</v>
      </c>
      <c r="B1556" s="4">
        <v>44724.88547453703</v>
      </c>
      <c r="C1556" s="2">
        <v>5075408.0</v>
      </c>
      <c r="D1556" s="5">
        <v>4020.75</v>
      </c>
      <c r="E1556" s="6">
        <v>22.0</v>
      </c>
      <c r="F1556" s="1" t="s">
        <v>13</v>
      </c>
      <c r="G1556" s="1" t="s">
        <v>16</v>
      </c>
      <c r="H1556" s="2">
        <v>2439.0</v>
      </c>
      <c r="I1556" s="4">
        <v>44724.59916666667</v>
      </c>
      <c r="J1556" s="6">
        <v>-412.0</v>
      </c>
      <c r="K1556" s="3" t="str">
        <f>Table2[[#This Row],[visits created]]</f>
        <v>#ERROR!</v>
      </c>
      <c r="L1556" s="3" t="str">
        <f>Table2[[#This Row],[order_created]]</f>
        <v>#ERROR!</v>
      </c>
      <c r="M1556" s="7" t="str">
        <f t="array" ref="M1556">INDEX(Visits!$C$2:$C$8837,MATCH(A1556,Visits!$B$2:$B$8837,0))</f>
        <v>Monazefat</v>
      </c>
    </row>
    <row r="1557" ht="14.25" customHeight="1">
      <c r="A1557" s="2">
        <v>420780.0</v>
      </c>
      <c r="B1557" s="4">
        <v>44723.830092592594</v>
      </c>
      <c r="C1557" s="2">
        <v>5061360.0</v>
      </c>
      <c r="D1557" s="6">
        <v>1348.0</v>
      </c>
      <c r="E1557" s="6">
        <v>5.0</v>
      </c>
      <c r="F1557" s="1" t="s">
        <v>13</v>
      </c>
      <c r="G1557" s="1" t="s">
        <v>14</v>
      </c>
      <c r="H1557" s="2">
        <v>5586.0</v>
      </c>
      <c r="I1557" s="4">
        <v>44723.825266203705</v>
      </c>
      <c r="J1557" s="6">
        <v>-6.0</v>
      </c>
      <c r="K1557" s="3" t="str">
        <f>Table2[[#This Row],[visits created]]</f>
        <v>#ERROR!</v>
      </c>
      <c r="L1557" s="3" t="str">
        <f>Table2[[#This Row],[order_created]]</f>
        <v>#ERROR!</v>
      </c>
      <c r="M1557" s="7" t="str">
        <f t="array" ref="M1557">INDEX(Visits!$C$2:$C$8837,MATCH(A1557,Visits!$B$2:$B$8837,0))</f>
        <v>Monazefat</v>
      </c>
    </row>
    <row r="1558" ht="14.25" customHeight="1">
      <c r="A1558" s="2">
        <v>420914.0</v>
      </c>
      <c r="B1558" s="4">
        <v>44714.61346064815</v>
      </c>
      <c r="C1558" s="2">
        <v>4962576.0</v>
      </c>
      <c r="D1558" s="5">
        <v>1064.9</v>
      </c>
      <c r="E1558" s="6">
        <v>2.0</v>
      </c>
      <c r="F1558" s="1" t="s">
        <v>13</v>
      </c>
      <c r="G1558" s="1" t="s">
        <v>14</v>
      </c>
      <c r="H1558" s="2">
        <v>1908.0</v>
      </c>
      <c r="I1558" s="4">
        <v>44714.60157407408</v>
      </c>
      <c r="J1558" s="6">
        <v>-17.0</v>
      </c>
      <c r="K1558" s="3" t="str">
        <f>Table2[[#This Row],[visits created]]</f>
        <v>#ERROR!</v>
      </c>
      <c r="L1558" s="3" t="str">
        <f>Table2[[#This Row],[order_created]]</f>
        <v>#ERROR!</v>
      </c>
      <c r="M1558" s="7" t="str">
        <f t="array" ref="M1558">INDEX(Visits!$C$2:$C$8837,MATCH(A1558,Visits!$B$2:$B$8837,0))</f>
        <v>Monazefat</v>
      </c>
    </row>
    <row r="1559" ht="14.25" customHeight="1">
      <c r="A1559" s="2">
        <v>421026.0</v>
      </c>
      <c r="B1559" s="4">
        <v>44714.80918981481</v>
      </c>
      <c r="C1559" s="2">
        <v>4966954.0</v>
      </c>
      <c r="D1559" s="5">
        <v>1012.5</v>
      </c>
      <c r="E1559" s="6">
        <v>11.0</v>
      </c>
      <c r="F1559" s="1" t="s">
        <v>13</v>
      </c>
      <c r="G1559" s="1" t="s">
        <v>16</v>
      </c>
      <c r="H1559" s="2">
        <v>5469.0</v>
      </c>
      <c r="I1559" s="4">
        <v>44714.810532407406</v>
      </c>
      <c r="J1559" s="6">
        <v>1.0</v>
      </c>
      <c r="K1559" s="3" t="str">
        <f>Table2[[#This Row],[visits created]]</f>
        <v>#ERROR!</v>
      </c>
      <c r="L1559" s="3" t="str">
        <f>Table2[[#This Row],[order_created]]</f>
        <v>#ERROR!</v>
      </c>
      <c r="M1559" s="7" t="str">
        <f t="array" ref="M1559">INDEX(Visits!$C$2:$C$8837,MATCH(A1559,Visits!$B$2:$B$8837,0))</f>
        <v>Monazefat</v>
      </c>
    </row>
    <row r="1560" ht="14.25" customHeight="1">
      <c r="A1560" s="2">
        <v>421256.0</v>
      </c>
      <c r="B1560" s="4">
        <v>44725.89396990741</v>
      </c>
      <c r="C1560" s="2">
        <v>5087598.0</v>
      </c>
      <c r="D1560" s="5">
        <v>385.548</v>
      </c>
      <c r="E1560" s="6">
        <v>3.0</v>
      </c>
      <c r="F1560" s="1" t="s">
        <v>13</v>
      </c>
      <c r="G1560" s="1" t="s">
        <v>16</v>
      </c>
      <c r="H1560" s="2">
        <v>4170.0</v>
      </c>
      <c r="I1560" s="4">
        <v>44725.8946875</v>
      </c>
      <c r="J1560" s="6">
        <v>1.0</v>
      </c>
      <c r="K1560" s="3" t="str">
        <f>Table2[[#This Row],[visits created]]</f>
        <v>#ERROR!</v>
      </c>
      <c r="L1560" s="3" t="str">
        <f>Table2[[#This Row],[order_created]]</f>
        <v>#ERROR!</v>
      </c>
      <c r="M1560" s="7" t="str">
        <f t="array" ref="M1560">INDEX(Visits!$C$2:$C$8837,MATCH(A1560,Visits!$B$2:$B$8837,0))</f>
        <v>Monazefat</v>
      </c>
    </row>
    <row r="1561" ht="14.25" customHeight="1">
      <c r="A1561" s="2">
        <v>421804.0</v>
      </c>
      <c r="B1561" s="4">
        <v>44714.79738425926</v>
      </c>
      <c r="C1561" s="2">
        <v>4966736.0</v>
      </c>
      <c r="D1561" s="5">
        <v>1122.9</v>
      </c>
      <c r="E1561" s="6">
        <v>9.0</v>
      </c>
      <c r="F1561" s="1" t="s">
        <v>15</v>
      </c>
      <c r="G1561" s="1" t="s">
        <v>16</v>
      </c>
      <c r="H1561" s="2">
        <v>5469.0</v>
      </c>
      <c r="I1561" s="4">
        <v>44714.798622685186</v>
      </c>
      <c r="J1561" s="6">
        <v>1.0</v>
      </c>
      <c r="K1561" s="3" t="str">
        <f>Table2[[#This Row],[visits created]]</f>
        <v>#ERROR!</v>
      </c>
      <c r="L1561" s="3" t="str">
        <f>Table2[[#This Row],[order_created]]</f>
        <v>#ERROR!</v>
      </c>
      <c r="M1561" s="7" t="str">
        <f t="array" ref="M1561">INDEX(Visits!$C$2:$C$8837,MATCH(A1561,Visits!$B$2:$B$8837,0))</f>
        <v>Monazefat</v>
      </c>
    </row>
    <row r="1562" ht="14.25" customHeight="1">
      <c r="A1562" s="2">
        <v>421828.0</v>
      </c>
      <c r="B1562" s="4">
        <v>44714.82655092593</v>
      </c>
      <c r="C1562" s="2">
        <v>4967274.0</v>
      </c>
      <c r="D1562" s="5">
        <v>2137.5</v>
      </c>
      <c r="E1562" s="6">
        <v>13.0</v>
      </c>
      <c r="F1562" s="1" t="s">
        <v>13</v>
      </c>
      <c r="G1562" s="1" t="s">
        <v>16</v>
      </c>
      <c r="H1562" s="2">
        <v>5469.0</v>
      </c>
      <c r="I1562" s="4">
        <v>44714.834340277775</v>
      </c>
      <c r="J1562" s="6">
        <v>11.0</v>
      </c>
      <c r="K1562" s="3" t="str">
        <f>Table2[[#This Row],[visits created]]</f>
        <v>#ERROR!</v>
      </c>
      <c r="L1562" s="3" t="str">
        <f>Table2[[#This Row],[order_created]]</f>
        <v>#ERROR!</v>
      </c>
      <c r="M1562" s="7" t="str">
        <f t="array" ref="M1562">INDEX(Visits!$C$2:$C$8837,MATCH(A1562,Visits!$B$2:$B$8837,0))</f>
        <v>Monazefat</v>
      </c>
    </row>
    <row r="1563" ht="14.25" customHeight="1">
      <c r="A1563" s="2">
        <v>422042.0</v>
      </c>
      <c r="B1563" s="4">
        <v>44714.66553240741</v>
      </c>
      <c r="C1563" s="2">
        <v>4963800.0</v>
      </c>
      <c r="D1563" s="5">
        <v>2031.92</v>
      </c>
      <c r="E1563" s="6">
        <v>7.0</v>
      </c>
      <c r="F1563" s="1" t="s">
        <v>13</v>
      </c>
      <c r="G1563" s="1" t="s">
        <v>16</v>
      </c>
      <c r="H1563" s="2">
        <v>1908.0</v>
      </c>
      <c r="I1563" s="4">
        <v>44714.65467592593</v>
      </c>
      <c r="J1563" s="6">
        <v>-15.0</v>
      </c>
      <c r="K1563" s="3" t="str">
        <f>Table2[[#This Row],[visits created]]</f>
        <v>#ERROR!</v>
      </c>
      <c r="L1563" s="3" t="str">
        <f>Table2[[#This Row],[order_created]]</f>
        <v>#ERROR!</v>
      </c>
      <c r="M1563" s="7" t="str">
        <f t="array" ref="M1563">INDEX(Visits!$C$2:$C$8837,MATCH(A1563,Visits!$B$2:$B$8837,0))</f>
        <v>Monazefat</v>
      </c>
    </row>
    <row r="1564" ht="14.25" customHeight="1">
      <c r="A1564" s="2">
        <v>422156.0</v>
      </c>
      <c r="B1564" s="4">
        <v>44714.57179398148</v>
      </c>
      <c r="C1564" s="2">
        <v>4961704.0</v>
      </c>
      <c r="D1564" s="6">
        <v>345.0</v>
      </c>
      <c r="E1564" s="6">
        <v>7.0</v>
      </c>
      <c r="F1564" s="1" t="s">
        <v>13</v>
      </c>
      <c r="G1564" s="1" t="s">
        <v>16</v>
      </c>
      <c r="H1564" s="2">
        <v>5469.0</v>
      </c>
      <c r="I1564" s="4">
        <v>44714.57289351852</v>
      </c>
      <c r="J1564" s="6">
        <v>1.0</v>
      </c>
      <c r="K1564" s="3" t="str">
        <f>Table2[[#This Row],[visits created]]</f>
        <v>#ERROR!</v>
      </c>
      <c r="L1564" s="3" t="str">
        <f>Table2[[#This Row],[order_created]]</f>
        <v>#ERROR!</v>
      </c>
      <c r="M1564" s="7" t="str">
        <f t="array" ref="M1564">INDEX(Visits!$C$2:$C$8837,MATCH(A1564,Visits!$B$2:$B$8837,0))</f>
        <v>Monazefat</v>
      </c>
    </row>
    <row r="1565" ht="14.25" customHeight="1">
      <c r="A1565" s="2">
        <v>422294.0</v>
      </c>
      <c r="B1565" s="4">
        <v>44713.738032407404</v>
      </c>
      <c r="C1565" s="2">
        <v>4952710.0</v>
      </c>
      <c r="D1565" s="5">
        <v>173.5</v>
      </c>
      <c r="E1565" s="6">
        <v>3.0</v>
      </c>
      <c r="F1565" s="1" t="s">
        <v>15</v>
      </c>
      <c r="G1565" s="1" t="s">
        <v>16</v>
      </c>
      <c r="H1565" s="2">
        <v>2313.0</v>
      </c>
      <c r="I1565" s="4">
        <v>44713.73826388889</v>
      </c>
      <c r="J1565" s="6">
        <v>0.0</v>
      </c>
      <c r="K1565" s="3" t="str">
        <f>Table2[[#This Row],[visits created]]</f>
        <v>#ERROR!</v>
      </c>
      <c r="L1565" s="3" t="str">
        <f>Table2[[#This Row],[order_created]]</f>
        <v>#ERROR!</v>
      </c>
      <c r="M1565" s="7" t="str">
        <f t="array" ref="M1565">INDEX(Visits!$C$2:$C$8837,MATCH(A1565,Visits!$B$2:$B$8837,0))</f>
        <v>Monazefat</v>
      </c>
    </row>
    <row r="1566" ht="14.25" customHeight="1">
      <c r="A1566" s="2">
        <v>422322.0</v>
      </c>
      <c r="B1566" s="4">
        <v>44730.80465277778</v>
      </c>
      <c r="C1566" s="2">
        <v>5136820.0</v>
      </c>
      <c r="D1566" s="5">
        <v>1048.48</v>
      </c>
      <c r="E1566" s="6">
        <v>14.0</v>
      </c>
      <c r="F1566" s="1" t="s">
        <v>13</v>
      </c>
      <c r="G1566" s="1" t="s">
        <v>14</v>
      </c>
      <c r="H1566" s="2">
        <v>5469.0</v>
      </c>
      <c r="I1566" s="4">
        <v>44730.80673611111</v>
      </c>
      <c r="J1566" s="6">
        <v>3.0</v>
      </c>
      <c r="K1566" s="3" t="str">
        <f>Table2[[#This Row],[visits created]]</f>
        <v>#ERROR!</v>
      </c>
      <c r="L1566" s="3" t="str">
        <f>Table2[[#This Row],[order_created]]</f>
        <v>#ERROR!</v>
      </c>
      <c r="M1566" s="7" t="str">
        <f t="array" ref="M1566">INDEX(Visits!$C$2:$C$8837,MATCH(A1566,Visits!$B$2:$B$8837,0))</f>
        <v>Monazefat</v>
      </c>
    </row>
    <row r="1567" ht="14.25" customHeight="1">
      <c r="A1567" s="2">
        <v>422476.0</v>
      </c>
      <c r="B1567" s="4">
        <v>44725.782638888886</v>
      </c>
      <c r="C1567" s="2">
        <v>5084918.0</v>
      </c>
      <c r="D1567" s="5">
        <v>250.75</v>
      </c>
      <c r="E1567" s="6">
        <v>8.0</v>
      </c>
      <c r="F1567" s="1" t="s">
        <v>15</v>
      </c>
      <c r="G1567" s="1" t="s">
        <v>14</v>
      </c>
      <c r="H1567" s="2">
        <v>4083.0</v>
      </c>
      <c r="I1567" s="4">
        <v>44725.78125</v>
      </c>
      <c r="J1567" s="6">
        <v>-2.0</v>
      </c>
      <c r="K1567" s="3" t="str">
        <f>Table2[[#This Row],[visits created]]</f>
        <v>#ERROR!</v>
      </c>
      <c r="L1567" s="3" t="str">
        <f>Table2[[#This Row],[order_created]]</f>
        <v>#ERROR!</v>
      </c>
      <c r="M1567" s="7" t="str">
        <f t="array" ref="M1567">INDEX(Visits!$C$2:$C$8837,MATCH(A1567,Visits!$B$2:$B$8837,0))</f>
        <v>Monazefat</v>
      </c>
    </row>
    <row r="1568" ht="14.25" customHeight="1">
      <c r="A1568" s="2">
        <v>422602.0</v>
      </c>
      <c r="B1568" s="4">
        <v>44724.53034722222</v>
      </c>
      <c r="C1568" s="2">
        <v>5067180.0</v>
      </c>
      <c r="D1568" s="6">
        <v>844.0</v>
      </c>
      <c r="E1568" s="6">
        <v>5.0</v>
      </c>
      <c r="F1568" s="1" t="s">
        <v>13</v>
      </c>
      <c r="G1568" s="1" t="s">
        <v>16</v>
      </c>
      <c r="H1568" s="2">
        <v>2439.0</v>
      </c>
      <c r="I1568" s="4">
        <v>44724.62394675926</v>
      </c>
      <c r="J1568" s="6">
        <v>134.0</v>
      </c>
      <c r="K1568" s="3" t="str">
        <f>Table2[[#This Row],[visits created]]</f>
        <v>#ERROR!</v>
      </c>
      <c r="L1568" s="3" t="str">
        <f>Table2[[#This Row],[order_created]]</f>
        <v>#ERROR!</v>
      </c>
      <c r="M1568" s="7" t="str">
        <f t="array" ref="M1568">INDEX(Visits!$C$2:$C$8837,MATCH(A1568,Visits!$B$2:$B$8837,0))</f>
        <v>Monazefat</v>
      </c>
    </row>
    <row r="1569" ht="14.25" customHeight="1">
      <c r="A1569" s="2">
        <v>422710.0</v>
      </c>
      <c r="B1569" s="4">
        <v>44718.794953703706</v>
      </c>
      <c r="C1569" s="2">
        <v>5008960.0</v>
      </c>
      <c r="D1569" s="6">
        <v>974.0</v>
      </c>
      <c r="E1569" s="6">
        <v>5.0</v>
      </c>
      <c r="F1569" s="1" t="s">
        <v>13</v>
      </c>
      <c r="G1569" s="1" t="s">
        <v>16</v>
      </c>
      <c r="H1569" s="2">
        <v>3069.0</v>
      </c>
      <c r="I1569" s="4">
        <v>44718.79282407407</v>
      </c>
      <c r="J1569" s="6">
        <v>-3.0</v>
      </c>
      <c r="K1569" s="3" t="str">
        <f>Table2[[#This Row],[visits created]]</f>
        <v>#ERROR!</v>
      </c>
      <c r="L1569" s="3" t="str">
        <f>Table2[[#This Row],[order_created]]</f>
        <v>#ERROR!</v>
      </c>
      <c r="M1569" s="7" t="str">
        <f t="array" ref="M1569">INDEX(Visits!$C$2:$C$8837,MATCH(A1569,Visits!$B$2:$B$8837,0))</f>
        <v>Monazefat</v>
      </c>
    </row>
    <row r="1570" ht="14.25" customHeight="1">
      <c r="A1570" s="2">
        <v>423044.0</v>
      </c>
      <c r="B1570" s="4">
        <v>44713.635046296295</v>
      </c>
      <c r="C1570" s="2">
        <v>4950064.0</v>
      </c>
      <c r="D1570" s="6">
        <v>922.0</v>
      </c>
      <c r="E1570" s="6">
        <v>4.0</v>
      </c>
      <c r="F1570" s="1" t="s">
        <v>13</v>
      </c>
      <c r="G1570" s="1" t="s">
        <v>16</v>
      </c>
      <c r="H1570" s="2">
        <v>3507.0</v>
      </c>
      <c r="I1570" s="4">
        <v>44713.66505787037</v>
      </c>
      <c r="J1570" s="6">
        <v>43.0</v>
      </c>
      <c r="K1570" s="3" t="str">
        <f>Table2[[#This Row],[visits created]]</f>
        <v>#ERROR!</v>
      </c>
      <c r="L1570" s="3" t="str">
        <f>Table2[[#This Row],[order_created]]</f>
        <v>#ERROR!</v>
      </c>
      <c r="M1570" s="7" t="str">
        <f t="array" ref="M1570">INDEX(Visits!$C$2:$C$8837,MATCH(A1570,Visits!$B$2:$B$8837,0))</f>
        <v>Monazefat</v>
      </c>
    </row>
    <row r="1571" ht="14.25" customHeight="1">
      <c r="A1571" s="2">
        <v>423376.0</v>
      </c>
      <c r="B1571" s="4">
        <v>44731.8584837963</v>
      </c>
      <c r="C1571" s="2">
        <v>5150594.0</v>
      </c>
      <c r="D1571" s="5">
        <v>856.25</v>
      </c>
      <c r="E1571" s="6">
        <v>4.0</v>
      </c>
      <c r="F1571" s="1" t="s">
        <v>13</v>
      </c>
      <c r="G1571" s="1" t="s">
        <v>16</v>
      </c>
      <c r="H1571" s="2">
        <v>5469.0</v>
      </c>
      <c r="I1571" s="4">
        <v>44731.86047453704</v>
      </c>
      <c r="J1571" s="6">
        <v>2.0</v>
      </c>
      <c r="K1571" s="3" t="str">
        <f>Table2[[#This Row],[visits created]]</f>
        <v>#ERROR!</v>
      </c>
      <c r="L1571" s="3" t="str">
        <f>Table2[[#This Row],[order_created]]</f>
        <v>#ERROR!</v>
      </c>
      <c r="M1571" s="7" t="str">
        <f t="array" ref="M1571">INDEX(Visits!$C$2:$C$8837,MATCH(A1571,Visits!$B$2:$B$8837,0))</f>
        <v>Monazefat</v>
      </c>
    </row>
    <row r="1572" ht="14.25" customHeight="1">
      <c r="A1572" s="2">
        <v>423756.0</v>
      </c>
      <c r="B1572" s="4">
        <v>44714.87149305556</v>
      </c>
      <c r="C1572" s="2">
        <v>4968044.0</v>
      </c>
      <c r="D1572" s="6">
        <v>1675.0</v>
      </c>
      <c r="E1572" s="6">
        <v>4.0</v>
      </c>
      <c r="F1572" s="1" t="s">
        <v>15</v>
      </c>
      <c r="G1572" s="1" t="s">
        <v>16</v>
      </c>
      <c r="H1572" s="2">
        <v>3033.0</v>
      </c>
      <c r="I1572" s="4">
        <v>44714.87200231481</v>
      </c>
      <c r="J1572" s="6">
        <v>0.0</v>
      </c>
      <c r="K1572" s="3" t="str">
        <f>Table2[[#This Row],[visits created]]</f>
        <v>#ERROR!</v>
      </c>
      <c r="L1572" s="3" t="str">
        <f>Table2[[#This Row],[order_created]]</f>
        <v>#ERROR!</v>
      </c>
      <c r="M1572" s="7" t="str">
        <f t="array" ref="M1572">INDEX(Visits!$C$2:$C$8837,MATCH(A1572,Visits!$B$2:$B$8837,0))</f>
        <v>Monazefat</v>
      </c>
    </row>
    <row r="1573" ht="14.25" customHeight="1">
      <c r="A1573" s="2">
        <v>423878.0</v>
      </c>
      <c r="B1573" s="4">
        <v>44730.87290509259</v>
      </c>
      <c r="C1573" s="2">
        <v>5138490.0</v>
      </c>
      <c r="D1573" s="5">
        <v>815.25</v>
      </c>
      <c r="E1573" s="6">
        <v>6.0</v>
      </c>
      <c r="F1573" s="1" t="s">
        <v>13</v>
      </c>
      <c r="G1573" s="1" t="s">
        <v>14</v>
      </c>
      <c r="H1573" s="2">
        <v>3507.0</v>
      </c>
      <c r="I1573" s="4">
        <v>44730.86267361111</v>
      </c>
      <c r="J1573" s="6">
        <v>-14.0</v>
      </c>
      <c r="K1573" s="3" t="str">
        <f>Table2[[#This Row],[visits created]]</f>
        <v>#ERROR!</v>
      </c>
      <c r="L1573" s="3" t="str">
        <f>Table2[[#This Row],[order_created]]</f>
        <v>#ERROR!</v>
      </c>
      <c r="M1573" s="7" t="str">
        <f t="array" ref="M1573">INDEX(Visits!$C$2:$C$8837,MATCH(A1573,Visits!$B$2:$B$8837,0))</f>
        <v>Monazefat</v>
      </c>
    </row>
    <row r="1574" ht="14.25" customHeight="1">
      <c r="A1574" s="2">
        <v>424060.0</v>
      </c>
      <c r="B1574" s="4">
        <v>44714.65162037037</v>
      </c>
      <c r="C1574" s="2">
        <v>4963482.0</v>
      </c>
      <c r="D1574" s="5">
        <v>97.75</v>
      </c>
      <c r="E1574" s="6">
        <v>18.0</v>
      </c>
      <c r="F1574" s="1" t="s">
        <v>13</v>
      </c>
      <c r="G1574" s="1" t="s">
        <v>14</v>
      </c>
      <c r="H1574" s="2">
        <v>4083.0</v>
      </c>
      <c r="I1574" s="4">
        <v>44714.6430787037</v>
      </c>
      <c r="J1574" s="6">
        <v>-12.0</v>
      </c>
      <c r="K1574" s="3" t="str">
        <f>Table2[[#This Row],[visits created]]</f>
        <v>#ERROR!</v>
      </c>
      <c r="L1574" s="3" t="str">
        <f>Table2[[#This Row],[order_created]]</f>
        <v>#ERROR!</v>
      </c>
      <c r="M1574" s="7" t="str">
        <f t="array" ref="M1574">INDEX(Visits!$C$2:$C$8837,MATCH(A1574,Visits!$B$2:$B$8837,0))</f>
        <v>Monazefat</v>
      </c>
    </row>
    <row r="1575" ht="14.25" customHeight="1">
      <c r="A1575" s="2">
        <v>424172.0</v>
      </c>
      <c r="B1575" s="4">
        <v>44724.77707175926</v>
      </c>
      <c r="C1575" s="2">
        <v>5072776.0</v>
      </c>
      <c r="D1575" s="6">
        <v>2379.0</v>
      </c>
      <c r="E1575" s="6">
        <v>4.0</v>
      </c>
      <c r="F1575" s="1" t="s">
        <v>13</v>
      </c>
      <c r="G1575" s="1" t="s">
        <v>14</v>
      </c>
      <c r="H1575" s="2">
        <v>5934.0</v>
      </c>
      <c r="I1575" s="4">
        <v>44724.7781712963</v>
      </c>
      <c r="J1575" s="6">
        <v>1.0</v>
      </c>
      <c r="K1575" s="3" t="str">
        <f>Table2[[#This Row],[visits created]]</f>
        <v>#ERROR!</v>
      </c>
      <c r="L1575" s="3" t="str">
        <f>Table2[[#This Row],[order_created]]</f>
        <v>#ERROR!</v>
      </c>
      <c r="M1575" s="7" t="str">
        <f t="array" ref="M1575">INDEX(Visits!$C$2:$C$8837,MATCH(A1575,Visits!$B$2:$B$8837,0))</f>
        <v>Monazefat</v>
      </c>
    </row>
    <row r="1576" ht="14.25" customHeight="1">
      <c r="A1576" s="2">
        <v>425186.0</v>
      </c>
      <c r="B1576" s="4">
        <v>44727.84923611111</v>
      </c>
      <c r="C1576" s="2">
        <v>5110630.0</v>
      </c>
      <c r="D1576" s="6">
        <v>1270.0</v>
      </c>
      <c r="E1576" s="6">
        <v>5.0</v>
      </c>
      <c r="F1576" s="1" t="s">
        <v>15</v>
      </c>
      <c r="G1576" s="1" t="s">
        <v>16</v>
      </c>
      <c r="H1576" s="2">
        <v>3843.0</v>
      </c>
      <c r="I1576" s="4">
        <v>44727.849444444444</v>
      </c>
      <c r="J1576" s="6">
        <v>0.0</v>
      </c>
      <c r="K1576" s="3" t="str">
        <f>Table2[[#This Row],[visits created]]</f>
        <v>#ERROR!</v>
      </c>
      <c r="L1576" s="3" t="str">
        <f>Table2[[#This Row],[order_created]]</f>
        <v>#ERROR!</v>
      </c>
      <c r="M1576" s="7" t="str">
        <f t="array" ref="M1576">INDEX(Visits!$C$2:$C$8837,MATCH(A1576,Visits!$B$2:$B$8837,0))</f>
        <v>Monazefat</v>
      </c>
    </row>
    <row r="1577" ht="14.25" customHeight="1">
      <c r="A1577" s="2">
        <v>425300.0</v>
      </c>
      <c r="B1577" s="4">
        <v>44723.76452546296</v>
      </c>
      <c r="C1577" s="2">
        <v>5059798.0</v>
      </c>
      <c r="D1577" s="5">
        <v>213.75</v>
      </c>
      <c r="E1577" s="6">
        <v>7.0</v>
      </c>
      <c r="F1577" s="1" t="s">
        <v>15</v>
      </c>
      <c r="G1577" s="1" t="s">
        <v>16</v>
      </c>
      <c r="H1577" s="2">
        <v>4533.0</v>
      </c>
      <c r="I1577" s="4">
        <v>44723.76451388889</v>
      </c>
      <c r="J1577" s="6">
        <v>0.0</v>
      </c>
      <c r="K1577" s="3" t="str">
        <f>Table2[[#This Row],[visits created]]</f>
        <v>#ERROR!</v>
      </c>
      <c r="L1577" s="3" t="str">
        <f>Table2[[#This Row],[order_created]]</f>
        <v>#ERROR!</v>
      </c>
      <c r="M1577" s="7" t="str">
        <f t="array" ref="M1577">INDEX(Visits!$C$2:$C$8837,MATCH(A1577,Visits!$B$2:$B$8837,0))</f>
        <v>Monazefat</v>
      </c>
    </row>
    <row r="1578" ht="14.25" customHeight="1">
      <c r="A1578" s="2">
        <v>425312.0</v>
      </c>
      <c r="B1578" s="4">
        <v>44714.76131944444</v>
      </c>
      <c r="C1578" s="2">
        <v>4965962.0</v>
      </c>
      <c r="D1578" s="5">
        <v>257.75</v>
      </c>
      <c r="E1578" s="6">
        <v>5.0</v>
      </c>
      <c r="F1578" s="1" t="s">
        <v>15</v>
      </c>
      <c r="G1578" s="1" t="s">
        <v>16</v>
      </c>
      <c r="H1578" s="2">
        <v>5550.0</v>
      </c>
      <c r="I1578" s="4">
        <v>44714.76115740741</v>
      </c>
      <c r="J1578" s="6">
        <v>0.0</v>
      </c>
      <c r="K1578" s="3" t="str">
        <f>Table2[[#This Row],[visits created]]</f>
        <v>#ERROR!</v>
      </c>
      <c r="L1578" s="3" t="str">
        <f>Table2[[#This Row],[order_created]]</f>
        <v>#ERROR!</v>
      </c>
      <c r="M1578" s="7" t="str">
        <f t="array" ref="M1578">INDEX(Visits!$C$2:$C$8837,MATCH(A1578,Visits!$B$2:$B$8837,0))</f>
        <v>Monazefat</v>
      </c>
    </row>
    <row r="1579" ht="14.25" customHeight="1">
      <c r="A1579" s="2">
        <v>425336.0</v>
      </c>
      <c r="B1579" s="4">
        <v>44713.817824074074</v>
      </c>
      <c r="C1579" s="2">
        <v>4954834.0</v>
      </c>
      <c r="D1579" s="6">
        <v>845.0</v>
      </c>
      <c r="E1579" s="6">
        <v>9.0</v>
      </c>
      <c r="F1579" s="1" t="s">
        <v>13</v>
      </c>
      <c r="G1579" s="1" t="s">
        <v>14</v>
      </c>
      <c r="H1579" s="2">
        <v>3507.0</v>
      </c>
      <c r="I1579" s="4">
        <v>44713.81506944444</v>
      </c>
      <c r="J1579" s="6">
        <v>-3.0</v>
      </c>
      <c r="K1579" s="3" t="str">
        <f>Table2[[#This Row],[visits created]]</f>
        <v>#ERROR!</v>
      </c>
      <c r="L1579" s="3" t="str">
        <f>Table2[[#This Row],[order_created]]</f>
        <v>#ERROR!</v>
      </c>
      <c r="M1579" s="7" t="str">
        <f t="array" ref="M1579">INDEX(Visits!$C$2:$C$8837,MATCH(A1579,Visits!$B$2:$B$8837,0))</f>
        <v>Monazefat</v>
      </c>
    </row>
    <row r="1580" ht="14.25" customHeight="1">
      <c r="A1580" s="2">
        <v>425458.0</v>
      </c>
      <c r="B1580" s="4">
        <v>44730.63334490741</v>
      </c>
      <c r="C1580" s="2">
        <v>5132956.0</v>
      </c>
      <c r="D1580" s="6">
        <v>1138.0</v>
      </c>
      <c r="E1580" s="6">
        <v>7.0</v>
      </c>
      <c r="F1580" s="1" t="s">
        <v>13</v>
      </c>
      <c r="G1580" s="1" t="s">
        <v>14</v>
      </c>
      <c r="H1580" s="2">
        <v>2415.0</v>
      </c>
      <c r="I1580" s="4">
        <v>44730.62667824074</v>
      </c>
      <c r="J1580" s="6">
        <v>-9.0</v>
      </c>
      <c r="K1580" s="3" t="str">
        <f>Table2[[#This Row],[visits created]]</f>
        <v>#ERROR!</v>
      </c>
      <c r="L1580" s="3" t="str">
        <f>Table2[[#This Row],[order_created]]</f>
        <v>#ERROR!</v>
      </c>
      <c r="M1580" s="7" t="str">
        <f t="array" ref="M1580">INDEX(Visits!$C$2:$C$8837,MATCH(A1580,Visits!$B$2:$B$8837,0))</f>
        <v>Monazefat</v>
      </c>
    </row>
    <row r="1581" ht="14.25" customHeight="1">
      <c r="A1581" s="2">
        <v>425520.0</v>
      </c>
      <c r="B1581" s="4">
        <v>44713.72008101852</v>
      </c>
      <c r="C1581" s="2">
        <v>4952234.0</v>
      </c>
      <c r="D1581" s="6">
        <v>2636.0</v>
      </c>
      <c r="E1581" s="6">
        <v>7.0</v>
      </c>
      <c r="F1581" s="1" t="s">
        <v>13</v>
      </c>
      <c r="G1581" s="1" t="s">
        <v>16</v>
      </c>
      <c r="H1581" s="2">
        <v>3507.0</v>
      </c>
      <c r="I1581" s="4">
        <v>44713.720555555556</v>
      </c>
      <c r="J1581" s="6">
        <v>0.0</v>
      </c>
      <c r="K1581" s="3" t="str">
        <f>Table2[[#This Row],[visits created]]</f>
        <v>#ERROR!</v>
      </c>
      <c r="L1581" s="3" t="str">
        <f>Table2[[#This Row],[order_created]]</f>
        <v>#ERROR!</v>
      </c>
      <c r="M1581" s="7" t="str">
        <f t="array" ref="M1581">INDEX(Visits!$C$2:$C$8837,MATCH(A1581,Visits!$B$2:$B$8837,0))</f>
        <v>Monazefat</v>
      </c>
    </row>
    <row r="1582" ht="14.25" customHeight="1">
      <c r="A1582" s="2">
        <v>427332.0</v>
      </c>
      <c r="B1582" s="4">
        <v>44731.57965277778</v>
      </c>
      <c r="C1582" s="2">
        <v>5144234.0</v>
      </c>
      <c r="D1582" s="6">
        <v>2115.0</v>
      </c>
      <c r="E1582" s="6">
        <v>5.0</v>
      </c>
      <c r="F1582" s="1" t="s">
        <v>13</v>
      </c>
      <c r="G1582" s="1" t="s">
        <v>16</v>
      </c>
      <c r="H1582" s="2">
        <v>5550.0</v>
      </c>
      <c r="I1582" s="4">
        <v>44731.576365740744</v>
      </c>
      <c r="J1582" s="6">
        <v>-4.0</v>
      </c>
      <c r="K1582" s="3" t="str">
        <f>Table2[[#This Row],[visits created]]</f>
        <v>#ERROR!</v>
      </c>
      <c r="L1582" s="3" t="str">
        <f>Table2[[#This Row],[order_created]]</f>
        <v>#ERROR!</v>
      </c>
      <c r="M1582" s="7" t="str">
        <f t="array" ref="M1582">INDEX(Visits!$C$2:$C$8837,MATCH(A1582,Visits!$B$2:$B$8837,0))</f>
        <v>Monazefat</v>
      </c>
    </row>
    <row r="1583" ht="14.25" customHeight="1">
      <c r="A1583" s="2">
        <v>427418.0</v>
      </c>
      <c r="B1583" s="4">
        <v>44720.909525462965</v>
      </c>
      <c r="C1583" s="2">
        <v>5037098.0</v>
      </c>
      <c r="D1583" s="5">
        <v>894.5</v>
      </c>
      <c r="E1583" s="6">
        <v>2.0</v>
      </c>
      <c r="F1583" s="1" t="s">
        <v>13</v>
      </c>
      <c r="G1583" s="1" t="s">
        <v>16</v>
      </c>
      <c r="H1583" s="2">
        <v>5676.0</v>
      </c>
      <c r="I1583" s="4">
        <v>44720.9106712963</v>
      </c>
      <c r="J1583" s="6">
        <v>1.0</v>
      </c>
      <c r="K1583" s="3" t="str">
        <f>Table2[[#This Row],[visits created]]</f>
        <v>#ERROR!</v>
      </c>
      <c r="L1583" s="3" t="str">
        <f>Table2[[#This Row],[order_created]]</f>
        <v>#ERROR!</v>
      </c>
      <c r="M1583" s="7" t="str">
        <f t="array" ref="M1583">INDEX(Visits!$C$2:$C$8837,MATCH(A1583,Visits!$B$2:$B$8837,0))</f>
        <v>Monazefat</v>
      </c>
    </row>
    <row r="1584" ht="14.25" customHeight="1">
      <c r="A1584" s="2">
        <v>427500.0</v>
      </c>
      <c r="B1584" s="4">
        <v>44732.93922453704</v>
      </c>
      <c r="C1584" s="2">
        <v>5164166.0</v>
      </c>
      <c r="D1584" s="5">
        <v>1721.23</v>
      </c>
      <c r="E1584" s="6">
        <v>19.0</v>
      </c>
      <c r="F1584" s="1" t="s">
        <v>13</v>
      </c>
      <c r="G1584" s="1" t="s">
        <v>16</v>
      </c>
      <c r="H1584" s="2">
        <v>5949.0</v>
      </c>
      <c r="I1584" s="4">
        <v>44732.940046296295</v>
      </c>
      <c r="J1584" s="6">
        <v>1.0</v>
      </c>
      <c r="K1584" s="3" t="str">
        <f>Table2[[#This Row],[visits created]]</f>
        <v>#ERROR!</v>
      </c>
      <c r="L1584" s="3" t="str">
        <f>Table2[[#This Row],[order_created]]</f>
        <v>#ERROR!</v>
      </c>
      <c r="M1584" s="7" t="str">
        <f t="array" ref="M1584">INDEX(Visits!$C$2:$C$8837,MATCH(A1584,Visits!$B$2:$B$8837,0))</f>
        <v>Monazefat</v>
      </c>
    </row>
    <row r="1585" ht="14.25" customHeight="1">
      <c r="A1585" s="2">
        <v>427536.0</v>
      </c>
      <c r="B1585" s="4">
        <v>44713.65462962963</v>
      </c>
      <c r="C1585" s="2">
        <v>4950590.0</v>
      </c>
      <c r="D1585" s="6">
        <v>2291.0</v>
      </c>
      <c r="E1585" s="6">
        <v>12.0</v>
      </c>
      <c r="F1585" s="1" t="s">
        <v>13</v>
      </c>
      <c r="G1585" s="1" t="s">
        <v>14</v>
      </c>
      <c r="H1585" s="2">
        <v>2313.0</v>
      </c>
      <c r="I1585" s="4">
        <v>44713.64077546296</v>
      </c>
      <c r="J1585" s="6">
        <v>-19.0</v>
      </c>
      <c r="K1585" s="3" t="str">
        <f>Table2[[#This Row],[visits created]]</f>
        <v>#ERROR!</v>
      </c>
      <c r="L1585" s="3" t="str">
        <f>Table2[[#This Row],[order_created]]</f>
        <v>#ERROR!</v>
      </c>
      <c r="M1585" s="7" t="str">
        <f t="array" ref="M1585">INDEX(Visits!$C$2:$C$8837,MATCH(A1585,Visits!$B$2:$B$8837,0))</f>
        <v>Monazefat</v>
      </c>
    </row>
    <row r="1586" ht="14.25" customHeight="1">
      <c r="A1586" s="2">
        <v>427560.0</v>
      </c>
      <c r="B1586" s="4">
        <v>44714.84001157407</v>
      </c>
      <c r="C1586" s="2">
        <v>4967532.0</v>
      </c>
      <c r="D1586" s="6">
        <v>1126.0</v>
      </c>
      <c r="E1586" s="6">
        <v>10.0</v>
      </c>
      <c r="F1586" s="1" t="s">
        <v>13</v>
      </c>
      <c r="G1586" s="1" t="s">
        <v>14</v>
      </c>
      <c r="H1586" s="2">
        <v>5550.0</v>
      </c>
      <c r="I1586" s="4">
        <v>44714.82543981481</v>
      </c>
      <c r="J1586" s="6">
        <v>-20.0</v>
      </c>
      <c r="K1586" s="3" t="str">
        <f>Table2[[#This Row],[visits created]]</f>
        <v>#ERROR!</v>
      </c>
      <c r="L1586" s="3" t="str">
        <f>Table2[[#This Row],[order_created]]</f>
        <v>#ERROR!</v>
      </c>
      <c r="M1586" s="7" t="str">
        <f t="array" ref="M1586">INDEX(Visits!$C$2:$C$8837,MATCH(A1586,Visits!$B$2:$B$8837,0))</f>
        <v>Monazefat</v>
      </c>
    </row>
    <row r="1587" ht="14.25" customHeight="1">
      <c r="A1587" s="2">
        <v>427650.0</v>
      </c>
      <c r="B1587" s="4">
        <v>44721.735925925925</v>
      </c>
      <c r="C1587" s="2">
        <v>5044020.0</v>
      </c>
      <c r="D1587" s="5">
        <v>976.5</v>
      </c>
      <c r="E1587" s="6">
        <v>1.0</v>
      </c>
      <c r="F1587" s="1" t="s">
        <v>15</v>
      </c>
      <c r="G1587" s="1" t="s">
        <v>14</v>
      </c>
      <c r="H1587" s="2">
        <v>4170.0</v>
      </c>
      <c r="I1587" s="4">
        <v>44721.73650462963</v>
      </c>
      <c r="J1587" s="6">
        <v>0.0</v>
      </c>
      <c r="K1587" s="3" t="str">
        <f>Table2[[#This Row],[visits created]]</f>
        <v>#ERROR!</v>
      </c>
      <c r="L1587" s="3" t="str">
        <f>Table2[[#This Row],[order_created]]</f>
        <v>#ERROR!</v>
      </c>
      <c r="M1587" s="7" t="str">
        <f t="array" ref="M1587">INDEX(Visits!$C$2:$C$8837,MATCH(A1587,Visits!$B$2:$B$8837,0))</f>
        <v>Monazefat</v>
      </c>
    </row>
    <row r="1588" ht="14.25" customHeight="1">
      <c r="A1588" s="2">
        <v>427780.0</v>
      </c>
      <c r="B1588" s="4">
        <v>44728.659212962964</v>
      </c>
      <c r="C1588" s="2">
        <v>5117036.0</v>
      </c>
      <c r="D1588" s="5">
        <v>1379.7</v>
      </c>
      <c r="E1588" s="6">
        <v>8.0</v>
      </c>
      <c r="F1588" s="1" t="s">
        <v>13</v>
      </c>
      <c r="G1588" s="1" t="s">
        <v>16</v>
      </c>
      <c r="H1588" s="2">
        <v>5472.0</v>
      </c>
      <c r="I1588" s="4">
        <v>44728.651238425926</v>
      </c>
      <c r="J1588" s="6">
        <v>-11.0</v>
      </c>
      <c r="K1588" s="3" t="str">
        <f>Table2[[#This Row],[visits created]]</f>
        <v>#ERROR!</v>
      </c>
      <c r="L1588" s="3" t="str">
        <f>Table2[[#This Row],[order_created]]</f>
        <v>#ERROR!</v>
      </c>
      <c r="M1588" s="7" t="str">
        <f t="array" ref="M1588">INDEX(Visits!$C$2:$C$8837,MATCH(A1588,Visits!$B$2:$B$8837,0))</f>
        <v>Monazefat</v>
      </c>
    </row>
    <row r="1589" ht="14.25" customHeight="1">
      <c r="A1589" s="2">
        <v>427822.0</v>
      </c>
      <c r="B1589" s="4">
        <v>44731.76798611111</v>
      </c>
      <c r="C1589" s="2">
        <v>5148578.0</v>
      </c>
      <c r="D1589" s="5">
        <v>173.5</v>
      </c>
      <c r="E1589" s="6">
        <v>3.0</v>
      </c>
      <c r="F1589" s="1" t="s">
        <v>15</v>
      </c>
      <c r="G1589" s="1" t="s">
        <v>16</v>
      </c>
      <c r="H1589" s="2">
        <v>5949.0</v>
      </c>
      <c r="I1589" s="4">
        <v>44731.76934027778</v>
      </c>
      <c r="J1589" s="6">
        <v>1.0</v>
      </c>
      <c r="K1589" s="3" t="str">
        <f>Table2[[#This Row],[visits created]]</f>
        <v>#ERROR!</v>
      </c>
      <c r="L1589" s="3" t="str">
        <f>Table2[[#This Row],[order_created]]</f>
        <v>#ERROR!</v>
      </c>
      <c r="M1589" s="7" t="str">
        <f t="array" ref="M1589">INDEX(Visits!$C$2:$C$8837,MATCH(A1589,Visits!$B$2:$B$8837,0))</f>
        <v>Monazefat</v>
      </c>
    </row>
    <row r="1590" ht="14.25" customHeight="1">
      <c r="A1590" s="2">
        <v>428166.0</v>
      </c>
      <c r="B1590" s="4">
        <v>44717.71674768518</v>
      </c>
      <c r="C1590" s="2">
        <v>4995004.0</v>
      </c>
      <c r="D1590" s="6">
        <v>851.0</v>
      </c>
      <c r="E1590" s="6">
        <v>8.0</v>
      </c>
      <c r="F1590" s="1" t="s">
        <v>13</v>
      </c>
      <c r="G1590" s="1" t="s">
        <v>16</v>
      </c>
      <c r="H1590" s="2">
        <v>5469.0</v>
      </c>
      <c r="I1590" s="4">
        <v>44717.73134259259</v>
      </c>
      <c r="J1590" s="6">
        <v>21.0</v>
      </c>
      <c r="K1590" s="3" t="str">
        <f>Table2[[#This Row],[visits created]]</f>
        <v>#ERROR!</v>
      </c>
      <c r="L1590" s="3" t="str">
        <f>Table2[[#This Row],[order_created]]</f>
        <v>#ERROR!</v>
      </c>
      <c r="M1590" s="7" t="str">
        <f t="array" ref="M1590">INDEX(Visits!$C$2:$C$8837,MATCH(A1590,Visits!$B$2:$B$8837,0))</f>
        <v>Monazefat</v>
      </c>
    </row>
    <row r="1591" ht="14.25" customHeight="1">
      <c r="A1591" s="2">
        <v>428438.0</v>
      </c>
      <c r="B1591" s="4">
        <v>44714.77638888889</v>
      </c>
      <c r="C1591" s="2">
        <v>4966302.0</v>
      </c>
      <c r="D1591" s="5">
        <v>945.35</v>
      </c>
      <c r="E1591" s="6">
        <v>13.0</v>
      </c>
      <c r="F1591" s="1" t="s">
        <v>13</v>
      </c>
      <c r="G1591" s="1" t="s">
        <v>16</v>
      </c>
      <c r="H1591" s="2">
        <v>3507.0</v>
      </c>
      <c r="I1591" s="4">
        <v>44714.77850694444</v>
      </c>
      <c r="J1591" s="6">
        <v>3.0</v>
      </c>
      <c r="K1591" s="3" t="str">
        <f>Table2[[#This Row],[visits created]]</f>
        <v>#ERROR!</v>
      </c>
      <c r="L1591" s="3" t="str">
        <f>Table2[[#This Row],[order_created]]</f>
        <v>#ERROR!</v>
      </c>
      <c r="M1591" s="7" t="str">
        <f t="array" ref="M1591">INDEX(Visits!$C$2:$C$8837,MATCH(A1591,Visits!$B$2:$B$8837,0))</f>
        <v>Monazefat</v>
      </c>
    </row>
    <row r="1592" ht="14.25" customHeight="1">
      <c r="A1592" s="2">
        <v>428906.0</v>
      </c>
      <c r="B1592" s="4">
        <v>44730.818564814814</v>
      </c>
      <c r="C1592" s="2">
        <v>5137170.0</v>
      </c>
      <c r="D1592" s="5">
        <v>1028.29</v>
      </c>
      <c r="E1592" s="6">
        <v>6.0</v>
      </c>
      <c r="F1592" s="1" t="s">
        <v>15</v>
      </c>
      <c r="G1592" s="1" t="s">
        <v>16</v>
      </c>
      <c r="H1592" s="2">
        <v>5676.0</v>
      </c>
      <c r="I1592" s="4">
        <v>44730.821921296294</v>
      </c>
      <c r="J1592" s="6">
        <v>4.0</v>
      </c>
      <c r="K1592" s="3" t="str">
        <f>Table2[[#This Row],[visits created]]</f>
        <v>#ERROR!</v>
      </c>
      <c r="L1592" s="3" t="str">
        <f>Table2[[#This Row],[order_created]]</f>
        <v>#ERROR!</v>
      </c>
      <c r="M1592" s="7" t="str">
        <f t="array" ref="M1592">INDEX(Visits!$C$2:$C$8837,MATCH(A1592,Visits!$B$2:$B$8837,0))</f>
        <v>Monazefat</v>
      </c>
    </row>
    <row r="1593" ht="14.25" customHeight="1">
      <c r="A1593" s="2">
        <v>428954.0</v>
      </c>
      <c r="B1593" s="4">
        <v>44720.69236111111</v>
      </c>
      <c r="C1593" s="2">
        <v>5032146.0</v>
      </c>
      <c r="D1593" s="5">
        <v>1118.75</v>
      </c>
      <c r="E1593" s="6">
        <v>15.0</v>
      </c>
      <c r="F1593" s="1" t="s">
        <v>13</v>
      </c>
      <c r="G1593" s="1" t="s">
        <v>14</v>
      </c>
      <c r="H1593" s="2">
        <v>5196.0</v>
      </c>
      <c r="I1593" s="4">
        <v>44720.67309027778</v>
      </c>
      <c r="J1593" s="6">
        <v>-27.0</v>
      </c>
      <c r="K1593" s="3" t="str">
        <f>Table2[[#This Row],[visits created]]</f>
        <v>#ERROR!</v>
      </c>
      <c r="L1593" s="3" t="str">
        <f>Table2[[#This Row],[order_created]]</f>
        <v>#ERROR!</v>
      </c>
      <c r="M1593" s="7" t="str">
        <f t="array" ref="M1593">INDEX(Visits!$C$2:$C$8837,MATCH(A1593,Visits!$B$2:$B$8837,0))</f>
        <v>Monazefat</v>
      </c>
    </row>
    <row r="1594" ht="14.25" customHeight="1">
      <c r="A1594" s="2">
        <v>429082.0</v>
      </c>
      <c r="B1594" s="4">
        <v>44713.88627314815</v>
      </c>
      <c r="C1594" s="2">
        <v>4956696.0</v>
      </c>
      <c r="D1594" s="5">
        <v>1207.75</v>
      </c>
      <c r="E1594" s="6">
        <v>9.0</v>
      </c>
      <c r="F1594" s="1" t="s">
        <v>13</v>
      </c>
      <c r="G1594" s="1" t="s">
        <v>16</v>
      </c>
      <c r="H1594" s="2">
        <v>3843.0</v>
      </c>
      <c r="I1594" s="4">
        <v>44713.88722222222</v>
      </c>
      <c r="J1594" s="6">
        <v>1.0</v>
      </c>
      <c r="K1594" s="3" t="str">
        <f>Table2[[#This Row],[visits created]]</f>
        <v>#ERROR!</v>
      </c>
      <c r="L1594" s="3" t="str">
        <f>Table2[[#This Row],[order_created]]</f>
        <v>#ERROR!</v>
      </c>
      <c r="M1594" s="7" t="str">
        <f t="array" ref="M1594">INDEX(Visits!$C$2:$C$8837,MATCH(A1594,Visits!$B$2:$B$8837,0))</f>
        <v>Monazefat</v>
      </c>
    </row>
    <row r="1595" ht="14.25" customHeight="1">
      <c r="A1595" s="2">
        <v>429184.0</v>
      </c>
      <c r="B1595" s="4">
        <v>44725.7893287037</v>
      </c>
      <c r="C1595" s="2">
        <v>5085094.0</v>
      </c>
      <c r="D1595" s="6">
        <v>1222.0</v>
      </c>
      <c r="E1595" s="6">
        <v>4.0</v>
      </c>
      <c r="F1595" s="1" t="s">
        <v>13</v>
      </c>
      <c r="G1595" s="1" t="s">
        <v>16</v>
      </c>
      <c r="H1595" s="2">
        <v>5463.0</v>
      </c>
      <c r="I1595" s="4">
        <v>44725.78969907408</v>
      </c>
      <c r="J1595" s="6">
        <v>0.0</v>
      </c>
      <c r="K1595" s="3" t="str">
        <f>Table2[[#This Row],[visits created]]</f>
        <v>#ERROR!</v>
      </c>
      <c r="L1595" s="3" t="str">
        <f>Table2[[#This Row],[order_created]]</f>
        <v>#ERROR!</v>
      </c>
      <c r="M1595" s="7" t="str">
        <f t="array" ref="M1595">INDEX(Visits!$C$2:$C$8837,MATCH(A1595,Visits!$B$2:$B$8837,0))</f>
        <v>Monazefat</v>
      </c>
    </row>
    <row r="1596" ht="14.25" customHeight="1">
      <c r="A1596" s="2">
        <v>429350.0</v>
      </c>
      <c r="B1596" s="4">
        <v>44732.93240740741</v>
      </c>
      <c r="C1596" s="2">
        <v>5164080.0</v>
      </c>
      <c r="D1596" s="5">
        <v>804.5</v>
      </c>
      <c r="E1596" s="6">
        <v>6.0</v>
      </c>
      <c r="F1596" s="1" t="s">
        <v>13</v>
      </c>
      <c r="G1596" s="1" t="s">
        <v>14</v>
      </c>
      <c r="H1596" s="2">
        <v>4170.0</v>
      </c>
      <c r="I1596" s="4">
        <v>44732.59987268518</v>
      </c>
      <c r="J1596" s="6">
        <v>-478.0</v>
      </c>
      <c r="K1596" s="3" t="str">
        <f>Table2[[#This Row],[visits created]]</f>
        <v>#ERROR!</v>
      </c>
      <c r="L1596" s="3" t="str">
        <f>Table2[[#This Row],[order_created]]</f>
        <v>#ERROR!</v>
      </c>
      <c r="M1596" s="7" t="str">
        <f t="array" ref="M1596">INDEX(Visits!$C$2:$C$8837,MATCH(A1596,Visits!$B$2:$B$8837,0))</f>
        <v>Monazefat</v>
      </c>
    </row>
    <row r="1597" ht="14.25" customHeight="1">
      <c r="A1597" s="2">
        <v>429506.0</v>
      </c>
      <c r="B1597" s="4">
        <v>44720.611122685186</v>
      </c>
      <c r="C1597" s="2">
        <v>5030472.0</v>
      </c>
      <c r="D1597" s="5">
        <v>2977.14</v>
      </c>
      <c r="E1597" s="6">
        <v>28.0</v>
      </c>
      <c r="F1597" s="1" t="s">
        <v>13</v>
      </c>
      <c r="G1597" s="1" t="s">
        <v>16</v>
      </c>
      <c r="H1597" s="2">
        <v>1899.0</v>
      </c>
      <c r="I1597" s="4">
        <v>44720.61164351852</v>
      </c>
      <c r="J1597" s="6">
        <v>0.0</v>
      </c>
      <c r="K1597" s="3" t="str">
        <f>Table2[[#This Row],[visits created]]</f>
        <v>#ERROR!</v>
      </c>
      <c r="L1597" s="3" t="str">
        <f>Table2[[#This Row],[order_created]]</f>
        <v>#ERROR!</v>
      </c>
      <c r="M1597" s="7" t="str">
        <f t="array" ref="M1597">INDEX(Visits!$C$2:$C$8837,MATCH(A1597,Visits!$B$2:$B$8837,0))</f>
        <v>Monazefat</v>
      </c>
    </row>
    <row r="1598" ht="14.25" customHeight="1">
      <c r="A1598" s="2">
        <v>429876.0</v>
      </c>
      <c r="B1598" s="4">
        <v>44731.561886574076</v>
      </c>
      <c r="C1598" s="2">
        <v>5143766.0</v>
      </c>
      <c r="D1598" s="5">
        <v>841.99</v>
      </c>
      <c r="E1598" s="6">
        <v>7.0</v>
      </c>
      <c r="F1598" s="1" t="s">
        <v>13</v>
      </c>
      <c r="G1598" s="1" t="s">
        <v>16</v>
      </c>
      <c r="H1598" s="2">
        <v>2439.0</v>
      </c>
      <c r="I1598" s="4">
        <v>44731.564791666664</v>
      </c>
      <c r="J1598" s="6">
        <v>4.0</v>
      </c>
      <c r="K1598" s="3" t="str">
        <f>Table2[[#This Row],[visits created]]</f>
        <v>#ERROR!</v>
      </c>
      <c r="L1598" s="3" t="str">
        <f>Table2[[#This Row],[order_created]]</f>
        <v>#ERROR!</v>
      </c>
      <c r="M1598" s="7" t="str">
        <f t="array" ref="M1598">INDEX(Visits!$C$2:$C$8837,MATCH(A1598,Visits!$B$2:$B$8837,0))</f>
        <v>Monazefat</v>
      </c>
    </row>
    <row r="1599" ht="14.25" customHeight="1">
      <c r="A1599" s="2">
        <v>430246.0</v>
      </c>
      <c r="B1599" s="4">
        <v>44732.55856481481</v>
      </c>
      <c r="C1599" s="2">
        <v>5155554.0</v>
      </c>
      <c r="D1599" s="5">
        <v>2533.5</v>
      </c>
      <c r="E1599" s="6">
        <v>4.0</v>
      </c>
      <c r="F1599" s="1" t="s">
        <v>13</v>
      </c>
      <c r="G1599" s="1" t="s">
        <v>14</v>
      </c>
      <c r="H1599" s="2">
        <v>5463.0</v>
      </c>
      <c r="I1599" s="4">
        <v>44732.5590625</v>
      </c>
      <c r="J1599" s="6">
        <v>0.0</v>
      </c>
      <c r="K1599" s="3" t="str">
        <f>Table2[[#This Row],[visits created]]</f>
        <v>#ERROR!</v>
      </c>
      <c r="L1599" s="3" t="str">
        <f>Table2[[#This Row],[order_created]]</f>
        <v>#ERROR!</v>
      </c>
      <c r="M1599" s="7" t="str">
        <f t="array" ref="M1599">INDEX(Visits!$C$2:$C$8837,MATCH(A1599,Visits!$B$2:$B$8837,0))</f>
        <v>Monazefat</v>
      </c>
    </row>
    <row r="1600" ht="14.25" customHeight="1">
      <c r="A1600" s="2">
        <v>430420.0</v>
      </c>
      <c r="B1600" s="4">
        <v>44723.84978009259</v>
      </c>
      <c r="C1600" s="2">
        <v>5061868.0</v>
      </c>
      <c r="D1600" s="5">
        <v>454.25</v>
      </c>
      <c r="E1600" s="6">
        <v>4.0</v>
      </c>
      <c r="F1600" s="1" t="s">
        <v>13</v>
      </c>
      <c r="G1600" s="1" t="s">
        <v>14</v>
      </c>
      <c r="H1600" s="2">
        <v>2313.0</v>
      </c>
      <c r="I1600" s="4">
        <v>44723.848287037035</v>
      </c>
      <c r="J1600" s="6">
        <v>-2.0</v>
      </c>
      <c r="K1600" s="3" t="str">
        <f>Table2[[#This Row],[visits created]]</f>
        <v>#ERROR!</v>
      </c>
      <c r="L1600" s="3" t="str">
        <f>Table2[[#This Row],[order_created]]</f>
        <v>#ERROR!</v>
      </c>
      <c r="M1600" s="7" t="str">
        <f t="array" ref="M1600">INDEX(Visits!$C$2:$C$8837,MATCH(A1600,Visits!$B$2:$B$8837,0))</f>
        <v>Monazefat</v>
      </c>
    </row>
    <row r="1601" ht="14.25" customHeight="1">
      <c r="A1601" s="2">
        <v>430456.0</v>
      </c>
      <c r="B1601" s="4">
        <v>44727.713796296295</v>
      </c>
      <c r="C1601" s="2">
        <v>5107156.0</v>
      </c>
      <c r="D1601" s="5">
        <v>1210.75</v>
      </c>
      <c r="E1601" s="6">
        <v>9.0</v>
      </c>
      <c r="F1601" s="1" t="s">
        <v>17</v>
      </c>
      <c r="G1601" s="1" t="s">
        <v>16</v>
      </c>
      <c r="H1601" s="2">
        <v>3033.0</v>
      </c>
      <c r="I1601" s="4">
        <v>44727.716145833336</v>
      </c>
      <c r="J1601" s="6">
        <v>3.0</v>
      </c>
      <c r="K1601" s="3" t="str">
        <f>Table2[[#This Row],[visits created]]</f>
        <v>#ERROR!</v>
      </c>
      <c r="L1601" s="3" t="str">
        <f>Table2[[#This Row],[order_created]]</f>
        <v>#ERROR!</v>
      </c>
      <c r="M1601" s="7" t="str">
        <f t="array" ref="M1601">INDEX(Visits!$C$2:$C$8837,MATCH(A1601,Visits!$B$2:$B$8837,0))</f>
        <v>Monazefat</v>
      </c>
    </row>
    <row r="1602" ht="14.25" customHeight="1">
      <c r="A1602" s="2">
        <v>431440.0</v>
      </c>
      <c r="B1602" s="4">
        <v>44724.66420138889</v>
      </c>
      <c r="C1602" s="2">
        <v>5070126.0</v>
      </c>
      <c r="D1602" s="5">
        <v>1525.5</v>
      </c>
      <c r="E1602" s="6">
        <v>8.0</v>
      </c>
      <c r="F1602" s="1" t="s">
        <v>13</v>
      </c>
      <c r="G1602" s="1" t="s">
        <v>16</v>
      </c>
      <c r="H1602" s="2">
        <v>5550.0</v>
      </c>
      <c r="I1602" s="4">
        <v>44724.66048611111</v>
      </c>
      <c r="J1602" s="6">
        <v>-5.0</v>
      </c>
      <c r="K1602" s="3" t="str">
        <f>Table2[[#This Row],[visits created]]</f>
        <v>#ERROR!</v>
      </c>
      <c r="L1602" s="3" t="str">
        <f>Table2[[#This Row],[order_created]]</f>
        <v>#ERROR!</v>
      </c>
      <c r="M1602" s="7" t="str">
        <f t="array" ref="M1602">INDEX(Visits!$C$2:$C$8837,MATCH(A1602,Visits!$B$2:$B$8837,0))</f>
        <v>Monazefat</v>
      </c>
    </row>
    <row r="1603" ht="14.25" customHeight="1">
      <c r="A1603" s="2">
        <v>431458.0</v>
      </c>
      <c r="B1603" s="4">
        <v>44714.69459490741</v>
      </c>
      <c r="C1603" s="2">
        <v>4964434.0</v>
      </c>
      <c r="D1603" s="6">
        <v>1968.0</v>
      </c>
      <c r="E1603" s="6">
        <v>19.0</v>
      </c>
      <c r="F1603" s="1" t="s">
        <v>13</v>
      </c>
      <c r="G1603" s="1" t="s">
        <v>16</v>
      </c>
      <c r="H1603" s="2">
        <v>3033.0</v>
      </c>
      <c r="I1603" s="4">
        <v>44714.69616898148</v>
      </c>
      <c r="J1603" s="6">
        <v>2.0</v>
      </c>
      <c r="K1603" s="3" t="str">
        <f>Table2[[#This Row],[visits created]]</f>
        <v>#ERROR!</v>
      </c>
      <c r="L1603" s="3" t="str">
        <f>Table2[[#This Row],[order_created]]</f>
        <v>#ERROR!</v>
      </c>
      <c r="M1603" s="7" t="str">
        <f t="array" ref="M1603">INDEX(Visits!$C$2:$C$8837,MATCH(A1603,Visits!$B$2:$B$8837,0))</f>
        <v>Monazefat</v>
      </c>
    </row>
    <row r="1604" ht="14.25" customHeight="1">
      <c r="A1604" s="2">
        <v>431510.0</v>
      </c>
      <c r="B1604" s="4">
        <v>44717.7196875</v>
      </c>
      <c r="C1604" s="2">
        <v>4995082.0</v>
      </c>
      <c r="D1604" s="5">
        <v>2038.5</v>
      </c>
      <c r="E1604" s="6">
        <v>11.0</v>
      </c>
      <c r="F1604" s="1" t="s">
        <v>13</v>
      </c>
      <c r="G1604" s="1" t="s">
        <v>16</v>
      </c>
      <c r="H1604" s="2">
        <v>5550.0</v>
      </c>
      <c r="I1604" s="4">
        <v>44717.716631944444</v>
      </c>
      <c r="J1604" s="6">
        <v>-4.0</v>
      </c>
      <c r="K1604" s="3" t="str">
        <f>Table2[[#This Row],[visits created]]</f>
        <v>#ERROR!</v>
      </c>
      <c r="L1604" s="3" t="str">
        <f>Table2[[#This Row],[order_created]]</f>
        <v>#ERROR!</v>
      </c>
      <c r="M1604" s="7" t="str">
        <f t="array" ref="M1604">INDEX(Visits!$C$2:$C$8837,MATCH(A1604,Visits!$B$2:$B$8837,0))</f>
        <v>Monazefat</v>
      </c>
    </row>
    <row r="1605" ht="14.25" customHeight="1">
      <c r="A1605" s="2">
        <v>431568.0</v>
      </c>
      <c r="B1605" s="4">
        <v>44717.78943287037</v>
      </c>
      <c r="C1605" s="2">
        <v>4996754.0</v>
      </c>
      <c r="D1605" s="6">
        <v>1762.0</v>
      </c>
      <c r="E1605" s="6">
        <v>4.0</v>
      </c>
      <c r="F1605" s="1" t="s">
        <v>13</v>
      </c>
      <c r="G1605" s="1" t="s">
        <v>16</v>
      </c>
      <c r="H1605" s="2">
        <v>4083.0</v>
      </c>
      <c r="I1605" s="4">
        <v>44717.791342592594</v>
      </c>
      <c r="J1605" s="6">
        <v>2.0</v>
      </c>
      <c r="K1605" s="3" t="str">
        <f>Table2[[#This Row],[visits created]]</f>
        <v>#ERROR!</v>
      </c>
      <c r="L1605" s="3" t="str">
        <f>Table2[[#This Row],[order_created]]</f>
        <v>#ERROR!</v>
      </c>
      <c r="M1605" s="7" t="str">
        <f t="array" ref="M1605">INDEX(Visits!$C$2:$C$8837,MATCH(A1605,Visits!$B$2:$B$8837,0))</f>
        <v>Monazefat</v>
      </c>
    </row>
    <row r="1606" ht="14.25" customHeight="1">
      <c r="A1606" s="2">
        <v>431764.0</v>
      </c>
      <c r="B1606" s="4">
        <v>44713.915243055555</v>
      </c>
      <c r="C1606" s="2">
        <v>4957218.0</v>
      </c>
      <c r="D1606" s="5">
        <v>1074.25</v>
      </c>
      <c r="E1606" s="6">
        <v>6.0</v>
      </c>
      <c r="F1606" s="1" t="s">
        <v>13</v>
      </c>
      <c r="G1606" s="1" t="s">
        <v>14</v>
      </c>
      <c r="H1606" s="2">
        <v>5550.0</v>
      </c>
      <c r="I1606" s="4">
        <v>44713.901400462964</v>
      </c>
      <c r="J1606" s="6">
        <v>-19.0</v>
      </c>
      <c r="K1606" s="3" t="str">
        <f>Table2[[#This Row],[visits created]]</f>
        <v>#ERROR!</v>
      </c>
      <c r="L1606" s="3" t="str">
        <f>Table2[[#This Row],[order_created]]</f>
        <v>#ERROR!</v>
      </c>
      <c r="M1606" s="7" t="str">
        <f t="array" ref="M1606">INDEX(Visits!$C$2:$C$8837,MATCH(A1606,Visits!$B$2:$B$8837,0))</f>
        <v>Monazefat</v>
      </c>
    </row>
    <row r="1607" ht="14.25" customHeight="1">
      <c r="A1607" s="2">
        <v>431988.0</v>
      </c>
      <c r="B1607" s="4">
        <v>44728.80726851852</v>
      </c>
      <c r="C1607" s="2">
        <v>5119598.0</v>
      </c>
      <c r="D1607" s="6">
        <v>1032.0</v>
      </c>
      <c r="E1607" s="6">
        <v>1.0</v>
      </c>
      <c r="F1607" s="1" t="s">
        <v>13</v>
      </c>
      <c r="G1607" s="1" t="s">
        <v>14</v>
      </c>
      <c r="H1607" s="2">
        <v>5676.0</v>
      </c>
      <c r="I1607" s="4">
        <v>44728.8041087963</v>
      </c>
      <c r="J1607" s="6">
        <v>-4.0</v>
      </c>
      <c r="K1607" s="3" t="str">
        <f>Table2[[#This Row],[visits created]]</f>
        <v>#ERROR!</v>
      </c>
      <c r="L1607" s="3" t="str">
        <f>Table2[[#This Row],[order_created]]</f>
        <v>#ERROR!</v>
      </c>
      <c r="M1607" s="7" t="str">
        <f t="array" ref="M1607">INDEX(Visits!$C$2:$C$8837,MATCH(A1607,Visits!$B$2:$B$8837,0))</f>
        <v>Monazefat</v>
      </c>
    </row>
    <row r="1608" ht="14.25" customHeight="1">
      <c r="A1608" s="2">
        <v>432082.0</v>
      </c>
      <c r="B1608" s="4">
        <v>44730.72858796296</v>
      </c>
      <c r="C1608" s="2">
        <v>5135092.0</v>
      </c>
      <c r="D1608" s="5">
        <v>3037.5</v>
      </c>
      <c r="E1608" s="6">
        <v>6.0</v>
      </c>
      <c r="F1608" s="1" t="s">
        <v>15</v>
      </c>
      <c r="G1608" s="1" t="s">
        <v>16</v>
      </c>
      <c r="H1608" s="2">
        <v>2415.0</v>
      </c>
      <c r="I1608" s="4">
        <v>44730.72883101852</v>
      </c>
      <c r="J1608" s="6">
        <v>0.0</v>
      </c>
      <c r="K1608" s="3" t="str">
        <f>Table2[[#This Row],[visits created]]</f>
        <v>#ERROR!</v>
      </c>
      <c r="L1608" s="3" t="str">
        <f>Table2[[#This Row],[order_created]]</f>
        <v>#ERROR!</v>
      </c>
      <c r="M1608" s="7" t="str">
        <f t="array" ref="M1608">INDEX(Visits!$C$2:$C$8837,MATCH(A1608,Visits!$B$2:$B$8837,0))</f>
        <v>Monazefat</v>
      </c>
    </row>
    <row r="1609" ht="14.25" customHeight="1">
      <c r="A1609" s="2">
        <v>432236.0</v>
      </c>
      <c r="B1609" s="4">
        <v>44730.77096064815</v>
      </c>
      <c r="C1609" s="2">
        <v>5136090.0</v>
      </c>
      <c r="D1609" s="5">
        <v>2725.24</v>
      </c>
      <c r="E1609" s="6">
        <v>11.0</v>
      </c>
      <c r="F1609" s="1" t="s">
        <v>13</v>
      </c>
      <c r="G1609" s="1" t="s">
        <v>16</v>
      </c>
      <c r="H1609" s="2">
        <v>1908.0</v>
      </c>
      <c r="I1609" s="4">
        <v>44730.66315972222</v>
      </c>
      <c r="J1609" s="6">
        <v>-155.0</v>
      </c>
      <c r="K1609" s="3" t="str">
        <f>Table2[[#This Row],[visits created]]</f>
        <v>#ERROR!</v>
      </c>
      <c r="L1609" s="3" t="str">
        <f>Table2[[#This Row],[order_created]]</f>
        <v>#ERROR!</v>
      </c>
      <c r="M1609" s="7" t="str">
        <f t="array" ref="M1609">INDEX(Visits!$C$2:$C$8837,MATCH(A1609,Visits!$B$2:$B$8837,0))</f>
        <v>Monazefat</v>
      </c>
    </row>
    <row r="1610" ht="14.25" customHeight="1">
      <c r="A1610" s="2">
        <v>432260.0</v>
      </c>
      <c r="B1610" s="4">
        <v>44723.8608912037</v>
      </c>
      <c r="C1610" s="2">
        <v>5062162.0</v>
      </c>
      <c r="D1610" s="6">
        <v>903.0</v>
      </c>
      <c r="E1610" s="6">
        <v>4.0</v>
      </c>
      <c r="F1610" s="1" t="s">
        <v>13</v>
      </c>
      <c r="G1610" s="1" t="s">
        <v>16</v>
      </c>
      <c r="H1610" s="2">
        <v>5550.0</v>
      </c>
      <c r="I1610" s="4">
        <v>44723.85267361111</v>
      </c>
      <c r="J1610" s="6">
        <v>-11.0</v>
      </c>
      <c r="K1610" s="3" t="str">
        <f>Table2[[#This Row],[visits created]]</f>
        <v>#ERROR!</v>
      </c>
      <c r="L1610" s="3" t="str">
        <f>Table2[[#This Row],[order_created]]</f>
        <v>#ERROR!</v>
      </c>
      <c r="M1610" s="7" t="str">
        <f t="array" ref="M1610">INDEX(Visits!$C$2:$C$8837,MATCH(A1610,Visits!$B$2:$B$8837,0))</f>
        <v>Monazefat</v>
      </c>
    </row>
    <row r="1611" ht="14.25" customHeight="1">
      <c r="A1611" s="2">
        <v>432330.0</v>
      </c>
      <c r="B1611" s="4">
        <v>44731.83378472222</v>
      </c>
      <c r="C1611" s="2">
        <v>5150162.0</v>
      </c>
      <c r="D1611" s="5">
        <v>809.5</v>
      </c>
      <c r="E1611" s="6">
        <v>4.0</v>
      </c>
      <c r="F1611" s="1" t="s">
        <v>15</v>
      </c>
      <c r="G1611" s="1" t="s">
        <v>16</v>
      </c>
      <c r="H1611" s="2">
        <v>5343.0</v>
      </c>
      <c r="I1611" s="4">
        <v>44731.83194444444</v>
      </c>
      <c r="J1611" s="6">
        <v>-2.0</v>
      </c>
      <c r="K1611" s="3" t="str">
        <f>Table2[[#This Row],[visits created]]</f>
        <v>#ERROR!</v>
      </c>
      <c r="L1611" s="3" t="str">
        <f>Table2[[#This Row],[order_created]]</f>
        <v>#ERROR!</v>
      </c>
      <c r="M1611" s="7" t="str">
        <f t="array" ref="M1611">INDEX(Visits!$C$2:$C$8837,MATCH(A1611,Visits!$B$2:$B$8837,0))</f>
        <v>Monazefat</v>
      </c>
    </row>
    <row r="1612" ht="14.25" customHeight="1">
      <c r="A1612" s="2">
        <v>432458.0</v>
      </c>
      <c r="B1612" s="4">
        <v>44723.663252314815</v>
      </c>
      <c r="C1612" s="2">
        <v>5057346.0</v>
      </c>
      <c r="D1612" s="5">
        <v>860.24</v>
      </c>
      <c r="E1612" s="6">
        <v>5.0</v>
      </c>
      <c r="F1612" s="1" t="s">
        <v>13</v>
      </c>
      <c r="G1612" s="1" t="s">
        <v>16</v>
      </c>
      <c r="H1612" s="2">
        <v>4170.0</v>
      </c>
      <c r="I1612" s="4">
        <v>44723.6634375</v>
      </c>
      <c r="J1612" s="6">
        <v>0.0</v>
      </c>
      <c r="K1612" s="3" t="str">
        <f>Table2[[#This Row],[visits created]]</f>
        <v>#ERROR!</v>
      </c>
      <c r="L1612" s="3" t="str">
        <f>Table2[[#This Row],[order_created]]</f>
        <v>#ERROR!</v>
      </c>
      <c r="M1612" s="7" t="str">
        <f t="array" ref="M1612">INDEX(Visits!$C$2:$C$8837,MATCH(A1612,Visits!$B$2:$B$8837,0))</f>
        <v>Monazefat</v>
      </c>
    </row>
    <row r="1613" ht="14.25" customHeight="1">
      <c r="A1613" s="2">
        <v>432476.0</v>
      </c>
      <c r="B1613" s="4">
        <v>44713.8690625</v>
      </c>
      <c r="C1613" s="2">
        <v>4956220.0</v>
      </c>
      <c r="D1613" s="6">
        <v>1014.0</v>
      </c>
      <c r="E1613" s="6">
        <v>5.0</v>
      </c>
      <c r="F1613" s="1" t="s">
        <v>13</v>
      </c>
      <c r="G1613" s="1" t="s">
        <v>14</v>
      </c>
      <c r="H1613" s="2">
        <v>3507.0</v>
      </c>
      <c r="I1613" s="4">
        <v>44713.85287037037</v>
      </c>
      <c r="J1613" s="6">
        <v>-23.0</v>
      </c>
      <c r="K1613" s="3" t="str">
        <f>Table2[[#This Row],[visits created]]</f>
        <v>#ERROR!</v>
      </c>
      <c r="L1613" s="3" t="str">
        <f>Table2[[#This Row],[order_created]]</f>
        <v>#ERROR!</v>
      </c>
      <c r="M1613" s="7" t="str">
        <f t="array" ref="M1613">INDEX(Visits!$C$2:$C$8837,MATCH(A1613,Visits!$B$2:$B$8837,0))</f>
        <v>Monazefat</v>
      </c>
    </row>
    <row r="1614" ht="14.25" customHeight="1">
      <c r="A1614" s="2">
        <v>432996.0</v>
      </c>
      <c r="B1614" s="4">
        <v>44719.85047453704</v>
      </c>
      <c r="C1614" s="2">
        <v>5023452.0</v>
      </c>
      <c r="D1614" s="5">
        <v>8440.92</v>
      </c>
      <c r="E1614" s="6">
        <v>20.0</v>
      </c>
      <c r="F1614" s="1" t="s">
        <v>13</v>
      </c>
      <c r="G1614" s="1" t="s">
        <v>16</v>
      </c>
      <c r="H1614" s="2">
        <v>3033.0</v>
      </c>
      <c r="I1614" s="4">
        <v>44719.85320601852</v>
      </c>
      <c r="J1614" s="6">
        <v>3.0</v>
      </c>
      <c r="K1614" s="3" t="str">
        <f>Table2[[#This Row],[visits created]]</f>
        <v>#ERROR!</v>
      </c>
      <c r="L1614" s="3" t="str">
        <f>Table2[[#This Row],[order_created]]</f>
        <v>#ERROR!</v>
      </c>
      <c r="M1614" s="7" t="str">
        <f t="array" ref="M1614">INDEX(Visits!$C$2:$C$8837,MATCH(A1614,Visits!$B$2:$B$8837,0))</f>
        <v>Monazefat</v>
      </c>
    </row>
    <row r="1615" ht="14.25" customHeight="1">
      <c r="A1615" s="2">
        <v>433858.0</v>
      </c>
      <c r="B1615" s="4">
        <v>44716.87453703704</v>
      </c>
      <c r="C1615" s="2">
        <v>4986066.0</v>
      </c>
      <c r="D1615" s="5">
        <v>2030.9</v>
      </c>
      <c r="E1615" s="6">
        <v>4.0</v>
      </c>
      <c r="F1615" s="1" t="s">
        <v>13</v>
      </c>
      <c r="G1615" s="1" t="s">
        <v>14</v>
      </c>
      <c r="H1615" s="2">
        <v>5676.0</v>
      </c>
      <c r="I1615" s="4">
        <v>44716.801157407404</v>
      </c>
      <c r="J1615" s="6">
        <v>-105.0</v>
      </c>
      <c r="K1615" s="3" t="str">
        <f>Table2[[#This Row],[visits created]]</f>
        <v>#ERROR!</v>
      </c>
      <c r="L1615" s="3" t="str">
        <f>Table2[[#This Row],[order_created]]</f>
        <v>#ERROR!</v>
      </c>
      <c r="M1615" s="7" t="str">
        <f t="array" ref="M1615">INDEX(Visits!$C$2:$C$8837,MATCH(A1615,Visits!$B$2:$B$8837,0))</f>
        <v>Monazefat</v>
      </c>
    </row>
    <row r="1616" ht="14.25" customHeight="1">
      <c r="A1616" s="2">
        <v>433862.0</v>
      </c>
      <c r="B1616" s="4">
        <v>44717.68510416667</v>
      </c>
      <c r="C1616" s="2">
        <v>4994148.0</v>
      </c>
      <c r="D1616" s="5">
        <v>826.25</v>
      </c>
      <c r="E1616" s="6">
        <v>8.0</v>
      </c>
      <c r="F1616" s="1" t="s">
        <v>13</v>
      </c>
      <c r="G1616" s="1" t="s">
        <v>16</v>
      </c>
      <c r="H1616" s="2">
        <v>5550.0</v>
      </c>
      <c r="I1616" s="4">
        <v>44717.68393518519</v>
      </c>
      <c r="J1616" s="6">
        <v>-1.0</v>
      </c>
      <c r="K1616" s="3" t="str">
        <f>Table2[[#This Row],[visits created]]</f>
        <v>#ERROR!</v>
      </c>
      <c r="L1616" s="3" t="str">
        <f>Table2[[#This Row],[order_created]]</f>
        <v>#ERROR!</v>
      </c>
      <c r="M1616" s="7" t="str">
        <f t="array" ref="M1616">INDEX(Visits!$C$2:$C$8837,MATCH(A1616,Visits!$B$2:$B$8837,0))</f>
        <v>Monazefat</v>
      </c>
    </row>
    <row r="1617" ht="14.25" customHeight="1">
      <c r="A1617" s="2">
        <v>434104.0</v>
      </c>
      <c r="B1617" s="4">
        <v>44721.61355324074</v>
      </c>
      <c r="C1617" s="2">
        <v>5041702.0</v>
      </c>
      <c r="D1617" s="5">
        <v>876.15</v>
      </c>
      <c r="E1617" s="6">
        <v>15.0</v>
      </c>
      <c r="F1617" s="1" t="s">
        <v>15</v>
      </c>
      <c r="G1617" s="1" t="s">
        <v>14</v>
      </c>
      <c r="H1617" s="2">
        <v>5676.0</v>
      </c>
      <c r="I1617" s="4">
        <v>44721.533587962964</v>
      </c>
      <c r="J1617" s="6">
        <v>-115.0</v>
      </c>
      <c r="K1617" s="3" t="str">
        <f>Table2[[#This Row],[visits created]]</f>
        <v>#ERROR!</v>
      </c>
      <c r="L1617" s="3" t="str">
        <f>Table2[[#This Row],[order_created]]</f>
        <v>#ERROR!</v>
      </c>
      <c r="M1617" s="7" t="str">
        <f t="array" ref="M1617">INDEX(Visits!$C$2:$C$8837,MATCH(A1617,Visits!$B$2:$B$8837,0))</f>
        <v>Monazefat</v>
      </c>
    </row>
    <row r="1618" ht="14.25" customHeight="1">
      <c r="A1618" s="2">
        <v>434410.0</v>
      </c>
      <c r="B1618" s="4">
        <v>44726.59255787037</v>
      </c>
      <c r="C1618" s="2">
        <v>5092630.0</v>
      </c>
      <c r="D1618" s="6">
        <v>970.0</v>
      </c>
      <c r="E1618" s="6">
        <v>8.0</v>
      </c>
      <c r="F1618" s="1" t="s">
        <v>15</v>
      </c>
      <c r="G1618" s="1" t="s">
        <v>16</v>
      </c>
      <c r="H1618" s="2">
        <v>5469.0</v>
      </c>
      <c r="I1618" s="4">
        <v>44726.593194444446</v>
      </c>
      <c r="J1618" s="6">
        <v>0.0</v>
      </c>
      <c r="K1618" s="3" t="str">
        <f>Table2[[#This Row],[visits created]]</f>
        <v>#ERROR!</v>
      </c>
      <c r="L1618" s="3" t="str">
        <f>Table2[[#This Row],[order_created]]</f>
        <v>#ERROR!</v>
      </c>
      <c r="M1618" s="7" t="str">
        <f t="array" ref="M1618">INDEX(Visits!$C$2:$C$8837,MATCH(A1618,Visits!$B$2:$B$8837,0))</f>
        <v>Monazefat</v>
      </c>
    </row>
    <row r="1619" ht="14.25" customHeight="1">
      <c r="A1619" s="2">
        <v>434410.0</v>
      </c>
      <c r="B1619" s="4">
        <v>44726.87626157407</v>
      </c>
      <c r="C1619" s="2">
        <v>5098820.0</v>
      </c>
      <c r="D1619" s="6">
        <v>1201.0</v>
      </c>
      <c r="E1619" s="6">
        <v>8.0</v>
      </c>
      <c r="F1619" s="1" t="s">
        <v>15</v>
      </c>
      <c r="G1619" s="1" t="s">
        <v>16</v>
      </c>
      <c r="H1619" s="2">
        <v>5469.0</v>
      </c>
      <c r="I1619" s="4">
        <v>44726.593194444446</v>
      </c>
      <c r="J1619" s="6">
        <v>-407.0</v>
      </c>
      <c r="K1619" s="3" t="str">
        <f>Table2[[#This Row],[visits created]]</f>
        <v>#ERROR!</v>
      </c>
      <c r="L1619" s="3" t="str">
        <f>Table2[[#This Row],[order_created]]</f>
        <v>#ERROR!</v>
      </c>
      <c r="M1619" s="7" t="str">
        <f t="array" ref="M1619">INDEX(Visits!$C$2:$C$8837,MATCH(A1619,Visits!$B$2:$B$8837,0))</f>
        <v>Monazefat</v>
      </c>
    </row>
    <row r="1620" ht="14.25" customHeight="1">
      <c r="A1620" s="2">
        <v>434906.0</v>
      </c>
      <c r="B1620" s="4">
        <v>44731.7190625</v>
      </c>
      <c r="C1620" s="2">
        <v>5147390.0</v>
      </c>
      <c r="D1620" s="5">
        <v>1889.75</v>
      </c>
      <c r="E1620" s="6">
        <v>10.0</v>
      </c>
      <c r="F1620" s="1" t="s">
        <v>13</v>
      </c>
      <c r="G1620" s="1" t="s">
        <v>14</v>
      </c>
      <c r="H1620" s="2">
        <v>2415.0</v>
      </c>
      <c r="I1620" s="4">
        <v>44731.71733796296</v>
      </c>
      <c r="J1620" s="6">
        <v>-2.0</v>
      </c>
      <c r="K1620" s="3" t="str">
        <f>Table2[[#This Row],[visits created]]</f>
        <v>#ERROR!</v>
      </c>
      <c r="L1620" s="3" t="str">
        <f>Table2[[#This Row],[order_created]]</f>
        <v>#ERROR!</v>
      </c>
      <c r="M1620" s="7" t="str">
        <f t="array" ref="M1620">INDEX(Visits!$C$2:$C$8837,MATCH(A1620,Visits!$B$2:$B$8837,0))</f>
        <v>Monazefat</v>
      </c>
    </row>
    <row r="1621" ht="14.25" customHeight="1">
      <c r="A1621" s="2">
        <v>436612.0</v>
      </c>
      <c r="B1621" s="4">
        <v>44727.59645833333</v>
      </c>
      <c r="C1621" s="2">
        <v>5104496.0</v>
      </c>
      <c r="D1621" s="5">
        <v>4618.97</v>
      </c>
      <c r="E1621" s="6">
        <v>4.0</v>
      </c>
      <c r="F1621" s="1" t="s">
        <v>13</v>
      </c>
      <c r="G1621" s="1" t="s">
        <v>16</v>
      </c>
      <c r="H1621" s="2">
        <v>5676.0</v>
      </c>
      <c r="I1621" s="4">
        <v>44727.599178240744</v>
      </c>
      <c r="J1621" s="6">
        <v>3.0</v>
      </c>
      <c r="K1621" s="3" t="str">
        <f>Table2[[#This Row],[visits created]]</f>
        <v>#ERROR!</v>
      </c>
      <c r="L1621" s="3" t="str">
        <f>Table2[[#This Row],[order_created]]</f>
        <v>#ERROR!</v>
      </c>
      <c r="M1621" s="7" t="str">
        <f t="array" ref="M1621">INDEX(Visits!$C$2:$C$8837,MATCH(A1621,Visits!$B$2:$B$8837,0))</f>
        <v>Monazefat</v>
      </c>
    </row>
    <row r="1622" ht="14.25" customHeight="1">
      <c r="A1622" s="2">
        <v>436696.0</v>
      </c>
      <c r="B1622" s="4">
        <v>44717.731203703705</v>
      </c>
      <c r="C1622" s="2">
        <v>4995360.0</v>
      </c>
      <c r="D1622" s="5">
        <v>289.25</v>
      </c>
      <c r="E1622" s="6">
        <v>5.0</v>
      </c>
      <c r="F1622" s="1" t="s">
        <v>13</v>
      </c>
      <c r="G1622" s="1" t="s">
        <v>16</v>
      </c>
      <c r="H1622" s="2">
        <v>4533.0</v>
      </c>
      <c r="I1622" s="4">
        <v>44717.73136574074</v>
      </c>
      <c r="J1622" s="6">
        <v>0.0</v>
      </c>
      <c r="K1622" s="3" t="str">
        <f>Table2[[#This Row],[visits created]]</f>
        <v>#ERROR!</v>
      </c>
      <c r="L1622" s="3" t="str">
        <f>Table2[[#This Row],[order_created]]</f>
        <v>#ERROR!</v>
      </c>
      <c r="M1622" s="7" t="str">
        <f t="array" ref="M1622">INDEX(Visits!$C$2:$C$8837,MATCH(A1622,Visits!$B$2:$B$8837,0))</f>
        <v>Monazefat</v>
      </c>
    </row>
    <row r="1623" ht="14.25" customHeight="1">
      <c r="A1623" s="2">
        <v>436934.0</v>
      </c>
      <c r="B1623" s="4">
        <v>44728.67461805556</v>
      </c>
      <c r="C1623" s="2">
        <v>5117318.0</v>
      </c>
      <c r="D1623" s="5">
        <v>953.99</v>
      </c>
      <c r="E1623" s="6">
        <v>6.0</v>
      </c>
      <c r="F1623" s="1" t="s">
        <v>13</v>
      </c>
      <c r="G1623" s="1" t="s">
        <v>14</v>
      </c>
      <c r="H1623" s="2">
        <v>5472.0</v>
      </c>
      <c r="I1623" s="4">
        <v>44728.67046296296</v>
      </c>
      <c r="J1623" s="6">
        <v>-5.0</v>
      </c>
      <c r="K1623" s="3" t="str">
        <f>Table2[[#This Row],[visits created]]</f>
        <v>#ERROR!</v>
      </c>
      <c r="L1623" s="3" t="str">
        <f>Table2[[#This Row],[order_created]]</f>
        <v>#ERROR!</v>
      </c>
      <c r="M1623" s="7" t="str">
        <f t="array" ref="M1623">INDEX(Visits!$C$2:$C$8837,MATCH(A1623,Visits!$B$2:$B$8837,0))</f>
        <v>Monazefat</v>
      </c>
    </row>
    <row r="1624" ht="14.25" customHeight="1">
      <c r="A1624" s="2">
        <v>437132.0</v>
      </c>
      <c r="B1624" s="4">
        <v>44717.63333333333</v>
      </c>
      <c r="C1624" s="2">
        <v>4992934.0</v>
      </c>
      <c r="D1624" s="5">
        <v>837.5</v>
      </c>
      <c r="E1624" s="6">
        <v>8.0</v>
      </c>
      <c r="F1624" s="1" t="s">
        <v>17</v>
      </c>
      <c r="G1624" s="1" t="s">
        <v>14</v>
      </c>
      <c r="H1624" s="2">
        <v>5550.0</v>
      </c>
      <c r="I1624" s="4">
        <v>44717.62501157408</v>
      </c>
      <c r="J1624" s="6">
        <v>-11.0</v>
      </c>
      <c r="K1624" s="3" t="str">
        <f>Table2[[#This Row],[visits created]]</f>
        <v>#ERROR!</v>
      </c>
      <c r="L1624" s="3" t="str">
        <f>Table2[[#This Row],[order_created]]</f>
        <v>#ERROR!</v>
      </c>
      <c r="M1624" s="7" t="str">
        <f t="array" ref="M1624">INDEX(Visits!$C$2:$C$8837,MATCH(A1624,Visits!$B$2:$B$8837,0))</f>
        <v>Monazefat</v>
      </c>
    </row>
    <row r="1625" ht="14.25" customHeight="1">
      <c r="A1625" s="2">
        <v>439082.0</v>
      </c>
      <c r="B1625" s="4">
        <v>44718.852118055554</v>
      </c>
      <c r="C1625" s="2">
        <v>5010634.0</v>
      </c>
      <c r="D1625" s="5">
        <v>1517.9</v>
      </c>
      <c r="E1625" s="6">
        <v>6.0</v>
      </c>
      <c r="F1625" s="1" t="s">
        <v>13</v>
      </c>
      <c r="G1625" s="1" t="s">
        <v>16</v>
      </c>
      <c r="H1625" s="2">
        <v>3207.0</v>
      </c>
      <c r="I1625" s="4">
        <v>44718.85289351852</v>
      </c>
      <c r="J1625" s="6">
        <v>1.0</v>
      </c>
      <c r="K1625" s="3" t="str">
        <f>Table2[[#This Row],[visits created]]</f>
        <v>#ERROR!</v>
      </c>
      <c r="L1625" s="3" t="str">
        <f>Table2[[#This Row],[order_created]]</f>
        <v>#ERROR!</v>
      </c>
      <c r="M1625" s="7" t="str">
        <f t="array" ref="M1625">INDEX(Visits!$C$2:$C$8837,MATCH(A1625,Visits!$B$2:$B$8837,0))</f>
        <v>Monazefat</v>
      </c>
    </row>
    <row r="1626" ht="14.25" customHeight="1">
      <c r="A1626" s="2">
        <v>439990.0</v>
      </c>
      <c r="B1626" s="4">
        <v>44714.74421296296</v>
      </c>
      <c r="C1626" s="2">
        <v>4965612.0</v>
      </c>
      <c r="D1626" s="5">
        <v>804.5</v>
      </c>
      <c r="E1626" s="6">
        <v>9.0</v>
      </c>
      <c r="F1626" s="1" t="s">
        <v>13</v>
      </c>
      <c r="G1626" s="1" t="s">
        <v>16</v>
      </c>
      <c r="H1626" s="2">
        <v>1899.0</v>
      </c>
      <c r="I1626" s="4">
        <v>44714.74377314815</v>
      </c>
      <c r="J1626" s="6">
        <v>0.0</v>
      </c>
      <c r="K1626" s="3" t="str">
        <f>Table2[[#This Row],[visits created]]</f>
        <v>#ERROR!</v>
      </c>
      <c r="L1626" s="3" t="str">
        <f>Table2[[#This Row],[order_created]]</f>
        <v>#ERROR!</v>
      </c>
      <c r="M1626" s="7" t="str">
        <f t="array" ref="M1626">INDEX(Visits!$C$2:$C$8837,MATCH(A1626,Visits!$B$2:$B$8837,0))</f>
        <v>Monazefat</v>
      </c>
    </row>
    <row r="1627" ht="14.25" customHeight="1">
      <c r="A1627" s="2">
        <v>441346.0</v>
      </c>
      <c r="B1627" s="4">
        <v>44731.78806712963</v>
      </c>
      <c r="C1627" s="2">
        <v>5149062.0</v>
      </c>
      <c r="D1627" s="5">
        <v>1626.97</v>
      </c>
      <c r="E1627" s="6">
        <v>13.0</v>
      </c>
      <c r="F1627" s="1" t="s">
        <v>15</v>
      </c>
      <c r="G1627" s="1" t="s">
        <v>16</v>
      </c>
      <c r="H1627" s="2">
        <v>5676.0</v>
      </c>
      <c r="I1627" s="4">
        <v>44731.78833333333</v>
      </c>
      <c r="J1627" s="6">
        <v>0.0</v>
      </c>
      <c r="K1627" s="3" t="str">
        <f>Table2[[#This Row],[visits created]]</f>
        <v>#ERROR!</v>
      </c>
      <c r="L1627" s="3" t="str">
        <f>Table2[[#This Row],[order_created]]</f>
        <v>#ERROR!</v>
      </c>
      <c r="M1627" s="7" t="str">
        <f t="array" ref="M1627">INDEX(Visits!$C$2:$C$8837,MATCH(A1627,Visits!$B$2:$B$8837,0))</f>
        <v>Monazefat</v>
      </c>
    </row>
    <row r="1628" ht="14.25" customHeight="1">
      <c r="A1628" s="2">
        <v>441482.0</v>
      </c>
      <c r="B1628" s="4">
        <v>44713.78628472222</v>
      </c>
      <c r="C1628" s="2">
        <v>4954042.0</v>
      </c>
      <c r="D1628" s="5">
        <v>971.25</v>
      </c>
      <c r="E1628" s="6">
        <v>12.0</v>
      </c>
      <c r="F1628" s="1" t="s">
        <v>13</v>
      </c>
      <c r="G1628" s="1" t="s">
        <v>16</v>
      </c>
      <c r="H1628" s="2">
        <v>1899.0</v>
      </c>
      <c r="I1628" s="4">
        <v>44713.78649305556</v>
      </c>
      <c r="J1628" s="6">
        <v>0.0</v>
      </c>
      <c r="K1628" s="3" t="str">
        <f>Table2[[#This Row],[visits created]]</f>
        <v>#ERROR!</v>
      </c>
      <c r="L1628" s="3" t="str">
        <f>Table2[[#This Row],[order_created]]</f>
        <v>#ERROR!</v>
      </c>
      <c r="M1628" s="7" t="str">
        <f t="array" ref="M1628">INDEX(Visits!$C$2:$C$8837,MATCH(A1628,Visits!$B$2:$B$8837,0))</f>
        <v>Monazefat</v>
      </c>
    </row>
    <row r="1629" ht="14.25" customHeight="1">
      <c r="A1629" s="2">
        <v>441544.0</v>
      </c>
      <c r="B1629" s="4">
        <v>44725.59327546296</v>
      </c>
      <c r="C1629" s="2">
        <v>5080428.0</v>
      </c>
      <c r="D1629" s="6">
        <v>978.0</v>
      </c>
      <c r="E1629" s="6">
        <v>2.0</v>
      </c>
      <c r="F1629" s="1" t="s">
        <v>13</v>
      </c>
      <c r="G1629" s="1" t="s">
        <v>14</v>
      </c>
      <c r="H1629" s="2">
        <v>3843.0</v>
      </c>
      <c r="I1629" s="4">
        <v>44725.59100694444</v>
      </c>
      <c r="J1629" s="6">
        <v>-3.0</v>
      </c>
      <c r="K1629" s="3" t="str">
        <f>Table2[[#This Row],[visits created]]</f>
        <v>#ERROR!</v>
      </c>
      <c r="L1629" s="3" t="str">
        <f>Table2[[#This Row],[order_created]]</f>
        <v>#ERROR!</v>
      </c>
      <c r="M1629" s="7" t="str">
        <f t="array" ref="M1629">INDEX(Visits!$C$2:$C$8837,MATCH(A1629,Visits!$B$2:$B$8837,0))</f>
        <v>Monazefat</v>
      </c>
    </row>
    <row r="1630" ht="14.25" customHeight="1">
      <c r="A1630" s="2">
        <v>441600.0</v>
      </c>
      <c r="B1630" s="4">
        <v>44726.68293981482</v>
      </c>
      <c r="C1630" s="2">
        <v>5094472.0</v>
      </c>
      <c r="D1630" s="6">
        <v>1372.0</v>
      </c>
      <c r="E1630" s="6">
        <v>1.0</v>
      </c>
      <c r="F1630" s="1" t="s">
        <v>13</v>
      </c>
      <c r="G1630" s="1" t="s">
        <v>16</v>
      </c>
      <c r="H1630" s="2">
        <v>2415.0</v>
      </c>
      <c r="I1630" s="4">
        <v>44726.683541666665</v>
      </c>
      <c r="J1630" s="6">
        <v>0.0</v>
      </c>
      <c r="K1630" s="3" t="str">
        <f>Table2[[#This Row],[visits created]]</f>
        <v>#ERROR!</v>
      </c>
      <c r="L1630" s="3" t="str">
        <f>Table2[[#This Row],[order_created]]</f>
        <v>#ERROR!</v>
      </c>
      <c r="M1630" s="7" t="str">
        <f t="array" ref="M1630">INDEX(Visits!$C$2:$C$8837,MATCH(A1630,Visits!$B$2:$B$8837,0))</f>
        <v>Monazefat</v>
      </c>
    </row>
    <row r="1631" ht="14.25" customHeight="1">
      <c r="A1631" s="2">
        <v>441806.0</v>
      </c>
      <c r="B1631" s="4">
        <v>44725.736921296295</v>
      </c>
      <c r="C1631" s="2">
        <v>5083642.0</v>
      </c>
      <c r="D1631" s="5">
        <v>1604.5</v>
      </c>
      <c r="E1631" s="6">
        <v>11.0</v>
      </c>
      <c r="F1631" s="1" t="s">
        <v>13</v>
      </c>
      <c r="G1631" s="1" t="s">
        <v>14</v>
      </c>
      <c r="H1631" s="2">
        <v>4083.0</v>
      </c>
      <c r="I1631" s="4">
        <v>44725.73645833333</v>
      </c>
      <c r="J1631" s="6">
        <v>0.0</v>
      </c>
      <c r="K1631" s="3" t="str">
        <f>Table2[[#This Row],[visits created]]</f>
        <v>#ERROR!</v>
      </c>
      <c r="L1631" s="3" t="str">
        <f>Table2[[#This Row],[order_created]]</f>
        <v>#ERROR!</v>
      </c>
      <c r="M1631" s="7" t="str">
        <f t="array" ref="M1631">INDEX(Visits!$C$2:$C$8837,MATCH(A1631,Visits!$B$2:$B$8837,0))</f>
        <v>Monazefat</v>
      </c>
    </row>
    <row r="1632" ht="14.25" customHeight="1">
      <c r="A1632" s="2">
        <v>442078.0</v>
      </c>
      <c r="B1632" s="4">
        <v>44724.84143518518</v>
      </c>
      <c r="C1632" s="2">
        <v>5074324.0</v>
      </c>
      <c r="D1632" s="6">
        <v>844.0</v>
      </c>
      <c r="E1632" s="6">
        <v>8.0</v>
      </c>
      <c r="F1632" s="1" t="s">
        <v>13</v>
      </c>
      <c r="G1632" s="1" t="s">
        <v>14</v>
      </c>
      <c r="H1632" s="2">
        <v>3069.0</v>
      </c>
      <c r="I1632" s="4">
        <v>44724.84201388889</v>
      </c>
      <c r="J1632" s="6">
        <v>0.0</v>
      </c>
      <c r="K1632" s="3" t="str">
        <f>Table2[[#This Row],[visits created]]</f>
        <v>#ERROR!</v>
      </c>
      <c r="L1632" s="3" t="str">
        <f>Table2[[#This Row],[order_created]]</f>
        <v>#ERROR!</v>
      </c>
      <c r="M1632" s="7" t="str">
        <f t="array" ref="M1632">INDEX(Visits!$C$2:$C$8837,MATCH(A1632,Visits!$B$2:$B$8837,0))</f>
        <v>Monazefat</v>
      </c>
    </row>
    <row r="1633" ht="14.25" customHeight="1">
      <c r="A1633" s="2">
        <v>443944.0</v>
      </c>
      <c r="B1633" s="4">
        <v>44723.704560185186</v>
      </c>
      <c r="C1633" s="2">
        <v>5058298.0</v>
      </c>
      <c r="D1633" s="6">
        <v>1216.0</v>
      </c>
      <c r="E1633" s="6">
        <v>7.0</v>
      </c>
      <c r="F1633" s="1" t="s">
        <v>15</v>
      </c>
      <c r="G1633" s="1" t="s">
        <v>16</v>
      </c>
      <c r="H1633" s="2">
        <v>5934.0</v>
      </c>
      <c r="I1633" s="4">
        <v>44723.70943287037</v>
      </c>
      <c r="J1633" s="6">
        <v>7.0</v>
      </c>
      <c r="K1633" s="3" t="str">
        <f>Table2[[#This Row],[visits created]]</f>
        <v>#ERROR!</v>
      </c>
      <c r="L1633" s="3" t="str">
        <f>Table2[[#This Row],[order_created]]</f>
        <v>#ERROR!</v>
      </c>
      <c r="M1633" s="7" t="str">
        <f t="array" ref="M1633">INDEX(Visits!$C$2:$C$8837,MATCH(A1633,Visits!$B$2:$B$8837,0))</f>
        <v>Monazefat</v>
      </c>
    </row>
    <row r="1634" ht="14.25" customHeight="1">
      <c r="A1634" s="2">
        <v>443994.0</v>
      </c>
      <c r="B1634" s="4">
        <v>44728.68651620371</v>
      </c>
      <c r="C1634" s="2">
        <v>5117552.0</v>
      </c>
      <c r="D1634" s="5">
        <v>2098.88</v>
      </c>
      <c r="E1634" s="6">
        <v>7.0</v>
      </c>
      <c r="F1634" s="1" t="s">
        <v>13</v>
      </c>
      <c r="G1634" s="1" t="s">
        <v>14</v>
      </c>
      <c r="H1634" s="2">
        <v>5196.0</v>
      </c>
      <c r="I1634" s="4">
        <v>44728.859930555554</v>
      </c>
      <c r="J1634" s="6">
        <v>249.0</v>
      </c>
      <c r="K1634" s="3" t="str">
        <f>Table2[[#This Row],[visits created]]</f>
        <v>#ERROR!</v>
      </c>
      <c r="L1634" s="3" t="str">
        <f>Table2[[#This Row],[order_created]]</f>
        <v>#ERROR!</v>
      </c>
      <c r="M1634" s="7" t="str">
        <f t="array" ref="M1634">INDEX(Visits!$C$2:$C$8837,MATCH(A1634,Visits!$B$2:$B$8837,0))</f>
        <v>Monazefat</v>
      </c>
    </row>
    <row r="1635" ht="14.25" customHeight="1">
      <c r="A1635" s="2">
        <v>444940.0</v>
      </c>
      <c r="B1635" s="4">
        <v>44724.788993055554</v>
      </c>
      <c r="C1635" s="2">
        <v>5073044.0</v>
      </c>
      <c r="D1635" s="5">
        <v>924.75</v>
      </c>
      <c r="E1635" s="6">
        <v>6.0</v>
      </c>
      <c r="F1635" s="1" t="s">
        <v>13</v>
      </c>
      <c r="G1635" s="1" t="s">
        <v>16</v>
      </c>
      <c r="H1635" s="2">
        <v>3069.0</v>
      </c>
      <c r="I1635" s="4">
        <v>44724.78957175926</v>
      </c>
      <c r="J1635" s="6">
        <v>0.0</v>
      </c>
      <c r="K1635" s="3" t="str">
        <f>Table2[[#This Row],[visits created]]</f>
        <v>#ERROR!</v>
      </c>
      <c r="L1635" s="3" t="str">
        <f>Table2[[#This Row],[order_created]]</f>
        <v>#ERROR!</v>
      </c>
      <c r="M1635" s="7" t="str">
        <f t="array" ref="M1635">INDEX(Visits!$C$2:$C$8837,MATCH(A1635,Visits!$B$2:$B$8837,0))</f>
        <v>Monazefat</v>
      </c>
    </row>
    <row r="1636" ht="14.25" customHeight="1">
      <c r="A1636" s="2">
        <v>446924.0</v>
      </c>
      <c r="B1636" s="4">
        <v>44730.75524305556</v>
      </c>
      <c r="C1636" s="2">
        <v>5135706.0</v>
      </c>
      <c r="D1636" s="5">
        <v>1513.75</v>
      </c>
      <c r="E1636" s="6">
        <v>3.0</v>
      </c>
      <c r="F1636" s="1" t="s">
        <v>13</v>
      </c>
      <c r="G1636" s="1" t="s">
        <v>16</v>
      </c>
      <c r="H1636" s="2">
        <v>5472.0</v>
      </c>
      <c r="I1636" s="4">
        <v>44730.755844907406</v>
      </c>
      <c r="J1636" s="6">
        <v>0.0</v>
      </c>
      <c r="K1636" s="3" t="str">
        <f>Table2[[#This Row],[visits created]]</f>
        <v>#ERROR!</v>
      </c>
      <c r="L1636" s="3" t="str">
        <f>Table2[[#This Row],[order_created]]</f>
        <v>#ERROR!</v>
      </c>
      <c r="M1636" s="7" t="str">
        <f t="array" ref="M1636">INDEX(Visits!$C$2:$C$8837,MATCH(A1636,Visits!$B$2:$B$8837,0))</f>
        <v>Monazefat</v>
      </c>
    </row>
    <row r="1637" ht="14.25" customHeight="1">
      <c r="A1637" s="2">
        <v>447334.0</v>
      </c>
      <c r="B1637" s="4">
        <v>44725.9008912037</v>
      </c>
      <c r="C1637" s="2">
        <v>5087702.0</v>
      </c>
      <c r="D1637" s="6">
        <v>866.0</v>
      </c>
      <c r="E1637" s="6">
        <v>11.0</v>
      </c>
      <c r="F1637" s="1" t="s">
        <v>13</v>
      </c>
      <c r="G1637" s="1" t="s">
        <v>14</v>
      </c>
      <c r="H1637" s="2">
        <v>5343.0</v>
      </c>
      <c r="I1637" s="4">
        <v>44725.89267361111</v>
      </c>
      <c r="J1637" s="6">
        <v>-11.0</v>
      </c>
      <c r="K1637" s="3" t="str">
        <f>Table2[[#This Row],[visits created]]</f>
        <v>#ERROR!</v>
      </c>
      <c r="L1637" s="3" t="str">
        <f>Table2[[#This Row],[order_created]]</f>
        <v>#ERROR!</v>
      </c>
      <c r="M1637" s="7" t="str">
        <f t="array" ref="M1637">INDEX(Visits!$C$2:$C$8837,MATCH(A1637,Visits!$B$2:$B$8837,0))</f>
        <v>Monazefat</v>
      </c>
    </row>
    <row r="1638" ht="14.25" customHeight="1">
      <c r="A1638" s="2">
        <v>449542.0</v>
      </c>
      <c r="B1638" s="4">
        <v>44717.684699074074</v>
      </c>
      <c r="C1638" s="2">
        <v>4994144.0</v>
      </c>
      <c r="D1638" s="5">
        <v>1155.25</v>
      </c>
      <c r="E1638" s="6">
        <v>8.0</v>
      </c>
      <c r="F1638" s="1" t="s">
        <v>17</v>
      </c>
      <c r="G1638" s="1" t="s">
        <v>14</v>
      </c>
      <c r="H1638" s="2">
        <v>2439.0</v>
      </c>
      <c r="I1638" s="4">
        <v>44717.686840277776</v>
      </c>
      <c r="J1638" s="6">
        <v>3.0</v>
      </c>
      <c r="K1638" s="3" t="str">
        <f>Table2[[#This Row],[visits created]]</f>
        <v>#ERROR!</v>
      </c>
      <c r="L1638" s="3" t="str">
        <f>Table2[[#This Row],[order_created]]</f>
        <v>#ERROR!</v>
      </c>
      <c r="M1638" s="7" t="str">
        <f t="array" ref="M1638">INDEX(Visits!$C$2:$C$8837,MATCH(A1638,Visits!$B$2:$B$8837,0))</f>
        <v>Monazefat</v>
      </c>
    </row>
    <row r="1639" ht="14.25" customHeight="1">
      <c r="A1639" s="2">
        <v>449548.0</v>
      </c>
      <c r="B1639" s="4">
        <v>44726.692881944444</v>
      </c>
      <c r="C1639" s="2">
        <v>5094668.0</v>
      </c>
      <c r="D1639" s="5">
        <v>1145.75</v>
      </c>
      <c r="E1639" s="6">
        <v>10.0</v>
      </c>
      <c r="F1639" s="1" t="s">
        <v>13</v>
      </c>
      <c r="G1639" s="1" t="s">
        <v>16</v>
      </c>
      <c r="H1639" s="2">
        <v>2439.0</v>
      </c>
      <c r="I1639" s="4">
        <v>44726.696284722224</v>
      </c>
      <c r="J1639" s="6">
        <v>4.0</v>
      </c>
      <c r="K1639" s="3" t="str">
        <f>Table2[[#This Row],[visits created]]</f>
        <v>#ERROR!</v>
      </c>
      <c r="L1639" s="3" t="str">
        <f>Table2[[#This Row],[order_created]]</f>
        <v>#ERROR!</v>
      </c>
      <c r="M1639" s="7" t="str">
        <f t="array" ref="M1639">INDEX(Visits!$C$2:$C$8837,MATCH(A1639,Visits!$B$2:$B$8837,0))</f>
        <v>Monazefat</v>
      </c>
    </row>
    <row r="1640" ht="14.25" customHeight="1">
      <c r="A1640" s="2">
        <v>449744.0</v>
      </c>
      <c r="B1640" s="4">
        <v>44731.651041666664</v>
      </c>
      <c r="C1640" s="2">
        <v>5145840.0</v>
      </c>
      <c r="D1640" s="5">
        <v>172.25</v>
      </c>
      <c r="E1640" s="6">
        <v>3.0</v>
      </c>
      <c r="F1640" s="1" t="s">
        <v>15</v>
      </c>
      <c r="G1640" s="1" t="s">
        <v>14</v>
      </c>
      <c r="H1640" s="2">
        <v>5949.0</v>
      </c>
      <c r="I1640" s="4">
        <v>44731.65143518519</v>
      </c>
      <c r="J1640" s="6">
        <v>0.0</v>
      </c>
      <c r="K1640" s="3" t="str">
        <f>Table2[[#This Row],[visits created]]</f>
        <v>#ERROR!</v>
      </c>
      <c r="L1640" s="3" t="str">
        <f>Table2[[#This Row],[order_created]]</f>
        <v>#ERROR!</v>
      </c>
      <c r="M1640" s="7" t="str">
        <f t="array" ref="M1640">INDEX(Visits!$C$2:$C$8837,MATCH(A1640,Visits!$B$2:$B$8837,0))</f>
        <v>Monazefat</v>
      </c>
    </row>
    <row r="1641" ht="14.25" customHeight="1">
      <c r="A1641" s="2">
        <v>449788.0</v>
      </c>
      <c r="B1641" s="4">
        <v>44727.73472222222</v>
      </c>
      <c r="C1641" s="2">
        <v>5107676.0</v>
      </c>
      <c r="D1641" s="5">
        <v>919.47</v>
      </c>
      <c r="E1641" s="6">
        <v>4.0</v>
      </c>
      <c r="F1641" s="1" t="s">
        <v>15</v>
      </c>
      <c r="G1641" s="1" t="s">
        <v>16</v>
      </c>
      <c r="H1641" s="2">
        <v>3033.0</v>
      </c>
      <c r="I1641" s="4">
        <v>44727.735347222224</v>
      </c>
      <c r="J1641" s="6">
        <v>0.0</v>
      </c>
      <c r="K1641" s="3" t="str">
        <f>Table2[[#This Row],[visits created]]</f>
        <v>#ERROR!</v>
      </c>
      <c r="L1641" s="3" t="str">
        <f>Table2[[#This Row],[order_created]]</f>
        <v>#ERROR!</v>
      </c>
      <c r="M1641" s="7" t="str">
        <f t="array" ref="M1641">INDEX(Visits!$C$2:$C$8837,MATCH(A1641,Visits!$B$2:$B$8837,0))</f>
        <v>Monazefat</v>
      </c>
    </row>
    <row r="1642" ht="14.25" customHeight="1">
      <c r="A1642" s="2">
        <v>449992.0</v>
      </c>
      <c r="B1642" s="4">
        <v>44726.61641203704</v>
      </c>
      <c r="C1642" s="2">
        <v>5093102.0</v>
      </c>
      <c r="D1642" s="5">
        <v>7129.25</v>
      </c>
      <c r="E1642" s="6">
        <v>16.0</v>
      </c>
      <c r="F1642" s="1" t="s">
        <v>15</v>
      </c>
      <c r="G1642" s="1" t="s">
        <v>16</v>
      </c>
      <c r="H1642" s="2">
        <v>5469.0</v>
      </c>
      <c r="I1642" s="4">
        <v>44726.62158564815</v>
      </c>
      <c r="J1642" s="6">
        <v>7.0</v>
      </c>
      <c r="K1642" s="3" t="str">
        <f>Table2[[#This Row],[visits created]]</f>
        <v>#ERROR!</v>
      </c>
      <c r="L1642" s="3" t="str">
        <f>Table2[[#This Row],[order_created]]</f>
        <v>#ERROR!</v>
      </c>
      <c r="M1642" s="7" t="str">
        <f t="array" ref="M1642">INDEX(Visits!$C$2:$C$8837,MATCH(A1642,Visits!$B$2:$B$8837,0))</f>
        <v>Monazefat</v>
      </c>
    </row>
    <row r="1643" ht="14.25" customHeight="1">
      <c r="A1643" s="2">
        <v>450200.0</v>
      </c>
      <c r="B1643" s="4">
        <v>44718.798483796294</v>
      </c>
      <c r="C1643" s="2">
        <v>5009042.0</v>
      </c>
      <c r="D1643" s="5">
        <v>806.25</v>
      </c>
      <c r="E1643" s="6">
        <v>6.0</v>
      </c>
      <c r="F1643" s="1" t="s">
        <v>15</v>
      </c>
      <c r="G1643" s="1" t="s">
        <v>14</v>
      </c>
      <c r="H1643" s="2">
        <v>5940.0</v>
      </c>
      <c r="I1643" s="4">
        <v>44718.793645833335</v>
      </c>
      <c r="J1643" s="6">
        <v>-6.0</v>
      </c>
      <c r="K1643" s="3" t="str">
        <f>Table2[[#This Row],[visits created]]</f>
        <v>#ERROR!</v>
      </c>
      <c r="L1643" s="3" t="str">
        <f>Table2[[#This Row],[order_created]]</f>
        <v>#ERROR!</v>
      </c>
      <c r="M1643" s="7" t="str">
        <f t="array" ref="M1643">INDEX(Visits!$C$2:$C$8837,MATCH(A1643,Visits!$B$2:$B$8837,0))</f>
        <v>Monazefat</v>
      </c>
    </row>
    <row r="1644" ht="14.25" customHeight="1">
      <c r="A1644" s="2">
        <v>450416.0</v>
      </c>
      <c r="B1644" s="4">
        <v>44717.8374537037</v>
      </c>
      <c r="C1644" s="2">
        <v>4997706.0</v>
      </c>
      <c r="D1644" s="5">
        <v>2115.25</v>
      </c>
      <c r="E1644" s="6">
        <v>20.0</v>
      </c>
      <c r="F1644" s="1" t="s">
        <v>13</v>
      </c>
      <c r="G1644" s="1" t="s">
        <v>16</v>
      </c>
      <c r="H1644" s="2">
        <v>5469.0</v>
      </c>
      <c r="I1644" s="4">
        <v>44717.83806712963</v>
      </c>
      <c r="J1644" s="6">
        <v>0.0</v>
      </c>
      <c r="K1644" s="3" t="str">
        <f>Table2[[#This Row],[visits created]]</f>
        <v>#ERROR!</v>
      </c>
      <c r="L1644" s="3" t="str">
        <f>Table2[[#This Row],[order_created]]</f>
        <v>#ERROR!</v>
      </c>
      <c r="M1644" s="7" t="str">
        <f t="array" ref="M1644">INDEX(Visits!$C$2:$C$8837,MATCH(A1644,Visits!$B$2:$B$8837,0))</f>
        <v>Monazefat</v>
      </c>
    </row>
    <row r="1645" ht="14.25" customHeight="1">
      <c r="A1645" s="2">
        <v>450764.0</v>
      </c>
      <c r="B1645" s="4">
        <v>44721.78471064815</v>
      </c>
      <c r="C1645" s="2">
        <v>5044828.0</v>
      </c>
      <c r="D1645" s="5">
        <v>323.5245</v>
      </c>
      <c r="E1645" s="6">
        <v>2.0</v>
      </c>
      <c r="F1645" s="1" t="s">
        <v>13</v>
      </c>
      <c r="G1645" s="1" t="s">
        <v>14</v>
      </c>
      <c r="H1645" s="2">
        <v>5934.0</v>
      </c>
      <c r="I1645" s="4">
        <v>44721.78940972222</v>
      </c>
      <c r="J1645" s="6">
        <v>6.0</v>
      </c>
      <c r="K1645" s="3" t="str">
        <f>Table2[[#This Row],[visits created]]</f>
        <v>#ERROR!</v>
      </c>
      <c r="L1645" s="3" t="str">
        <f>Table2[[#This Row],[order_created]]</f>
        <v>#ERROR!</v>
      </c>
      <c r="M1645" s="7" t="str">
        <f t="array" ref="M1645">INDEX(Visits!$C$2:$C$8837,MATCH(A1645,Visits!$B$2:$B$8837,0))</f>
        <v>Monazefat</v>
      </c>
    </row>
    <row r="1646" ht="14.25" customHeight="1">
      <c r="A1646" s="2">
        <v>451130.0</v>
      </c>
      <c r="B1646" s="4">
        <v>44731.57072916667</v>
      </c>
      <c r="C1646" s="2">
        <v>5143990.0</v>
      </c>
      <c r="D1646" s="5">
        <v>2598.47</v>
      </c>
      <c r="E1646" s="6">
        <v>2.0</v>
      </c>
      <c r="F1646" s="1" t="s">
        <v>13</v>
      </c>
      <c r="G1646" s="1" t="s">
        <v>14</v>
      </c>
      <c r="H1646" s="2">
        <v>4083.0</v>
      </c>
      <c r="I1646" s="4">
        <v>44731.57162037037</v>
      </c>
      <c r="J1646" s="6">
        <v>1.0</v>
      </c>
      <c r="K1646" s="3" t="str">
        <f>Table2[[#This Row],[visits created]]</f>
        <v>#ERROR!</v>
      </c>
      <c r="L1646" s="3" t="str">
        <f>Table2[[#This Row],[order_created]]</f>
        <v>#ERROR!</v>
      </c>
      <c r="M1646" s="7" t="str">
        <f t="array" ref="M1646">INDEX(Visits!$C$2:$C$8837,MATCH(A1646,Visits!$B$2:$B$8837,0))</f>
        <v>Monazefat</v>
      </c>
    </row>
    <row r="1647" ht="14.25" customHeight="1">
      <c r="A1647" s="2">
        <v>452128.0</v>
      </c>
      <c r="B1647" s="4">
        <v>44726.625601851854</v>
      </c>
      <c r="C1647" s="2">
        <v>5093276.0</v>
      </c>
      <c r="D1647" s="5">
        <v>814.5</v>
      </c>
      <c r="E1647" s="6">
        <v>8.0</v>
      </c>
      <c r="F1647" s="1" t="s">
        <v>13</v>
      </c>
      <c r="G1647" s="1" t="s">
        <v>14</v>
      </c>
      <c r="H1647" s="2">
        <v>3033.0</v>
      </c>
      <c r="I1647" s="4">
        <v>44726.61929398148</v>
      </c>
      <c r="J1647" s="6">
        <v>-9.0</v>
      </c>
      <c r="K1647" s="3" t="str">
        <f>Table2[[#This Row],[visits created]]</f>
        <v>#ERROR!</v>
      </c>
      <c r="L1647" s="3" t="str">
        <f>Table2[[#This Row],[order_created]]</f>
        <v>#ERROR!</v>
      </c>
      <c r="M1647" s="7" t="str">
        <f t="array" ref="M1647">INDEX(Visits!$C$2:$C$8837,MATCH(A1647,Visits!$B$2:$B$8837,0))</f>
        <v>Monazefat</v>
      </c>
    </row>
    <row r="1648" ht="14.25" customHeight="1">
      <c r="A1648" s="2">
        <v>452140.0</v>
      </c>
      <c r="B1648" s="4">
        <v>44720.86965277778</v>
      </c>
      <c r="C1648" s="2">
        <v>5036386.0</v>
      </c>
      <c r="D1648" s="5">
        <v>900.5</v>
      </c>
      <c r="E1648" s="6">
        <v>8.0</v>
      </c>
      <c r="F1648" s="1" t="s">
        <v>13</v>
      </c>
      <c r="G1648" s="1" t="s">
        <v>16</v>
      </c>
      <c r="H1648" s="2">
        <v>5469.0</v>
      </c>
      <c r="I1648" s="4">
        <v>44720.87085648148</v>
      </c>
      <c r="J1648" s="6">
        <v>1.0</v>
      </c>
      <c r="K1648" s="3" t="str">
        <f>Table2[[#This Row],[visits created]]</f>
        <v>#ERROR!</v>
      </c>
      <c r="L1648" s="3" t="str">
        <f>Table2[[#This Row],[order_created]]</f>
        <v>#ERROR!</v>
      </c>
      <c r="M1648" s="7" t="str">
        <f t="array" ref="M1648">INDEX(Visits!$C$2:$C$8837,MATCH(A1648,Visits!$B$2:$B$8837,0))</f>
        <v>Monazefat</v>
      </c>
    </row>
    <row r="1649" ht="14.25" customHeight="1">
      <c r="A1649" s="2">
        <v>452140.0</v>
      </c>
      <c r="B1649" s="4">
        <v>44720.876747685186</v>
      </c>
      <c r="C1649" s="2">
        <v>5036604.0</v>
      </c>
      <c r="D1649" s="5">
        <v>1004.5</v>
      </c>
      <c r="E1649" s="6">
        <v>9.0</v>
      </c>
      <c r="F1649" s="1" t="s">
        <v>13</v>
      </c>
      <c r="G1649" s="1" t="s">
        <v>16</v>
      </c>
      <c r="H1649" s="2">
        <v>5469.0</v>
      </c>
      <c r="I1649" s="4">
        <v>44720.87085648148</v>
      </c>
      <c r="J1649" s="6">
        <v>-8.0</v>
      </c>
      <c r="K1649" s="3" t="str">
        <f>Table2[[#This Row],[visits created]]</f>
        <v>#ERROR!</v>
      </c>
      <c r="L1649" s="3" t="str">
        <f>Table2[[#This Row],[order_created]]</f>
        <v>#ERROR!</v>
      </c>
      <c r="M1649" s="7" t="str">
        <f t="array" ref="M1649">INDEX(Visits!$C$2:$C$8837,MATCH(A1649,Visits!$B$2:$B$8837,0))</f>
        <v>Monazefat</v>
      </c>
    </row>
    <row r="1650" ht="14.25" customHeight="1">
      <c r="A1650" s="2">
        <v>452190.0</v>
      </c>
      <c r="B1650" s="4">
        <v>44725.6199537037</v>
      </c>
      <c r="C1650" s="2">
        <v>5081020.0</v>
      </c>
      <c r="D1650" s="5">
        <v>1338.75</v>
      </c>
      <c r="E1650" s="6">
        <v>3.0</v>
      </c>
      <c r="F1650" s="1" t="s">
        <v>13</v>
      </c>
      <c r="G1650" s="1" t="s">
        <v>14</v>
      </c>
      <c r="H1650" s="2">
        <v>2415.0</v>
      </c>
      <c r="I1650" s="4">
        <v>44725.617002314815</v>
      </c>
      <c r="J1650" s="6">
        <v>-4.0</v>
      </c>
      <c r="K1650" s="3" t="str">
        <f>Table2[[#This Row],[visits created]]</f>
        <v>#ERROR!</v>
      </c>
      <c r="L1650" s="3" t="str">
        <f>Table2[[#This Row],[order_created]]</f>
        <v>#ERROR!</v>
      </c>
      <c r="M1650" s="7" t="str">
        <f t="array" ref="M1650">INDEX(Visits!$C$2:$C$8837,MATCH(A1650,Visits!$B$2:$B$8837,0))</f>
        <v>Monazefat</v>
      </c>
    </row>
    <row r="1651" ht="14.25" customHeight="1">
      <c r="A1651" s="2">
        <v>452216.0</v>
      </c>
      <c r="B1651" s="4">
        <v>44731.710706018515</v>
      </c>
      <c r="C1651" s="2">
        <v>5147182.0</v>
      </c>
      <c r="D1651" s="6">
        <v>927.0</v>
      </c>
      <c r="E1651" s="6">
        <v>6.0</v>
      </c>
      <c r="F1651" s="1" t="s">
        <v>13</v>
      </c>
      <c r="G1651" s="1" t="s">
        <v>16</v>
      </c>
      <c r="H1651" s="2">
        <v>3033.0</v>
      </c>
      <c r="I1651" s="4">
        <v>44731.71141203704</v>
      </c>
      <c r="J1651" s="6">
        <v>1.0</v>
      </c>
      <c r="K1651" s="3" t="str">
        <f>Table2[[#This Row],[visits created]]</f>
        <v>#ERROR!</v>
      </c>
      <c r="L1651" s="3" t="str">
        <f>Table2[[#This Row],[order_created]]</f>
        <v>#ERROR!</v>
      </c>
      <c r="M1651" s="7" t="str">
        <f t="array" ref="M1651">INDEX(Visits!$C$2:$C$8837,MATCH(A1651,Visits!$B$2:$B$8837,0))</f>
        <v>Monazefat</v>
      </c>
    </row>
    <row r="1652" ht="14.25" customHeight="1">
      <c r="A1652" s="2">
        <v>452286.0</v>
      </c>
      <c r="B1652" s="4">
        <v>44726.857835648145</v>
      </c>
      <c r="C1652" s="2">
        <v>5098420.0</v>
      </c>
      <c r="D1652" s="5">
        <v>845.75</v>
      </c>
      <c r="E1652" s="6">
        <v>8.0</v>
      </c>
      <c r="F1652" s="1" t="s">
        <v>13</v>
      </c>
      <c r="G1652" s="1" t="s">
        <v>14</v>
      </c>
      <c r="H1652" s="2">
        <v>5469.0</v>
      </c>
      <c r="I1652" s="4">
        <v>44726.85802083334</v>
      </c>
      <c r="J1652" s="6">
        <v>0.0</v>
      </c>
      <c r="K1652" s="3" t="str">
        <f>Table2[[#This Row],[visits created]]</f>
        <v>#ERROR!</v>
      </c>
      <c r="L1652" s="3" t="str">
        <f>Table2[[#This Row],[order_created]]</f>
        <v>#ERROR!</v>
      </c>
      <c r="M1652" s="7" t="str">
        <f t="array" ref="M1652">INDEX(Visits!$C$2:$C$8837,MATCH(A1652,Visits!$B$2:$B$8837,0))</f>
        <v>Monazefat</v>
      </c>
    </row>
    <row r="1653" ht="14.25" customHeight="1">
      <c r="A1653" s="2">
        <v>452426.0</v>
      </c>
      <c r="B1653" s="4">
        <v>44714.64503472222</v>
      </c>
      <c r="C1653" s="2">
        <v>4963336.0</v>
      </c>
      <c r="D1653" s="5">
        <v>224.5</v>
      </c>
      <c r="E1653" s="6">
        <v>3.0</v>
      </c>
      <c r="F1653" s="1" t="s">
        <v>15</v>
      </c>
      <c r="G1653" s="1" t="s">
        <v>16</v>
      </c>
      <c r="H1653" s="2">
        <v>5550.0</v>
      </c>
      <c r="I1653" s="4">
        <v>44714.63251157408</v>
      </c>
      <c r="J1653" s="6">
        <v>-18.0</v>
      </c>
      <c r="K1653" s="3" t="str">
        <f>Table2[[#This Row],[visits created]]</f>
        <v>#ERROR!</v>
      </c>
      <c r="L1653" s="3" t="str">
        <f>Table2[[#This Row],[order_created]]</f>
        <v>#ERROR!</v>
      </c>
      <c r="M1653" s="7" t="str">
        <f t="array" ref="M1653">INDEX(Visits!$C$2:$C$8837,MATCH(A1653,Visits!$B$2:$B$8837,0))</f>
        <v>Monazefat</v>
      </c>
    </row>
    <row r="1654" ht="14.25" customHeight="1">
      <c r="A1654" s="2">
        <v>452620.0</v>
      </c>
      <c r="B1654" s="4">
        <v>44726.917708333334</v>
      </c>
      <c r="C1654" s="2">
        <v>5099504.0</v>
      </c>
      <c r="D1654" s="5">
        <v>1992.8</v>
      </c>
      <c r="E1654" s="6">
        <v>23.0</v>
      </c>
      <c r="F1654" s="1" t="s">
        <v>15</v>
      </c>
      <c r="G1654" s="1" t="s">
        <v>14</v>
      </c>
      <c r="H1654" s="2">
        <v>5469.0</v>
      </c>
      <c r="I1654" s="4">
        <v>44726.92114583333</v>
      </c>
      <c r="J1654" s="6">
        <v>4.0</v>
      </c>
      <c r="K1654" s="3" t="str">
        <f>Table2[[#This Row],[visits created]]</f>
        <v>#ERROR!</v>
      </c>
      <c r="L1654" s="3" t="str">
        <f>Table2[[#This Row],[order_created]]</f>
        <v>#ERROR!</v>
      </c>
      <c r="M1654" s="7" t="str">
        <f t="array" ref="M1654">INDEX(Visits!$C$2:$C$8837,MATCH(A1654,Visits!$B$2:$B$8837,0))</f>
        <v>Monazefat</v>
      </c>
    </row>
    <row r="1655" ht="14.25" customHeight="1">
      <c r="A1655" s="2">
        <v>452660.0</v>
      </c>
      <c r="B1655" s="4">
        <v>44714.65174768519</v>
      </c>
      <c r="C1655" s="2">
        <v>4963496.0</v>
      </c>
      <c r="D1655" s="6">
        <v>2042.0</v>
      </c>
      <c r="E1655" s="6">
        <v>19.0</v>
      </c>
      <c r="F1655" s="1" t="s">
        <v>13</v>
      </c>
      <c r="G1655" s="1" t="s">
        <v>16</v>
      </c>
      <c r="H1655" s="2">
        <v>2313.0</v>
      </c>
      <c r="I1655" s="4">
        <v>44714.65225694444</v>
      </c>
      <c r="J1655" s="6">
        <v>0.0</v>
      </c>
      <c r="K1655" s="3" t="str">
        <f>Table2[[#This Row],[visits created]]</f>
        <v>#ERROR!</v>
      </c>
      <c r="L1655" s="3" t="str">
        <f>Table2[[#This Row],[order_created]]</f>
        <v>#ERROR!</v>
      </c>
      <c r="M1655" s="7" t="str">
        <f t="array" ref="M1655">INDEX(Visits!$C$2:$C$8837,MATCH(A1655,Visits!$B$2:$B$8837,0))</f>
        <v>Monazefat</v>
      </c>
    </row>
    <row r="1656" ht="14.25" customHeight="1">
      <c r="A1656" s="2">
        <v>452728.0</v>
      </c>
      <c r="B1656" s="4">
        <v>44732.61488425926</v>
      </c>
      <c r="C1656" s="2">
        <v>5156700.0</v>
      </c>
      <c r="D1656" s="5">
        <v>2463.73</v>
      </c>
      <c r="E1656" s="6">
        <v>12.0</v>
      </c>
      <c r="F1656" s="1" t="s">
        <v>13</v>
      </c>
      <c r="G1656" s="1" t="s">
        <v>14</v>
      </c>
      <c r="H1656" s="2">
        <v>5949.0</v>
      </c>
      <c r="I1656" s="4">
        <v>44732.615590277775</v>
      </c>
      <c r="J1656" s="6">
        <v>1.0</v>
      </c>
      <c r="K1656" s="3" t="str">
        <f>Table2[[#This Row],[visits created]]</f>
        <v>#ERROR!</v>
      </c>
      <c r="L1656" s="3" t="str">
        <f>Table2[[#This Row],[order_created]]</f>
        <v>#ERROR!</v>
      </c>
      <c r="M1656" s="7" t="str">
        <f t="array" ref="M1656">INDEX(Visits!$C$2:$C$8837,MATCH(A1656,Visits!$B$2:$B$8837,0))</f>
        <v>Monazefat</v>
      </c>
    </row>
    <row r="1657" ht="14.25" customHeight="1">
      <c r="A1657" s="2">
        <v>453058.0</v>
      </c>
      <c r="B1657" s="4">
        <v>44732.60766203704</v>
      </c>
      <c r="C1657" s="2">
        <v>5156530.0</v>
      </c>
      <c r="D1657" s="5">
        <v>1696.25</v>
      </c>
      <c r="E1657" s="6">
        <v>15.0</v>
      </c>
      <c r="F1657" s="1" t="s">
        <v>13</v>
      </c>
      <c r="G1657" s="1" t="s">
        <v>16</v>
      </c>
      <c r="H1657" s="2">
        <v>3033.0</v>
      </c>
      <c r="I1657" s="4">
        <v>44732.60854166667</v>
      </c>
      <c r="J1657" s="6">
        <v>1.0</v>
      </c>
      <c r="K1657" s="3" t="str">
        <f>Table2[[#This Row],[visits created]]</f>
        <v>#ERROR!</v>
      </c>
      <c r="L1657" s="3" t="str">
        <f>Table2[[#This Row],[order_created]]</f>
        <v>#ERROR!</v>
      </c>
      <c r="M1657" s="7" t="str">
        <f t="array" ref="M1657">INDEX(Visits!$C$2:$C$8837,MATCH(A1657,Visits!$B$2:$B$8837,0))</f>
        <v>Monazefat</v>
      </c>
    </row>
    <row r="1658" ht="14.25" customHeight="1">
      <c r="A1658" s="2">
        <v>453416.0</v>
      </c>
      <c r="B1658" s="4">
        <v>44731.617800925924</v>
      </c>
      <c r="C1658" s="2">
        <v>5145046.0</v>
      </c>
      <c r="D1658" s="5">
        <v>1017.9</v>
      </c>
      <c r="E1658" s="6">
        <v>8.0</v>
      </c>
      <c r="F1658" s="1" t="s">
        <v>13</v>
      </c>
      <c r="G1658" s="1" t="s">
        <v>16</v>
      </c>
      <c r="H1658" s="2">
        <v>5586.0</v>
      </c>
      <c r="I1658" s="4">
        <v>44731.61074074074</v>
      </c>
      <c r="J1658" s="6">
        <v>-10.0</v>
      </c>
      <c r="K1658" s="3" t="str">
        <f>Table2[[#This Row],[visits created]]</f>
        <v>#ERROR!</v>
      </c>
      <c r="L1658" s="3" t="str">
        <f>Table2[[#This Row],[order_created]]</f>
        <v>#ERROR!</v>
      </c>
      <c r="M1658" s="7" t="str">
        <f t="array" ref="M1658">INDEX(Visits!$C$2:$C$8837,MATCH(A1658,Visits!$B$2:$B$8837,0))</f>
        <v>Monazefat</v>
      </c>
    </row>
    <row r="1659" ht="14.25" customHeight="1">
      <c r="A1659" s="2">
        <v>453514.0</v>
      </c>
      <c r="B1659" s="4">
        <v>44713.80326388889</v>
      </c>
      <c r="C1659" s="2">
        <v>4954508.0</v>
      </c>
      <c r="D1659" s="5">
        <v>2140.75</v>
      </c>
      <c r="E1659" s="6">
        <v>10.0</v>
      </c>
      <c r="F1659" s="1" t="s">
        <v>13</v>
      </c>
      <c r="G1659" s="1" t="s">
        <v>16</v>
      </c>
      <c r="H1659" s="2">
        <v>5469.0</v>
      </c>
      <c r="I1659" s="4">
        <v>44713.81332175926</v>
      </c>
      <c r="J1659" s="6">
        <v>14.0</v>
      </c>
      <c r="K1659" s="3" t="str">
        <f>Table2[[#This Row],[visits created]]</f>
        <v>#ERROR!</v>
      </c>
      <c r="L1659" s="3" t="str">
        <f>Table2[[#This Row],[order_created]]</f>
        <v>#ERROR!</v>
      </c>
      <c r="M1659" s="7" t="str">
        <f t="array" ref="M1659">INDEX(Visits!$C$2:$C$8837,MATCH(A1659,Visits!$B$2:$B$8837,0))</f>
        <v>Monazefat</v>
      </c>
    </row>
    <row r="1660" ht="14.25" customHeight="1">
      <c r="A1660" s="2">
        <v>454292.0</v>
      </c>
      <c r="B1660" s="4">
        <v>44732.66710648148</v>
      </c>
      <c r="C1660" s="2">
        <v>5157910.0</v>
      </c>
      <c r="D1660" s="5">
        <v>225.25</v>
      </c>
      <c r="E1660" s="6">
        <v>5.0</v>
      </c>
      <c r="F1660" s="1" t="s">
        <v>15</v>
      </c>
      <c r="G1660" s="1" t="s">
        <v>16</v>
      </c>
      <c r="H1660" s="2">
        <v>3069.0</v>
      </c>
      <c r="I1660" s="4">
        <v>44732.66950231481</v>
      </c>
      <c r="J1660" s="6">
        <v>3.0</v>
      </c>
      <c r="K1660" s="3" t="str">
        <f>Table2[[#This Row],[visits created]]</f>
        <v>#ERROR!</v>
      </c>
      <c r="L1660" s="3" t="str">
        <f>Table2[[#This Row],[order_created]]</f>
        <v>#ERROR!</v>
      </c>
      <c r="M1660" s="7" t="str">
        <f t="array" ref="M1660">INDEX(Visits!$C$2:$C$8837,MATCH(A1660,Visits!$B$2:$B$8837,0))</f>
        <v>Monazefat</v>
      </c>
    </row>
    <row r="1661" ht="14.25" customHeight="1">
      <c r="A1661" s="2">
        <v>454432.0</v>
      </c>
      <c r="B1661" s="4">
        <v>44724.57890046296</v>
      </c>
      <c r="C1661" s="2">
        <v>5068134.0</v>
      </c>
      <c r="D1661" s="5">
        <v>816.6</v>
      </c>
      <c r="E1661" s="6">
        <v>7.0</v>
      </c>
      <c r="F1661" s="1" t="s">
        <v>13</v>
      </c>
      <c r="G1661" s="1" t="s">
        <v>16</v>
      </c>
      <c r="H1661" s="2">
        <v>2439.0</v>
      </c>
      <c r="I1661" s="4">
        <v>44724.57842592592</v>
      </c>
      <c r="J1661" s="6">
        <v>0.0</v>
      </c>
      <c r="K1661" s="3" t="str">
        <f>Table2[[#This Row],[visits created]]</f>
        <v>#ERROR!</v>
      </c>
      <c r="L1661" s="3" t="str">
        <f>Table2[[#This Row],[order_created]]</f>
        <v>#ERROR!</v>
      </c>
      <c r="M1661" s="7" t="str">
        <f t="array" ref="M1661">INDEX(Visits!$C$2:$C$8837,MATCH(A1661,Visits!$B$2:$B$8837,0))</f>
        <v>Monazefat</v>
      </c>
    </row>
    <row r="1662" ht="14.25" customHeight="1">
      <c r="A1662" s="2">
        <v>454470.0</v>
      </c>
      <c r="B1662" s="4">
        <v>44726.783796296295</v>
      </c>
      <c r="C1662" s="2">
        <v>5096710.0</v>
      </c>
      <c r="D1662" s="5">
        <v>200.5</v>
      </c>
      <c r="E1662" s="6">
        <v>7.0</v>
      </c>
      <c r="F1662" s="1" t="s">
        <v>15</v>
      </c>
      <c r="G1662" s="1" t="s">
        <v>16</v>
      </c>
      <c r="H1662" s="2">
        <v>4533.0</v>
      </c>
      <c r="I1662" s="4">
        <v>44726.78534722222</v>
      </c>
      <c r="J1662" s="6">
        <v>2.0</v>
      </c>
      <c r="K1662" s="3" t="str">
        <f>Table2[[#This Row],[visits created]]</f>
        <v>#ERROR!</v>
      </c>
      <c r="L1662" s="3" t="str">
        <f>Table2[[#This Row],[order_created]]</f>
        <v>#ERROR!</v>
      </c>
      <c r="M1662" s="7" t="str">
        <f t="array" ref="M1662">INDEX(Visits!$C$2:$C$8837,MATCH(A1662,Visits!$B$2:$B$8837,0))</f>
        <v>Monazefat</v>
      </c>
    </row>
    <row r="1663" ht="14.25" customHeight="1">
      <c r="A1663" s="2">
        <v>455006.0</v>
      </c>
      <c r="B1663" s="4">
        <v>44719.56476851852</v>
      </c>
      <c r="C1663" s="2">
        <v>5016596.0</v>
      </c>
      <c r="D1663" s="6">
        <v>188.0</v>
      </c>
      <c r="E1663" s="6">
        <v>2.0</v>
      </c>
      <c r="F1663" s="1" t="s">
        <v>13</v>
      </c>
      <c r="G1663" s="1" t="s">
        <v>16</v>
      </c>
      <c r="H1663" s="2">
        <v>5343.0</v>
      </c>
      <c r="I1663" s="4">
        <v>44719.566203703704</v>
      </c>
      <c r="J1663" s="6">
        <v>2.0</v>
      </c>
      <c r="K1663" s="3" t="str">
        <f>Table2[[#This Row],[visits created]]</f>
        <v>#ERROR!</v>
      </c>
      <c r="L1663" s="3" t="str">
        <f>Table2[[#This Row],[order_created]]</f>
        <v>#ERROR!</v>
      </c>
      <c r="M1663" s="7" t="str">
        <f t="array" ref="M1663">INDEX(Visits!$C$2:$C$8837,MATCH(A1663,Visits!$B$2:$B$8837,0))</f>
        <v>Monazefat</v>
      </c>
    </row>
    <row r="1664" ht="14.25" customHeight="1">
      <c r="A1664" s="2">
        <v>457670.0</v>
      </c>
      <c r="B1664" s="4">
        <v>44719.71533564815</v>
      </c>
      <c r="C1664" s="2">
        <v>5020098.0</v>
      </c>
      <c r="D1664" s="5">
        <v>1715.5</v>
      </c>
      <c r="E1664" s="6">
        <v>18.0</v>
      </c>
      <c r="F1664" s="1" t="s">
        <v>13</v>
      </c>
      <c r="G1664" s="1" t="s">
        <v>16</v>
      </c>
      <c r="H1664" s="2">
        <v>3033.0</v>
      </c>
      <c r="I1664" s="4">
        <v>44719.71576388889</v>
      </c>
      <c r="J1664" s="6">
        <v>0.0</v>
      </c>
      <c r="K1664" s="3" t="str">
        <f>Table2[[#This Row],[visits created]]</f>
        <v>#ERROR!</v>
      </c>
      <c r="L1664" s="3" t="str">
        <f>Table2[[#This Row],[order_created]]</f>
        <v>#ERROR!</v>
      </c>
      <c r="M1664" s="7" t="str">
        <f t="array" ref="M1664">INDEX(Visits!$C$2:$C$8837,MATCH(A1664,Visits!$B$2:$B$8837,0))</f>
        <v>Monazefat</v>
      </c>
    </row>
    <row r="1665" ht="14.25" customHeight="1">
      <c r="A1665" s="2">
        <v>458442.0</v>
      </c>
      <c r="B1665" s="4">
        <v>44731.64844907408</v>
      </c>
      <c r="C1665" s="2">
        <v>5145784.0</v>
      </c>
      <c r="D1665" s="6">
        <v>53.0</v>
      </c>
      <c r="E1665" s="6">
        <v>1.0</v>
      </c>
      <c r="F1665" s="1" t="s">
        <v>13</v>
      </c>
      <c r="G1665" s="1" t="s">
        <v>14</v>
      </c>
      <c r="H1665" s="2">
        <v>3507.0</v>
      </c>
      <c r="I1665" s="4">
        <v>44731.64679398148</v>
      </c>
      <c r="J1665" s="6">
        <v>-2.0</v>
      </c>
      <c r="K1665" s="3" t="str">
        <f>Table2[[#This Row],[visits created]]</f>
        <v>#ERROR!</v>
      </c>
      <c r="L1665" s="3" t="str">
        <f>Table2[[#This Row],[order_created]]</f>
        <v>#ERROR!</v>
      </c>
      <c r="M1665" s="7" t="str">
        <f t="array" ref="M1665">INDEX(Visits!$C$2:$C$8837,MATCH(A1665,Visits!$B$2:$B$8837,0))</f>
        <v>Monazefat</v>
      </c>
    </row>
    <row r="1666" ht="14.25" customHeight="1">
      <c r="A1666" s="2">
        <v>459406.0</v>
      </c>
      <c r="B1666" s="4">
        <v>44717.563206018516</v>
      </c>
      <c r="C1666" s="2">
        <v>4991412.0</v>
      </c>
      <c r="D1666" s="5">
        <v>1123.5</v>
      </c>
      <c r="E1666" s="6">
        <v>6.0</v>
      </c>
      <c r="F1666" s="1" t="s">
        <v>17</v>
      </c>
      <c r="G1666" s="1" t="s">
        <v>16</v>
      </c>
      <c r="H1666" s="2">
        <v>1893.0</v>
      </c>
      <c r="I1666" s="4">
        <v>44717.56486111111</v>
      </c>
      <c r="J1666" s="6">
        <v>2.0</v>
      </c>
      <c r="K1666" s="3" t="str">
        <f>Table2[[#This Row],[visits created]]</f>
        <v>#ERROR!</v>
      </c>
      <c r="L1666" s="3" t="str">
        <f>Table2[[#This Row],[order_created]]</f>
        <v>#ERROR!</v>
      </c>
      <c r="M1666" s="7" t="str">
        <f t="array" ref="M1666">INDEX(Visits!$C$2:$C$8837,MATCH(A1666,Visits!$B$2:$B$8837,0))</f>
        <v>Monazefat</v>
      </c>
    </row>
    <row r="1667" ht="14.25" customHeight="1">
      <c r="A1667" s="2">
        <v>459866.0</v>
      </c>
      <c r="B1667" s="4">
        <v>44723.94678240741</v>
      </c>
      <c r="C1667" s="2">
        <v>5063680.0</v>
      </c>
      <c r="D1667" s="6">
        <v>814.0</v>
      </c>
      <c r="E1667" s="6">
        <v>4.0</v>
      </c>
      <c r="F1667" s="1" t="s">
        <v>15</v>
      </c>
      <c r="G1667" s="1" t="s">
        <v>16</v>
      </c>
      <c r="H1667" s="2">
        <v>1899.0</v>
      </c>
      <c r="I1667" s="4">
        <v>44723.94887731481</v>
      </c>
      <c r="J1667" s="6">
        <v>3.0</v>
      </c>
      <c r="K1667" s="3" t="str">
        <f>Table2[[#This Row],[visits created]]</f>
        <v>#ERROR!</v>
      </c>
      <c r="L1667" s="3" t="str">
        <f>Table2[[#This Row],[order_created]]</f>
        <v>#ERROR!</v>
      </c>
      <c r="M1667" s="7" t="str">
        <f t="array" ref="M1667">INDEX(Visits!$C$2:$C$8837,MATCH(A1667,Visits!$B$2:$B$8837,0))</f>
        <v>Monazefat</v>
      </c>
    </row>
    <row r="1668" ht="14.25" customHeight="1">
      <c r="A1668" s="2">
        <v>459868.0</v>
      </c>
      <c r="B1668" s="4">
        <v>44717.64204861111</v>
      </c>
      <c r="C1668" s="2">
        <v>4993112.0</v>
      </c>
      <c r="D1668" s="6">
        <v>1412.0</v>
      </c>
      <c r="E1668" s="6">
        <v>7.0</v>
      </c>
      <c r="F1668" s="1" t="s">
        <v>13</v>
      </c>
      <c r="G1668" s="1" t="s">
        <v>14</v>
      </c>
      <c r="H1668" s="2">
        <v>2313.0</v>
      </c>
      <c r="I1668" s="4">
        <v>44717.6334375</v>
      </c>
      <c r="J1668" s="6">
        <v>-12.0</v>
      </c>
      <c r="K1668" s="3" t="str">
        <f>Table2[[#This Row],[visits created]]</f>
        <v>#ERROR!</v>
      </c>
      <c r="L1668" s="3" t="str">
        <f>Table2[[#This Row],[order_created]]</f>
        <v>#ERROR!</v>
      </c>
      <c r="M1668" s="7" t="str">
        <f t="array" ref="M1668">INDEX(Visits!$C$2:$C$8837,MATCH(A1668,Visits!$B$2:$B$8837,0))</f>
        <v>Monazefat</v>
      </c>
    </row>
    <row r="1669" ht="14.25" customHeight="1">
      <c r="A1669" s="2">
        <v>459998.0</v>
      </c>
      <c r="B1669" s="4">
        <v>44721.59364583333</v>
      </c>
      <c r="C1669" s="2">
        <v>5041342.0</v>
      </c>
      <c r="D1669" s="6">
        <v>1148.0</v>
      </c>
      <c r="E1669" s="6">
        <v>6.0</v>
      </c>
      <c r="F1669" s="1" t="s">
        <v>13</v>
      </c>
      <c r="G1669" s="1" t="s">
        <v>14</v>
      </c>
      <c r="H1669" s="2">
        <v>3843.0</v>
      </c>
      <c r="I1669" s="4">
        <v>44721.59396990741</v>
      </c>
      <c r="J1669" s="6">
        <v>0.0</v>
      </c>
      <c r="K1669" s="3" t="str">
        <f>Table2[[#This Row],[visits created]]</f>
        <v>#ERROR!</v>
      </c>
      <c r="L1669" s="3" t="str">
        <f>Table2[[#This Row],[order_created]]</f>
        <v>#ERROR!</v>
      </c>
      <c r="M1669" s="7" t="str">
        <f t="array" ref="M1669">INDEX(Visits!$C$2:$C$8837,MATCH(A1669,Visits!$B$2:$B$8837,0))</f>
        <v>Monazefat</v>
      </c>
    </row>
    <row r="1670" ht="14.25" customHeight="1">
      <c r="A1670" s="2">
        <v>460352.0</v>
      </c>
      <c r="B1670" s="4">
        <v>44713.77836805556</v>
      </c>
      <c r="C1670" s="2">
        <v>4953830.0</v>
      </c>
      <c r="D1670" s="5">
        <v>246.75</v>
      </c>
      <c r="E1670" s="6">
        <v>4.0</v>
      </c>
      <c r="F1670" s="1" t="s">
        <v>13</v>
      </c>
      <c r="G1670" s="1" t="s">
        <v>14</v>
      </c>
      <c r="H1670" s="2">
        <v>5949.0</v>
      </c>
      <c r="I1670" s="4">
        <v>44713.78084490741</v>
      </c>
      <c r="J1670" s="6">
        <v>3.0</v>
      </c>
      <c r="K1670" s="3" t="str">
        <f>Table2[[#This Row],[visits created]]</f>
        <v>#ERROR!</v>
      </c>
      <c r="L1670" s="3" t="str">
        <f>Table2[[#This Row],[order_created]]</f>
        <v>#ERROR!</v>
      </c>
      <c r="M1670" s="7" t="str">
        <f t="array" ref="M1670">INDEX(Visits!$C$2:$C$8837,MATCH(A1670,Visits!$B$2:$B$8837,0))</f>
        <v>Monazefat</v>
      </c>
    </row>
    <row r="1671" ht="14.25" customHeight="1">
      <c r="A1671" s="2">
        <v>460366.0</v>
      </c>
      <c r="B1671" s="4">
        <v>44713.88888888889</v>
      </c>
      <c r="C1671" s="2">
        <v>4956740.0</v>
      </c>
      <c r="D1671" s="6">
        <v>237.0</v>
      </c>
      <c r="E1671" s="6">
        <v>4.0</v>
      </c>
      <c r="F1671" s="1" t="s">
        <v>13</v>
      </c>
      <c r="G1671" s="1" t="s">
        <v>14</v>
      </c>
      <c r="H1671" s="2">
        <v>5949.0</v>
      </c>
      <c r="I1671" s="4">
        <v>44713.889872685184</v>
      </c>
      <c r="J1671" s="6">
        <v>1.0</v>
      </c>
      <c r="K1671" s="3" t="str">
        <f>Table2[[#This Row],[visits created]]</f>
        <v>#ERROR!</v>
      </c>
      <c r="L1671" s="3" t="str">
        <f>Table2[[#This Row],[order_created]]</f>
        <v>#ERROR!</v>
      </c>
      <c r="M1671" s="7" t="str">
        <f t="array" ref="M1671">INDEX(Visits!$C$2:$C$8837,MATCH(A1671,Visits!$B$2:$B$8837,0))</f>
        <v>Monazefat</v>
      </c>
    </row>
    <row r="1672" ht="14.25" customHeight="1">
      <c r="A1672" s="2">
        <v>460696.0</v>
      </c>
      <c r="B1672" s="4">
        <v>44723.740439814814</v>
      </c>
      <c r="C1672" s="2">
        <v>5059166.0</v>
      </c>
      <c r="D1672" s="6">
        <v>676.0</v>
      </c>
      <c r="E1672" s="6">
        <v>3.0</v>
      </c>
      <c r="F1672" s="1" t="s">
        <v>15</v>
      </c>
      <c r="G1672" s="1" t="s">
        <v>14</v>
      </c>
      <c r="H1672" s="2">
        <v>3033.0</v>
      </c>
      <c r="I1672" s="4">
        <v>44723.73678240741</v>
      </c>
      <c r="J1672" s="6">
        <v>-5.0</v>
      </c>
      <c r="K1672" s="3" t="str">
        <f>Table2[[#This Row],[visits created]]</f>
        <v>#ERROR!</v>
      </c>
      <c r="L1672" s="3" t="str">
        <f>Table2[[#This Row],[order_created]]</f>
        <v>#ERROR!</v>
      </c>
      <c r="M1672" s="7" t="str">
        <f t="array" ref="M1672">INDEX(Visits!$C$2:$C$8837,MATCH(A1672,Visits!$B$2:$B$8837,0))</f>
        <v>Monazefat</v>
      </c>
    </row>
    <row r="1673" ht="14.25" customHeight="1">
      <c r="A1673" s="2">
        <v>460810.0</v>
      </c>
      <c r="B1673" s="4">
        <v>44732.700162037036</v>
      </c>
      <c r="C1673" s="2">
        <v>5158616.0</v>
      </c>
      <c r="D1673" s="5">
        <v>254.25</v>
      </c>
      <c r="E1673" s="6">
        <v>5.0</v>
      </c>
      <c r="F1673" s="1" t="s">
        <v>15</v>
      </c>
      <c r="G1673" s="1" t="s">
        <v>16</v>
      </c>
      <c r="H1673" s="2">
        <v>1908.0</v>
      </c>
      <c r="I1673" s="4">
        <v>44732.69820601852</v>
      </c>
      <c r="J1673" s="6">
        <v>-2.0</v>
      </c>
      <c r="K1673" s="3" t="str">
        <f>Table2[[#This Row],[visits created]]</f>
        <v>#ERROR!</v>
      </c>
      <c r="L1673" s="3" t="str">
        <f>Table2[[#This Row],[order_created]]</f>
        <v>#ERROR!</v>
      </c>
      <c r="M1673" s="7" t="str">
        <f t="array" ref="M1673">INDEX(Visits!$C$2:$C$8837,MATCH(A1673,Visits!$B$2:$B$8837,0))</f>
        <v>Monazefat</v>
      </c>
    </row>
    <row r="1674" ht="14.25" customHeight="1">
      <c r="A1674" s="2">
        <v>460848.0</v>
      </c>
      <c r="B1674" s="4">
        <v>44717.775358796294</v>
      </c>
      <c r="C1674" s="2">
        <v>4996434.0</v>
      </c>
      <c r="D1674" s="5">
        <v>902.3</v>
      </c>
      <c r="E1674" s="6">
        <v>4.0</v>
      </c>
      <c r="F1674" s="1" t="s">
        <v>13</v>
      </c>
      <c r="G1674" s="1" t="s">
        <v>16</v>
      </c>
      <c r="H1674" s="2">
        <v>3069.0</v>
      </c>
      <c r="I1674" s="4">
        <v>44717.77590277778</v>
      </c>
      <c r="J1674" s="6">
        <v>0.0</v>
      </c>
      <c r="K1674" s="3" t="str">
        <f>Table2[[#This Row],[visits created]]</f>
        <v>#ERROR!</v>
      </c>
      <c r="L1674" s="3" t="str">
        <f>Table2[[#This Row],[order_created]]</f>
        <v>#ERROR!</v>
      </c>
      <c r="M1674" s="7" t="str">
        <f t="array" ref="M1674">INDEX(Visits!$C$2:$C$8837,MATCH(A1674,Visits!$B$2:$B$8837,0))</f>
        <v>Monazefat</v>
      </c>
    </row>
    <row r="1675" ht="14.25" customHeight="1">
      <c r="A1675" s="2">
        <v>461136.0</v>
      </c>
      <c r="B1675" s="4">
        <v>44732.72243055556</v>
      </c>
      <c r="C1675" s="2">
        <v>5159218.0</v>
      </c>
      <c r="D1675" s="6">
        <v>937.0</v>
      </c>
      <c r="E1675" s="6">
        <v>5.0</v>
      </c>
      <c r="F1675" s="1" t="s">
        <v>13</v>
      </c>
      <c r="G1675" s="1" t="s">
        <v>14</v>
      </c>
      <c r="H1675" s="2">
        <v>5343.0</v>
      </c>
      <c r="I1675" s="4">
        <v>44732.71939814815</v>
      </c>
      <c r="J1675" s="6">
        <v>-4.0</v>
      </c>
      <c r="K1675" s="3" t="str">
        <f>Table2[[#This Row],[visits created]]</f>
        <v>#ERROR!</v>
      </c>
      <c r="L1675" s="3" t="str">
        <f>Table2[[#This Row],[order_created]]</f>
        <v>#ERROR!</v>
      </c>
      <c r="M1675" s="7" t="str">
        <f t="array" ref="M1675">INDEX(Visits!$C$2:$C$8837,MATCH(A1675,Visits!$B$2:$B$8837,0))</f>
        <v>Monazefat</v>
      </c>
    </row>
    <row r="1676" ht="14.25" customHeight="1">
      <c r="A1676" s="2">
        <v>461272.0</v>
      </c>
      <c r="B1676" s="4">
        <v>44730.59258101852</v>
      </c>
      <c r="C1676" s="2">
        <v>5132040.0</v>
      </c>
      <c r="D1676" s="5">
        <v>864.9</v>
      </c>
      <c r="E1676" s="6">
        <v>4.0</v>
      </c>
      <c r="F1676" s="1" t="s">
        <v>15</v>
      </c>
      <c r="G1676" s="1" t="s">
        <v>16</v>
      </c>
      <c r="H1676" s="2">
        <v>2439.0</v>
      </c>
      <c r="I1676" s="4">
        <v>44730.600023148145</v>
      </c>
      <c r="J1676" s="6">
        <v>10.0</v>
      </c>
      <c r="K1676" s="3" t="str">
        <f>Table2[[#This Row],[visits created]]</f>
        <v>#ERROR!</v>
      </c>
      <c r="L1676" s="3" t="str">
        <f>Table2[[#This Row],[order_created]]</f>
        <v>#ERROR!</v>
      </c>
      <c r="M1676" s="7" t="str">
        <f t="array" ref="M1676">INDEX(Visits!$C$2:$C$8837,MATCH(A1676,Visits!$B$2:$B$8837,0))</f>
        <v>Monazefat</v>
      </c>
    </row>
    <row r="1677" ht="14.25" customHeight="1">
      <c r="A1677" s="2">
        <v>461522.0</v>
      </c>
      <c r="B1677" s="4">
        <v>44718.67202546296</v>
      </c>
      <c r="C1677" s="2">
        <v>5005776.0</v>
      </c>
      <c r="D1677" s="5">
        <v>1172.49</v>
      </c>
      <c r="E1677" s="6">
        <v>12.0</v>
      </c>
      <c r="F1677" s="1" t="s">
        <v>13</v>
      </c>
      <c r="G1677" s="1" t="s">
        <v>14</v>
      </c>
      <c r="H1677" s="2">
        <v>5196.0</v>
      </c>
      <c r="I1677" s="4">
        <v>44718.65</v>
      </c>
      <c r="J1677" s="6">
        <v>-31.0</v>
      </c>
      <c r="K1677" s="3" t="str">
        <f>Table2[[#This Row],[visits created]]</f>
        <v>#ERROR!</v>
      </c>
      <c r="L1677" s="3" t="str">
        <f>Table2[[#This Row],[order_created]]</f>
        <v>#ERROR!</v>
      </c>
      <c r="M1677" s="7" t="str">
        <f t="array" ref="M1677">INDEX(Visits!$C$2:$C$8837,MATCH(A1677,Visits!$B$2:$B$8837,0))</f>
        <v>Monazefat</v>
      </c>
    </row>
    <row r="1678" ht="14.25" customHeight="1">
      <c r="A1678" s="2">
        <v>461522.0</v>
      </c>
      <c r="B1678" s="4">
        <v>44726.57302083333</v>
      </c>
      <c r="C1678" s="2">
        <v>5092296.0</v>
      </c>
      <c r="D1678" s="5">
        <v>841.99</v>
      </c>
      <c r="E1678" s="6">
        <v>8.0</v>
      </c>
      <c r="F1678" s="1" t="s">
        <v>13</v>
      </c>
      <c r="G1678" s="1" t="s">
        <v>16</v>
      </c>
      <c r="H1678" s="2">
        <v>5196.0</v>
      </c>
      <c r="I1678" s="4">
        <v>44726.63752314815</v>
      </c>
      <c r="J1678" s="6">
        <v>92.0</v>
      </c>
      <c r="K1678" s="3" t="str">
        <f>Table2[[#This Row],[visits created]]</f>
        <v>#ERROR!</v>
      </c>
      <c r="L1678" s="3" t="str">
        <f>Table2[[#This Row],[order_created]]</f>
        <v>#ERROR!</v>
      </c>
      <c r="M1678" s="7" t="str">
        <f t="array" ref="M1678">INDEX(Visits!$C$2:$C$8837,MATCH(A1678,Visits!$B$2:$B$8837,0))</f>
        <v>Monazefat</v>
      </c>
    </row>
    <row r="1679" ht="14.25" customHeight="1">
      <c r="A1679" s="2">
        <v>461750.0</v>
      </c>
      <c r="B1679" s="4">
        <v>44716.6675</v>
      </c>
      <c r="C1679" s="2">
        <v>4980838.0</v>
      </c>
      <c r="D1679" s="5">
        <v>2088.75</v>
      </c>
      <c r="E1679" s="6">
        <v>8.0</v>
      </c>
      <c r="F1679" s="1" t="s">
        <v>13</v>
      </c>
      <c r="G1679" s="1" t="s">
        <v>16</v>
      </c>
      <c r="H1679" s="2">
        <v>2439.0</v>
      </c>
      <c r="I1679" s="4">
        <v>44716.66930555556</v>
      </c>
      <c r="J1679" s="6">
        <v>2.0</v>
      </c>
      <c r="K1679" s="3" t="str">
        <f>Table2[[#This Row],[visits created]]</f>
        <v>#ERROR!</v>
      </c>
      <c r="L1679" s="3" t="str">
        <f>Table2[[#This Row],[order_created]]</f>
        <v>#ERROR!</v>
      </c>
      <c r="M1679" s="7" t="str">
        <f t="array" ref="M1679">INDEX(Visits!$C$2:$C$8837,MATCH(A1679,Visits!$B$2:$B$8837,0))</f>
        <v>Monazefat</v>
      </c>
    </row>
    <row r="1680" ht="14.25" customHeight="1">
      <c r="A1680" s="2">
        <v>462226.0</v>
      </c>
      <c r="B1680" s="4">
        <v>44730.566099537034</v>
      </c>
      <c r="C1680" s="2">
        <v>5131472.0</v>
      </c>
      <c r="D1680" s="5">
        <v>851.23</v>
      </c>
      <c r="E1680" s="6">
        <v>12.0</v>
      </c>
      <c r="F1680" s="1" t="s">
        <v>13</v>
      </c>
      <c r="G1680" s="1" t="s">
        <v>16</v>
      </c>
      <c r="H1680" s="2">
        <v>3033.0</v>
      </c>
      <c r="I1680" s="4">
        <v>44730.567557870374</v>
      </c>
      <c r="J1680" s="6">
        <v>2.0</v>
      </c>
      <c r="K1680" s="3" t="str">
        <f>Table2[[#This Row],[visits created]]</f>
        <v>#ERROR!</v>
      </c>
      <c r="L1680" s="3" t="str">
        <f>Table2[[#This Row],[order_created]]</f>
        <v>#ERROR!</v>
      </c>
      <c r="M1680" s="7" t="str">
        <f t="array" ref="M1680">INDEX(Visits!$C$2:$C$8837,MATCH(A1680,Visits!$B$2:$B$8837,0))</f>
        <v>Monazefat</v>
      </c>
    </row>
    <row r="1681" ht="14.25" customHeight="1">
      <c r="A1681" s="2">
        <v>462606.0</v>
      </c>
      <c r="B1681" s="4">
        <v>44716.6728125</v>
      </c>
      <c r="C1681" s="2">
        <v>4980954.0</v>
      </c>
      <c r="D1681" s="5">
        <v>450.25</v>
      </c>
      <c r="E1681" s="6">
        <v>9.0</v>
      </c>
      <c r="F1681" s="1" t="s">
        <v>13</v>
      </c>
      <c r="G1681" s="1" t="s">
        <v>16</v>
      </c>
      <c r="H1681" s="2">
        <v>5343.0</v>
      </c>
      <c r="I1681" s="4">
        <v>44716.67377314815</v>
      </c>
      <c r="J1681" s="6">
        <v>1.0</v>
      </c>
      <c r="K1681" s="3" t="str">
        <f>Table2[[#This Row],[visits created]]</f>
        <v>#ERROR!</v>
      </c>
      <c r="L1681" s="3" t="str">
        <f>Table2[[#This Row],[order_created]]</f>
        <v>#ERROR!</v>
      </c>
      <c r="M1681" s="7" t="str">
        <f t="array" ref="M1681">INDEX(Visits!$C$2:$C$8837,MATCH(A1681,Visits!$B$2:$B$8837,0))</f>
        <v>Monazefat</v>
      </c>
    </row>
    <row r="1682" ht="14.25" customHeight="1">
      <c r="A1682" s="2">
        <v>462982.0</v>
      </c>
      <c r="B1682" s="4">
        <v>44721.88832175926</v>
      </c>
      <c r="C1682" s="2">
        <v>5046238.0</v>
      </c>
      <c r="D1682" s="5">
        <v>3948.8</v>
      </c>
      <c r="E1682" s="6">
        <v>18.0</v>
      </c>
      <c r="F1682" s="1" t="s">
        <v>13</v>
      </c>
      <c r="G1682" s="1" t="s">
        <v>16</v>
      </c>
      <c r="H1682" s="2">
        <v>5586.0</v>
      </c>
      <c r="I1682" s="4">
        <v>44721.87574074074</v>
      </c>
      <c r="J1682" s="6">
        <v>-18.0</v>
      </c>
      <c r="K1682" s="3" t="str">
        <f>Table2[[#This Row],[visits created]]</f>
        <v>#ERROR!</v>
      </c>
      <c r="L1682" s="3" t="str">
        <f>Table2[[#This Row],[order_created]]</f>
        <v>#ERROR!</v>
      </c>
      <c r="M1682" s="7" t="str">
        <f t="array" ref="M1682">INDEX(Visits!$C$2:$C$8837,MATCH(A1682,Visits!$B$2:$B$8837,0))</f>
        <v>Monazefat</v>
      </c>
    </row>
    <row r="1683" ht="14.25" customHeight="1">
      <c r="A1683" s="2">
        <v>464246.0</v>
      </c>
      <c r="B1683" s="4">
        <v>44727.66653935185</v>
      </c>
      <c r="C1683" s="2">
        <v>5106024.0</v>
      </c>
      <c r="D1683" s="6">
        <v>1016.0</v>
      </c>
      <c r="E1683" s="6">
        <v>3.0</v>
      </c>
      <c r="F1683" s="1" t="s">
        <v>13</v>
      </c>
      <c r="G1683" s="1" t="s">
        <v>14</v>
      </c>
      <c r="H1683" s="2">
        <v>2313.0</v>
      </c>
      <c r="I1683" s="4">
        <v>44727.65895833333</v>
      </c>
      <c r="J1683" s="6">
        <v>-10.0</v>
      </c>
      <c r="K1683" s="3" t="str">
        <f>Table2[[#This Row],[visits created]]</f>
        <v>#ERROR!</v>
      </c>
      <c r="L1683" s="3" t="str">
        <f>Table2[[#This Row],[order_created]]</f>
        <v>#ERROR!</v>
      </c>
      <c r="M1683" s="7" t="str">
        <f t="array" ref="M1683">INDEX(Visits!$C$2:$C$8837,MATCH(A1683,Visits!$B$2:$B$8837,0))</f>
        <v>Monazefat</v>
      </c>
    </row>
    <row r="1684" ht="14.25" customHeight="1">
      <c r="A1684" s="2">
        <v>464424.0</v>
      </c>
      <c r="B1684" s="4">
        <v>44718.54439814815</v>
      </c>
      <c r="C1684" s="2">
        <v>5003164.0</v>
      </c>
      <c r="D1684" s="6">
        <v>1625.0</v>
      </c>
      <c r="E1684" s="6">
        <v>2.0</v>
      </c>
      <c r="F1684" s="1" t="s">
        <v>13</v>
      </c>
      <c r="G1684" s="1" t="s">
        <v>16</v>
      </c>
      <c r="H1684" s="2">
        <v>5472.0</v>
      </c>
      <c r="I1684" s="4">
        <v>44718.544803240744</v>
      </c>
      <c r="J1684" s="6">
        <v>0.0</v>
      </c>
      <c r="K1684" s="3" t="str">
        <f>Table2[[#This Row],[visits created]]</f>
        <v>#ERROR!</v>
      </c>
      <c r="L1684" s="3" t="str">
        <f>Table2[[#This Row],[order_created]]</f>
        <v>#ERROR!</v>
      </c>
      <c r="M1684" s="7" t="str">
        <f t="array" ref="M1684">INDEX(Visits!$C$2:$C$8837,MATCH(A1684,Visits!$B$2:$B$8837,0))</f>
        <v>Monazefat</v>
      </c>
    </row>
    <row r="1685" ht="14.25" customHeight="1">
      <c r="A1685" s="2">
        <v>465172.0</v>
      </c>
      <c r="B1685" s="4">
        <v>44716.6978125</v>
      </c>
      <c r="C1685" s="2">
        <v>4981546.0</v>
      </c>
      <c r="D1685" s="5">
        <v>1152.75</v>
      </c>
      <c r="E1685" s="6">
        <v>13.0</v>
      </c>
      <c r="F1685" s="1" t="s">
        <v>13</v>
      </c>
      <c r="G1685" s="1" t="s">
        <v>16</v>
      </c>
      <c r="H1685" s="2">
        <v>4533.0</v>
      </c>
      <c r="I1685" s="4">
        <v>44716.69805555556</v>
      </c>
      <c r="J1685" s="6">
        <v>0.0</v>
      </c>
      <c r="K1685" s="3" t="str">
        <f>Table2[[#This Row],[visits created]]</f>
        <v>#ERROR!</v>
      </c>
      <c r="L1685" s="3" t="str">
        <f>Table2[[#This Row],[order_created]]</f>
        <v>#ERROR!</v>
      </c>
      <c r="M1685" s="7" t="str">
        <f t="array" ref="M1685">INDEX(Visits!$C$2:$C$8837,MATCH(A1685,Visits!$B$2:$B$8837,0))</f>
        <v>Monazefat</v>
      </c>
    </row>
    <row r="1686" ht="14.25" customHeight="1">
      <c r="A1686" s="2">
        <v>465564.0</v>
      </c>
      <c r="B1686" s="4">
        <v>44718.638194444444</v>
      </c>
      <c r="C1686" s="2">
        <v>5005026.0</v>
      </c>
      <c r="D1686" s="6">
        <v>168.0</v>
      </c>
      <c r="E1686" s="6">
        <v>1.0</v>
      </c>
      <c r="F1686" s="1" t="s">
        <v>13</v>
      </c>
      <c r="G1686" s="1" t="s">
        <v>16</v>
      </c>
      <c r="H1686" s="2">
        <v>3507.0</v>
      </c>
      <c r="I1686" s="4">
        <v>44718.63674768519</v>
      </c>
      <c r="J1686" s="6">
        <v>-2.0</v>
      </c>
      <c r="K1686" s="3" t="str">
        <f>Table2[[#This Row],[visits created]]</f>
        <v>#ERROR!</v>
      </c>
      <c r="L1686" s="3" t="str">
        <f>Table2[[#This Row],[order_created]]</f>
        <v>#ERROR!</v>
      </c>
      <c r="M1686" s="7" t="str">
        <f t="array" ref="M1686">INDEX(Visits!$C$2:$C$8837,MATCH(A1686,Visits!$B$2:$B$8837,0))</f>
        <v>Monazefat</v>
      </c>
    </row>
    <row r="1687" ht="14.25" customHeight="1">
      <c r="A1687" s="2">
        <v>465790.0</v>
      </c>
      <c r="B1687" s="4">
        <v>44714.87892361111</v>
      </c>
      <c r="C1687" s="2">
        <v>4968154.0</v>
      </c>
      <c r="D1687" s="5">
        <v>242.75</v>
      </c>
      <c r="E1687" s="6">
        <v>6.0</v>
      </c>
      <c r="F1687" s="1" t="s">
        <v>13</v>
      </c>
      <c r="G1687" s="1" t="s">
        <v>14</v>
      </c>
      <c r="H1687" s="2">
        <v>5343.0</v>
      </c>
      <c r="I1687" s="4">
        <v>44714.78503472222</v>
      </c>
      <c r="J1687" s="6">
        <v>-135.0</v>
      </c>
      <c r="K1687" s="3" t="str">
        <f>Table2[[#This Row],[visits created]]</f>
        <v>#ERROR!</v>
      </c>
      <c r="L1687" s="3" t="str">
        <f>Table2[[#This Row],[order_created]]</f>
        <v>#ERROR!</v>
      </c>
      <c r="M1687" s="7" t="str">
        <f t="array" ref="M1687">INDEX(Visits!$C$2:$C$8837,MATCH(A1687,Visits!$B$2:$B$8837,0))</f>
        <v>Monazefat</v>
      </c>
    </row>
    <row r="1688" ht="14.25" customHeight="1">
      <c r="A1688" s="2">
        <v>466148.0</v>
      </c>
      <c r="B1688" s="4">
        <v>44723.66255787037</v>
      </c>
      <c r="C1688" s="2">
        <v>5057328.0</v>
      </c>
      <c r="D1688" s="5">
        <v>994.5</v>
      </c>
      <c r="E1688" s="6">
        <v>4.0</v>
      </c>
      <c r="F1688" s="1" t="s">
        <v>13</v>
      </c>
      <c r="G1688" s="1" t="s">
        <v>16</v>
      </c>
      <c r="H1688" s="2">
        <v>1893.0</v>
      </c>
      <c r="I1688" s="4">
        <v>44723.66311342592</v>
      </c>
      <c r="J1688" s="6">
        <v>0.0</v>
      </c>
      <c r="K1688" s="3" t="str">
        <f>Table2[[#This Row],[visits created]]</f>
        <v>#ERROR!</v>
      </c>
      <c r="L1688" s="3" t="str">
        <f>Table2[[#This Row],[order_created]]</f>
        <v>#ERROR!</v>
      </c>
      <c r="M1688" s="7" t="str">
        <f t="array" ref="M1688">INDEX(Visits!$C$2:$C$8837,MATCH(A1688,Visits!$B$2:$B$8837,0))</f>
        <v>Monazefat</v>
      </c>
    </row>
    <row r="1689" ht="14.25" customHeight="1">
      <c r="A1689" s="2">
        <v>466564.0</v>
      </c>
      <c r="B1689" s="4">
        <v>44718.74392361111</v>
      </c>
      <c r="C1689" s="2">
        <v>5007506.0</v>
      </c>
      <c r="D1689" s="6">
        <v>2205.0</v>
      </c>
      <c r="E1689" s="6">
        <v>4.0</v>
      </c>
      <c r="F1689" s="1" t="s">
        <v>13</v>
      </c>
      <c r="G1689" s="1" t="s">
        <v>14</v>
      </c>
      <c r="H1689" s="2">
        <v>5469.0</v>
      </c>
      <c r="I1689" s="4">
        <v>44718.74534722222</v>
      </c>
      <c r="J1689" s="6">
        <v>2.0</v>
      </c>
      <c r="K1689" s="3" t="str">
        <f>Table2[[#This Row],[visits created]]</f>
        <v>#ERROR!</v>
      </c>
      <c r="L1689" s="3" t="str">
        <f>Table2[[#This Row],[order_created]]</f>
        <v>#ERROR!</v>
      </c>
      <c r="M1689" s="7" t="str">
        <f t="array" ref="M1689">INDEX(Visits!$C$2:$C$8837,MATCH(A1689,Visits!$B$2:$B$8837,0))</f>
        <v>Monazefat</v>
      </c>
    </row>
    <row r="1690" ht="14.25" customHeight="1">
      <c r="A1690" s="2">
        <v>466686.0</v>
      </c>
      <c r="B1690" s="4">
        <v>44726.705243055556</v>
      </c>
      <c r="C1690" s="2">
        <v>5094902.0</v>
      </c>
      <c r="D1690" s="5">
        <v>816.5</v>
      </c>
      <c r="E1690" s="6">
        <v>5.0</v>
      </c>
      <c r="F1690" s="1" t="s">
        <v>13</v>
      </c>
      <c r="G1690" s="1" t="s">
        <v>16</v>
      </c>
      <c r="H1690" s="2">
        <v>5934.0</v>
      </c>
      <c r="I1690" s="4">
        <v>44726.705925925926</v>
      </c>
      <c r="J1690" s="6">
        <v>0.0</v>
      </c>
      <c r="K1690" s="3" t="str">
        <f>Table2[[#This Row],[visits created]]</f>
        <v>#ERROR!</v>
      </c>
      <c r="L1690" s="3" t="str">
        <f>Table2[[#This Row],[order_created]]</f>
        <v>#ERROR!</v>
      </c>
      <c r="M1690" s="7" t="str">
        <f t="array" ref="M1690">INDEX(Visits!$C$2:$C$8837,MATCH(A1690,Visits!$B$2:$B$8837,0))</f>
        <v>Monazefat</v>
      </c>
    </row>
    <row r="1691" ht="14.25" customHeight="1">
      <c r="A1691" s="2">
        <v>466732.0</v>
      </c>
      <c r="B1691" s="4">
        <v>44714.597962962966</v>
      </c>
      <c r="C1691" s="2">
        <v>4962240.0</v>
      </c>
      <c r="D1691" s="5">
        <v>1137.95</v>
      </c>
      <c r="E1691" s="6">
        <v>12.0</v>
      </c>
      <c r="F1691" s="1" t="s">
        <v>13</v>
      </c>
      <c r="G1691" s="1" t="s">
        <v>14</v>
      </c>
      <c r="H1691" s="2">
        <v>1893.0</v>
      </c>
      <c r="I1691" s="4">
        <v>44714.594375</v>
      </c>
      <c r="J1691" s="6">
        <v>-5.0</v>
      </c>
      <c r="K1691" s="3" t="str">
        <f>Table2[[#This Row],[visits created]]</f>
        <v>#ERROR!</v>
      </c>
      <c r="L1691" s="3" t="str">
        <f>Table2[[#This Row],[order_created]]</f>
        <v>#ERROR!</v>
      </c>
      <c r="M1691" s="7" t="str">
        <f t="array" ref="M1691">INDEX(Visits!$C$2:$C$8837,MATCH(A1691,Visits!$B$2:$B$8837,0))</f>
        <v>Monazefat</v>
      </c>
    </row>
    <row r="1692" ht="14.25" customHeight="1">
      <c r="A1692" s="2">
        <v>466752.0</v>
      </c>
      <c r="B1692" s="4">
        <v>44726.88145833334</v>
      </c>
      <c r="C1692" s="2">
        <v>5098912.0</v>
      </c>
      <c r="D1692" s="5">
        <v>248.75</v>
      </c>
      <c r="E1692" s="6">
        <v>7.0</v>
      </c>
      <c r="F1692" s="1" t="s">
        <v>15</v>
      </c>
      <c r="G1692" s="1" t="s">
        <v>14</v>
      </c>
      <c r="H1692" s="2">
        <v>4533.0</v>
      </c>
      <c r="I1692" s="4">
        <v>44726.87168981481</v>
      </c>
      <c r="J1692" s="6">
        <v>-14.0</v>
      </c>
      <c r="K1692" s="3" t="str">
        <f>Table2[[#This Row],[visits created]]</f>
        <v>#ERROR!</v>
      </c>
      <c r="L1692" s="3" t="str">
        <f>Table2[[#This Row],[order_created]]</f>
        <v>#ERROR!</v>
      </c>
      <c r="M1692" s="7" t="str">
        <f t="array" ref="M1692">INDEX(Visits!$C$2:$C$8837,MATCH(A1692,Visits!$B$2:$B$8837,0))</f>
        <v>Monazefat</v>
      </c>
    </row>
    <row r="1693" ht="14.25" customHeight="1">
      <c r="A1693" s="2">
        <v>466772.0</v>
      </c>
      <c r="B1693" s="4">
        <v>44724.69756944444</v>
      </c>
      <c r="C1693" s="2">
        <v>5070900.0</v>
      </c>
      <c r="D1693" s="5">
        <v>209.75</v>
      </c>
      <c r="E1693" s="6">
        <v>5.0</v>
      </c>
      <c r="F1693" s="1" t="s">
        <v>13</v>
      </c>
      <c r="G1693" s="1" t="s">
        <v>14</v>
      </c>
      <c r="H1693" s="2">
        <v>5949.0</v>
      </c>
      <c r="I1693" s="4">
        <v>44724.70045138889</v>
      </c>
      <c r="J1693" s="6">
        <v>4.0</v>
      </c>
      <c r="K1693" s="3" t="str">
        <f>Table2[[#This Row],[visits created]]</f>
        <v>#ERROR!</v>
      </c>
      <c r="L1693" s="3" t="str">
        <f>Table2[[#This Row],[order_created]]</f>
        <v>#ERROR!</v>
      </c>
      <c r="M1693" s="7" t="str">
        <f t="array" ref="M1693">INDEX(Visits!$C$2:$C$8837,MATCH(A1693,Visits!$B$2:$B$8837,0))</f>
        <v>Monazefat</v>
      </c>
    </row>
    <row r="1694" ht="14.25" customHeight="1">
      <c r="A1694" s="2">
        <v>466930.0</v>
      </c>
      <c r="B1694" s="4">
        <v>44731.839166666665</v>
      </c>
      <c r="C1694" s="2">
        <v>5150266.0</v>
      </c>
      <c r="D1694" s="5">
        <v>879.46</v>
      </c>
      <c r="E1694" s="6">
        <v>7.0</v>
      </c>
      <c r="F1694" s="1" t="s">
        <v>15</v>
      </c>
      <c r="G1694" s="1" t="s">
        <v>16</v>
      </c>
      <c r="H1694" s="2">
        <v>5472.0</v>
      </c>
      <c r="I1694" s="4">
        <v>44731.82832175926</v>
      </c>
      <c r="J1694" s="6">
        <v>-15.0</v>
      </c>
      <c r="K1694" s="3" t="str">
        <f>Table2[[#This Row],[visits created]]</f>
        <v>#ERROR!</v>
      </c>
      <c r="L1694" s="3" t="str">
        <f>Table2[[#This Row],[order_created]]</f>
        <v>#ERROR!</v>
      </c>
      <c r="M1694" s="7" t="str">
        <f t="array" ref="M1694">INDEX(Visits!$C$2:$C$8837,MATCH(A1694,Visits!$B$2:$B$8837,0))</f>
        <v>Monazefat</v>
      </c>
    </row>
    <row r="1695" ht="14.25" customHeight="1">
      <c r="A1695" s="2">
        <v>466976.0</v>
      </c>
      <c r="B1695" s="4">
        <v>44726.75675925926</v>
      </c>
      <c r="C1695" s="2">
        <v>5096074.0</v>
      </c>
      <c r="D1695" s="5">
        <v>910.47</v>
      </c>
      <c r="E1695" s="6">
        <v>4.0</v>
      </c>
      <c r="F1695" s="1" t="s">
        <v>15</v>
      </c>
      <c r="G1695" s="1" t="s">
        <v>16</v>
      </c>
      <c r="H1695" s="2">
        <v>3033.0</v>
      </c>
      <c r="I1695" s="4">
        <v>44726.75740740741</v>
      </c>
      <c r="J1695" s="6">
        <v>0.0</v>
      </c>
      <c r="K1695" s="3" t="str">
        <f>Table2[[#This Row],[visits created]]</f>
        <v>#ERROR!</v>
      </c>
      <c r="L1695" s="3" t="str">
        <f>Table2[[#This Row],[order_created]]</f>
        <v>#ERROR!</v>
      </c>
      <c r="M1695" s="7" t="str">
        <f t="array" ref="M1695">INDEX(Visits!$C$2:$C$8837,MATCH(A1695,Visits!$B$2:$B$8837,0))</f>
        <v>Monazefat</v>
      </c>
    </row>
    <row r="1696" ht="14.25" customHeight="1">
      <c r="A1696" s="2">
        <v>467030.0</v>
      </c>
      <c r="B1696" s="4">
        <v>44726.67141203704</v>
      </c>
      <c r="C1696" s="2">
        <v>5094240.0</v>
      </c>
      <c r="D1696" s="6">
        <v>3247.0</v>
      </c>
      <c r="E1696" s="6">
        <v>11.0</v>
      </c>
      <c r="F1696" s="1" t="s">
        <v>13</v>
      </c>
      <c r="G1696" s="1" t="s">
        <v>14</v>
      </c>
      <c r="H1696" s="2">
        <v>4218.0</v>
      </c>
      <c r="I1696" s="4">
        <v>44726.66359953704</v>
      </c>
      <c r="J1696" s="6">
        <v>-11.0</v>
      </c>
      <c r="K1696" s="3" t="str">
        <f>Table2[[#This Row],[visits created]]</f>
        <v>#ERROR!</v>
      </c>
      <c r="L1696" s="3" t="str">
        <f>Table2[[#This Row],[order_created]]</f>
        <v>#ERROR!</v>
      </c>
      <c r="M1696" s="7" t="str">
        <f t="array" ref="M1696">INDEX(Visits!$C$2:$C$8837,MATCH(A1696,Visits!$B$2:$B$8837,0))</f>
        <v>Monazefat</v>
      </c>
    </row>
    <row r="1697" ht="14.25" customHeight="1">
      <c r="A1697" s="2">
        <v>467388.0</v>
      </c>
      <c r="B1697" s="4">
        <v>44732.60060185185</v>
      </c>
      <c r="C1697" s="2">
        <v>5156394.0</v>
      </c>
      <c r="D1697" s="5">
        <v>1242.5</v>
      </c>
      <c r="E1697" s="6">
        <v>8.0</v>
      </c>
      <c r="F1697" s="1" t="s">
        <v>13</v>
      </c>
      <c r="G1697" s="1" t="s">
        <v>16</v>
      </c>
      <c r="H1697" s="2">
        <v>5469.0</v>
      </c>
      <c r="I1697" s="4">
        <v>44732.6043287037</v>
      </c>
      <c r="J1697" s="6">
        <v>5.0</v>
      </c>
      <c r="K1697" s="3" t="str">
        <f>Table2[[#This Row],[visits created]]</f>
        <v>#ERROR!</v>
      </c>
      <c r="L1697" s="3" t="str">
        <f>Table2[[#This Row],[order_created]]</f>
        <v>#ERROR!</v>
      </c>
      <c r="M1697" s="7" t="str">
        <f t="array" ref="M1697">INDEX(Visits!$C$2:$C$8837,MATCH(A1697,Visits!$B$2:$B$8837,0))</f>
        <v>Monazefat</v>
      </c>
    </row>
    <row r="1698" ht="14.25" customHeight="1">
      <c r="A1698" s="2">
        <v>467696.0</v>
      </c>
      <c r="B1698" s="4">
        <v>44726.65684027778</v>
      </c>
      <c r="C1698" s="2">
        <v>5093958.0</v>
      </c>
      <c r="D1698" s="6">
        <v>1226.0</v>
      </c>
      <c r="E1698" s="6">
        <v>2.0</v>
      </c>
      <c r="F1698" s="1" t="s">
        <v>13</v>
      </c>
      <c r="G1698" s="1" t="s">
        <v>14</v>
      </c>
      <c r="H1698" s="2">
        <v>2313.0</v>
      </c>
      <c r="I1698" s="4">
        <v>44726.644791666666</v>
      </c>
      <c r="J1698" s="6">
        <v>-17.0</v>
      </c>
      <c r="K1698" s="3" t="str">
        <f>Table2[[#This Row],[visits created]]</f>
        <v>#ERROR!</v>
      </c>
      <c r="L1698" s="3" t="str">
        <f>Table2[[#This Row],[order_created]]</f>
        <v>#ERROR!</v>
      </c>
      <c r="M1698" s="7" t="str">
        <f t="array" ref="M1698">INDEX(Visits!$C$2:$C$8837,MATCH(A1698,Visits!$B$2:$B$8837,0))</f>
        <v>Monazefat</v>
      </c>
    </row>
    <row r="1699" ht="14.25" customHeight="1">
      <c r="A1699" s="2">
        <v>468694.0</v>
      </c>
      <c r="B1699" s="4">
        <v>44714.69751157407</v>
      </c>
      <c r="C1699" s="2">
        <v>4964510.0</v>
      </c>
      <c r="D1699" s="6">
        <v>990.0</v>
      </c>
      <c r="E1699" s="6">
        <v>2.0</v>
      </c>
      <c r="F1699" s="1" t="s">
        <v>13</v>
      </c>
      <c r="G1699" s="1" t="s">
        <v>14</v>
      </c>
      <c r="H1699" s="2">
        <v>2415.0</v>
      </c>
      <c r="I1699" s="4">
        <v>44714.69831018519</v>
      </c>
      <c r="J1699" s="6">
        <v>1.0</v>
      </c>
      <c r="K1699" s="3" t="str">
        <f>Table2[[#This Row],[visits created]]</f>
        <v>#ERROR!</v>
      </c>
      <c r="L1699" s="3" t="str">
        <f>Table2[[#This Row],[order_created]]</f>
        <v>#ERROR!</v>
      </c>
      <c r="M1699" s="7" t="str">
        <f t="array" ref="M1699">INDEX(Visits!$C$2:$C$8837,MATCH(A1699,Visits!$B$2:$B$8837,0))</f>
        <v>Monazefat</v>
      </c>
    </row>
    <row r="1700" ht="14.25" customHeight="1">
      <c r="A1700" s="2">
        <v>468722.0</v>
      </c>
      <c r="B1700" s="4">
        <v>44719.78643518518</v>
      </c>
      <c r="C1700" s="2">
        <v>5021972.0</v>
      </c>
      <c r="D1700" s="5">
        <v>831.99</v>
      </c>
      <c r="E1700" s="6">
        <v>13.0</v>
      </c>
      <c r="F1700" s="1" t="s">
        <v>13</v>
      </c>
      <c r="G1700" s="1" t="s">
        <v>14</v>
      </c>
      <c r="H1700" s="2">
        <v>5472.0</v>
      </c>
      <c r="I1700" s="4">
        <v>44719.782476851855</v>
      </c>
      <c r="J1700" s="6">
        <v>-5.0</v>
      </c>
      <c r="K1700" s="3" t="str">
        <f>Table2[[#This Row],[visits created]]</f>
        <v>#ERROR!</v>
      </c>
      <c r="L1700" s="3" t="str">
        <f>Table2[[#This Row],[order_created]]</f>
        <v>#ERROR!</v>
      </c>
      <c r="M1700" s="7" t="str">
        <f t="array" ref="M1700">INDEX(Visits!$C$2:$C$8837,MATCH(A1700,Visits!$B$2:$B$8837,0))</f>
        <v>Monazefat</v>
      </c>
    </row>
    <row r="1701" ht="14.25" customHeight="1">
      <c r="A1701" s="2">
        <v>468790.0</v>
      </c>
      <c r="B1701" s="4">
        <v>44730.79366898148</v>
      </c>
      <c r="C1701" s="2">
        <v>5136608.0</v>
      </c>
      <c r="D1701" s="5">
        <v>819.5</v>
      </c>
      <c r="E1701" s="6">
        <v>8.0</v>
      </c>
      <c r="F1701" s="1" t="s">
        <v>13</v>
      </c>
      <c r="G1701" s="1" t="s">
        <v>14</v>
      </c>
      <c r="H1701" s="2">
        <v>5472.0</v>
      </c>
      <c r="I1701" s="4">
        <v>44730.78748842593</v>
      </c>
      <c r="J1701" s="6">
        <v>-8.0</v>
      </c>
      <c r="K1701" s="3" t="str">
        <f>Table2[[#This Row],[visits created]]</f>
        <v>#ERROR!</v>
      </c>
      <c r="L1701" s="3" t="str">
        <f>Table2[[#This Row],[order_created]]</f>
        <v>#ERROR!</v>
      </c>
      <c r="M1701" s="7" t="str">
        <f t="array" ref="M1701">INDEX(Visits!$C$2:$C$8837,MATCH(A1701,Visits!$B$2:$B$8837,0))</f>
        <v>Monazefat</v>
      </c>
    </row>
    <row r="1702" ht="14.25" customHeight="1">
      <c r="A1702" s="2">
        <v>468798.0</v>
      </c>
      <c r="B1702" s="4">
        <v>44724.532534722224</v>
      </c>
      <c r="C1702" s="2">
        <v>5067222.0</v>
      </c>
      <c r="D1702" s="5">
        <v>2435.2</v>
      </c>
      <c r="E1702" s="6">
        <v>14.0</v>
      </c>
      <c r="F1702" s="1" t="s">
        <v>13</v>
      </c>
      <c r="G1702" s="1" t="s">
        <v>16</v>
      </c>
      <c r="H1702" s="2">
        <v>5196.0</v>
      </c>
      <c r="I1702" s="4">
        <v>44724.54623842592</v>
      </c>
      <c r="J1702" s="6">
        <v>19.0</v>
      </c>
      <c r="K1702" s="3" t="str">
        <f>Table2[[#This Row],[visits created]]</f>
        <v>#ERROR!</v>
      </c>
      <c r="L1702" s="3" t="str">
        <f>Table2[[#This Row],[order_created]]</f>
        <v>#ERROR!</v>
      </c>
      <c r="M1702" s="7" t="str">
        <f t="array" ref="M1702">INDEX(Visits!$C$2:$C$8837,MATCH(A1702,Visits!$B$2:$B$8837,0))</f>
        <v>Monazefat</v>
      </c>
    </row>
    <row r="1703" ht="14.25" customHeight="1">
      <c r="A1703" s="2">
        <v>469200.0</v>
      </c>
      <c r="B1703" s="4">
        <v>44714.78474537037</v>
      </c>
      <c r="C1703" s="2">
        <v>4966480.0</v>
      </c>
      <c r="D1703" s="6">
        <v>810.0</v>
      </c>
      <c r="E1703" s="6">
        <v>9.0</v>
      </c>
      <c r="F1703" s="1" t="s">
        <v>13</v>
      </c>
      <c r="G1703" s="1" t="s">
        <v>16</v>
      </c>
      <c r="H1703" s="2">
        <v>3069.0</v>
      </c>
      <c r="I1703" s="4">
        <v>44714.78556712963</v>
      </c>
      <c r="J1703" s="6">
        <v>1.0</v>
      </c>
      <c r="K1703" s="3" t="str">
        <f>Table2[[#This Row],[visits created]]</f>
        <v>#ERROR!</v>
      </c>
      <c r="L1703" s="3" t="str">
        <f>Table2[[#This Row],[order_created]]</f>
        <v>#ERROR!</v>
      </c>
      <c r="M1703" s="7" t="str">
        <f t="array" ref="M1703">INDEX(Visits!$C$2:$C$8837,MATCH(A1703,Visits!$B$2:$B$8837,0))</f>
        <v>Monazefat</v>
      </c>
    </row>
    <row r="1704" ht="14.25" customHeight="1">
      <c r="A1704" s="2">
        <v>469218.0</v>
      </c>
      <c r="B1704" s="4">
        <v>44724.5787037037</v>
      </c>
      <c r="C1704" s="2">
        <v>5068128.0</v>
      </c>
      <c r="D1704" s="5">
        <v>913.9</v>
      </c>
      <c r="E1704" s="6">
        <v>12.0</v>
      </c>
      <c r="F1704" s="1" t="s">
        <v>13</v>
      </c>
      <c r="G1704" s="1" t="s">
        <v>16</v>
      </c>
      <c r="H1704" s="2">
        <v>5469.0</v>
      </c>
      <c r="I1704" s="4">
        <v>44724.57990740741</v>
      </c>
      <c r="J1704" s="6">
        <v>1.0</v>
      </c>
      <c r="K1704" s="3" t="str">
        <f>Table2[[#This Row],[visits created]]</f>
        <v>#ERROR!</v>
      </c>
      <c r="L1704" s="3" t="str">
        <f>Table2[[#This Row],[order_created]]</f>
        <v>#ERROR!</v>
      </c>
      <c r="M1704" s="7" t="str">
        <f t="array" ref="M1704">INDEX(Visits!$C$2:$C$8837,MATCH(A1704,Visits!$B$2:$B$8837,0))</f>
        <v>Monazefat</v>
      </c>
    </row>
    <row r="1705" ht="14.25" customHeight="1">
      <c r="A1705" s="2">
        <v>469280.0</v>
      </c>
      <c r="B1705" s="4">
        <v>44723.643379629626</v>
      </c>
      <c r="C1705" s="2">
        <v>5056944.0</v>
      </c>
      <c r="D1705" s="6">
        <v>1289.0</v>
      </c>
      <c r="E1705" s="6">
        <v>7.0</v>
      </c>
      <c r="F1705" s="1" t="s">
        <v>13</v>
      </c>
      <c r="G1705" s="1" t="s">
        <v>16</v>
      </c>
      <c r="H1705" s="2">
        <v>2415.0</v>
      </c>
      <c r="I1705" s="4">
        <v>44723.64387731482</v>
      </c>
      <c r="J1705" s="6">
        <v>0.0</v>
      </c>
      <c r="K1705" s="3" t="str">
        <f>Table2[[#This Row],[visits created]]</f>
        <v>#ERROR!</v>
      </c>
      <c r="L1705" s="3" t="str">
        <f>Table2[[#This Row],[order_created]]</f>
        <v>#ERROR!</v>
      </c>
      <c r="M1705" s="7" t="str">
        <f t="array" ref="M1705">INDEX(Visits!$C$2:$C$8837,MATCH(A1705,Visits!$B$2:$B$8837,0))</f>
        <v>Monazefat</v>
      </c>
    </row>
    <row r="1706" ht="14.25" customHeight="1">
      <c r="A1706" s="2">
        <v>469308.0</v>
      </c>
      <c r="B1706" s="4">
        <v>44714.527083333334</v>
      </c>
      <c r="C1706" s="2">
        <v>4960866.0</v>
      </c>
      <c r="D1706" s="5">
        <v>978.5</v>
      </c>
      <c r="E1706" s="6">
        <v>10.0</v>
      </c>
      <c r="F1706" s="1" t="s">
        <v>13</v>
      </c>
      <c r="G1706" s="1" t="s">
        <v>16</v>
      </c>
      <c r="H1706" s="2">
        <v>5469.0</v>
      </c>
      <c r="I1706" s="4">
        <v>44714.527662037035</v>
      </c>
      <c r="J1706" s="6">
        <v>0.0</v>
      </c>
      <c r="K1706" s="3" t="str">
        <f>Table2[[#This Row],[visits created]]</f>
        <v>#ERROR!</v>
      </c>
      <c r="L1706" s="3" t="str">
        <f>Table2[[#This Row],[order_created]]</f>
        <v>#ERROR!</v>
      </c>
      <c r="M1706" s="7" t="str">
        <f t="array" ref="M1706">INDEX(Visits!$C$2:$C$8837,MATCH(A1706,Visits!$B$2:$B$8837,0))</f>
        <v>Monazefat</v>
      </c>
    </row>
    <row r="1707" ht="14.25" customHeight="1">
      <c r="A1707" s="2">
        <v>469316.0</v>
      </c>
      <c r="B1707" s="4">
        <v>44724.68375</v>
      </c>
      <c r="C1707" s="2">
        <v>5070528.0</v>
      </c>
      <c r="D1707" s="6">
        <v>434.0</v>
      </c>
      <c r="E1707" s="6">
        <v>7.0</v>
      </c>
      <c r="F1707" s="1" t="s">
        <v>13</v>
      </c>
      <c r="G1707" s="1" t="s">
        <v>16</v>
      </c>
      <c r="H1707" s="2">
        <v>5343.0</v>
      </c>
      <c r="I1707" s="4">
        <v>44724.683483796296</v>
      </c>
      <c r="J1707" s="6">
        <v>0.0</v>
      </c>
      <c r="K1707" s="3" t="str">
        <f>Table2[[#This Row],[visits created]]</f>
        <v>#ERROR!</v>
      </c>
      <c r="L1707" s="3" t="str">
        <f>Table2[[#This Row],[order_created]]</f>
        <v>#ERROR!</v>
      </c>
      <c r="M1707" s="7" t="str">
        <f t="array" ref="M1707">INDEX(Visits!$C$2:$C$8837,MATCH(A1707,Visits!$B$2:$B$8837,0))</f>
        <v>Monazefat</v>
      </c>
    </row>
    <row r="1708" ht="14.25" customHeight="1">
      <c r="A1708" s="2">
        <v>469370.0</v>
      </c>
      <c r="B1708" s="4">
        <v>44721.840949074074</v>
      </c>
      <c r="C1708" s="2">
        <v>5045642.0</v>
      </c>
      <c r="D1708" s="5">
        <v>1165.75</v>
      </c>
      <c r="E1708" s="6">
        <v>11.0</v>
      </c>
      <c r="F1708" s="1" t="s">
        <v>13</v>
      </c>
      <c r="G1708" s="1" t="s">
        <v>16</v>
      </c>
      <c r="H1708" s="2">
        <v>5469.0</v>
      </c>
      <c r="I1708" s="4">
        <v>44721.84247685185</v>
      </c>
      <c r="J1708" s="6">
        <v>2.0</v>
      </c>
      <c r="K1708" s="3" t="str">
        <f>Table2[[#This Row],[visits created]]</f>
        <v>#ERROR!</v>
      </c>
      <c r="L1708" s="3" t="str">
        <f>Table2[[#This Row],[order_created]]</f>
        <v>#ERROR!</v>
      </c>
      <c r="M1708" s="7" t="str">
        <f t="array" ref="M1708">INDEX(Visits!$C$2:$C$8837,MATCH(A1708,Visits!$B$2:$B$8837,0))</f>
        <v>Monazefat</v>
      </c>
    </row>
    <row r="1709" ht="14.25" customHeight="1">
      <c r="A1709" s="2">
        <v>469422.0</v>
      </c>
      <c r="B1709" s="4">
        <v>44731.71739583334</v>
      </c>
      <c r="C1709" s="2">
        <v>5147346.0</v>
      </c>
      <c r="D1709" s="5">
        <v>1309.43</v>
      </c>
      <c r="E1709" s="6">
        <v>7.0</v>
      </c>
      <c r="F1709" s="1" t="s">
        <v>13</v>
      </c>
      <c r="G1709" s="1" t="s">
        <v>14</v>
      </c>
      <c r="H1709" s="2">
        <v>5196.0</v>
      </c>
      <c r="I1709" s="4">
        <v>44731.69875</v>
      </c>
      <c r="J1709" s="6">
        <v>-26.0</v>
      </c>
      <c r="K1709" s="3" t="str">
        <f>Table2[[#This Row],[visits created]]</f>
        <v>#ERROR!</v>
      </c>
      <c r="L1709" s="3" t="str">
        <f>Table2[[#This Row],[order_created]]</f>
        <v>#ERROR!</v>
      </c>
      <c r="M1709" s="7" t="str">
        <f t="array" ref="M1709">INDEX(Visits!$C$2:$C$8837,MATCH(A1709,Visits!$B$2:$B$8837,0))</f>
        <v>Monazefat</v>
      </c>
    </row>
    <row r="1710" ht="14.25" customHeight="1">
      <c r="A1710" s="2">
        <v>469918.0</v>
      </c>
      <c r="B1710" s="4">
        <v>44727.722025462965</v>
      </c>
      <c r="C1710" s="2">
        <v>5107368.0</v>
      </c>
      <c r="D1710" s="5">
        <v>256.5</v>
      </c>
      <c r="E1710" s="6">
        <v>4.0</v>
      </c>
      <c r="F1710" s="1" t="s">
        <v>13</v>
      </c>
      <c r="G1710" s="1" t="s">
        <v>14</v>
      </c>
      <c r="H1710" s="2">
        <v>3507.0</v>
      </c>
      <c r="I1710" s="4">
        <v>44727.71861111111</v>
      </c>
      <c r="J1710" s="6">
        <v>-4.0</v>
      </c>
      <c r="K1710" s="3" t="str">
        <f>Table2[[#This Row],[visits created]]</f>
        <v>#ERROR!</v>
      </c>
      <c r="L1710" s="3" t="str">
        <f>Table2[[#This Row],[order_created]]</f>
        <v>#ERROR!</v>
      </c>
      <c r="M1710" s="7" t="str">
        <f t="array" ref="M1710">INDEX(Visits!$C$2:$C$8837,MATCH(A1710,Visits!$B$2:$B$8837,0))</f>
        <v>Monazefat</v>
      </c>
    </row>
    <row r="1711" ht="14.25" customHeight="1">
      <c r="A1711" s="2">
        <v>470030.0</v>
      </c>
      <c r="B1711" s="4">
        <v>44720.77303240741</v>
      </c>
      <c r="C1711" s="2">
        <v>5033998.0</v>
      </c>
      <c r="D1711" s="6">
        <v>690.0</v>
      </c>
      <c r="E1711" s="6">
        <v>6.0</v>
      </c>
      <c r="F1711" s="1" t="s">
        <v>13</v>
      </c>
      <c r="G1711" s="1" t="s">
        <v>14</v>
      </c>
      <c r="H1711" s="2">
        <v>5949.0</v>
      </c>
      <c r="I1711" s="4">
        <v>44720.774409722224</v>
      </c>
      <c r="J1711" s="6">
        <v>1.0</v>
      </c>
      <c r="K1711" s="3" t="str">
        <f>Table2[[#This Row],[visits created]]</f>
        <v>#ERROR!</v>
      </c>
      <c r="L1711" s="3" t="str">
        <f>Table2[[#This Row],[order_created]]</f>
        <v>#ERROR!</v>
      </c>
      <c r="M1711" s="7" t="str">
        <f t="array" ref="M1711">INDEX(Visits!$C$2:$C$8837,MATCH(A1711,Visits!$B$2:$B$8837,0))</f>
        <v>Monazefat</v>
      </c>
    </row>
    <row r="1712" ht="14.25" customHeight="1">
      <c r="A1712" s="2">
        <v>470116.0</v>
      </c>
      <c r="B1712" s="4">
        <v>44732.86305555556</v>
      </c>
      <c r="C1712" s="2">
        <v>5162834.0</v>
      </c>
      <c r="D1712" s="6">
        <v>475.0</v>
      </c>
      <c r="E1712" s="6">
        <v>6.0</v>
      </c>
      <c r="F1712" s="1" t="s">
        <v>15</v>
      </c>
      <c r="G1712" s="1" t="s">
        <v>16</v>
      </c>
      <c r="H1712" s="2">
        <v>5469.0</v>
      </c>
      <c r="I1712" s="4">
        <v>44732.86680555555</v>
      </c>
      <c r="J1712" s="6">
        <v>5.0</v>
      </c>
      <c r="K1712" s="3" t="str">
        <f>Table2[[#This Row],[visits created]]</f>
        <v>#ERROR!</v>
      </c>
      <c r="L1712" s="3" t="str">
        <f>Table2[[#This Row],[order_created]]</f>
        <v>#ERROR!</v>
      </c>
      <c r="M1712" s="7" t="str">
        <f t="array" ref="M1712">INDEX(Visits!$C$2:$C$8837,MATCH(A1712,Visits!$B$2:$B$8837,0))</f>
        <v>Monazefat</v>
      </c>
    </row>
    <row r="1713" ht="14.25" customHeight="1">
      <c r="A1713" s="2">
        <v>470316.0</v>
      </c>
      <c r="B1713" s="4">
        <v>44725.81667824074</v>
      </c>
      <c r="C1713" s="2">
        <v>5085752.0</v>
      </c>
      <c r="D1713" s="6">
        <v>3136.0</v>
      </c>
      <c r="E1713" s="6">
        <v>5.0</v>
      </c>
      <c r="F1713" s="1" t="s">
        <v>13</v>
      </c>
      <c r="G1713" s="1" t="s">
        <v>16</v>
      </c>
      <c r="H1713" s="2">
        <v>5469.0</v>
      </c>
      <c r="I1713" s="4">
        <v>44725.81943287037</v>
      </c>
      <c r="J1713" s="6">
        <v>3.0</v>
      </c>
      <c r="K1713" s="3" t="str">
        <f>Table2[[#This Row],[visits created]]</f>
        <v>#ERROR!</v>
      </c>
      <c r="L1713" s="3" t="str">
        <f>Table2[[#This Row],[order_created]]</f>
        <v>#ERROR!</v>
      </c>
      <c r="M1713" s="7" t="str">
        <f t="array" ref="M1713">INDEX(Visits!$C$2:$C$8837,MATCH(A1713,Visits!$B$2:$B$8837,0))</f>
        <v>Monazefat</v>
      </c>
    </row>
    <row r="1714" ht="14.25" customHeight="1">
      <c r="A1714" s="2">
        <v>470326.0</v>
      </c>
      <c r="B1714" s="4">
        <v>44724.65106481482</v>
      </c>
      <c r="C1714" s="2">
        <v>5069792.0</v>
      </c>
      <c r="D1714" s="5">
        <v>2120.9</v>
      </c>
      <c r="E1714" s="6">
        <v>12.0</v>
      </c>
      <c r="F1714" s="1" t="s">
        <v>13</v>
      </c>
      <c r="G1714" s="1" t="s">
        <v>16</v>
      </c>
      <c r="H1714" s="2">
        <v>5196.0</v>
      </c>
      <c r="I1714" s="4">
        <v>44724.65324074074</v>
      </c>
      <c r="J1714" s="6">
        <v>3.0</v>
      </c>
      <c r="K1714" s="3" t="str">
        <f>Table2[[#This Row],[visits created]]</f>
        <v>#ERROR!</v>
      </c>
      <c r="L1714" s="3" t="str">
        <f>Table2[[#This Row],[order_created]]</f>
        <v>#ERROR!</v>
      </c>
      <c r="M1714" s="7" t="str">
        <f t="array" ref="M1714">INDEX(Visits!$C$2:$C$8837,MATCH(A1714,Visits!$B$2:$B$8837,0))</f>
        <v>Monazefat</v>
      </c>
    </row>
    <row r="1715" ht="14.25" customHeight="1">
      <c r="A1715" s="2">
        <v>470368.0</v>
      </c>
      <c r="B1715" s="4">
        <v>44720.61682870371</v>
      </c>
      <c r="C1715" s="2">
        <v>5030572.0</v>
      </c>
      <c r="D1715" s="6">
        <v>205.0</v>
      </c>
      <c r="E1715" s="6">
        <v>6.0</v>
      </c>
      <c r="F1715" s="1" t="s">
        <v>13</v>
      </c>
      <c r="G1715" s="1" t="s">
        <v>14</v>
      </c>
      <c r="H1715" s="2">
        <v>5949.0</v>
      </c>
      <c r="I1715" s="4">
        <v>44720.61755787037</v>
      </c>
      <c r="J1715" s="6">
        <v>1.0</v>
      </c>
      <c r="K1715" s="3" t="str">
        <f>Table2[[#This Row],[visits created]]</f>
        <v>#ERROR!</v>
      </c>
      <c r="L1715" s="3" t="str">
        <f>Table2[[#This Row],[order_created]]</f>
        <v>#ERROR!</v>
      </c>
      <c r="M1715" s="7" t="str">
        <f t="array" ref="M1715">INDEX(Visits!$C$2:$C$8837,MATCH(A1715,Visits!$B$2:$B$8837,0))</f>
        <v>Monazefat</v>
      </c>
    </row>
    <row r="1716" ht="14.25" customHeight="1">
      <c r="A1716" s="2">
        <v>470372.0</v>
      </c>
      <c r="B1716" s="4">
        <v>44716.86207175926</v>
      </c>
      <c r="C1716" s="2">
        <v>4985754.0</v>
      </c>
      <c r="D1716" s="6">
        <v>800.0</v>
      </c>
      <c r="E1716" s="6">
        <v>10.0</v>
      </c>
      <c r="F1716" s="1" t="s">
        <v>13</v>
      </c>
      <c r="G1716" s="1" t="s">
        <v>16</v>
      </c>
      <c r="H1716" s="2">
        <v>5196.0</v>
      </c>
      <c r="I1716" s="4">
        <v>44716.863125</v>
      </c>
      <c r="J1716" s="6">
        <v>1.0</v>
      </c>
      <c r="K1716" s="3" t="str">
        <f>Table2[[#This Row],[visits created]]</f>
        <v>#ERROR!</v>
      </c>
      <c r="L1716" s="3" t="str">
        <f>Table2[[#This Row],[order_created]]</f>
        <v>#ERROR!</v>
      </c>
      <c r="M1716" s="7" t="str">
        <f t="array" ref="M1716">INDEX(Visits!$C$2:$C$8837,MATCH(A1716,Visits!$B$2:$B$8837,0))</f>
        <v>Monazefat</v>
      </c>
    </row>
    <row r="1717" ht="14.25" customHeight="1">
      <c r="A1717" s="2">
        <v>470372.0</v>
      </c>
      <c r="B1717" s="4">
        <v>44726.80278935185</v>
      </c>
      <c r="C1717" s="2">
        <v>5097164.0</v>
      </c>
      <c r="D1717" s="6">
        <v>330.0</v>
      </c>
      <c r="E1717" s="6">
        <v>10.0</v>
      </c>
      <c r="F1717" s="1" t="s">
        <v>13</v>
      </c>
      <c r="G1717" s="1" t="s">
        <v>16</v>
      </c>
      <c r="H1717" s="2">
        <v>5196.0</v>
      </c>
      <c r="I1717" s="4">
        <v>44726.80633101852</v>
      </c>
      <c r="J1717" s="6">
        <v>5.0</v>
      </c>
      <c r="K1717" s="3" t="str">
        <f>Table2[[#This Row],[visits created]]</f>
        <v>#ERROR!</v>
      </c>
      <c r="L1717" s="3" t="str">
        <f>Table2[[#This Row],[order_created]]</f>
        <v>#ERROR!</v>
      </c>
      <c r="M1717" s="7" t="str">
        <f t="array" ref="M1717">INDEX(Visits!$C$2:$C$8837,MATCH(A1717,Visits!$B$2:$B$8837,0))</f>
        <v>Monazefat</v>
      </c>
    </row>
    <row r="1718" ht="14.25" customHeight="1">
      <c r="A1718" s="2">
        <v>471124.0</v>
      </c>
      <c r="B1718" s="4">
        <v>44728.705104166664</v>
      </c>
      <c r="C1718" s="2">
        <v>5117864.0</v>
      </c>
      <c r="D1718" s="6">
        <v>1800.0</v>
      </c>
      <c r="E1718" s="6">
        <v>1.0</v>
      </c>
      <c r="F1718" s="1" t="s">
        <v>15</v>
      </c>
      <c r="G1718" s="1" t="s">
        <v>14</v>
      </c>
      <c r="H1718" s="2">
        <v>1893.0</v>
      </c>
      <c r="I1718" s="4">
        <v>44728.70277777778</v>
      </c>
      <c r="J1718" s="6">
        <v>-3.0</v>
      </c>
      <c r="K1718" s="3" t="str">
        <f>Table2[[#This Row],[visits created]]</f>
        <v>#ERROR!</v>
      </c>
      <c r="L1718" s="3" t="str">
        <f>Table2[[#This Row],[order_created]]</f>
        <v>#ERROR!</v>
      </c>
      <c r="M1718" s="7" t="str">
        <f t="array" ref="M1718">INDEX(Visits!$C$2:$C$8837,MATCH(A1718,Visits!$B$2:$B$8837,0))</f>
        <v>Monazefat</v>
      </c>
    </row>
    <row r="1719" ht="14.25" customHeight="1">
      <c r="A1719" s="2">
        <v>471752.0</v>
      </c>
      <c r="B1719" s="4">
        <v>44717.561319444445</v>
      </c>
      <c r="C1719" s="2">
        <v>4991372.0</v>
      </c>
      <c r="D1719" s="5">
        <v>224.25</v>
      </c>
      <c r="E1719" s="6">
        <v>5.0</v>
      </c>
      <c r="F1719" s="1" t="s">
        <v>13</v>
      </c>
      <c r="G1719" s="1" t="s">
        <v>14</v>
      </c>
      <c r="H1719" s="2">
        <v>2415.0</v>
      </c>
      <c r="I1719" s="4">
        <v>44717.55670138889</v>
      </c>
      <c r="J1719" s="6">
        <v>-6.0</v>
      </c>
      <c r="K1719" s="3" t="str">
        <f>Table2[[#This Row],[visits created]]</f>
        <v>#ERROR!</v>
      </c>
      <c r="L1719" s="3" t="str">
        <f>Table2[[#This Row],[order_created]]</f>
        <v>#ERROR!</v>
      </c>
      <c r="M1719" s="7" t="str">
        <f t="array" ref="M1719">INDEX(Visits!$C$2:$C$8837,MATCH(A1719,Visits!$B$2:$B$8837,0))</f>
        <v>Monazefat</v>
      </c>
    </row>
    <row r="1720" ht="14.25" customHeight="1">
      <c r="A1720" s="2">
        <v>471752.0</v>
      </c>
      <c r="B1720" s="4">
        <v>44732.6453125</v>
      </c>
      <c r="C1720" s="2">
        <v>5157428.0</v>
      </c>
      <c r="D1720" s="5">
        <v>1241.44</v>
      </c>
      <c r="E1720" s="6">
        <v>18.0</v>
      </c>
      <c r="F1720" s="1" t="s">
        <v>13</v>
      </c>
      <c r="G1720" s="1" t="s">
        <v>14</v>
      </c>
      <c r="H1720" s="2">
        <v>2415.0</v>
      </c>
      <c r="I1720" s="4">
        <v>44732.5306712963</v>
      </c>
      <c r="J1720" s="6">
        <v>-165.0</v>
      </c>
      <c r="K1720" s="3" t="str">
        <f>Table2[[#This Row],[visits created]]</f>
        <v>#ERROR!</v>
      </c>
      <c r="L1720" s="3" t="str">
        <f>Table2[[#This Row],[order_created]]</f>
        <v>#ERROR!</v>
      </c>
      <c r="M1720" s="7" t="str">
        <f t="array" ref="M1720">INDEX(Visits!$C$2:$C$8837,MATCH(A1720,Visits!$B$2:$B$8837,0))</f>
        <v>Monazefat</v>
      </c>
    </row>
    <row r="1721" ht="14.25" customHeight="1">
      <c r="A1721" s="2">
        <v>471794.0</v>
      </c>
      <c r="B1721" s="4">
        <v>44723.70365740741</v>
      </c>
      <c r="C1721" s="2">
        <v>5058268.0</v>
      </c>
      <c r="D1721" s="5">
        <v>219.25</v>
      </c>
      <c r="E1721" s="6">
        <v>4.0</v>
      </c>
      <c r="F1721" s="1" t="s">
        <v>17</v>
      </c>
      <c r="G1721" s="1" t="s">
        <v>16</v>
      </c>
      <c r="H1721" s="2">
        <v>4170.0</v>
      </c>
      <c r="I1721" s="4">
        <v>44723.704305555555</v>
      </c>
      <c r="J1721" s="6">
        <v>0.0</v>
      </c>
      <c r="K1721" s="3" t="str">
        <f>Table2[[#This Row],[visits created]]</f>
        <v>#ERROR!</v>
      </c>
      <c r="L1721" s="3" t="str">
        <f>Table2[[#This Row],[order_created]]</f>
        <v>#ERROR!</v>
      </c>
      <c r="M1721" s="7" t="str">
        <f t="array" ref="M1721">INDEX(Visits!$C$2:$C$8837,MATCH(A1721,Visits!$B$2:$B$8837,0))</f>
        <v>Monazefat</v>
      </c>
    </row>
    <row r="1722" ht="14.25" customHeight="1">
      <c r="A1722" s="2">
        <v>471836.0</v>
      </c>
      <c r="B1722" s="4">
        <v>44727.83460648148</v>
      </c>
      <c r="C1722" s="2">
        <v>5110130.0</v>
      </c>
      <c r="D1722" s="5">
        <v>741.625</v>
      </c>
      <c r="E1722" s="6">
        <v>5.0</v>
      </c>
      <c r="F1722" s="1" t="s">
        <v>13</v>
      </c>
      <c r="G1722" s="1" t="s">
        <v>14</v>
      </c>
      <c r="H1722" s="2">
        <v>1893.0</v>
      </c>
      <c r="I1722" s="4">
        <v>44727.828831018516</v>
      </c>
      <c r="J1722" s="6">
        <v>-8.0</v>
      </c>
      <c r="K1722" s="3" t="str">
        <f>Table2[[#This Row],[visits created]]</f>
        <v>#ERROR!</v>
      </c>
      <c r="L1722" s="3" t="str">
        <f>Table2[[#This Row],[order_created]]</f>
        <v>#ERROR!</v>
      </c>
      <c r="M1722" s="7" t="str">
        <f t="array" ref="M1722">INDEX(Visits!$C$2:$C$8837,MATCH(A1722,Visits!$B$2:$B$8837,0))</f>
        <v>Monazefat</v>
      </c>
    </row>
    <row r="1723" ht="14.25" customHeight="1">
      <c r="A1723" s="2">
        <v>471844.0</v>
      </c>
      <c r="B1723" s="4">
        <v>44719.59496527778</v>
      </c>
      <c r="C1723" s="2">
        <v>5017248.0</v>
      </c>
      <c r="D1723" s="5">
        <v>1387.25</v>
      </c>
      <c r="E1723" s="6">
        <v>15.0</v>
      </c>
      <c r="F1723" s="1" t="s">
        <v>13</v>
      </c>
      <c r="G1723" s="1" t="s">
        <v>16</v>
      </c>
      <c r="H1723" s="2">
        <v>5469.0</v>
      </c>
      <c r="I1723" s="4">
        <v>44719.59758101852</v>
      </c>
      <c r="J1723" s="6">
        <v>3.0</v>
      </c>
      <c r="K1723" s="3" t="str">
        <f>Table2[[#This Row],[visits created]]</f>
        <v>#ERROR!</v>
      </c>
      <c r="L1723" s="3" t="str">
        <f>Table2[[#This Row],[order_created]]</f>
        <v>#ERROR!</v>
      </c>
      <c r="M1723" s="7" t="str">
        <f t="array" ref="M1723">INDEX(Visits!$C$2:$C$8837,MATCH(A1723,Visits!$B$2:$B$8837,0))</f>
        <v>Monazefat</v>
      </c>
    </row>
    <row r="1724" ht="14.25" customHeight="1">
      <c r="A1724" s="2">
        <v>471856.0</v>
      </c>
      <c r="B1724" s="4">
        <v>44725.66304398148</v>
      </c>
      <c r="C1724" s="2">
        <v>5081974.0</v>
      </c>
      <c r="D1724" s="5">
        <v>819.48</v>
      </c>
      <c r="E1724" s="6">
        <v>8.0</v>
      </c>
      <c r="F1724" s="1" t="s">
        <v>15</v>
      </c>
      <c r="G1724" s="1" t="s">
        <v>14</v>
      </c>
      <c r="H1724" s="2">
        <v>1908.0</v>
      </c>
      <c r="I1724" s="4">
        <v>44725.65975694444</v>
      </c>
      <c r="J1724" s="6">
        <v>-4.0</v>
      </c>
      <c r="K1724" s="3" t="str">
        <f>Table2[[#This Row],[visits created]]</f>
        <v>#ERROR!</v>
      </c>
      <c r="L1724" s="3" t="str">
        <f>Table2[[#This Row],[order_created]]</f>
        <v>#ERROR!</v>
      </c>
      <c r="M1724" s="7" t="str">
        <f t="array" ref="M1724">INDEX(Visits!$C$2:$C$8837,MATCH(A1724,Visits!$B$2:$B$8837,0))</f>
        <v>Monazefat</v>
      </c>
    </row>
    <row r="1725" ht="14.25" customHeight="1">
      <c r="A1725" s="2">
        <v>472038.0</v>
      </c>
      <c r="B1725" s="4">
        <v>44713.8393287037</v>
      </c>
      <c r="C1725" s="2">
        <v>4955460.0</v>
      </c>
      <c r="D1725" s="5">
        <v>2018.6</v>
      </c>
      <c r="E1725" s="6">
        <v>15.0</v>
      </c>
      <c r="F1725" s="1" t="s">
        <v>13</v>
      </c>
      <c r="G1725" s="1" t="s">
        <v>16</v>
      </c>
      <c r="H1725" s="2">
        <v>4170.0</v>
      </c>
      <c r="I1725" s="4">
        <v>44713.84055555556</v>
      </c>
      <c r="J1725" s="6">
        <v>1.0</v>
      </c>
      <c r="K1725" s="3" t="str">
        <f>Table2[[#This Row],[visits created]]</f>
        <v>#ERROR!</v>
      </c>
      <c r="L1725" s="3" t="str">
        <f>Table2[[#This Row],[order_created]]</f>
        <v>#ERROR!</v>
      </c>
      <c r="M1725" s="7" t="str">
        <f t="array" ref="M1725">INDEX(Visits!$C$2:$C$8837,MATCH(A1725,Visits!$B$2:$B$8837,0))</f>
        <v>Monazefat</v>
      </c>
    </row>
    <row r="1726" ht="14.25" customHeight="1">
      <c r="A1726" s="2">
        <v>472364.0</v>
      </c>
      <c r="B1726" s="4">
        <v>44713.875613425924</v>
      </c>
      <c r="C1726" s="2">
        <v>4956460.0</v>
      </c>
      <c r="D1726" s="5">
        <v>3713.95</v>
      </c>
      <c r="E1726" s="6">
        <v>16.0</v>
      </c>
      <c r="F1726" s="1" t="s">
        <v>15</v>
      </c>
      <c r="G1726" s="1" t="s">
        <v>16</v>
      </c>
      <c r="H1726" s="2">
        <v>1893.0</v>
      </c>
      <c r="I1726" s="4">
        <v>44713.87125</v>
      </c>
      <c r="J1726" s="6">
        <v>-6.0</v>
      </c>
      <c r="K1726" s="3" t="str">
        <f>Table2[[#This Row],[visits created]]</f>
        <v>#ERROR!</v>
      </c>
      <c r="L1726" s="3" t="str">
        <f>Table2[[#This Row],[order_created]]</f>
        <v>#ERROR!</v>
      </c>
      <c r="M1726" s="7" t="str">
        <f t="array" ref="M1726">INDEX(Visits!$C$2:$C$8837,MATCH(A1726,Visits!$B$2:$B$8837,0))</f>
        <v>Monazefat</v>
      </c>
    </row>
    <row r="1727" ht="14.25" customHeight="1">
      <c r="A1727" s="2">
        <v>472404.0</v>
      </c>
      <c r="B1727" s="4">
        <v>44727.653645833336</v>
      </c>
      <c r="C1727" s="2">
        <v>5105740.0</v>
      </c>
      <c r="D1727" s="6">
        <v>1158.0</v>
      </c>
      <c r="E1727" s="6">
        <v>6.0</v>
      </c>
      <c r="F1727" s="1" t="s">
        <v>13</v>
      </c>
      <c r="G1727" s="1" t="s">
        <v>16</v>
      </c>
      <c r="H1727" s="2">
        <v>4170.0</v>
      </c>
      <c r="I1727" s="4">
        <v>44727.665138888886</v>
      </c>
      <c r="J1727" s="6">
        <v>16.0</v>
      </c>
      <c r="K1727" s="3" t="str">
        <f>Table2[[#This Row],[visits created]]</f>
        <v>#ERROR!</v>
      </c>
      <c r="L1727" s="3" t="str">
        <f>Table2[[#This Row],[order_created]]</f>
        <v>#ERROR!</v>
      </c>
      <c r="M1727" s="7" t="str">
        <f t="array" ref="M1727">INDEX(Visits!$C$2:$C$8837,MATCH(A1727,Visits!$B$2:$B$8837,0))</f>
        <v>Monazefat</v>
      </c>
    </row>
    <row r="1728" ht="14.25" customHeight="1">
      <c r="A1728" s="2">
        <v>472520.0</v>
      </c>
      <c r="B1728" s="4">
        <v>44717.64576388889</v>
      </c>
      <c r="C1728" s="2">
        <v>4993226.0</v>
      </c>
      <c r="D1728" s="5">
        <v>826.75</v>
      </c>
      <c r="E1728" s="6">
        <v>4.0</v>
      </c>
      <c r="F1728" s="1" t="s">
        <v>13</v>
      </c>
      <c r="G1728" s="1" t="s">
        <v>16</v>
      </c>
      <c r="H1728" s="2">
        <v>2415.0</v>
      </c>
      <c r="I1728" s="4">
        <v>44717.64708333334</v>
      </c>
      <c r="J1728" s="6">
        <v>1.0</v>
      </c>
      <c r="K1728" s="3" t="str">
        <f>Table2[[#This Row],[visits created]]</f>
        <v>#ERROR!</v>
      </c>
      <c r="L1728" s="3" t="str">
        <f>Table2[[#This Row],[order_created]]</f>
        <v>#ERROR!</v>
      </c>
      <c r="M1728" s="7" t="str">
        <f t="array" ref="M1728">INDEX(Visits!$C$2:$C$8837,MATCH(A1728,Visits!$B$2:$B$8837,0))</f>
        <v>Monazefat</v>
      </c>
    </row>
    <row r="1729" ht="14.25" customHeight="1">
      <c r="A1729" s="2">
        <v>472608.0</v>
      </c>
      <c r="B1729" s="4">
        <v>44731.52898148148</v>
      </c>
      <c r="C1729" s="2">
        <v>5143184.0</v>
      </c>
      <c r="D1729" s="5">
        <v>1174.95</v>
      </c>
      <c r="E1729" s="6">
        <v>2.0</v>
      </c>
      <c r="F1729" s="1" t="s">
        <v>15</v>
      </c>
      <c r="G1729" s="1" t="s">
        <v>14</v>
      </c>
      <c r="H1729" s="2">
        <v>5196.0</v>
      </c>
      <c r="I1729" s="4">
        <v>44731.52612268519</v>
      </c>
      <c r="J1729" s="6">
        <v>-4.0</v>
      </c>
      <c r="K1729" s="3" t="str">
        <f>Table2[[#This Row],[visits created]]</f>
        <v>#ERROR!</v>
      </c>
      <c r="L1729" s="3" t="str">
        <f>Table2[[#This Row],[order_created]]</f>
        <v>#ERROR!</v>
      </c>
      <c r="M1729" s="7" t="str">
        <f t="array" ref="M1729">INDEX(Visits!$C$2:$C$8837,MATCH(A1729,Visits!$B$2:$B$8837,0))</f>
        <v>Monazefat</v>
      </c>
    </row>
    <row r="1730" ht="14.25" customHeight="1">
      <c r="A1730" s="2">
        <v>472678.0</v>
      </c>
      <c r="B1730" s="4">
        <v>44718.57854166667</v>
      </c>
      <c r="C1730" s="2">
        <v>5003796.0</v>
      </c>
      <c r="D1730" s="6">
        <v>856.0</v>
      </c>
      <c r="E1730" s="6">
        <v>2.0</v>
      </c>
      <c r="F1730" s="1" t="s">
        <v>13</v>
      </c>
      <c r="G1730" s="1" t="s">
        <v>14</v>
      </c>
      <c r="H1730" s="2">
        <v>1899.0</v>
      </c>
      <c r="I1730" s="4">
        <v>44718.5759375</v>
      </c>
      <c r="J1730" s="6">
        <v>-3.0</v>
      </c>
      <c r="K1730" s="3" t="str">
        <f>Table2[[#This Row],[visits created]]</f>
        <v>#ERROR!</v>
      </c>
      <c r="L1730" s="3" t="str">
        <f>Table2[[#This Row],[order_created]]</f>
        <v>#ERROR!</v>
      </c>
      <c r="M1730" s="7" t="str">
        <f t="array" ref="M1730">INDEX(Visits!$C$2:$C$8837,MATCH(A1730,Visits!$B$2:$B$8837,0))</f>
        <v>Monazefat</v>
      </c>
    </row>
    <row r="1731" ht="14.25" customHeight="1">
      <c r="A1731" s="2">
        <v>472708.0</v>
      </c>
      <c r="B1731" s="4">
        <v>44728.60493055556</v>
      </c>
      <c r="C1731" s="2">
        <v>5116140.0</v>
      </c>
      <c r="D1731" s="5">
        <v>815.6</v>
      </c>
      <c r="E1731" s="6">
        <v>13.0</v>
      </c>
      <c r="F1731" s="1" t="s">
        <v>13</v>
      </c>
      <c r="G1731" s="1" t="s">
        <v>16</v>
      </c>
      <c r="H1731" s="2">
        <v>5472.0</v>
      </c>
      <c r="I1731" s="4">
        <v>44728.59993055555</v>
      </c>
      <c r="J1731" s="6">
        <v>-7.0</v>
      </c>
      <c r="K1731" s="3" t="str">
        <f>Table2[[#This Row],[visits created]]</f>
        <v>#ERROR!</v>
      </c>
      <c r="L1731" s="3" t="str">
        <f>Table2[[#This Row],[order_created]]</f>
        <v>#ERROR!</v>
      </c>
      <c r="M1731" s="7" t="str">
        <f t="array" ref="M1731">INDEX(Visits!$C$2:$C$8837,MATCH(A1731,Visits!$B$2:$B$8837,0))</f>
        <v>Monazefat</v>
      </c>
    </row>
    <row r="1732" ht="14.25" customHeight="1">
      <c r="A1732" s="2">
        <v>472874.0</v>
      </c>
      <c r="B1732" s="4">
        <v>44721.844618055555</v>
      </c>
      <c r="C1732" s="2">
        <v>5045694.0</v>
      </c>
      <c r="D1732" s="5">
        <v>842.9</v>
      </c>
      <c r="E1732" s="6">
        <v>10.0</v>
      </c>
      <c r="F1732" s="1" t="s">
        <v>13</v>
      </c>
      <c r="G1732" s="1" t="s">
        <v>16</v>
      </c>
      <c r="H1732" s="2">
        <v>4533.0</v>
      </c>
      <c r="I1732" s="4">
        <v>44721.847546296296</v>
      </c>
      <c r="J1732" s="6">
        <v>4.0</v>
      </c>
      <c r="K1732" s="3" t="str">
        <f>Table2[[#This Row],[visits created]]</f>
        <v>#ERROR!</v>
      </c>
      <c r="L1732" s="3" t="str">
        <f>Table2[[#This Row],[order_created]]</f>
        <v>#ERROR!</v>
      </c>
      <c r="M1732" s="7" t="str">
        <f t="array" ref="M1732">INDEX(Visits!$C$2:$C$8837,MATCH(A1732,Visits!$B$2:$B$8837,0))</f>
        <v>Monazefat</v>
      </c>
    </row>
    <row r="1733" ht="14.25" customHeight="1">
      <c r="A1733" s="2">
        <v>473534.0</v>
      </c>
      <c r="B1733" s="4">
        <v>44713.80825231481</v>
      </c>
      <c r="C1733" s="2">
        <v>4954604.0</v>
      </c>
      <c r="D1733" s="6">
        <v>1120.0</v>
      </c>
      <c r="E1733" s="6">
        <v>2.0</v>
      </c>
      <c r="F1733" s="1" t="s">
        <v>13</v>
      </c>
      <c r="G1733" s="1" t="s">
        <v>14</v>
      </c>
      <c r="H1733" s="2">
        <v>5934.0</v>
      </c>
      <c r="I1733" s="4">
        <v>44713.809525462966</v>
      </c>
      <c r="J1733" s="6">
        <v>1.0</v>
      </c>
      <c r="K1733" s="3" t="str">
        <f>Table2[[#This Row],[visits created]]</f>
        <v>#ERROR!</v>
      </c>
      <c r="L1733" s="3" t="str">
        <f>Table2[[#This Row],[order_created]]</f>
        <v>#ERROR!</v>
      </c>
      <c r="M1733" s="7" t="str">
        <f t="array" ref="M1733">INDEX(Visits!$C$2:$C$8837,MATCH(A1733,Visits!$B$2:$B$8837,0))</f>
        <v>Monazefat</v>
      </c>
    </row>
    <row r="1734" ht="14.25" customHeight="1">
      <c r="A1734" s="2">
        <v>473534.0</v>
      </c>
      <c r="B1734" s="4">
        <v>44731.60309027778</v>
      </c>
      <c r="C1734" s="2">
        <v>5144706.0</v>
      </c>
      <c r="D1734" s="5">
        <v>817.5</v>
      </c>
      <c r="E1734" s="6">
        <v>3.0</v>
      </c>
      <c r="F1734" s="1" t="s">
        <v>13</v>
      </c>
      <c r="G1734" s="1" t="s">
        <v>16</v>
      </c>
      <c r="H1734" s="2">
        <v>5934.0</v>
      </c>
      <c r="I1734" s="4">
        <v>44731.60356481482</v>
      </c>
      <c r="J1734" s="6">
        <v>0.0</v>
      </c>
      <c r="K1734" s="3" t="str">
        <f>Table2[[#This Row],[visits created]]</f>
        <v>#ERROR!</v>
      </c>
      <c r="L1734" s="3" t="str">
        <f>Table2[[#This Row],[order_created]]</f>
        <v>#ERROR!</v>
      </c>
      <c r="M1734" s="7" t="str">
        <f t="array" ref="M1734">INDEX(Visits!$C$2:$C$8837,MATCH(A1734,Visits!$B$2:$B$8837,0))</f>
        <v>Monazefat</v>
      </c>
    </row>
    <row r="1735" ht="14.25" customHeight="1">
      <c r="A1735" s="2">
        <v>473756.0</v>
      </c>
      <c r="B1735" s="4">
        <v>44721.70804398148</v>
      </c>
      <c r="C1735" s="2">
        <v>5043490.0</v>
      </c>
      <c r="D1735" s="5">
        <v>1260.75</v>
      </c>
      <c r="E1735" s="6">
        <v>12.0</v>
      </c>
      <c r="F1735" s="1" t="s">
        <v>15</v>
      </c>
      <c r="G1735" s="1" t="s">
        <v>14</v>
      </c>
      <c r="H1735" s="2">
        <v>5196.0</v>
      </c>
      <c r="I1735" s="4">
        <v>44721.706145833334</v>
      </c>
      <c r="J1735" s="6">
        <v>-2.0</v>
      </c>
      <c r="K1735" s="3" t="str">
        <f>Table2[[#This Row],[visits created]]</f>
        <v>#ERROR!</v>
      </c>
      <c r="L1735" s="3" t="str">
        <f>Table2[[#This Row],[order_created]]</f>
        <v>#ERROR!</v>
      </c>
      <c r="M1735" s="7" t="str">
        <f t="array" ref="M1735">INDEX(Visits!$C$2:$C$8837,MATCH(A1735,Visits!$B$2:$B$8837,0))</f>
        <v>Monazefat</v>
      </c>
    </row>
    <row r="1736" ht="14.25" customHeight="1">
      <c r="A1736" s="2">
        <v>474428.0</v>
      </c>
      <c r="B1736" s="4">
        <v>44730.97530092593</v>
      </c>
      <c r="C1736" s="2">
        <v>5139870.0</v>
      </c>
      <c r="D1736" s="5">
        <v>842.5</v>
      </c>
      <c r="E1736" s="6">
        <v>9.0</v>
      </c>
      <c r="F1736" s="1" t="s">
        <v>13</v>
      </c>
      <c r="G1736" s="1" t="s">
        <v>14</v>
      </c>
      <c r="H1736" s="2">
        <v>1899.0</v>
      </c>
      <c r="I1736" s="4">
        <v>44730.94652777778</v>
      </c>
      <c r="J1736" s="6">
        <v>-41.0</v>
      </c>
      <c r="K1736" s="3" t="str">
        <f>Table2[[#This Row],[visits created]]</f>
        <v>#ERROR!</v>
      </c>
      <c r="L1736" s="3" t="str">
        <f>Table2[[#This Row],[order_created]]</f>
        <v>#ERROR!</v>
      </c>
      <c r="M1736" s="7" t="str">
        <f t="array" ref="M1736">INDEX(Visits!$C$2:$C$8837,MATCH(A1736,Visits!$B$2:$B$8837,0))</f>
        <v>Monazefat</v>
      </c>
    </row>
    <row r="1737" ht="14.25" customHeight="1">
      <c r="A1737" s="2">
        <v>474514.0</v>
      </c>
      <c r="B1737" s="4">
        <v>44726.771840277775</v>
      </c>
      <c r="C1737" s="2">
        <v>5096422.0</v>
      </c>
      <c r="D1737" s="5">
        <v>822.45</v>
      </c>
      <c r="E1737" s="6">
        <v>5.0</v>
      </c>
      <c r="F1737" s="1" t="s">
        <v>13</v>
      </c>
      <c r="G1737" s="1" t="s">
        <v>16</v>
      </c>
      <c r="H1737" s="2">
        <v>2439.0</v>
      </c>
      <c r="I1737" s="4">
        <v>44726.76944444444</v>
      </c>
      <c r="J1737" s="6">
        <v>-3.0</v>
      </c>
      <c r="K1737" s="3" t="str">
        <f>Table2[[#This Row],[visits created]]</f>
        <v>#ERROR!</v>
      </c>
      <c r="L1737" s="3" t="str">
        <f>Table2[[#This Row],[order_created]]</f>
        <v>#ERROR!</v>
      </c>
      <c r="M1737" s="7" t="str">
        <f t="array" ref="M1737">INDEX(Visits!$C$2:$C$8837,MATCH(A1737,Visits!$B$2:$B$8837,0))</f>
        <v>Monazefat</v>
      </c>
    </row>
    <row r="1738" ht="14.25" customHeight="1">
      <c r="A1738" s="2">
        <v>474526.0</v>
      </c>
      <c r="B1738" s="4">
        <v>44727.696805555555</v>
      </c>
      <c r="C1738" s="2">
        <v>5106704.0</v>
      </c>
      <c r="D1738" s="5">
        <v>2871.5</v>
      </c>
      <c r="E1738" s="6">
        <v>15.0</v>
      </c>
      <c r="F1738" s="1" t="s">
        <v>13</v>
      </c>
      <c r="G1738" s="1" t="s">
        <v>16</v>
      </c>
      <c r="H1738" s="2">
        <v>5343.0</v>
      </c>
      <c r="I1738" s="4">
        <v>44727.69814814815</v>
      </c>
      <c r="J1738" s="6">
        <v>1.0</v>
      </c>
      <c r="K1738" s="3" t="str">
        <f>Table2[[#This Row],[visits created]]</f>
        <v>#ERROR!</v>
      </c>
      <c r="L1738" s="3" t="str">
        <f>Table2[[#This Row],[order_created]]</f>
        <v>#ERROR!</v>
      </c>
      <c r="M1738" s="7" t="str">
        <f t="array" ref="M1738">INDEX(Visits!$C$2:$C$8837,MATCH(A1738,Visits!$B$2:$B$8837,0))</f>
        <v>Monazefat</v>
      </c>
    </row>
    <row r="1739" ht="14.25" customHeight="1">
      <c r="A1739" s="2">
        <v>474526.0</v>
      </c>
      <c r="B1739" s="4">
        <v>44727.696805555555</v>
      </c>
      <c r="C1739" s="2">
        <v>5106706.0</v>
      </c>
      <c r="D1739" s="5">
        <v>2432.5</v>
      </c>
      <c r="E1739" s="6">
        <v>13.0</v>
      </c>
      <c r="F1739" s="1" t="s">
        <v>13</v>
      </c>
      <c r="G1739" s="1" t="s">
        <v>16</v>
      </c>
      <c r="H1739" s="2">
        <v>5343.0</v>
      </c>
      <c r="I1739" s="4">
        <v>44727.69814814815</v>
      </c>
      <c r="J1739" s="6">
        <v>1.0</v>
      </c>
      <c r="K1739" s="3" t="str">
        <f>Table2[[#This Row],[visits created]]</f>
        <v>#ERROR!</v>
      </c>
      <c r="L1739" s="3" t="str">
        <f>Table2[[#This Row],[order_created]]</f>
        <v>#ERROR!</v>
      </c>
      <c r="M1739" s="7" t="str">
        <f t="array" ref="M1739">INDEX(Visits!$C$2:$C$8837,MATCH(A1739,Visits!$B$2:$B$8837,0))</f>
        <v>Monazefat</v>
      </c>
    </row>
    <row r="1740" ht="14.25" customHeight="1">
      <c r="A1740" s="2">
        <v>474542.0</v>
      </c>
      <c r="B1740" s="4">
        <v>44714.654756944445</v>
      </c>
      <c r="C1740" s="2">
        <v>4963576.0</v>
      </c>
      <c r="D1740" s="5">
        <v>1008.25</v>
      </c>
      <c r="E1740" s="6">
        <v>6.0</v>
      </c>
      <c r="F1740" s="1" t="s">
        <v>13</v>
      </c>
      <c r="G1740" s="1" t="s">
        <v>14</v>
      </c>
      <c r="H1740" s="2">
        <v>5550.0</v>
      </c>
      <c r="I1740" s="4">
        <v>44714.61802083333</v>
      </c>
      <c r="J1740" s="6">
        <v>-52.0</v>
      </c>
      <c r="K1740" s="3" t="str">
        <f>Table2[[#This Row],[visits created]]</f>
        <v>#ERROR!</v>
      </c>
      <c r="L1740" s="3" t="str">
        <f>Table2[[#This Row],[order_created]]</f>
        <v>#ERROR!</v>
      </c>
      <c r="M1740" s="7" t="str">
        <f t="array" ref="M1740">INDEX(Visits!$C$2:$C$8837,MATCH(A1740,Visits!$B$2:$B$8837,0))</f>
        <v>Monazefat</v>
      </c>
    </row>
    <row r="1741" ht="14.25" customHeight="1">
      <c r="A1741" s="2">
        <v>474756.0</v>
      </c>
      <c r="B1741" s="4">
        <v>44728.86037037037</v>
      </c>
      <c r="C1741" s="2">
        <v>5120426.0</v>
      </c>
      <c r="D1741" s="6">
        <v>823.0</v>
      </c>
      <c r="E1741" s="6">
        <v>2.0</v>
      </c>
      <c r="F1741" s="1" t="s">
        <v>15</v>
      </c>
      <c r="G1741" s="1" t="s">
        <v>14</v>
      </c>
      <c r="H1741" s="2">
        <v>5472.0</v>
      </c>
      <c r="I1741" s="4">
        <v>44728.86099537037</v>
      </c>
      <c r="J1741" s="6">
        <v>0.0</v>
      </c>
      <c r="K1741" s="3" t="str">
        <f>Table2[[#This Row],[visits created]]</f>
        <v>#ERROR!</v>
      </c>
      <c r="L1741" s="3" t="str">
        <f>Table2[[#This Row],[order_created]]</f>
        <v>#ERROR!</v>
      </c>
      <c r="M1741" s="7" t="str">
        <f t="array" ref="M1741">INDEX(Visits!$C$2:$C$8837,MATCH(A1741,Visits!$B$2:$B$8837,0))</f>
        <v>Monazefat</v>
      </c>
    </row>
    <row r="1742" ht="14.25" customHeight="1">
      <c r="A1742" s="2">
        <v>474970.0</v>
      </c>
      <c r="B1742" s="4">
        <v>44713.6844212963</v>
      </c>
      <c r="C1742" s="2">
        <v>4951298.0</v>
      </c>
      <c r="D1742" s="5">
        <v>1092.5</v>
      </c>
      <c r="E1742" s="6">
        <v>4.0</v>
      </c>
      <c r="F1742" s="1" t="s">
        <v>13</v>
      </c>
      <c r="G1742" s="1" t="s">
        <v>16</v>
      </c>
      <c r="H1742" s="2">
        <v>4218.0</v>
      </c>
      <c r="I1742" s="4">
        <v>44713.674895833334</v>
      </c>
      <c r="J1742" s="6">
        <v>-13.0</v>
      </c>
      <c r="K1742" s="3" t="str">
        <f>Table2[[#This Row],[visits created]]</f>
        <v>#ERROR!</v>
      </c>
      <c r="L1742" s="3" t="str">
        <f>Table2[[#This Row],[order_created]]</f>
        <v>#ERROR!</v>
      </c>
      <c r="M1742" s="7" t="str">
        <f t="array" ref="M1742">INDEX(Visits!$C$2:$C$8837,MATCH(A1742,Visits!$B$2:$B$8837,0))</f>
        <v>Monazefat</v>
      </c>
    </row>
    <row r="1743" ht="14.25" customHeight="1">
      <c r="A1743" s="2">
        <v>475126.0</v>
      </c>
      <c r="B1743" s="4">
        <v>44721.749236111114</v>
      </c>
      <c r="C1743" s="2">
        <v>5044220.0</v>
      </c>
      <c r="D1743" s="6">
        <v>215.0</v>
      </c>
      <c r="E1743" s="6">
        <v>2.0</v>
      </c>
      <c r="F1743" s="1" t="s">
        <v>13</v>
      </c>
      <c r="G1743" s="1" t="s">
        <v>14</v>
      </c>
      <c r="H1743" s="2">
        <v>4170.0</v>
      </c>
      <c r="I1743" s="4">
        <v>44721.74980324074</v>
      </c>
      <c r="J1743" s="6">
        <v>0.0</v>
      </c>
      <c r="K1743" s="3" t="str">
        <f>Table2[[#This Row],[visits created]]</f>
        <v>#ERROR!</v>
      </c>
      <c r="L1743" s="3" t="str">
        <f>Table2[[#This Row],[order_created]]</f>
        <v>#ERROR!</v>
      </c>
      <c r="M1743" s="7" t="str">
        <f t="array" ref="M1743">INDEX(Visits!$C$2:$C$8837,MATCH(A1743,Visits!$B$2:$B$8837,0))</f>
        <v>Monazefat</v>
      </c>
    </row>
    <row r="1744" ht="14.25" customHeight="1">
      <c r="A1744" s="2">
        <v>475246.0</v>
      </c>
      <c r="B1744" s="4">
        <v>44716.721770833334</v>
      </c>
      <c r="C1744" s="2">
        <v>4982168.0</v>
      </c>
      <c r="D1744" s="5">
        <v>1455.5</v>
      </c>
      <c r="E1744" s="6">
        <v>4.0</v>
      </c>
      <c r="F1744" s="1" t="s">
        <v>13</v>
      </c>
      <c r="G1744" s="1" t="s">
        <v>16</v>
      </c>
      <c r="H1744" s="2">
        <v>2439.0</v>
      </c>
      <c r="I1744" s="4">
        <v>44716.723807870374</v>
      </c>
      <c r="J1744" s="6">
        <v>2.0</v>
      </c>
      <c r="K1744" s="3" t="str">
        <f>Table2[[#This Row],[visits created]]</f>
        <v>#ERROR!</v>
      </c>
      <c r="L1744" s="3" t="str">
        <f>Table2[[#This Row],[order_created]]</f>
        <v>#ERROR!</v>
      </c>
      <c r="M1744" s="7" t="str">
        <f t="array" ref="M1744">INDEX(Visits!$C$2:$C$8837,MATCH(A1744,Visits!$B$2:$B$8837,0))</f>
        <v>Monazefat</v>
      </c>
    </row>
    <row r="1745" ht="14.25" customHeight="1">
      <c r="A1745" s="2">
        <v>475428.0</v>
      </c>
      <c r="B1745" s="4">
        <v>44723.70804398148</v>
      </c>
      <c r="C1745" s="2">
        <v>5058382.0</v>
      </c>
      <c r="D1745" s="6">
        <v>2163.0</v>
      </c>
      <c r="E1745" s="6">
        <v>7.0</v>
      </c>
      <c r="F1745" s="1" t="s">
        <v>15</v>
      </c>
      <c r="G1745" s="1" t="s">
        <v>16</v>
      </c>
      <c r="H1745" s="2">
        <v>5949.0</v>
      </c>
      <c r="I1745" s="4">
        <v>44723.70946759259</v>
      </c>
      <c r="J1745" s="6">
        <v>2.0</v>
      </c>
      <c r="K1745" s="3" t="str">
        <f>Table2[[#This Row],[visits created]]</f>
        <v>#ERROR!</v>
      </c>
      <c r="L1745" s="3" t="str">
        <f>Table2[[#This Row],[order_created]]</f>
        <v>#ERROR!</v>
      </c>
      <c r="M1745" s="7" t="str">
        <f t="array" ref="M1745">INDEX(Visits!$C$2:$C$8837,MATCH(A1745,Visits!$B$2:$B$8837,0))</f>
        <v>Monazefat</v>
      </c>
    </row>
    <row r="1746" ht="14.25" customHeight="1">
      <c r="A1746" s="2">
        <v>475558.0</v>
      </c>
      <c r="B1746" s="4">
        <v>44716.64020833333</v>
      </c>
      <c r="C1746" s="2">
        <v>4980258.0</v>
      </c>
      <c r="D1746" s="5">
        <v>1276.64</v>
      </c>
      <c r="E1746" s="6">
        <v>17.0</v>
      </c>
      <c r="F1746" s="1" t="s">
        <v>15</v>
      </c>
      <c r="G1746" s="1" t="s">
        <v>14</v>
      </c>
      <c r="H1746" s="2">
        <v>5196.0</v>
      </c>
      <c r="I1746" s="4">
        <v>44716.64277777778</v>
      </c>
      <c r="J1746" s="6">
        <v>3.0</v>
      </c>
      <c r="K1746" s="3" t="str">
        <f>Table2[[#This Row],[visits created]]</f>
        <v>#ERROR!</v>
      </c>
      <c r="L1746" s="3" t="str">
        <f>Table2[[#This Row],[order_created]]</f>
        <v>#ERROR!</v>
      </c>
      <c r="M1746" s="7" t="str">
        <f t="array" ref="M1746">INDEX(Visits!$C$2:$C$8837,MATCH(A1746,Visits!$B$2:$B$8837,0))</f>
        <v>Monazefat</v>
      </c>
    </row>
    <row r="1747" ht="14.25" customHeight="1">
      <c r="A1747" s="2">
        <v>475558.0</v>
      </c>
      <c r="B1747" s="4">
        <v>44731.768796296295</v>
      </c>
      <c r="C1747" s="2">
        <v>5148600.0</v>
      </c>
      <c r="D1747" s="5">
        <v>880.75</v>
      </c>
      <c r="E1747" s="6">
        <v>9.0</v>
      </c>
      <c r="F1747" s="1" t="s">
        <v>15</v>
      </c>
      <c r="G1747" s="1" t="s">
        <v>16</v>
      </c>
      <c r="H1747" s="2">
        <v>5196.0</v>
      </c>
      <c r="I1747" s="4">
        <v>44731.76998842593</v>
      </c>
      <c r="J1747" s="6">
        <v>1.0</v>
      </c>
      <c r="K1747" s="3" t="str">
        <f>Table2[[#This Row],[visits created]]</f>
        <v>#ERROR!</v>
      </c>
      <c r="L1747" s="3" t="str">
        <f>Table2[[#This Row],[order_created]]</f>
        <v>#ERROR!</v>
      </c>
      <c r="M1747" s="7" t="str">
        <f t="array" ref="M1747">INDEX(Visits!$C$2:$C$8837,MATCH(A1747,Visits!$B$2:$B$8837,0))</f>
        <v>Monazefat</v>
      </c>
    </row>
    <row r="1748" ht="14.25" customHeight="1">
      <c r="A1748" s="2">
        <v>475574.0</v>
      </c>
      <c r="B1748" s="4">
        <v>44731.816041666665</v>
      </c>
      <c r="C1748" s="2">
        <v>5149694.0</v>
      </c>
      <c r="D1748" s="6">
        <v>53.0</v>
      </c>
      <c r="E1748" s="6">
        <v>1.0</v>
      </c>
      <c r="F1748" s="1" t="s">
        <v>13</v>
      </c>
      <c r="G1748" s="1" t="s">
        <v>14</v>
      </c>
      <c r="H1748" s="2">
        <v>3507.0</v>
      </c>
      <c r="I1748" s="4">
        <v>44731.81162037037</v>
      </c>
      <c r="J1748" s="6">
        <v>-6.0</v>
      </c>
      <c r="K1748" s="3" t="str">
        <f>Table2[[#This Row],[visits created]]</f>
        <v>#ERROR!</v>
      </c>
      <c r="L1748" s="3" t="str">
        <f>Table2[[#This Row],[order_created]]</f>
        <v>#ERROR!</v>
      </c>
      <c r="M1748" s="7" t="str">
        <f t="array" ref="M1748">INDEX(Visits!$C$2:$C$8837,MATCH(A1748,Visits!$B$2:$B$8837,0))</f>
        <v>Monazefat</v>
      </c>
    </row>
    <row r="1749" ht="14.25" customHeight="1">
      <c r="A1749" s="2">
        <v>476168.0</v>
      </c>
      <c r="B1749" s="4">
        <v>44732.837372685186</v>
      </c>
      <c r="C1749" s="2">
        <v>5162124.0</v>
      </c>
      <c r="D1749" s="5">
        <v>1687.75</v>
      </c>
      <c r="E1749" s="6">
        <v>10.0</v>
      </c>
      <c r="F1749" s="1" t="s">
        <v>13</v>
      </c>
      <c r="G1749" s="1" t="s">
        <v>14</v>
      </c>
      <c r="H1749" s="2">
        <v>5463.0</v>
      </c>
      <c r="I1749" s="4">
        <v>44732.84002314815</v>
      </c>
      <c r="J1749" s="6">
        <v>3.0</v>
      </c>
      <c r="K1749" s="3" t="str">
        <f>Table2[[#This Row],[visits created]]</f>
        <v>#ERROR!</v>
      </c>
      <c r="L1749" s="3" t="str">
        <f>Table2[[#This Row],[order_created]]</f>
        <v>#ERROR!</v>
      </c>
      <c r="M1749" s="7" t="str">
        <f t="array" ref="M1749">INDEX(Visits!$C$2:$C$8837,MATCH(A1749,Visits!$B$2:$B$8837,0))</f>
        <v>Monazefat</v>
      </c>
    </row>
    <row r="1750" ht="14.25" customHeight="1">
      <c r="A1750" s="2">
        <v>476348.0</v>
      </c>
      <c r="B1750" s="4">
        <v>44718.62212962963</v>
      </c>
      <c r="C1750" s="2">
        <v>5004686.0</v>
      </c>
      <c r="D1750" s="5">
        <v>950.74</v>
      </c>
      <c r="E1750" s="6">
        <v>5.0</v>
      </c>
      <c r="F1750" s="1" t="s">
        <v>15</v>
      </c>
      <c r="G1750" s="1" t="s">
        <v>14</v>
      </c>
      <c r="H1750" s="2">
        <v>5196.0</v>
      </c>
      <c r="I1750" s="4">
        <v>44718.62265046296</v>
      </c>
      <c r="J1750" s="6">
        <v>0.0</v>
      </c>
      <c r="K1750" s="3" t="str">
        <f>Table2[[#This Row],[visits created]]</f>
        <v>#ERROR!</v>
      </c>
      <c r="L1750" s="3" t="str">
        <f>Table2[[#This Row],[order_created]]</f>
        <v>#ERROR!</v>
      </c>
      <c r="M1750" s="7" t="str">
        <f t="array" ref="M1750">INDEX(Visits!$C$2:$C$8837,MATCH(A1750,Visits!$B$2:$B$8837,0))</f>
        <v>Monazefat</v>
      </c>
    </row>
    <row r="1751" ht="14.25" customHeight="1">
      <c r="A1751" s="2">
        <v>476408.0</v>
      </c>
      <c r="B1751" s="4">
        <v>44713.81611111111</v>
      </c>
      <c r="C1751" s="2">
        <v>4954788.0</v>
      </c>
      <c r="D1751" s="6">
        <v>1108.0</v>
      </c>
      <c r="E1751" s="6">
        <v>5.0</v>
      </c>
      <c r="F1751" s="1" t="s">
        <v>13</v>
      </c>
      <c r="G1751" s="1" t="s">
        <v>14</v>
      </c>
      <c r="H1751" s="2">
        <v>5469.0</v>
      </c>
      <c r="I1751" s="4">
        <v>44713.8172337963</v>
      </c>
      <c r="J1751" s="6">
        <v>1.0</v>
      </c>
      <c r="K1751" s="3" t="str">
        <f>Table2[[#This Row],[visits created]]</f>
        <v>#ERROR!</v>
      </c>
      <c r="L1751" s="3" t="str">
        <f>Table2[[#This Row],[order_created]]</f>
        <v>#ERROR!</v>
      </c>
      <c r="M1751" s="7" t="str">
        <f t="array" ref="M1751">INDEX(Visits!$C$2:$C$8837,MATCH(A1751,Visits!$B$2:$B$8837,0))</f>
        <v>Monazefat</v>
      </c>
    </row>
    <row r="1752" ht="14.25" customHeight="1">
      <c r="A1752" s="2">
        <v>476568.0</v>
      </c>
      <c r="B1752" s="4">
        <v>44718.82408564815</v>
      </c>
      <c r="C1752" s="2">
        <v>5009806.0</v>
      </c>
      <c r="D1752" s="5">
        <v>1084.74</v>
      </c>
      <c r="E1752" s="6">
        <v>11.0</v>
      </c>
      <c r="F1752" s="1" t="s">
        <v>13</v>
      </c>
      <c r="G1752" s="1" t="s">
        <v>14</v>
      </c>
      <c r="H1752" s="2">
        <v>5196.0</v>
      </c>
      <c r="I1752" s="4">
        <v>44718.82094907408</v>
      </c>
      <c r="J1752" s="6">
        <v>-4.0</v>
      </c>
      <c r="K1752" s="3" t="str">
        <f>Table2[[#This Row],[visits created]]</f>
        <v>#ERROR!</v>
      </c>
      <c r="L1752" s="3" t="str">
        <f>Table2[[#This Row],[order_created]]</f>
        <v>#ERROR!</v>
      </c>
      <c r="M1752" s="7" t="str">
        <f t="array" ref="M1752">INDEX(Visits!$C$2:$C$8837,MATCH(A1752,Visits!$B$2:$B$8837,0))</f>
        <v>Monazefat</v>
      </c>
    </row>
    <row r="1753" ht="14.25" customHeight="1">
      <c r="A1753" s="2">
        <v>476942.0</v>
      </c>
      <c r="B1753" s="4">
        <v>44719.73038194444</v>
      </c>
      <c r="C1753" s="2">
        <v>5020508.0</v>
      </c>
      <c r="D1753" s="5">
        <v>1259.17</v>
      </c>
      <c r="E1753" s="6">
        <v>11.0</v>
      </c>
      <c r="F1753" s="1" t="s">
        <v>13</v>
      </c>
      <c r="G1753" s="1" t="s">
        <v>16</v>
      </c>
      <c r="H1753" s="2">
        <v>5676.0</v>
      </c>
      <c r="I1753" s="4">
        <v>44719.73475694445</v>
      </c>
      <c r="J1753" s="6">
        <v>6.0</v>
      </c>
      <c r="K1753" s="3" t="str">
        <f>Table2[[#This Row],[visits created]]</f>
        <v>#ERROR!</v>
      </c>
      <c r="L1753" s="3" t="str">
        <f>Table2[[#This Row],[order_created]]</f>
        <v>#ERROR!</v>
      </c>
      <c r="M1753" s="7" t="str">
        <f t="array" ref="M1753">INDEX(Visits!$C$2:$C$8837,MATCH(A1753,Visits!$B$2:$B$8837,0))</f>
        <v>Monazefat</v>
      </c>
    </row>
    <row r="1754" ht="14.25" customHeight="1">
      <c r="A1754" s="2">
        <v>476942.0</v>
      </c>
      <c r="B1754" s="4">
        <v>44731.62174768518</v>
      </c>
      <c r="C1754" s="2">
        <v>5145150.0</v>
      </c>
      <c r="D1754" s="5">
        <v>1015.61</v>
      </c>
      <c r="E1754" s="6">
        <v>7.0</v>
      </c>
      <c r="F1754" s="1" t="s">
        <v>13</v>
      </c>
      <c r="G1754" s="1" t="s">
        <v>16</v>
      </c>
      <c r="H1754" s="2">
        <v>5676.0</v>
      </c>
      <c r="I1754" s="4">
        <v>44731.624236111114</v>
      </c>
      <c r="J1754" s="6">
        <v>3.0</v>
      </c>
      <c r="K1754" s="3" t="str">
        <f>Table2[[#This Row],[visits created]]</f>
        <v>#ERROR!</v>
      </c>
      <c r="L1754" s="3" t="str">
        <f>Table2[[#This Row],[order_created]]</f>
        <v>#ERROR!</v>
      </c>
      <c r="M1754" s="7" t="str">
        <f t="array" ref="M1754">INDEX(Visits!$C$2:$C$8837,MATCH(A1754,Visits!$B$2:$B$8837,0))</f>
        <v>Monazefat</v>
      </c>
    </row>
    <row r="1755" ht="14.25" customHeight="1">
      <c r="A1755" s="2">
        <v>476958.0</v>
      </c>
      <c r="B1755" s="4">
        <v>44721.68525462963</v>
      </c>
      <c r="C1755" s="2">
        <v>5043096.0</v>
      </c>
      <c r="D1755" s="5">
        <v>938.5</v>
      </c>
      <c r="E1755" s="6">
        <v>8.0</v>
      </c>
      <c r="F1755" s="1" t="s">
        <v>13</v>
      </c>
      <c r="G1755" s="1" t="s">
        <v>14</v>
      </c>
      <c r="H1755" s="2">
        <v>3507.0</v>
      </c>
      <c r="I1755" s="4">
        <v>44721.68498842593</v>
      </c>
      <c r="J1755" s="6">
        <v>0.0</v>
      </c>
      <c r="K1755" s="3" t="str">
        <f>Table2[[#This Row],[visits created]]</f>
        <v>#ERROR!</v>
      </c>
      <c r="L1755" s="3" t="str">
        <f>Table2[[#This Row],[order_created]]</f>
        <v>#ERROR!</v>
      </c>
      <c r="M1755" s="7" t="str">
        <f t="array" ref="M1755">INDEX(Visits!$C$2:$C$8837,MATCH(A1755,Visits!$B$2:$B$8837,0))</f>
        <v>Monazefat</v>
      </c>
    </row>
    <row r="1756" ht="14.25" customHeight="1">
      <c r="A1756" s="2">
        <v>477108.0</v>
      </c>
      <c r="B1756" s="4">
        <v>44724.790601851855</v>
      </c>
      <c r="C1756" s="2">
        <v>5073082.0</v>
      </c>
      <c r="D1756" s="6">
        <v>750.0</v>
      </c>
      <c r="E1756" s="6">
        <v>4.0</v>
      </c>
      <c r="F1756" s="1" t="s">
        <v>13</v>
      </c>
      <c r="G1756" s="1" t="s">
        <v>16</v>
      </c>
      <c r="H1756" s="2">
        <v>2439.0</v>
      </c>
      <c r="I1756" s="4">
        <v>44724.78771990741</v>
      </c>
      <c r="J1756" s="6">
        <v>-4.0</v>
      </c>
      <c r="K1756" s="3" t="str">
        <f>Table2[[#This Row],[visits created]]</f>
        <v>#ERROR!</v>
      </c>
      <c r="L1756" s="3" t="str">
        <f>Table2[[#This Row],[order_created]]</f>
        <v>#ERROR!</v>
      </c>
      <c r="M1756" s="7" t="str">
        <f t="array" ref="M1756">INDEX(Visits!$C$2:$C$8837,MATCH(A1756,Visits!$B$2:$B$8837,0))</f>
        <v>Monazefat</v>
      </c>
    </row>
    <row r="1757" ht="14.25" customHeight="1">
      <c r="A1757" s="2">
        <v>477178.0</v>
      </c>
      <c r="B1757" s="4">
        <v>44724.688726851855</v>
      </c>
      <c r="C1757" s="2">
        <v>5070646.0</v>
      </c>
      <c r="D1757" s="6">
        <v>830.0</v>
      </c>
      <c r="E1757" s="6">
        <v>2.0</v>
      </c>
      <c r="F1757" s="1" t="s">
        <v>13</v>
      </c>
      <c r="G1757" s="1" t="s">
        <v>16</v>
      </c>
      <c r="H1757" s="2">
        <v>2439.0</v>
      </c>
      <c r="I1757" s="4">
        <v>44724.69082175926</v>
      </c>
      <c r="J1757" s="6">
        <v>3.0</v>
      </c>
      <c r="K1757" s="3" t="str">
        <f>Table2[[#This Row],[visits created]]</f>
        <v>#ERROR!</v>
      </c>
      <c r="L1757" s="3" t="str">
        <f>Table2[[#This Row],[order_created]]</f>
        <v>#ERROR!</v>
      </c>
      <c r="M1757" s="7" t="str">
        <f t="array" ref="M1757">INDEX(Visits!$C$2:$C$8837,MATCH(A1757,Visits!$B$2:$B$8837,0))</f>
        <v>Monazefat</v>
      </c>
    </row>
    <row r="1758" ht="14.25" customHeight="1">
      <c r="A1758" s="2">
        <v>477220.0</v>
      </c>
      <c r="B1758" s="4">
        <v>44716.86748842592</v>
      </c>
      <c r="C1758" s="2">
        <v>4985900.0</v>
      </c>
      <c r="D1758" s="6">
        <v>2075.0</v>
      </c>
      <c r="E1758" s="6">
        <v>4.0</v>
      </c>
      <c r="F1758" s="1" t="s">
        <v>13</v>
      </c>
      <c r="G1758" s="1" t="s">
        <v>16</v>
      </c>
      <c r="H1758" s="2">
        <v>3069.0</v>
      </c>
      <c r="I1758" s="4">
        <v>44716.74673611111</v>
      </c>
      <c r="J1758" s="6">
        <v>-173.0</v>
      </c>
      <c r="K1758" s="3" t="str">
        <f>Table2[[#This Row],[visits created]]</f>
        <v>#ERROR!</v>
      </c>
      <c r="L1758" s="3" t="str">
        <f>Table2[[#This Row],[order_created]]</f>
        <v>#ERROR!</v>
      </c>
      <c r="M1758" s="7" t="str">
        <f t="array" ref="M1758">INDEX(Visits!$C$2:$C$8837,MATCH(A1758,Visits!$B$2:$B$8837,0))</f>
        <v>Monazefat</v>
      </c>
    </row>
    <row r="1759" ht="14.25" customHeight="1">
      <c r="A1759" s="2">
        <v>477480.0</v>
      </c>
      <c r="B1759" s="4">
        <v>44732.87719907407</v>
      </c>
      <c r="C1759" s="2">
        <v>5163258.0</v>
      </c>
      <c r="D1759" s="6">
        <v>715.0</v>
      </c>
      <c r="E1759" s="6">
        <v>3.0</v>
      </c>
      <c r="F1759" s="1" t="s">
        <v>15</v>
      </c>
      <c r="G1759" s="1" t="s">
        <v>14</v>
      </c>
      <c r="H1759" s="2">
        <v>1893.0</v>
      </c>
      <c r="I1759" s="4">
        <v>44732.735925925925</v>
      </c>
      <c r="J1759" s="6">
        <v>-203.0</v>
      </c>
      <c r="K1759" s="3" t="str">
        <f>Table2[[#This Row],[visits created]]</f>
        <v>#ERROR!</v>
      </c>
      <c r="L1759" s="3" t="str">
        <f>Table2[[#This Row],[order_created]]</f>
        <v>#ERROR!</v>
      </c>
      <c r="M1759" s="7" t="str">
        <f t="array" ref="M1759">INDEX(Visits!$C$2:$C$8837,MATCH(A1759,Visits!$B$2:$B$8837,0))</f>
        <v>Monazefat</v>
      </c>
    </row>
    <row r="1760" ht="14.25" customHeight="1">
      <c r="A1760" s="2">
        <v>477522.0</v>
      </c>
      <c r="B1760" s="4">
        <v>44731.790127314816</v>
      </c>
      <c r="C1760" s="2">
        <v>5149110.0</v>
      </c>
      <c r="D1760" s="5">
        <v>801.98</v>
      </c>
      <c r="E1760" s="6">
        <v>5.0</v>
      </c>
      <c r="F1760" s="1" t="s">
        <v>13</v>
      </c>
      <c r="G1760" s="1" t="s">
        <v>14</v>
      </c>
      <c r="H1760" s="2">
        <v>5550.0</v>
      </c>
      <c r="I1760" s="4">
        <v>44731.786516203705</v>
      </c>
      <c r="J1760" s="6">
        <v>-5.0</v>
      </c>
      <c r="K1760" s="3" t="str">
        <f>Table2[[#This Row],[visits created]]</f>
        <v>#ERROR!</v>
      </c>
      <c r="L1760" s="3" t="str">
        <f>Table2[[#This Row],[order_created]]</f>
        <v>#ERROR!</v>
      </c>
      <c r="M1760" s="7" t="str">
        <f t="array" ref="M1760">INDEX(Visits!$C$2:$C$8837,MATCH(A1760,Visits!$B$2:$B$8837,0))</f>
        <v>Monazefat</v>
      </c>
    </row>
    <row r="1761" ht="14.25" customHeight="1">
      <c r="A1761" s="2">
        <v>477968.0</v>
      </c>
      <c r="B1761" s="4">
        <v>44723.8041087963</v>
      </c>
      <c r="C1761" s="2">
        <v>5060738.0</v>
      </c>
      <c r="D1761" s="6">
        <v>216.0</v>
      </c>
      <c r="E1761" s="6">
        <v>4.0</v>
      </c>
      <c r="F1761" s="1" t="s">
        <v>15</v>
      </c>
      <c r="G1761" s="1" t="s">
        <v>14</v>
      </c>
      <c r="H1761" s="2">
        <v>5934.0</v>
      </c>
      <c r="I1761" s="4">
        <v>44723.805081018516</v>
      </c>
      <c r="J1761" s="6">
        <v>1.0</v>
      </c>
      <c r="K1761" s="3" t="str">
        <f>Table2[[#This Row],[visits created]]</f>
        <v>#ERROR!</v>
      </c>
      <c r="L1761" s="3" t="str">
        <f>Table2[[#This Row],[order_created]]</f>
        <v>#ERROR!</v>
      </c>
      <c r="M1761" s="7" t="str">
        <f t="array" ref="M1761">INDEX(Visits!$C$2:$C$8837,MATCH(A1761,Visits!$B$2:$B$8837,0))</f>
        <v>Monazefat</v>
      </c>
    </row>
    <row r="1762" ht="14.25" customHeight="1">
      <c r="A1762" s="2">
        <v>478046.0</v>
      </c>
      <c r="B1762" s="4">
        <v>44717.62903935185</v>
      </c>
      <c r="C1762" s="2">
        <v>4992846.0</v>
      </c>
      <c r="D1762" s="5">
        <v>1040.5</v>
      </c>
      <c r="E1762" s="6">
        <v>4.0</v>
      </c>
      <c r="F1762" s="1" t="s">
        <v>13</v>
      </c>
      <c r="G1762" s="1" t="s">
        <v>14</v>
      </c>
      <c r="H1762" s="2">
        <v>1908.0</v>
      </c>
      <c r="I1762" s="4">
        <v>44717.620162037034</v>
      </c>
      <c r="J1762" s="6">
        <v>-12.0</v>
      </c>
      <c r="K1762" s="3" t="str">
        <f>Table2[[#This Row],[visits created]]</f>
        <v>#ERROR!</v>
      </c>
      <c r="L1762" s="3" t="str">
        <f>Table2[[#This Row],[order_created]]</f>
        <v>#ERROR!</v>
      </c>
      <c r="M1762" s="7" t="str">
        <f t="array" ref="M1762">INDEX(Visits!$C$2:$C$8837,MATCH(A1762,Visits!$B$2:$B$8837,0))</f>
        <v>Monazefat</v>
      </c>
    </row>
    <row r="1763" ht="14.25" customHeight="1">
      <c r="A1763" s="2">
        <v>478868.0</v>
      </c>
      <c r="B1763" s="4">
        <v>44714.719351851854</v>
      </c>
      <c r="C1763" s="2">
        <v>4965064.0</v>
      </c>
      <c r="D1763" s="5">
        <v>1338.5</v>
      </c>
      <c r="E1763" s="6">
        <v>12.0</v>
      </c>
      <c r="F1763" s="1" t="s">
        <v>17</v>
      </c>
      <c r="G1763" s="1" t="s">
        <v>16</v>
      </c>
      <c r="H1763" s="2">
        <v>2439.0</v>
      </c>
      <c r="I1763" s="4">
        <v>44714.721041666664</v>
      </c>
      <c r="J1763" s="6">
        <v>2.0</v>
      </c>
      <c r="K1763" s="3" t="str">
        <f>Table2[[#This Row],[visits created]]</f>
        <v>#ERROR!</v>
      </c>
      <c r="L1763" s="3" t="str">
        <f>Table2[[#This Row],[order_created]]</f>
        <v>#ERROR!</v>
      </c>
      <c r="M1763" s="7" t="str">
        <f t="array" ref="M1763">INDEX(Visits!$C$2:$C$8837,MATCH(A1763,Visits!$B$2:$B$8837,0))</f>
        <v>Monazefat</v>
      </c>
    </row>
    <row r="1764" ht="14.25" customHeight="1">
      <c r="A1764" s="2">
        <v>479052.0</v>
      </c>
      <c r="B1764" s="4">
        <v>44714.70826388889</v>
      </c>
      <c r="C1764" s="2">
        <v>4964746.0</v>
      </c>
      <c r="D1764" s="6">
        <v>1040.0</v>
      </c>
      <c r="E1764" s="6">
        <v>2.0</v>
      </c>
      <c r="F1764" s="1" t="s">
        <v>17</v>
      </c>
      <c r="G1764" s="1" t="s">
        <v>16</v>
      </c>
      <c r="H1764" s="2">
        <v>2439.0</v>
      </c>
      <c r="I1764" s="4">
        <v>44714.708657407406</v>
      </c>
      <c r="J1764" s="6">
        <v>0.0</v>
      </c>
      <c r="K1764" s="3" t="str">
        <f>Table2[[#This Row],[visits created]]</f>
        <v>#ERROR!</v>
      </c>
      <c r="L1764" s="3" t="str">
        <f>Table2[[#This Row],[order_created]]</f>
        <v>#ERROR!</v>
      </c>
      <c r="M1764" s="7" t="str">
        <f t="array" ref="M1764">INDEX(Visits!$C$2:$C$8837,MATCH(A1764,Visits!$B$2:$B$8837,0))</f>
        <v>Monazefat</v>
      </c>
    </row>
    <row r="1765" ht="14.25" customHeight="1">
      <c r="A1765" s="2">
        <v>479056.0</v>
      </c>
      <c r="B1765" s="4">
        <v>44713.640601851854</v>
      </c>
      <c r="C1765" s="2">
        <v>4950222.0</v>
      </c>
      <c r="D1765" s="5">
        <v>1055.25</v>
      </c>
      <c r="E1765" s="6">
        <v>5.0</v>
      </c>
      <c r="F1765" s="1" t="s">
        <v>13</v>
      </c>
      <c r="G1765" s="1" t="s">
        <v>14</v>
      </c>
      <c r="H1765" s="2">
        <v>2439.0</v>
      </c>
      <c r="I1765" s="4">
        <v>44713.63662037037</v>
      </c>
      <c r="J1765" s="6">
        <v>-5.0</v>
      </c>
      <c r="K1765" s="3" t="str">
        <f>Table2[[#This Row],[visits created]]</f>
        <v>#ERROR!</v>
      </c>
      <c r="L1765" s="3" t="str">
        <f>Table2[[#This Row],[order_created]]</f>
        <v>#ERROR!</v>
      </c>
      <c r="M1765" s="7" t="str">
        <f t="array" ref="M1765">INDEX(Visits!$C$2:$C$8837,MATCH(A1765,Visits!$B$2:$B$8837,0))</f>
        <v>Monazefat</v>
      </c>
    </row>
    <row r="1766" ht="14.25" customHeight="1">
      <c r="A1766" s="2">
        <v>479062.0</v>
      </c>
      <c r="B1766" s="4">
        <v>44714.73787037037</v>
      </c>
      <c r="C1766" s="2">
        <v>4965442.0</v>
      </c>
      <c r="D1766" s="5">
        <v>1809.5</v>
      </c>
      <c r="E1766" s="6">
        <v>12.0</v>
      </c>
      <c r="F1766" s="1" t="s">
        <v>13</v>
      </c>
      <c r="G1766" s="1" t="s">
        <v>16</v>
      </c>
      <c r="H1766" s="2">
        <v>2439.0</v>
      </c>
      <c r="I1766" s="4">
        <v>44714.73869212963</v>
      </c>
      <c r="J1766" s="6">
        <v>1.0</v>
      </c>
      <c r="K1766" s="3" t="str">
        <f>Table2[[#This Row],[visits created]]</f>
        <v>#ERROR!</v>
      </c>
      <c r="L1766" s="3" t="str">
        <f>Table2[[#This Row],[order_created]]</f>
        <v>#ERROR!</v>
      </c>
      <c r="M1766" s="7" t="str">
        <f t="array" ref="M1766">INDEX(Visits!$C$2:$C$8837,MATCH(A1766,Visits!$B$2:$B$8837,0))</f>
        <v>Monazefat</v>
      </c>
    </row>
    <row r="1767" ht="14.25" customHeight="1">
      <c r="A1767" s="2">
        <v>479076.0</v>
      </c>
      <c r="B1767" s="4">
        <v>44714.73025462963</v>
      </c>
      <c r="C1767" s="2">
        <v>4965298.0</v>
      </c>
      <c r="D1767" s="5">
        <v>2219.5</v>
      </c>
      <c r="E1767" s="6">
        <v>7.0</v>
      </c>
      <c r="F1767" s="1" t="s">
        <v>13</v>
      </c>
      <c r="G1767" s="1" t="s">
        <v>16</v>
      </c>
      <c r="H1767" s="2">
        <v>2439.0</v>
      </c>
      <c r="I1767" s="4">
        <v>44714.72634259259</v>
      </c>
      <c r="J1767" s="6">
        <v>-5.0</v>
      </c>
      <c r="K1767" s="3" t="str">
        <f>Table2[[#This Row],[visits created]]</f>
        <v>#ERROR!</v>
      </c>
      <c r="L1767" s="3" t="str">
        <f>Table2[[#This Row],[order_created]]</f>
        <v>#ERROR!</v>
      </c>
      <c r="M1767" s="7" t="str">
        <f t="array" ref="M1767">INDEX(Visits!$C$2:$C$8837,MATCH(A1767,Visits!$B$2:$B$8837,0))</f>
        <v>Monazefat</v>
      </c>
    </row>
    <row r="1768" ht="14.25" customHeight="1">
      <c r="A1768" s="2">
        <v>479802.0</v>
      </c>
      <c r="B1768" s="4">
        <v>44725.74449074074</v>
      </c>
      <c r="C1768" s="2">
        <v>5083812.0</v>
      </c>
      <c r="D1768" s="5">
        <v>199.5</v>
      </c>
      <c r="E1768" s="6">
        <v>3.0</v>
      </c>
      <c r="F1768" s="1" t="s">
        <v>15</v>
      </c>
      <c r="G1768" s="1" t="s">
        <v>16</v>
      </c>
      <c r="H1768" s="2">
        <v>4218.0</v>
      </c>
      <c r="I1768" s="4">
        <v>44725.74287037037</v>
      </c>
      <c r="J1768" s="6">
        <v>-2.0</v>
      </c>
      <c r="K1768" s="3" t="str">
        <f>Table2[[#This Row],[visits created]]</f>
        <v>#ERROR!</v>
      </c>
      <c r="L1768" s="3" t="str">
        <f>Table2[[#This Row],[order_created]]</f>
        <v>#ERROR!</v>
      </c>
      <c r="M1768" s="7" t="str">
        <f t="array" ref="M1768">INDEX(Visits!$C$2:$C$8837,MATCH(A1768,Visits!$B$2:$B$8837,0))</f>
        <v>Monazefat</v>
      </c>
    </row>
    <row r="1769" ht="14.25" customHeight="1">
      <c r="A1769" s="2">
        <v>480074.0</v>
      </c>
      <c r="B1769" s="4">
        <v>44725.72822916666</v>
      </c>
      <c r="C1769" s="2">
        <v>5083436.0</v>
      </c>
      <c r="D1769" s="5">
        <v>872.5</v>
      </c>
      <c r="E1769" s="6">
        <v>4.0</v>
      </c>
      <c r="F1769" s="1" t="s">
        <v>13</v>
      </c>
      <c r="G1769" s="1" t="s">
        <v>16</v>
      </c>
      <c r="H1769" s="2">
        <v>4170.0</v>
      </c>
      <c r="I1769" s="4">
        <v>44725.719201388885</v>
      </c>
      <c r="J1769" s="6">
        <v>-13.0</v>
      </c>
      <c r="K1769" s="3" t="str">
        <f>Table2[[#This Row],[visits created]]</f>
        <v>#ERROR!</v>
      </c>
      <c r="L1769" s="3" t="str">
        <f>Table2[[#This Row],[order_created]]</f>
        <v>#ERROR!</v>
      </c>
      <c r="M1769" s="7" t="str">
        <f t="array" ref="M1769">INDEX(Visits!$C$2:$C$8837,MATCH(A1769,Visits!$B$2:$B$8837,0))</f>
        <v>Monazefat</v>
      </c>
    </row>
    <row r="1770" ht="14.25" customHeight="1">
      <c r="A1770" s="2">
        <v>481082.0</v>
      </c>
      <c r="B1770" s="4">
        <v>44724.5294212963</v>
      </c>
      <c r="C1770" s="2">
        <v>5067158.0</v>
      </c>
      <c r="D1770" s="5">
        <v>856.83</v>
      </c>
      <c r="E1770" s="6">
        <v>12.0</v>
      </c>
      <c r="F1770" s="1" t="s">
        <v>13</v>
      </c>
      <c r="G1770" s="1" t="s">
        <v>16</v>
      </c>
      <c r="H1770" s="2">
        <v>5196.0</v>
      </c>
      <c r="I1770" s="4">
        <v>44724.530439814815</v>
      </c>
      <c r="J1770" s="6">
        <v>1.0</v>
      </c>
      <c r="K1770" s="3" t="str">
        <f>Table2[[#This Row],[visits created]]</f>
        <v>#ERROR!</v>
      </c>
      <c r="L1770" s="3" t="str">
        <f>Table2[[#This Row],[order_created]]</f>
        <v>#ERROR!</v>
      </c>
      <c r="M1770" s="7" t="str">
        <f t="array" ref="M1770">INDEX(Visits!$C$2:$C$8837,MATCH(A1770,Visits!$B$2:$B$8837,0))</f>
        <v>Monazefat</v>
      </c>
    </row>
    <row r="1771" ht="14.25" customHeight="1">
      <c r="A1771" s="2">
        <v>481082.0</v>
      </c>
      <c r="B1771" s="4">
        <v>44726.743946759256</v>
      </c>
      <c r="C1771" s="2">
        <v>5095774.0</v>
      </c>
      <c r="D1771" s="5">
        <v>873.33</v>
      </c>
      <c r="E1771" s="6">
        <v>7.0</v>
      </c>
      <c r="F1771" s="1" t="s">
        <v>13</v>
      </c>
      <c r="G1771" s="1" t="s">
        <v>16</v>
      </c>
      <c r="H1771" s="2">
        <v>5196.0</v>
      </c>
      <c r="I1771" s="4">
        <v>44726.87422453704</v>
      </c>
      <c r="J1771" s="6">
        <v>187.0</v>
      </c>
      <c r="K1771" s="3" t="str">
        <f>Table2[[#This Row],[visits created]]</f>
        <v>#ERROR!</v>
      </c>
      <c r="L1771" s="3" t="str">
        <f>Table2[[#This Row],[order_created]]</f>
        <v>#ERROR!</v>
      </c>
      <c r="M1771" s="7" t="str">
        <f t="array" ref="M1771">INDEX(Visits!$C$2:$C$8837,MATCH(A1771,Visits!$B$2:$B$8837,0))</f>
        <v>Monazefat</v>
      </c>
    </row>
    <row r="1772" ht="14.25" customHeight="1">
      <c r="A1772" s="2">
        <v>481892.0</v>
      </c>
      <c r="B1772" s="4">
        <v>44726.65244212963</v>
      </c>
      <c r="C1772" s="2">
        <v>5093844.0</v>
      </c>
      <c r="D1772" s="5">
        <v>189.25</v>
      </c>
      <c r="E1772" s="6">
        <v>2.0</v>
      </c>
      <c r="F1772" s="1" t="s">
        <v>13</v>
      </c>
      <c r="G1772" s="1" t="s">
        <v>16</v>
      </c>
      <c r="H1772" s="2">
        <v>3507.0</v>
      </c>
      <c r="I1772" s="4">
        <v>44726.65299768518</v>
      </c>
      <c r="J1772" s="6">
        <v>0.0</v>
      </c>
      <c r="K1772" s="3" t="str">
        <f>Table2[[#This Row],[visits created]]</f>
        <v>#ERROR!</v>
      </c>
      <c r="L1772" s="3" t="str">
        <f>Table2[[#This Row],[order_created]]</f>
        <v>#ERROR!</v>
      </c>
      <c r="M1772" s="7" t="str">
        <f t="array" ref="M1772">INDEX(Visits!$C$2:$C$8837,MATCH(A1772,Visits!$B$2:$B$8837,0))</f>
        <v>Monazefat</v>
      </c>
    </row>
    <row r="1773" ht="14.25" customHeight="1">
      <c r="A1773" s="2">
        <v>482196.0</v>
      </c>
      <c r="B1773" s="4">
        <v>44719.67664351852</v>
      </c>
      <c r="C1773" s="2">
        <v>5019070.0</v>
      </c>
      <c r="D1773" s="6">
        <v>1298.0</v>
      </c>
      <c r="E1773" s="6">
        <v>10.0</v>
      </c>
      <c r="F1773" s="1" t="s">
        <v>13</v>
      </c>
      <c r="G1773" s="1" t="s">
        <v>16</v>
      </c>
      <c r="H1773" s="2">
        <v>5196.0</v>
      </c>
      <c r="I1773" s="4">
        <v>44719.67774305555</v>
      </c>
      <c r="J1773" s="6">
        <v>1.0</v>
      </c>
      <c r="K1773" s="3" t="str">
        <f>Table2[[#This Row],[visits created]]</f>
        <v>#ERROR!</v>
      </c>
      <c r="L1773" s="3" t="str">
        <f>Table2[[#This Row],[order_created]]</f>
        <v>#ERROR!</v>
      </c>
      <c r="M1773" s="7" t="str">
        <f t="array" ref="M1773">INDEX(Visits!$C$2:$C$8837,MATCH(A1773,Visits!$B$2:$B$8837,0))</f>
        <v>Monazefat</v>
      </c>
    </row>
    <row r="1774" ht="14.25" customHeight="1">
      <c r="A1774" s="2">
        <v>484980.0</v>
      </c>
      <c r="B1774" s="4">
        <v>44723.63895833334</v>
      </c>
      <c r="C1774" s="2">
        <v>5056852.0</v>
      </c>
      <c r="D1774" s="6">
        <v>908.0</v>
      </c>
      <c r="E1774" s="6">
        <v>8.0</v>
      </c>
      <c r="F1774" s="1" t="s">
        <v>15</v>
      </c>
      <c r="G1774" s="1" t="s">
        <v>14</v>
      </c>
      <c r="H1774" s="2">
        <v>1908.0</v>
      </c>
      <c r="I1774" s="4">
        <v>44723.63340277778</v>
      </c>
      <c r="J1774" s="6">
        <v>-8.0</v>
      </c>
      <c r="K1774" s="3" t="str">
        <f>Table2[[#This Row],[visits created]]</f>
        <v>#ERROR!</v>
      </c>
      <c r="L1774" s="3" t="str">
        <f>Table2[[#This Row],[order_created]]</f>
        <v>#ERROR!</v>
      </c>
      <c r="M1774" s="7" t="str">
        <f t="array" ref="M1774">INDEX(Visits!$C$2:$C$8837,MATCH(A1774,Visits!$B$2:$B$8837,0))</f>
        <v>Monazefat</v>
      </c>
    </row>
    <row r="1775" ht="14.25" customHeight="1">
      <c r="A1775" s="2">
        <v>484990.0</v>
      </c>
      <c r="B1775" s="4">
        <v>44713.63768518518</v>
      </c>
      <c r="C1775" s="2">
        <v>4950146.0</v>
      </c>
      <c r="D1775" s="6">
        <v>817.0</v>
      </c>
      <c r="E1775" s="6">
        <v>8.0</v>
      </c>
      <c r="F1775" s="1" t="s">
        <v>13</v>
      </c>
      <c r="G1775" s="1" t="s">
        <v>14</v>
      </c>
      <c r="H1775" s="2">
        <v>5469.0</v>
      </c>
      <c r="I1775" s="4">
        <v>44713.640011574076</v>
      </c>
      <c r="J1775" s="6">
        <v>3.0</v>
      </c>
      <c r="K1775" s="3" t="str">
        <f>Table2[[#This Row],[visits created]]</f>
        <v>#ERROR!</v>
      </c>
      <c r="L1775" s="3" t="str">
        <f>Table2[[#This Row],[order_created]]</f>
        <v>#ERROR!</v>
      </c>
      <c r="M1775" s="7" t="str">
        <f t="array" ref="M1775">INDEX(Visits!$C$2:$C$8837,MATCH(A1775,Visits!$B$2:$B$8837,0))</f>
        <v>Monazefat</v>
      </c>
    </row>
    <row r="1776" ht="14.25" customHeight="1">
      <c r="A1776" s="2">
        <v>484998.0</v>
      </c>
      <c r="B1776" s="4">
        <v>44718.80349537037</v>
      </c>
      <c r="C1776" s="2">
        <v>5009190.0</v>
      </c>
      <c r="D1776" s="5">
        <v>3549.45</v>
      </c>
      <c r="E1776" s="6">
        <v>18.0</v>
      </c>
      <c r="F1776" s="1" t="s">
        <v>13</v>
      </c>
      <c r="G1776" s="1" t="s">
        <v>16</v>
      </c>
      <c r="H1776" s="2">
        <v>5196.0</v>
      </c>
      <c r="I1776" s="4">
        <v>44718.804027777776</v>
      </c>
      <c r="J1776" s="6">
        <v>0.0</v>
      </c>
      <c r="K1776" s="3" t="str">
        <f>Table2[[#This Row],[visits created]]</f>
        <v>#ERROR!</v>
      </c>
      <c r="L1776" s="3" t="str">
        <f>Table2[[#This Row],[order_created]]</f>
        <v>#ERROR!</v>
      </c>
      <c r="M1776" s="7" t="str">
        <f t="array" ref="M1776">INDEX(Visits!$C$2:$C$8837,MATCH(A1776,Visits!$B$2:$B$8837,0))</f>
        <v>Monazefat</v>
      </c>
    </row>
    <row r="1777" ht="14.25" customHeight="1">
      <c r="A1777" s="2">
        <v>485608.0</v>
      </c>
      <c r="B1777" s="4">
        <v>44731.66563657407</v>
      </c>
      <c r="C1777" s="2">
        <v>5146156.0</v>
      </c>
      <c r="D1777" s="6">
        <v>868.0</v>
      </c>
      <c r="E1777" s="6">
        <v>4.0</v>
      </c>
      <c r="F1777" s="1" t="s">
        <v>13</v>
      </c>
      <c r="G1777" s="1" t="s">
        <v>14</v>
      </c>
      <c r="H1777" s="2">
        <v>5469.0</v>
      </c>
      <c r="I1777" s="4">
        <v>44731.6665625</v>
      </c>
      <c r="J1777" s="6">
        <v>1.0</v>
      </c>
      <c r="K1777" s="3" t="str">
        <f>Table2[[#This Row],[visits created]]</f>
        <v>#ERROR!</v>
      </c>
      <c r="L1777" s="3" t="str">
        <f>Table2[[#This Row],[order_created]]</f>
        <v>#ERROR!</v>
      </c>
      <c r="M1777" s="7" t="str">
        <f t="array" ref="M1777">INDEX(Visits!$C$2:$C$8837,MATCH(A1777,Visits!$B$2:$B$8837,0))</f>
        <v>Monazefat</v>
      </c>
    </row>
    <row r="1778" ht="14.25" customHeight="1">
      <c r="A1778" s="2">
        <v>485878.0</v>
      </c>
      <c r="B1778" s="4">
        <v>44721.871203703704</v>
      </c>
      <c r="C1778" s="2">
        <v>5046060.0</v>
      </c>
      <c r="D1778" s="6">
        <v>882.0</v>
      </c>
      <c r="E1778" s="6">
        <v>5.0</v>
      </c>
      <c r="F1778" s="1" t="s">
        <v>15</v>
      </c>
      <c r="G1778" s="1" t="s">
        <v>14</v>
      </c>
      <c r="H1778" s="2">
        <v>5196.0</v>
      </c>
      <c r="I1778" s="4">
        <v>44721.676087962966</v>
      </c>
      <c r="J1778" s="6">
        <v>-280.0</v>
      </c>
      <c r="K1778" s="3" t="str">
        <f>Table2[[#This Row],[visits created]]</f>
        <v>#ERROR!</v>
      </c>
      <c r="L1778" s="3" t="str">
        <f>Table2[[#This Row],[order_created]]</f>
        <v>#ERROR!</v>
      </c>
      <c r="M1778" s="7" t="str">
        <f t="array" ref="M1778">INDEX(Visits!$C$2:$C$8837,MATCH(A1778,Visits!$B$2:$B$8837,0))</f>
        <v>Monazefat</v>
      </c>
    </row>
    <row r="1779" ht="14.25" customHeight="1">
      <c r="A1779" s="2">
        <v>485982.0</v>
      </c>
      <c r="B1779" s="4">
        <v>44713.66002314815</v>
      </c>
      <c r="C1779" s="2">
        <v>4950688.0</v>
      </c>
      <c r="D1779" s="6">
        <v>837.0</v>
      </c>
      <c r="E1779" s="6">
        <v>6.0</v>
      </c>
      <c r="F1779" s="1" t="s">
        <v>13</v>
      </c>
      <c r="G1779" s="1" t="s">
        <v>14</v>
      </c>
      <c r="H1779" s="2">
        <v>5469.0</v>
      </c>
      <c r="I1779" s="4">
        <v>44713.66171296296</v>
      </c>
      <c r="J1779" s="6">
        <v>2.0</v>
      </c>
      <c r="K1779" s="3" t="str">
        <f>Table2[[#This Row],[visits created]]</f>
        <v>#ERROR!</v>
      </c>
      <c r="L1779" s="3" t="str">
        <f>Table2[[#This Row],[order_created]]</f>
        <v>#ERROR!</v>
      </c>
      <c r="M1779" s="7" t="str">
        <f t="array" ref="M1779">INDEX(Visits!$C$2:$C$8837,MATCH(A1779,Visits!$B$2:$B$8837,0))</f>
        <v>Monazefat</v>
      </c>
    </row>
    <row r="1780" ht="14.25" customHeight="1">
      <c r="A1780" s="2">
        <v>486502.0</v>
      </c>
      <c r="B1780" s="4">
        <v>44713.765648148146</v>
      </c>
      <c r="C1780" s="2">
        <v>4953456.0</v>
      </c>
      <c r="D1780" s="5">
        <v>1143.75</v>
      </c>
      <c r="E1780" s="6">
        <v>7.0</v>
      </c>
      <c r="F1780" s="1" t="s">
        <v>13</v>
      </c>
      <c r="G1780" s="1" t="s">
        <v>16</v>
      </c>
      <c r="H1780" s="2">
        <v>5469.0</v>
      </c>
      <c r="I1780" s="4">
        <v>44713.766550925924</v>
      </c>
      <c r="J1780" s="6">
        <v>1.0</v>
      </c>
      <c r="K1780" s="3" t="str">
        <f>Table2[[#This Row],[visits created]]</f>
        <v>#ERROR!</v>
      </c>
      <c r="L1780" s="3" t="str">
        <f>Table2[[#This Row],[order_created]]</f>
        <v>#ERROR!</v>
      </c>
      <c r="M1780" s="7" t="str">
        <f t="array" ref="M1780">INDEX(Visits!$C$2:$C$8837,MATCH(A1780,Visits!$B$2:$B$8837,0))</f>
        <v>Monazefat</v>
      </c>
    </row>
    <row r="1781" ht="14.25" customHeight="1">
      <c r="A1781" s="2">
        <v>487160.0</v>
      </c>
      <c r="B1781" s="4">
        <v>44723.67259259259</v>
      </c>
      <c r="C1781" s="2">
        <v>5057528.0</v>
      </c>
      <c r="D1781" s="6">
        <v>211.0</v>
      </c>
      <c r="E1781" s="6">
        <v>7.0</v>
      </c>
      <c r="F1781" s="1" t="s">
        <v>13</v>
      </c>
      <c r="G1781" s="1" t="s">
        <v>14</v>
      </c>
      <c r="H1781" s="2">
        <v>2415.0</v>
      </c>
      <c r="I1781" s="4">
        <v>44723.67329861111</v>
      </c>
      <c r="J1781" s="6">
        <v>1.0</v>
      </c>
      <c r="K1781" s="3" t="str">
        <f>Table2[[#This Row],[visits created]]</f>
        <v>#ERROR!</v>
      </c>
      <c r="L1781" s="3" t="str">
        <f>Table2[[#This Row],[order_created]]</f>
        <v>#ERROR!</v>
      </c>
      <c r="M1781" s="7" t="str">
        <f t="array" ref="M1781">INDEX(Visits!$C$2:$C$8837,MATCH(A1781,Visits!$B$2:$B$8837,0))</f>
        <v>Monazefat</v>
      </c>
    </row>
    <row r="1782" ht="14.25" customHeight="1">
      <c r="A1782" s="2">
        <v>487196.0</v>
      </c>
      <c r="B1782" s="4">
        <v>44714.61530092593</v>
      </c>
      <c r="C1782" s="2">
        <v>4962620.0</v>
      </c>
      <c r="D1782" s="5">
        <v>901.7</v>
      </c>
      <c r="E1782" s="6">
        <v>7.0</v>
      </c>
      <c r="F1782" s="1" t="s">
        <v>13</v>
      </c>
      <c r="G1782" s="1" t="s">
        <v>16</v>
      </c>
      <c r="H1782" s="2">
        <v>2313.0</v>
      </c>
      <c r="I1782" s="4">
        <v>44714.6153587963</v>
      </c>
      <c r="J1782" s="6">
        <v>0.0</v>
      </c>
      <c r="K1782" s="3" t="str">
        <f>Table2[[#This Row],[visits created]]</f>
        <v>#ERROR!</v>
      </c>
      <c r="L1782" s="3" t="str">
        <f>Table2[[#This Row],[order_created]]</f>
        <v>#ERROR!</v>
      </c>
      <c r="M1782" s="7" t="str">
        <f t="array" ref="M1782">INDEX(Visits!$C$2:$C$8837,MATCH(A1782,Visits!$B$2:$B$8837,0))</f>
        <v>Monazefat</v>
      </c>
    </row>
    <row r="1783" ht="14.25" customHeight="1">
      <c r="A1783" s="2">
        <v>487220.0</v>
      </c>
      <c r="B1783" s="4">
        <v>44713.73611111111</v>
      </c>
      <c r="C1783" s="2">
        <v>4952628.0</v>
      </c>
      <c r="D1783" s="5">
        <v>845.5</v>
      </c>
      <c r="E1783" s="6">
        <v>10.0</v>
      </c>
      <c r="F1783" s="1" t="s">
        <v>13</v>
      </c>
      <c r="G1783" s="1" t="s">
        <v>16</v>
      </c>
      <c r="H1783" s="2">
        <v>5469.0</v>
      </c>
      <c r="I1783" s="4">
        <v>44713.73792824074</v>
      </c>
      <c r="J1783" s="6">
        <v>2.0</v>
      </c>
      <c r="K1783" s="3" t="str">
        <f>Table2[[#This Row],[visits created]]</f>
        <v>#ERROR!</v>
      </c>
      <c r="L1783" s="3" t="str">
        <f>Table2[[#This Row],[order_created]]</f>
        <v>#ERROR!</v>
      </c>
      <c r="M1783" s="7" t="str">
        <f t="array" ref="M1783">INDEX(Visits!$C$2:$C$8837,MATCH(A1783,Visits!$B$2:$B$8837,0))</f>
        <v>Monazefat</v>
      </c>
    </row>
    <row r="1784" ht="14.25" customHeight="1">
      <c r="A1784" s="2">
        <v>487296.0</v>
      </c>
      <c r="B1784" s="4">
        <v>44713.83689814815</v>
      </c>
      <c r="C1784" s="2">
        <v>4955390.0</v>
      </c>
      <c r="D1784" s="5">
        <v>921.5</v>
      </c>
      <c r="E1784" s="6">
        <v>4.0</v>
      </c>
      <c r="F1784" s="1" t="s">
        <v>13</v>
      </c>
      <c r="G1784" s="1" t="s">
        <v>16</v>
      </c>
      <c r="H1784" s="2">
        <v>5343.0</v>
      </c>
      <c r="I1784" s="4">
        <v>44713.83956018519</v>
      </c>
      <c r="J1784" s="6">
        <v>3.0</v>
      </c>
      <c r="K1784" s="3" t="str">
        <f>Table2[[#This Row],[visits created]]</f>
        <v>#ERROR!</v>
      </c>
      <c r="L1784" s="3" t="str">
        <f>Table2[[#This Row],[order_created]]</f>
        <v>#ERROR!</v>
      </c>
      <c r="M1784" s="7" t="str">
        <f t="array" ref="M1784">INDEX(Visits!$C$2:$C$8837,MATCH(A1784,Visits!$B$2:$B$8837,0))</f>
        <v>Monazefat</v>
      </c>
    </row>
    <row r="1785" ht="14.25" customHeight="1">
      <c r="A1785" s="2">
        <v>487462.0</v>
      </c>
      <c r="B1785" s="4">
        <v>44716.53601851852</v>
      </c>
      <c r="C1785" s="2">
        <v>4977932.0</v>
      </c>
      <c r="D1785" s="5">
        <v>823.55</v>
      </c>
      <c r="E1785" s="6">
        <v>12.0</v>
      </c>
      <c r="F1785" s="1" t="s">
        <v>17</v>
      </c>
      <c r="G1785" s="1" t="s">
        <v>14</v>
      </c>
      <c r="H1785" s="2">
        <v>2439.0</v>
      </c>
      <c r="I1785" s="4">
        <v>44716.506319444445</v>
      </c>
      <c r="J1785" s="6">
        <v>-42.0</v>
      </c>
      <c r="K1785" s="3" t="str">
        <f>Table2[[#This Row],[visits created]]</f>
        <v>#ERROR!</v>
      </c>
      <c r="L1785" s="3" t="str">
        <f>Table2[[#This Row],[order_created]]</f>
        <v>#ERROR!</v>
      </c>
      <c r="M1785" s="7" t="str">
        <f t="array" ref="M1785">INDEX(Visits!$C$2:$C$8837,MATCH(A1785,Visits!$B$2:$B$8837,0))</f>
        <v>Monazefat</v>
      </c>
    </row>
    <row r="1786" ht="14.25" customHeight="1">
      <c r="A1786" s="2">
        <v>487626.0</v>
      </c>
      <c r="B1786" s="4">
        <v>44713.708506944444</v>
      </c>
      <c r="C1786" s="2">
        <v>4951898.0</v>
      </c>
      <c r="D1786" s="5">
        <v>851.75</v>
      </c>
      <c r="E1786" s="6">
        <v>14.0</v>
      </c>
      <c r="F1786" s="1" t="s">
        <v>13</v>
      </c>
      <c r="G1786" s="1" t="s">
        <v>16</v>
      </c>
      <c r="H1786" s="2">
        <v>5469.0</v>
      </c>
      <c r="I1786" s="4">
        <v>44713.709375</v>
      </c>
      <c r="J1786" s="6">
        <v>1.0</v>
      </c>
      <c r="K1786" s="3" t="str">
        <f>Table2[[#This Row],[visits created]]</f>
        <v>#ERROR!</v>
      </c>
      <c r="L1786" s="3" t="str">
        <f>Table2[[#This Row],[order_created]]</f>
        <v>#ERROR!</v>
      </c>
      <c r="M1786" s="7" t="str">
        <f t="array" ref="M1786">INDEX(Visits!$C$2:$C$8837,MATCH(A1786,Visits!$B$2:$B$8837,0))</f>
        <v>Monazefat</v>
      </c>
    </row>
    <row r="1787" ht="14.25" customHeight="1">
      <c r="A1787" s="2">
        <v>488042.0</v>
      </c>
      <c r="B1787" s="4">
        <v>44720.84269675926</v>
      </c>
      <c r="C1787" s="2">
        <v>5035630.0</v>
      </c>
      <c r="D1787" s="5">
        <v>1693.45</v>
      </c>
      <c r="E1787" s="6">
        <v>15.0</v>
      </c>
      <c r="F1787" s="1" t="s">
        <v>13</v>
      </c>
      <c r="G1787" s="1" t="s">
        <v>16</v>
      </c>
      <c r="H1787" s="2">
        <v>5343.0</v>
      </c>
      <c r="I1787" s="4">
        <v>44720.844189814816</v>
      </c>
      <c r="J1787" s="6">
        <v>2.0</v>
      </c>
      <c r="K1787" s="3" t="str">
        <f>Table2[[#This Row],[visits created]]</f>
        <v>#ERROR!</v>
      </c>
      <c r="L1787" s="3" t="str">
        <f>Table2[[#This Row],[order_created]]</f>
        <v>#ERROR!</v>
      </c>
      <c r="M1787" s="7" t="str">
        <f t="array" ref="M1787">INDEX(Visits!$C$2:$C$8837,MATCH(A1787,Visits!$B$2:$B$8837,0))</f>
        <v>Monazefat</v>
      </c>
    </row>
    <row r="1788" ht="14.25" customHeight="1">
      <c r="A1788" s="2">
        <v>488234.0</v>
      </c>
      <c r="B1788" s="4">
        <v>44713.82861111111</v>
      </c>
      <c r="C1788" s="2">
        <v>4955112.0</v>
      </c>
      <c r="D1788" s="5">
        <v>1964.38</v>
      </c>
      <c r="E1788" s="6">
        <v>13.0</v>
      </c>
      <c r="F1788" s="1" t="s">
        <v>13</v>
      </c>
      <c r="G1788" s="1" t="s">
        <v>16</v>
      </c>
      <c r="H1788" s="2">
        <v>5343.0</v>
      </c>
      <c r="I1788" s="4">
        <v>44713.69483796296</v>
      </c>
      <c r="J1788" s="6">
        <v>-192.0</v>
      </c>
      <c r="K1788" s="3" t="str">
        <f>Table2[[#This Row],[visits created]]</f>
        <v>#ERROR!</v>
      </c>
      <c r="L1788" s="3" t="str">
        <f>Table2[[#This Row],[order_created]]</f>
        <v>#ERROR!</v>
      </c>
      <c r="M1788" s="7" t="str">
        <f t="array" ref="M1788">INDEX(Visits!$C$2:$C$8837,MATCH(A1788,Visits!$B$2:$B$8837,0))</f>
        <v>Monazefat</v>
      </c>
    </row>
    <row r="1789" ht="14.25" customHeight="1">
      <c r="A1789" s="2">
        <v>488500.0</v>
      </c>
      <c r="B1789" s="4">
        <v>44721.758993055555</v>
      </c>
      <c r="C1789" s="2">
        <v>5044386.0</v>
      </c>
      <c r="D1789" s="6">
        <v>940.0</v>
      </c>
      <c r="E1789" s="6">
        <v>4.0</v>
      </c>
      <c r="F1789" s="1" t="s">
        <v>13</v>
      </c>
      <c r="G1789" s="1" t="s">
        <v>14</v>
      </c>
      <c r="H1789" s="2">
        <v>5676.0</v>
      </c>
      <c r="I1789" s="4">
        <v>44721.759733796294</v>
      </c>
      <c r="J1789" s="6">
        <v>1.0</v>
      </c>
      <c r="K1789" s="3" t="str">
        <f>Table2[[#This Row],[visits created]]</f>
        <v>#ERROR!</v>
      </c>
      <c r="L1789" s="3" t="str">
        <f>Table2[[#This Row],[order_created]]</f>
        <v>#ERROR!</v>
      </c>
      <c r="M1789" s="7" t="str">
        <f t="array" ref="M1789">INDEX(Visits!$C$2:$C$8837,MATCH(A1789,Visits!$B$2:$B$8837,0))</f>
        <v>Monazefat</v>
      </c>
    </row>
    <row r="1790" ht="14.25" customHeight="1">
      <c r="A1790" s="2">
        <v>488500.0</v>
      </c>
      <c r="B1790" s="4">
        <v>44721.763553240744</v>
      </c>
      <c r="C1790" s="2">
        <v>5044454.0</v>
      </c>
      <c r="D1790" s="6">
        <v>2052.0</v>
      </c>
      <c r="E1790" s="6">
        <v>6.0</v>
      </c>
      <c r="F1790" s="1" t="s">
        <v>13</v>
      </c>
      <c r="G1790" s="1" t="s">
        <v>16</v>
      </c>
      <c r="H1790" s="2">
        <v>5676.0</v>
      </c>
      <c r="I1790" s="4">
        <v>44721.759733796294</v>
      </c>
      <c r="J1790" s="6">
        <v>-5.0</v>
      </c>
      <c r="K1790" s="3" t="str">
        <f>Table2[[#This Row],[visits created]]</f>
        <v>#ERROR!</v>
      </c>
      <c r="L1790" s="3" t="str">
        <f>Table2[[#This Row],[order_created]]</f>
        <v>#ERROR!</v>
      </c>
      <c r="M1790" s="7" t="str">
        <f t="array" ref="M1790">INDEX(Visits!$C$2:$C$8837,MATCH(A1790,Visits!$B$2:$B$8837,0))</f>
        <v>Monazefat</v>
      </c>
    </row>
    <row r="1791" ht="14.25" customHeight="1">
      <c r="A1791" s="2">
        <v>488508.0</v>
      </c>
      <c r="B1791" s="4">
        <v>44714.83347222222</v>
      </c>
      <c r="C1791" s="2">
        <v>4967418.0</v>
      </c>
      <c r="D1791" s="6">
        <v>1643.0</v>
      </c>
      <c r="E1791" s="6">
        <v>9.0</v>
      </c>
      <c r="F1791" s="1" t="s">
        <v>13</v>
      </c>
      <c r="G1791" s="1" t="s">
        <v>16</v>
      </c>
      <c r="H1791" s="2">
        <v>3843.0</v>
      </c>
      <c r="I1791" s="4">
        <v>44714.8347337963</v>
      </c>
      <c r="J1791" s="6">
        <v>1.0</v>
      </c>
      <c r="K1791" s="3" t="str">
        <f>Table2[[#This Row],[visits created]]</f>
        <v>#ERROR!</v>
      </c>
      <c r="L1791" s="3" t="str">
        <f>Table2[[#This Row],[order_created]]</f>
        <v>#ERROR!</v>
      </c>
      <c r="M1791" s="7" t="str">
        <f t="array" ref="M1791">INDEX(Visits!$C$2:$C$8837,MATCH(A1791,Visits!$B$2:$B$8837,0))</f>
        <v>Monazefat</v>
      </c>
    </row>
    <row r="1792" ht="14.25" customHeight="1">
      <c r="A1792" s="2">
        <v>488552.0</v>
      </c>
      <c r="B1792" s="4">
        <v>44731.731527777774</v>
      </c>
      <c r="C1792" s="2">
        <v>5147668.0</v>
      </c>
      <c r="D1792" s="5">
        <v>1722.5</v>
      </c>
      <c r="E1792" s="6">
        <v>12.0</v>
      </c>
      <c r="F1792" s="1" t="s">
        <v>13</v>
      </c>
      <c r="G1792" s="1" t="s">
        <v>16</v>
      </c>
      <c r="H1792" s="2">
        <v>3843.0</v>
      </c>
      <c r="I1792" s="4">
        <v>44731.732627314814</v>
      </c>
      <c r="J1792" s="6">
        <v>1.0</v>
      </c>
      <c r="K1792" s="3" t="str">
        <f>Table2[[#This Row],[visits created]]</f>
        <v>#ERROR!</v>
      </c>
      <c r="L1792" s="3" t="str">
        <f>Table2[[#This Row],[order_created]]</f>
        <v>#ERROR!</v>
      </c>
      <c r="M1792" s="7" t="str">
        <f t="array" ref="M1792">INDEX(Visits!$C$2:$C$8837,MATCH(A1792,Visits!$B$2:$B$8837,0))</f>
        <v>Monazefat</v>
      </c>
    </row>
    <row r="1793" ht="14.25" customHeight="1">
      <c r="A1793" s="2">
        <v>488598.0</v>
      </c>
      <c r="B1793" s="4">
        <v>44723.83449074074</v>
      </c>
      <c r="C1793" s="2">
        <v>5061462.0</v>
      </c>
      <c r="D1793" s="5">
        <v>3633.52</v>
      </c>
      <c r="E1793" s="6">
        <v>32.0</v>
      </c>
      <c r="F1793" s="1" t="s">
        <v>13</v>
      </c>
      <c r="G1793" s="1" t="s">
        <v>16</v>
      </c>
      <c r="H1793" s="2">
        <v>3207.0</v>
      </c>
      <c r="I1793" s="4">
        <v>44723.82733796296</v>
      </c>
      <c r="J1793" s="6">
        <v>-10.0</v>
      </c>
      <c r="K1793" s="3" t="str">
        <f>Table2[[#This Row],[visits created]]</f>
        <v>#ERROR!</v>
      </c>
      <c r="L1793" s="3" t="str">
        <f>Table2[[#This Row],[order_created]]</f>
        <v>#ERROR!</v>
      </c>
      <c r="M1793" s="7" t="str">
        <f t="array" ref="M1793">INDEX(Visits!$C$2:$C$8837,MATCH(A1793,Visits!$B$2:$B$8837,0))</f>
        <v>Monazefat</v>
      </c>
    </row>
    <row r="1794" ht="14.25" customHeight="1">
      <c r="A1794" s="2">
        <v>488642.0</v>
      </c>
      <c r="B1794" s="4">
        <v>44714.80133101852</v>
      </c>
      <c r="C1794" s="2">
        <v>4966812.0</v>
      </c>
      <c r="D1794" s="6">
        <v>1108.0</v>
      </c>
      <c r="E1794" s="6">
        <v>7.0</v>
      </c>
      <c r="F1794" s="1" t="s">
        <v>15</v>
      </c>
      <c r="G1794" s="1" t="s">
        <v>14</v>
      </c>
      <c r="H1794" s="2">
        <v>1908.0</v>
      </c>
      <c r="I1794" s="4">
        <v>44714.803090277775</v>
      </c>
      <c r="J1794" s="6">
        <v>2.0</v>
      </c>
      <c r="K1794" s="3" t="str">
        <f>Table2[[#This Row],[visits created]]</f>
        <v>#ERROR!</v>
      </c>
      <c r="L1794" s="3" t="str">
        <f>Table2[[#This Row],[order_created]]</f>
        <v>#ERROR!</v>
      </c>
      <c r="M1794" s="7" t="str">
        <f t="array" ref="M1794">INDEX(Visits!$C$2:$C$8837,MATCH(A1794,Visits!$B$2:$B$8837,0))</f>
        <v>Monazefat</v>
      </c>
    </row>
    <row r="1795" ht="14.25" customHeight="1">
      <c r="A1795" s="2">
        <v>488680.0</v>
      </c>
      <c r="B1795" s="4">
        <v>44714.78922453704</v>
      </c>
      <c r="C1795" s="2">
        <v>4966564.0</v>
      </c>
      <c r="D1795" s="5">
        <v>934.25</v>
      </c>
      <c r="E1795" s="6">
        <v>18.0</v>
      </c>
      <c r="F1795" s="1" t="s">
        <v>15</v>
      </c>
      <c r="G1795" s="1" t="s">
        <v>16</v>
      </c>
      <c r="H1795" s="2">
        <v>1908.0</v>
      </c>
      <c r="I1795" s="4">
        <v>44714.78260416666</v>
      </c>
      <c r="J1795" s="6">
        <v>-9.0</v>
      </c>
      <c r="K1795" s="3" t="str">
        <f>Table2[[#This Row],[visits created]]</f>
        <v>#ERROR!</v>
      </c>
      <c r="L1795" s="3" t="str">
        <f>Table2[[#This Row],[order_created]]</f>
        <v>#ERROR!</v>
      </c>
      <c r="M1795" s="7" t="str">
        <f t="array" ref="M1795">INDEX(Visits!$C$2:$C$8837,MATCH(A1795,Visits!$B$2:$B$8837,0))</f>
        <v>Monazefat</v>
      </c>
    </row>
    <row r="1796" ht="14.25" customHeight="1">
      <c r="A1796" s="2">
        <v>488852.0</v>
      </c>
      <c r="B1796" s="4">
        <v>44732.74178240741</v>
      </c>
      <c r="C1796" s="2">
        <v>5159752.0</v>
      </c>
      <c r="D1796" s="5">
        <v>804.5</v>
      </c>
      <c r="E1796" s="6">
        <v>6.0</v>
      </c>
      <c r="F1796" s="1" t="s">
        <v>13</v>
      </c>
      <c r="G1796" s="1" t="s">
        <v>14</v>
      </c>
      <c r="H1796" s="2">
        <v>5469.0</v>
      </c>
      <c r="I1796" s="4">
        <v>44732.74528935185</v>
      </c>
      <c r="J1796" s="6">
        <v>5.0</v>
      </c>
      <c r="K1796" s="3" t="str">
        <f>Table2[[#This Row],[visits created]]</f>
        <v>#ERROR!</v>
      </c>
      <c r="L1796" s="3" t="str">
        <f>Table2[[#This Row],[order_created]]</f>
        <v>#ERROR!</v>
      </c>
      <c r="M1796" s="7" t="str">
        <f t="array" ref="M1796">INDEX(Visits!$C$2:$C$8837,MATCH(A1796,Visits!$B$2:$B$8837,0))</f>
        <v>Monazefat</v>
      </c>
    </row>
    <row r="1797" ht="14.25" customHeight="1">
      <c r="A1797" s="2">
        <v>488874.0</v>
      </c>
      <c r="B1797" s="4">
        <v>44713.759664351855</v>
      </c>
      <c r="C1797" s="2">
        <v>4953298.0</v>
      </c>
      <c r="D1797" s="5">
        <v>4363.75</v>
      </c>
      <c r="E1797" s="6">
        <v>7.0</v>
      </c>
      <c r="F1797" s="1" t="s">
        <v>13</v>
      </c>
      <c r="G1797" s="1" t="s">
        <v>16</v>
      </c>
      <c r="H1797" s="2">
        <v>3033.0</v>
      </c>
      <c r="I1797" s="4">
        <v>44713.757268518515</v>
      </c>
      <c r="J1797" s="6">
        <v>-3.0</v>
      </c>
      <c r="K1797" s="3" t="str">
        <f>Table2[[#This Row],[visits created]]</f>
        <v>#ERROR!</v>
      </c>
      <c r="L1797" s="3" t="str">
        <f>Table2[[#This Row],[order_created]]</f>
        <v>#ERROR!</v>
      </c>
      <c r="M1797" s="7" t="str">
        <f t="array" ref="M1797">INDEX(Visits!$C$2:$C$8837,MATCH(A1797,Visits!$B$2:$B$8837,0))</f>
        <v>Monazefat</v>
      </c>
    </row>
    <row r="1798" ht="14.25" customHeight="1">
      <c r="A1798" s="2">
        <v>489054.0</v>
      </c>
      <c r="B1798" s="4">
        <v>44728.50797453704</v>
      </c>
      <c r="C1798" s="2">
        <v>5114756.0</v>
      </c>
      <c r="D1798" s="6">
        <v>2302.0</v>
      </c>
      <c r="E1798" s="6">
        <v>26.0</v>
      </c>
      <c r="F1798" s="1" t="s">
        <v>13</v>
      </c>
      <c r="G1798" s="1" t="s">
        <v>16</v>
      </c>
      <c r="H1798" s="2">
        <v>3033.0</v>
      </c>
      <c r="I1798" s="4">
        <v>44728.508101851854</v>
      </c>
      <c r="J1798" s="6">
        <v>0.0</v>
      </c>
      <c r="K1798" s="3" t="str">
        <f>Table2[[#This Row],[visits created]]</f>
        <v>#ERROR!</v>
      </c>
      <c r="L1798" s="3" t="str">
        <f>Table2[[#This Row],[order_created]]</f>
        <v>#ERROR!</v>
      </c>
      <c r="M1798" s="7" t="str">
        <f t="array" ref="M1798">INDEX(Visits!$C$2:$C$8837,MATCH(A1798,Visits!$B$2:$B$8837,0))</f>
        <v>Monazefat</v>
      </c>
    </row>
    <row r="1799" ht="14.25" customHeight="1">
      <c r="A1799" s="2">
        <v>489078.0</v>
      </c>
      <c r="B1799" s="4">
        <v>44731.56149305555</v>
      </c>
      <c r="C1799" s="2">
        <v>5143760.0</v>
      </c>
      <c r="D1799" s="6">
        <v>952.0</v>
      </c>
      <c r="E1799" s="6">
        <v>3.0</v>
      </c>
      <c r="F1799" s="1" t="s">
        <v>13</v>
      </c>
      <c r="G1799" s="1" t="s">
        <v>14</v>
      </c>
      <c r="H1799" s="2">
        <v>3843.0</v>
      </c>
      <c r="I1799" s="4">
        <v>44731.563564814816</v>
      </c>
      <c r="J1799" s="6">
        <v>2.0</v>
      </c>
      <c r="K1799" s="3" t="str">
        <f>Table2[[#This Row],[visits created]]</f>
        <v>#ERROR!</v>
      </c>
      <c r="L1799" s="3" t="str">
        <f>Table2[[#This Row],[order_created]]</f>
        <v>#ERROR!</v>
      </c>
      <c r="M1799" s="7" t="str">
        <f t="array" ref="M1799">INDEX(Visits!$C$2:$C$8837,MATCH(A1799,Visits!$B$2:$B$8837,0))</f>
        <v>Monazefat</v>
      </c>
    </row>
    <row r="1800" ht="14.25" customHeight="1">
      <c r="A1800" s="2">
        <v>489186.0</v>
      </c>
      <c r="B1800" s="4">
        <v>44728.698645833334</v>
      </c>
      <c r="C1800" s="2">
        <v>5117748.0</v>
      </c>
      <c r="D1800" s="6">
        <v>930.0</v>
      </c>
      <c r="E1800" s="6">
        <v>1.0</v>
      </c>
      <c r="F1800" s="1" t="s">
        <v>13</v>
      </c>
      <c r="G1800" s="1" t="s">
        <v>16</v>
      </c>
      <c r="H1800" s="2">
        <v>4083.0</v>
      </c>
      <c r="I1800" s="4">
        <v>44728.69877314815</v>
      </c>
      <c r="J1800" s="6">
        <v>0.0</v>
      </c>
      <c r="K1800" s="3" t="str">
        <f>Table2[[#This Row],[visits created]]</f>
        <v>#ERROR!</v>
      </c>
      <c r="L1800" s="3" t="str">
        <f>Table2[[#This Row],[order_created]]</f>
        <v>#ERROR!</v>
      </c>
      <c r="M1800" s="7" t="str">
        <f t="array" ref="M1800">INDEX(Visits!$C$2:$C$8837,MATCH(A1800,Visits!$B$2:$B$8837,0))</f>
        <v>Monazefat</v>
      </c>
    </row>
    <row r="1801" ht="14.25" customHeight="1">
      <c r="A1801" s="2">
        <v>489196.0</v>
      </c>
      <c r="B1801" s="4">
        <v>44714.63900462963</v>
      </c>
      <c r="C1801" s="2">
        <v>4963166.0</v>
      </c>
      <c r="D1801" s="6">
        <v>216.0</v>
      </c>
      <c r="E1801" s="6">
        <v>2.0</v>
      </c>
      <c r="F1801" s="1" t="s">
        <v>13</v>
      </c>
      <c r="G1801" s="1" t="s">
        <v>14</v>
      </c>
      <c r="H1801" s="2">
        <v>3507.0</v>
      </c>
      <c r="I1801" s="4">
        <v>44714.63931712963</v>
      </c>
      <c r="J1801" s="6">
        <v>0.0</v>
      </c>
      <c r="K1801" s="3" t="str">
        <f>Table2[[#This Row],[visits created]]</f>
        <v>#ERROR!</v>
      </c>
      <c r="L1801" s="3" t="str">
        <f>Table2[[#This Row],[order_created]]</f>
        <v>#ERROR!</v>
      </c>
      <c r="M1801" s="7" t="str">
        <f t="array" ref="M1801">INDEX(Visits!$C$2:$C$8837,MATCH(A1801,Visits!$B$2:$B$8837,0))</f>
        <v>Monazefat</v>
      </c>
    </row>
    <row r="1802" ht="14.25" customHeight="1">
      <c r="A1802" s="2">
        <v>489476.0</v>
      </c>
      <c r="B1802" s="4">
        <v>44713.89026620371</v>
      </c>
      <c r="C1802" s="2">
        <v>4956774.0</v>
      </c>
      <c r="D1802" s="6">
        <v>932.0</v>
      </c>
      <c r="E1802" s="6">
        <v>13.0</v>
      </c>
      <c r="F1802" s="1" t="s">
        <v>13</v>
      </c>
      <c r="G1802" s="1" t="s">
        <v>16</v>
      </c>
      <c r="H1802" s="2">
        <v>3033.0</v>
      </c>
      <c r="I1802" s="4">
        <v>44713.734131944446</v>
      </c>
      <c r="J1802" s="6">
        <v>-224.0</v>
      </c>
      <c r="K1802" s="3" t="str">
        <f>Table2[[#This Row],[visits created]]</f>
        <v>#ERROR!</v>
      </c>
      <c r="L1802" s="3" t="str">
        <f>Table2[[#This Row],[order_created]]</f>
        <v>#ERROR!</v>
      </c>
      <c r="M1802" s="7" t="str">
        <f t="array" ref="M1802">INDEX(Visits!$C$2:$C$8837,MATCH(A1802,Visits!$B$2:$B$8837,0))</f>
        <v>Monazefat</v>
      </c>
    </row>
    <row r="1803" ht="14.25" customHeight="1">
      <c r="A1803" s="2">
        <v>489876.0</v>
      </c>
      <c r="B1803" s="4">
        <v>44730.782743055555</v>
      </c>
      <c r="C1803" s="2">
        <v>5136358.0</v>
      </c>
      <c r="D1803" s="5">
        <v>548.75</v>
      </c>
      <c r="E1803" s="6">
        <v>7.0</v>
      </c>
      <c r="F1803" s="1" t="s">
        <v>13</v>
      </c>
      <c r="G1803" s="1" t="s">
        <v>16</v>
      </c>
      <c r="H1803" s="2">
        <v>5343.0</v>
      </c>
      <c r="I1803" s="4">
        <v>44730.7859837963</v>
      </c>
      <c r="J1803" s="6">
        <v>4.0</v>
      </c>
      <c r="K1803" s="3" t="str">
        <f>Table2[[#This Row],[visits created]]</f>
        <v>#ERROR!</v>
      </c>
      <c r="L1803" s="3" t="str">
        <f>Table2[[#This Row],[order_created]]</f>
        <v>#ERROR!</v>
      </c>
      <c r="M1803" s="7" t="str">
        <f t="array" ref="M1803">INDEX(Visits!$C$2:$C$8837,MATCH(A1803,Visits!$B$2:$B$8837,0))</f>
        <v>Monazefat</v>
      </c>
    </row>
    <row r="1804" ht="14.25" customHeight="1">
      <c r="A1804" s="2">
        <v>489926.0</v>
      </c>
      <c r="B1804" s="4">
        <v>44714.78805555555</v>
      </c>
      <c r="C1804" s="2">
        <v>4966546.0</v>
      </c>
      <c r="D1804" s="6">
        <v>2738.0</v>
      </c>
      <c r="E1804" s="6">
        <v>8.0</v>
      </c>
      <c r="F1804" s="1" t="s">
        <v>13</v>
      </c>
      <c r="G1804" s="1" t="s">
        <v>16</v>
      </c>
      <c r="H1804" s="2">
        <v>3843.0</v>
      </c>
      <c r="I1804" s="4">
        <v>44714.63625</v>
      </c>
      <c r="J1804" s="6">
        <v>-218.0</v>
      </c>
      <c r="K1804" s="3" t="str">
        <f>Table2[[#This Row],[visits created]]</f>
        <v>#ERROR!</v>
      </c>
      <c r="L1804" s="3" t="str">
        <f>Table2[[#This Row],[order_created]]</f>
        <v>#ERROR!</v>
      </c>
      <c r="M1804" s="7" t="str">
        <f t="array" ref="M1804">INDEX(Visits!$C$2:$C$8837,MATCH(A1804,Visits!$B$2:$B$8837,0))</f>
        <v>Monazefat</v>
      </c>
    </row>
    <row r="1805" ht="14.25" customHeight="1">
      <c r="A1805" s="2">
        <v>489930.0</v>
      </c>
      <c r="B1805" s="4">
        <v>44713.715462962966</v>
      </c>
      <c r="C1805" s="2">
        <v>4952114.0</v>
      </c>
      <c r="D1805" s="6">
        <v>919.0</v>
      </c>
      <c r="E1805" s="6">
        <v>3.0</v>
      </c>
      <c r="F1805" s="1" t="s">
        <v>13</v>
      </c>
      <c r="G1805" s="1" t="s">
        <v>14</v>
      </c>
      <c r="H1805" s="2">
        <v>3033.0</v>
      </c>
      <c r="I1805" s="4">
        <v>44713.70736111111</v>
      </c>
      <c r="J1805" s="6">
        <v>-11.0</v>
      </c>
      <c r="K1805" s="3" t="str">
        <f>Table2[[#This Row],[visits created]]</f>
        <v>#ERROR!</v>
      </c>
      <c r="L1805" s="3" t="str">
        <f>Table2[[#This Row],[order_created]]</f>
        <v>#ERROR!</v>
      </c>
      <c r="M1805" s="7" t="str">
        <f t="array" ref="M1805">INDEX(Visits!$C$2:$C$8837,MATCH(A1805,Visits!$B$2:$B$8837,0))</f>
        <v>Monazefat</v>
      </c>
    </row>
    <row r="1806" ht="14.25" customHeight="1">
      <c r="A1806" s="2">
        <v>490218.0</v>
      </c>
      <c r="B1806" s="4">
        <v>44719.58833333333</v>
      </c>
      <c r="C1806" s="2">
        <v>5017074.0</v>
      </c>
      <c r="D1806" s="5">
        <v>2235.5</v>
      </c>
      <c r="E1806" s="6">
        <v>8.0</v>
      </c>
      <c r="F1806" s="1" t="s">
        <v>15</v>
      </c>
      <c r="G1806" s="1" t="s">
        <v>14</v>
      </c>
      <c r="H1806" s="2">
        <v>3033.0</v>
      </c>
      <c r="I1806" s="4">
        <v>44719.58244212963</v>
      </c>
      <c r="J1806" s="6">
        <v>-8.0</v>
      </c>
      <c r="K1806" s="3" t="str">
        <f>Table2[[#This Row],[visits created]]</f>
        <v>#ERROR!</v>
      </c>
      <c r="L1806" s="3" t="str">
        <f>Table2[[#This Row],[order_created]]</f>
        <v>#ERROR!</v>
      </c>
      <c r="M1806" s="7" t="str">
        <f t="array" ref="M1806">INDEX(Visits!$C$2:$C$8837,MATCH(A1806,Visits!$B$2:$B$8837,0))</f>
        <v>Monazefat</v>
      </c>
    </row>
    <row r="1807" ht="14.25" customHeight="1">
      <c r="A1807" s="2">
        <v>490318.0</v>
      </c>
      <c r="B1807" s="4">
        <v>44714.709444444445</v>
      </c>
      <c r="C1807" s="2">
        <v>4964766.0</v>
      </c>
      <c r="D1807" s="5">
        <v>1709.5</v>
      </c>
      <c r="E1807" s="6">
        <v>13.0</v>
      </c>
      <c r="F1807" s="1" t="s">
        <v>13</v>
      </c>
      <c r="G1807" s="1" t="s">
        <v>16</v>
      </c>
      <c r="H1807" s="2">
        <v>3843.0</v>
      </c>
      <c r="I1807" s="4">
        <v>44714.713125</v>
      </c>
      <c r="J1807" s="6">
        <v>5.0</v>
      </c>
      <c r="K1807" s="3" t="str">
        <f>Table2[[#This Row],[visits created]]</f>
        <v>#ERROR!</v>
      </c>
      <c r="L1807" s="3" t="str">
        <f>Table2[[#This Row],[order_created]]</f>
        <v>#ERROR!</v>
      </c>
      <c r="M1807" s="7" t="str">
        <f t="array" ref="M1807">INDEX(Visits!$C$2:$C$8837,MATCH(A1807,Visits!$B$2:$B$8837,0))</f>
        <v>Monazefat</v>
      </c>
    </row>
    <row r="1808" ht="14.25" customHeight="1">
      <c r="A1808" s="2">
        <v>490398.0</v>
      </c>
      <c r="B1808" s="4">
        <v>44716.8125462963</v>
      </c>
      <c r="C1808" s="2">
        <v>4984410.0</v>
      </c>
      <c r="D1808" s="5">
        <v>1110.25</v>
      </c>
      <c r="E1808" s="6">
        <v>5.0</v>
      </c>
      <c r="F1808" s="1" t="s">
        <v>15</v>
      </c>
      <c r="G1808" s="1" t="s">
        <v>16</v>
      </c>
      <c r="H1808" s="2">
        <v>5469.0</v>
      </c>
      <c r="I1808" s="4">
        <v>44716.81332175926</v>
      </c>
      <c r="J1808" s="6">
        <v>1.0</v>
      </c>
      <c r="K1808" s="3" t="str">
        <f>Table2[[#This Row],[visits created]]</f>
        <v>#ERROR!</v>
      </c>
      <c r="L1808" s="3" t="str">
        <f>Table2[[#This Row],[order_created]]</f>
        <v>#ERROR!</v>
      </c>
      <c r="M1808" s="7" t="str">
        <f t="array" ref="M1808">INDEX(Visits!$C$2:$C$8837,MATCH(A1808,Visits!$B$2:$B$8837,0))</f>
        <v>Monazefat</v>
      </c>
    </row>
    <row r="1809" ht="14.25" customHeight="1">
      <c r="A1809" s="2">
        <v>490436.0</v>
      </c>
      <c r="B1809" s="4">
        <v>44726.600497685184</v>
      </c>
      <c r="C1809" s="2">
        <v>5092802.0</v>
      </c>
      <c r="D1809" s="6">
        <v>827.0</v>
      </c>
      <c r="E1809" s="6">
        <v>7.0</v>
      </c>
      <c r="F1809" s="1" t="s">
        <v>13</v>
      </c>
      <c r="G1809" s="1" t="s">
        <v>16</v>
      </c>
      <c r="H1809" s="2">
        <v>4170.0</v>
      </c>
      <c r="I1809" s="4">
        <v>44726.60152777778</v>
      </c>
      <c r="J1809" s="6">
        <v>1.0</v>
      </c>
      <c r="K1809" s="3" t="str">
        <f>Table2[[#This Row],[visits created]]</f>
        <v>#ERROR!</v>
      </c>
      <c r="L1809" s="3" t="str">
        <f>Table2[[#This Row],[order_created]]</f>
        <v>#ERROR!</v>
      </c>
      <c r="M1809" s="7" t="str">
        <f t="array" ref="M1809">INDEX(Visits!$C$2:$C$8837,MATCH(A1809,Visits!$B$2:$B$8837,0))</f>
        <v>Monazefat</v>
      </c>
    </row>
    <row r="1810" ht="14.25" customHeight="1">
      <c r="A1810" s="2">
        <v>490436.0</v>
      </c>
      <c r="B1810" s="4">
        <v>44731.50549768518</v>
      </c>
      <c r="C1810" s="2">
        <v>5142804.0</v>
      </c>
      <c r="D1810" s="5">
        <v>129.25</v>
      </c>
      <c r="E1810" s="6">
        <v>4.0</v>
      </c>
      <c r="F1810" s="1" t="s">
        <v>13</v>
      </c>
      <c r="G1810" s="1" t="s">
        <v>16</v>
      </c>
      <c r="H1810" s="2">
        <v>4170.0</v>
      </c>
      <c r="I1810" s="4">
        <v>44731.50664351852</v>
      </c>
      <c r="J1810" s="6">
        <v>1.0</v>
      </c>
      <c r="K1810" s="3" t="str">
        <f>Table2[[#This Row],[visits created]]</f>
        <v>#ERROR!</v>
      </c>
      <c r="L1810" s="3" t="str">
        <f>Table2[[#This Row],[order_created]]</f>
        <v>#ERROR!</v>
      </c>
      <c r="M1810" s="7" t="str">
        <f t="array" ref="M1810">INDEX(Visits!$C$2:$C$8837,MATCH(A1810,Visits!$B$2:$B$8837,0))</f>
        <v>Monazefat</v>
      </c>
    </row>
    <row r="1811" ht="14.25" customHeight="1">
      <c r="A1811" s="2">
        <v>490520.0</v>
      </c>
      <c r="B1811" s="4">
        <v>44714.60921296296</v>
      </c>
      <c r="C1811" s="2">
        <v>4962474.0</v>
      </c>
      <c r="D1811" s="6">
        <v>1730.0</v>
      </c>
      <c r="E1811" s="6">
        <v>10.0</v>
      </c>
      <c r="F1811" s="1" t="s">
        <v>13</v>
      </c>
      <c r="G1811" s="1" t="s">
        <v>16</v>
      </c>
      <c r="H1811" s="2">
        <v>3843.0</v>
      </c>
      <c r="I1811" s="4">
        <v>44714.60969907408</v>
      </c>
      <c r="J1811" s="6">
        <v>0.0</v>
      </c>
      <c r="K1811" s="3" t="str">
        <f>Table2[[#This Row],[visits created]]</f>
        <v>#ERROR!</v>
      </c>
      <c r="L1811" s="3" t="str">
        <f>Table2[[#This Row],[order_created]]</f>
        <v>#ERROR!</v>
      </c>
      <c r="M1811" s="7" t="str">
        <f t="array" ref="M1811">INDEX(Visits!$C$2:$C$8837,MATCH(A1811,Visits!$B$2:$B$8837,0))</f>
        <v>Monazefat</v>
      </c>
    </row>
    <row r="1812" ht="14.25" customHeight="1">
      <c r="A1812" s="2">
        <v>490586.0</v>
      </c>
      <c r="B1812" s="4">
        <v>44718.74501157407</v>
      </c>
      <c r="C1812" s="2">
        <v>5007536.0</v>
      </c>
      <c r="D1812" s="6">
        <v>955.0</v>
      </c>
      <c r="E1812" s="6">
        <v>2.0</v>
      </c>
      <c r="F1812" s="1" t="s">
        <v>13</v>
      </c>
      <c r="G1812" s="1" t="s">
        <v>16</v>
      </c>
      <c r="H1812" s="2">
        <v>5196.0</v>
      </c>
      <c r="I1812" s="4">
        <v>44718.745717592596</v>
      </c>
      <c r="J1812" s="6">
        <v>1.0</v>
      </c>
      <c r="K1812" s="3" t="str">
        <f>Table2[[#This Row],[visits created]]</f>
        <v>#ERROR!</v>
      </c>
      <c r="L1812" s="3" t="str">
        <f>Table2[[#This Row],[order_created]]</f>
        <v>#ERROR!</v>
      </c>
      <c r="M1812" s="7" t="str">
        <f t="array" ref="M1812">INDEX(Visits!$C$2:$C$8837,MATCH(A1812,Visits!$B$2:$B$8837,0))</f>
        <v>Monazefat</v>
      </c>
    </row>
    <row r="1813" ht="14.25" customHeight="1">
      <c r="A1813" s="2">
        <v>490632.0</v>
      </c>
      <c r="B1813" s="4">
        <v>44723.74408564815</v>
      </c>
      <c r="C1813" s="2">
        <v>5059236.0</v>
      </c>
      <c r="D1813" s="5">
        <v>838.23</v>
      </c>
      <c r="E1813" s="6">
        <v>8.0</v>
      </c>
      <c r="F1813" s="1" t="s">
        <v>15</v>
      </c>
      <c r="G1813" s="1" t="s">
        <v>14</v>
      </c>
      <c r="H1813" s="2">
        <v>5196.0</v>
      </c>
      <c r="I1813" s="4">
        <v>44723.744837962964</v>
      </c>
      <c r="J1813" s="6">
        <v>1.0</v>
      </c>
      <c r="K1813" s="3" t="str">
        <f>Table2[[#This Row],[visits created]]</f>
        <v>#ERROR!</v>
      </c>
      <c r="L1813" s="3" t="str">
        <f>Table2[[#This Row],[order_created]]</f>
        <v>#ERROR!</v>
      </c>
      <c r="M1813" s="7" t="str">
        <f t="array" ref="M1813">INDEX(Visits!$C$2:$C$8837,MATCH(A1813,Visits!$B$2:$B$8837,0))</f>
        <v>Monazefat</v>
      </c>
    </row>
    <row r="1814" ht="14.25" customHeight="1">
      <c r="A1814" s="2">
        <v>490842.0</v>
      </c>
      <c r="B1814" s="4">
        <v>44717.67556712963</v>
      </c>
      <c r="C1814" s="2">
        <v>4993930.0</v>
      </c>
      <c r="D1814" s="5">
        <v>202.75</v>
      </c>
      <c r="E1814" s="6">
        <v>5.0</v>
      </c>
      <c r="F1814" s="1" t="s">
        <v>13</v>
      </c>
      <c r="G1814" s="1" t="s">
        <v>16</v>
      </c>
      <c r="H1814" s="2">
        <v>4533.0</v>
      </c>
      <c r="I1814" s="4">
        <v>44717.67587962963</v>
      </c>
      <c r="J1814" s="6">
        <v>0.0</v>
      </c>
      <c r="K1814" s="3" t="str">
        <f>Table2[[#This Row],[visits created]]</f>
        <v>#ERROR!</v>
      </c>
      <c r="L1814" s="3" t="str">
        <f>Table2[[#This Row],[order_created]]</f>
        <v>#ERROR!</v>
      </c>
      <c r="M1814" s="7" t="str">
        <f t="array" ref="M1814">INDEX(Visits!$C$2:$C$8837,MATCH(A1814,Visits!$B$2:$B$8837,0))</f>
        <v>Monazefat</v>
      </c>
    </row>
    <row r="1815" ht="14.25" customHeight="1">
      <c r="A1815" s="2">
        <v>490922.0</v>
      </c>
      <c r="B1815" s="4">
        <v>44714.880902777775</v>
      </c>
      <c r="C1815" s="2">
        <v>4968174.0</v>
      </c>
      <c r="D1815" s="5">
        <v>824.5</v>
      </c>
      <c r="E1815" s="6">
        <v>6.0</v>
      </c>
      <c r="F1815" s="1" t="s">
        <v>13</v>
      </c>
      <c r="G1815" s="1" t="s">
        <v>14</v>
      </c>
      <c r="H1815" s="2">
        <v>3843.0</v>
      </c>
      <c r="I1815" s="4">
        <v>44714.88212962963</v>
      </c>
      <c r="J1815" s="6">
        <v>1.0</v>
      </c>
      <c r="K1815" s="3" t="str">
        <f>Table2[[#This Row],[visits created]]</f>
        <v>#ERROR!</v>
      </c>
      <c r="L1815" s="3" t="str">
        <f>Table2[[#This Row],[order_created]]</f>
        <v>#ERROR!</v>
      </c>
      <c r="M1815" s="7" t="str">
        <f t="array" ref="M1815">INDEX(Visits!$C$2:$C$8837,MATCH(A1815,Visits!$B$2:$B$8837,0))</f>
        <v>Monazefat</v>
      </c>
    </row>
    <row r="1816" ht="14.25" customHeight="1">
      <c r="A1816" s="2">
        <v>491002.0</v>
      </c>
      <c r="B1816" s="4">
        <v>44718.77469907407</v>
      </c>
      <c r="C1816" s="2">
        <v>5008346.0</v>
      </c>
      <c r="D1816" s="5">
        <v>224.5</v>
      </c>
      <c r="E1816" s="6">
        <v>2.0</v>
      </c>
      <c r="F1816" s="1" t="s">
        <v>13</v>
      </c>
      <c r="G1816" s="1" t="s">
        <v>16</v>
      </c>
      <c r="H1816" s="2">
        <v>3507.0</v>
      </c>
      <c r="I1816" s="4">
        <v>44718.77480324074</v>
      </c>
      <c r="J1816" s="6">
        <v>0.0</v>
      </c>
      <c r="K1816" s="3" t="str">
        <f>Table2[[#This Row],[visits created]]</f>
        <v>#ERROR!</v>
      </c>
      <c r="L1816" s="3" t="str">
        <f>Table2[[#This Row],[order_created]]</f>
        <v>#ERROR!</v>
      </c>
      <c r="M1816" s="7" t="str">
        <f t="array" ref="M1816">INDEX(Visits!$C$2:$C$8837,MATCH(A1816,Visits!$B$2:$B$8837,0))</f>
        <v>Monazefat</v>
      </c>
    </row>
    <row r="1817" ht="14.25" customHeight="1">
      <c r="A1817" s="2">
        <v>491648.0</v>
      </c>
      <c r="B1817" s="4">
        <v>44716.59480324074</v>
      </c>
      <c r="C1817" s="2">
        <v>4979210.0</v>
      </c>
      <c r="D1817" s="6">
        <v>2562.0</v>
      </c>
      <c r="E1817" s="6">
        <v>4.0</v>
      </c>
      <c r="F1817" s="1" t="s">
        <v>13</v>
      </c>
      <c r="G1817" s="1" t="s">
        <v>16</v>
      </c>
      <c r="H1817" s="2">
        <v>1908.0</v>
      </c>
      <c r="I1817" s="4">
        <v>44716.5955787037</v>
      </c>
      <c r="J1817" s="6">
        <v>1.0</v>
      </c>
      <c r="K1817" s="3" t="str">
        <f>Table2[[#This Row],[visits created]]</f>
        <v>#ERROR!</v>
      </c>
      <c r="L1817" s="3" t="str">
        <f>Table2[[#This Row],[order_created]]</f>
        <v>#ERROR!</v>
      </c>
      <c r="M1817" s="7" t="str">
        <f t="array" ref="M1817">INDEX(Visits!$C$2:$C$8837,MATCH(A1817,Visits!$B$2:$B$8837,0))</f>
        <v>Monazefat</v>
      </c>
    </row>
    <row r="1818" ht="14.25" customHeight="1">
      <c r="A1818" s="2">
        <v>491770.0</v>
      </c>
      <c r="B1818" s="4">
        <v>44713.64530092593</v>
      </c>
      <c r="C1818" s="2">
        <v>4950354.0</v>
      </c>
      <c r="D1818" s="5">
        <v>889.8</v>
      </c>
      <c r="E1818" s="6">
        <v>7.0</v>
      </c>
      <c r="F1818" s="1" t="s">
        <v>13</v>
      </c>
      <c r="G1818" s="1" t="s">
        <v>16</v>
      </c>
      <c r="H1818" s="2">
        <v>4218.0</v>
      </c>
      <c r="I1818" s="4">
        <v>44713.62369212963</v>
      </c>
      <c r="J1818" s="6">
        <v>-31.0</v>
      </c>
      <c r="K1818" s="3" t="str">
        <f>Table2[[#This Row],[visits created]]</f>
        <v>#ERROR!</v>
      </c>
      <c r="L1818" s="3" t="str">
        <f>Table2[[#This Row],[order_created]]</f>
        <v>#ERROR!</v>
      </c>
      <c r="M1818" s="7" t="str">
        <f t="array" ref="M1818">INDEX(Visits!$C$2:$C$8837,MATCH(A1818,Visits!$B$2:$B$8837,0))</f>
        <v>Monazefat</v>
      </c>
    </row>
    <row r="1819" ht="14.25" customHeight="1">
      <c r="A1819" s="2">
        <v>492192.0</v>
      </c>
      <c r="B1819" s="4">
        <v>44713.82210648148</v>
      </c>
      <c r="C1819" s="2">
        <v>4954958.0</v>
      </c>
      <c r="D1819" s="6">
        <v>264.0</v>
      </c>
      <c r="E1819" s="6">
        <v>7.0</v>
      </c>
      <c r="F1819" s="1" t="s">
        <v>15</v>
      </c>
      <c r="G1819" s="1" t="s">
        <v>14</v>
      </c>
      <c r="H1819" s="2">
        <v>5949.0</v>
      </c>
      <c r="I1819" s="4">
        <v>44713.82368055556</v>
      </c>
      <c r="J1819" s="6">
        <v>2.0</v>
      </c>
      <c r="K1819" s="3" t="str">
        <f>Table2[[#This Row],[visits created]]</f>
        <v>#ERROR!</v>
      </c>
      <c r="L1819" s="3" t="str">
        <f>Table2[[#This Row],[order_created]]</f>
        <v>#ERROR!</v>
      </c>
      <c r="M1819" s="7" t="str">
        <f t="array" ref="M1819">INDEX(Visits!$C$2:$C$8837,MATCH(A1819,Visits!$B$2:$B$8837,0))</f>
        <v>Monazefat</v>
      </c>
    </row>
    <row r="1820" ht="14.25" customHeight="1">
      <c r="A1820" s="2">
        <v>492192.0</v>
      </c>
      <c r="B1820" s="4">
        <v>44730.84244212963</v>
      </c>
      <c r="C1820" s="2">
        <v>5137770.0</v>
      </c>
      <c r="D1820" s="5">
        <v>169.25</v>
      </c>
      <c r="E1820" s="6">
        <v>3.0</v>
      </c>
      <c r="F1820" s="1" t="s">
        <v>15</v>
      </c>
      <c r="G1820" s="1" t="s">
        <v>16</v>
      </c>
      <c r="H1820" s="2">
        <v>5949.0</v>
      </c>
      <c r="I1820" s="4">
        <v>44730.84340277778</v>
      </c>
      <c r="J1820" s="6">
        <v>1.0</v>
      </c>
      <c r="K1820" s="3" t="str">
        <f>Table2[[#This Row],[visits created]]</f>
        <v>#ERROR!</v>
      </c>
      <c r="L1820" s="3" t="str">
        <f>Table2[[#This Row],[order_created]]</f>
        <v>#ERROR!</v>
      </c>
      <c r="M1820" s="7" t="str">
        <f t="array" ref="M1820">INDEX(Visits!$C$2:$C$8837,MATCH(A1820,Visits!$B$2:$B$8837,0))</f>
        <v>Monazefat</v>
      </c>
    </row>
    <row r="1821" ht="14.25" customHeight="1">
      <c r="A1821" s="2">
        <v>492376.0</v>
      </c>
      <c r="B1821" s="4">
        <v>44714.859988425924</v>
      </c>
      <c r="C1821" s="2">
        <v>4967882.0</v>
      </c>
      <c r="D1821" s="5">
        <v>1202.75</v>
      </c>
      <c r="E1821" s="6">
        <v>2.0</v>
      </c>
      <c r="F1821" s="1" t="s">
        <v>13</v>
      </c>
      <c r="G1821" s="1" t="s">
        <v>14</v>
      </c>
      <c r="H1821" s="2">
        <v>5934.0</v>
      </c>
      <c r="I1821" s="4">
        <v>44714.85799768518</v>
      </c>
      <c r="J1821" s="6">
        <v>-2.0</v>
      </c>
      <c r="K1821" s="3" t="str">
        <f>Table2[[#This Row],[visits created]]</f>
        <v>#ERROR!</v>
      </c>
      <c r="L1821" s="3" t="str">
        <f>Table2[[#This Row],[order_created]]</f>
        <v>#ERROR!</v>
      </c>
      <c r="M1821" s="7" t="str">
        <f t="array" ref="M1821">INDEX(Visits!$C$2:$C$8837,MATCH(A1821,Visits!$B$2:$B$8837,0))</f>
        <v>Bulk</v>
      </c>
    </row>
    <row r="1822" ht="14.25" customHeight="1">
      <c r="A1822" s="2">
        <v>492408.0</v>
      </c>
      <c r="B1822" s="4">
        <v>44728.71685185185</v>
      </c>
      <c r="C1822" s="2">
        <v>5118086.0</v>
      </c>
      <c r="D1822" s="5">
        <v>285.75</v>
      </c>
      <c r="E1822" s="6">
        <v>9.0</v>
      </c>
      <c r="F1822" s="1" t="s">
        <v>15</v>
      </c>
      <c r="G1822" s="1" t="s">
        <v>16</v>
      </c>
      <c r="H1822" s="2">
        <v>5343.0</v>
      </c>
      <c r="I1822" s="4">
        <v>44728.718831018516</v>
      </c>
      <c r="J1822" s="6">
        <v>2.0</v>
      </c>
      <c r="K1822" s="3" t="str">
        <f>Table2[[#This Row],[visits created]]</f>
        <v>#ERROR!</v>
      </c>
      <c r="L1822" s="3" t="str">
        <f>Table2[[#This Row],[order_created]]</f>
        <v>#ERROR!</v>
      </c>
      <c r="M1822" s="7" t="str">
        <f t="array" ref="M1822">INDEX(Visits!$C$2:$C$8837,MATCH(A1822,Visits!$B$2:$B$8837,0))</f>
        <v>Bulk</v>
      </c>
    </row>
    <row r="1823" ht="14.25" customHeight="1">
      <c r="A1823" s="2">
        <v>492528.0</v>
      </c>
      <c r="B1823" s="4">
        <v>44726.773310185185</v>
      </c>
      <c r="C1823" s="2">
        <v>5096458.0</v>
      </c>
      <c r="D1823" s="6">
        <v>911.0</v>
      </c>
      <c r="E1823" s="6">
        <v>7.0</v>
      </c>
      <c r="F1823" s="1" t="s">
        <v>13</v>
      </c>
      <c r="G1823" s="1" t="s">
        <v>16</v>
      </c>
      <c r="H1823" s="2">
        <v>3843.0</v>
      </c>
      <c r="I1823" s="4">
        <v>44726.7625</v>
      </c>
      <c r="J1823" s="6">
        <v>-15.0</v>
      </c>
      <c r="K1823" s="3" t="str">
        <f>Table2[[#This Row],[visits created]]</f>
        <v>#ERROR!</v>
      </c>
      <c r="L1823" s="3" t="str">
        <f>Table2[[#This Row],[order_created]]</f>
        <v>#ERROR!</v>
      </c>
      <c r="M1823" s="7" t="str">
        <f t="array" ref="M1823">INDEX(Visits!$C$2:$C$8837,MATCH(A1823,Visits!$B$2:$B$8837,0))</f>
        <v>Bulk</v>
      </c>
    </row>
    <row r="1824" ht="14.25" customHeight="1">
      <c r="A1824" s="2">
        <v>492936.0</v>
      </c>
      <c r="B1824" s="4">
        <v>44726.59768518519</v>
      </c>
      <c r="C1824" s="2">
        <v>5092736.0</v>
      </c>
      <c r="D1824" s="5">
        <v>927.35</v>
      </c>
      <c r="E1824" s="6">
        <v>13.0</v>
      </c>
      <c r="F1824" s="1" t="s">
        <v>13</v>
      </c>
      <c r="G1824" s="1" t="s">
        <v>14</v>
      </c>
      <c r="H1824" s="2">
        <v>3507.0</v>
      </c>
      <c r="I1824" s="4">
        <v>44726.59413194445</v>
      </c>
      <c r="J1824" s="6">
        <v>-5.0</v>
      </c>
      <c r="K1824" s="3" t="str">
        <f>Table2[[#This Row],[visits created]]</f>
        <v>#ERROR!</v>
      </c>
      <c r="L1824" s="3" t="str">
        <f>Table2[[#This Row],[order_created]]</f>
        <v>#ERROR!</v>
      </c>
      <c r="M1824" s="7" t="str">
        <f t="array" ref="M1824">INDEX(Visits!$C$2:$C$8837,MATCH(A1824,Visits!$B$2:$B$8837,0))</f>
        <v>Bulk</v>
      </c>
    </row>
    <row r="1825" ht="14.25" customHeight="1">
      <c r="A1825" s="2">
        <v>493224.0</v>
      </c>
      <c r="B1825" s="4">
        <v>44716.55824074074</v>
      </c>
      <c r="C1825" s="2">
        <v>4978368.0</v>
      </c>
      <c r="D1825" s="6">
        <v>2078.0</v>
      </c>
      <c r="E1825" s="6">
        <v>12.0</v>
      </c>
      <c r="F1825" s="1" t="s">
        <v>13</v>
      </c>
      <c r="G1825" s="1" t="s">
        <v>16</v>
      </c>
      <c r="H1825" s="2">
        <v>5196.0</v>
      </c>
      <c r="I1825" s="4">
        <v>44716.55979166667</v>
      </c>
      <c r="J1825" s="6">
        <v>2.0</v>
      </c>
      <c r="K1825" s="3" t="str">
        <f>Table2[[#This Row],[visits created]]</f>
        <v>#ERROR!</v>
      </c>
      <c r="L1825" s="3" t="str">
        <f>Table2[[#This Row],[order_created]]</f>
        <v>#ERROR!</v>
      </c>
      <c r="M1825" s="7" t="str">
        <f t="array" ref="M1825">INDEX(Visits!$C$2:$C$8837,MATCH(A1825,Visits!$B$2:$B$8837,0))</f>
        <v>Bulk</v>
      </c>
    </row>
    <row r="1826" ht="14.25" customHeight="1">
      <c r="A1826" s="2">
        <v>493240.0</v>
      </c>
      <c r="B1826" s="4">
        <v>44728.62017361111</v>
      </c>
      <c r="C1826" s="2">
        <v>5116400.0</v>
      </c>
      <c r="D1826" s="6">
        <v>1771.0</v>
      </c>
      <c r="E1826" s="6">
        <v>6.0</v>
      </c>
      <c r="F1826" s="1" t="s">
        <v>15</v>
      </c>
      <c r="G1826" s="1" t="s">
        <v>16</v>
      </c>
      <c r="H1826" s="2">
        <v>5472.0</v>
      </c>
      <c r="I1826" s="4">
        <v>44728.620520833334</v>
      </c>
      <c r="J1826" s="6">
        <v>0.0</v>
      </c>
      <c r="K1826" s="3" t="str">
        <f>Table2[[#This Row],[visits created]]</f>
        <v>#ERROR!</v>
      </c>
      <c r="L1826" s="3" t="str">
        <f>Table2[[#This Row],[order_created]]</f>
        <v>#ERROR!</v>
      </c>
      <c r="M1826" s="7" t="str">
        <f t="array" ref="M1826">INDEX(Visits!$C$2:$C$8837,MATCH(A1826,Visits!$B$2:$B$8837,0))</f>
        <v>Bulk</v>
      </c>
    </row>
    <row r="1827" ht="14.25" customHeight="1">
      <c r="A1827" s="2">
        <v>493424.0</v>
      </c>
      <c r="B1827" s="4">
        <v>44718.827997685185</v>
      </c>
      <c r="C1827" s="2">
        <v>5009914.0</v>
      </c>
      <c r="D1827" s="5">
        <v>899.75</v>
      </c>
      <c r="E1827" s="6">
        <v>7.0</v>
      </c>
      <c r="F1827" s="1" t="s">
        <v>13</v>
      </c>
      <c r="G1827" s="1" t="s">
        <v>16</v>
      </c>
      <c r="H1827" s="2">
        <v>2439.0</v>
      </c>
      <c r="I1827" s="4">
        <v>44718.82869212963</v>
      </c>
      <c r="J1827" s="6">
        <v>1.0</v>
      </c>
      <c r="K1827" s="3" t="str">
        <f>Table2[[#This Row],[visits created]]</f>
        <v>#ERROR!</v>
      </c>
      <c r="L1827" s="3" t="str">
        <f>Table2[[#This Row],[order_created]]</f>
        <v>#ERROR!</v>
      </c>
      <c r="M1827" s="7" t="str">
        <f t="array" ref="M1827">INDEX(Visits!$C$2:$C$8837,MATCH(A1827,Visits!$B$2:$B$8837,0))</f>
        <v>Bulk</v>
      </c>
    </row>
    <row r="1828" ht="14.25" customHeight="1">
      <c r="A1828" s="2">
        <v>493638.0</v>
      </c>
      <c r="B1828" s="4">
        <v>44726.5962037037</v>
      </c>
      <c r="C1828" s="2">
        <v>5092714.0</v>
      </c>
      <c r="D1828" s="6">
        <v>1034.0</v>
      </c>
      <c r="E1828" s="6">
        <v>6.0</v>
      </c>
      <c r="F1828" s="1" t="s">
        <v>15</v>
      </c>
      <c r="G1828" s="1" t="s">
        <v>14</v>
      </c>
      <c r="H1828" s="2">
        <v>5472.0</v>
      </c>
      <c r="I1828" s="4">
        <v>44726.594189814816</v>
      </c>
      <c r="J1828" s="6">
        <v>-2.0</v>
      </c>
      <c r="K1828" s="3" t="str">
        <f>Table2[[#This Row],[visits created]]</f>
        <v>#ERROR!</v>
      </c>
      <c r="L1828" s="3" t="str">
        <f>Table2[[#This Row],[order_created]]</f>
        <v>#ERROR!</v>
      </c>
      <c r="M1828" s="7" t="str">
        <f t="array" ref="M1828">INDEX(Visits!$C$2:$C$8837,MATCH(A1828,Visits!$B$2:$B$8837,0))</f>
        <v>Bulk</v>
      </c>
    </row>
    <row r="1829" ht="14.25" customHeight="1">
      <c r="A1829" s="2">
        <v>493780.0</v>
      </c>
      <c r="B1829" s="4">
        <v>44719.758564814816</v>
      </c>
      <c r="C1829" s="2">
        <v>5021274.0</v>
      </c>
      <c r="D1829" s="6">
        <v>2134.0</v>
      </c>
      <c r="E1829" s="6">
        <v>11.0</v>
      </c>
      <c r="F1829" s="1" t="s">
        <v>13</v>
      </c>
      <c r="G1829" s="1" t="s">
        <v>14</v>
      </c>
      <c r="H1829" s="2">
        <v>5196.0</v>
      </c>
      <c r="I1829" s="4">
        <v>44719.75368055556</v>
      </c>
      <c r="J1829" s="6">
        <v>-7.0</v>
      </c>
      <c r="K1829" s="3" t="str">
        <f>Table2[[#This Row],[visits created]]</f>
        <v>#ERROR!</v>
      </c>
      <c r="L1829" s="3" t="str">
        <f>Table2[[#This Row],[order_created]]</f>
        <v>#ERROR!</v>
      </c>
      <c r="M1829" s="7" t="str">
        <f t="array" ref="M1829">INDEX(Visits!$C$2:$C$8837,MATCH(A1829,Visits!$B$2:$B$8837,0))</f>
        <v>Bulk</v>
      </c>
    </row>
    <row r="1830" ht="14.25" customHeight="1">
      <c r="A1830" s="2">
        <v>493854.0</v>
      </c>
      <c r="B1830" s="4">
        <v>44731.741435185184</v>
      </c>
      <c r="C1830" s="2">
        <v>5147908.0</v>
      </c>
      <c r="D1830" s="5">
        <v>948.5</v>
      </c>
      <c r="E1830" s="6">
        <v>4.0</v>
      </c>
      <c r="F1830" s="1" t="s">
        <v>13</v>
      </c>
      <c r="G1830" s="1" t="s">
        <v>16</v>
      </c>
      <c r="H1830" s="2">
        <v>5949.0</v>
      </c>
      <c r="I1830" s="4">
        <v>44731.744780092595</v>
      </c>
      <c r="J1830" s="6">
        <v>4.0</v>
      </c>
      <c r="K1830" s="3" t="str">
        <f>Table2[[#This Row],[visits created]]</f>
        <v>#ERROR!</v>
      </c>
      <c r="L1830" s="3" t="str">
        <f>Table2[[#This Row],[order_created]]</f>
        <v>#ERROR!</v>
      </c>
      <c r="M1830" s="7" t="str">
        <f t="array" ref="M1830">INDEX(Visits!$C$2:$C$8837,MATCH(A1830,Visits!$B$2:$B$8837,0))</f>
        <v>Bulk</v>
      </c>
    </row>
    <row r="1831" ht="14.25" customHeight="1">
      <c r="A1831" s="2">
        <v>493932.0</v>
      </c>
      <c r="B1831" s="4">
        <v>44718.78486111111</v>
      </c>
      <c r="C1831" s="2">
        <v>5008674.0</v>
      </c>
      <c r="D1831" s="6">
        <v>2302.0</v>
      </c>
      <c r="E1831" s="6">
        <v>7.0</v>
      </c>
      <c r="F1831" s="1" t="s">
        <v>13</v>
      </c>
      <c r="G1831" s="1" t="s">
        <v>16</v>
      </c>
      <c r="H1831" s="2">
        <v>2439.0</v>
      </c>
      <c r="I1831" s="4">
        <v>44718.78459490741</v>
      </c>
      <c r="J1831" s="6">
        <v>0.0</v>
      </c>
      <c r="K1831" s="3" t="str">
        <f>Table2[[#This Row],[visits created]]</f>
        <v>#ERROR!</v>
      </c>
      <c r="L1831" s="3" t="str">
        <f>Table2[[#This Row],[order_created]]</f>
        <v>#ERROR!</v>
      </c>
      <c r="M1831" s="7" t="str">
        <f t="array" ref="M1831">INDEX(Visits!$C$2:$C$8837,MATCH(A1831,Visits!$B$2:$B$8837,0))</f>
        <v>Bulk</v>
      </c>
    </row>
    <row r="1832" ht="14.25" customHeight="1">
      <c r="A1832" s="2">
        <v>494096.0</v>
      </c>
      <c r="B1832" s="4">
        <v>44718.45537037037</v>
      </c>
      <c r="C1832" s="2">
        <v>5002128.0</v>
      </c>
      <c r="D1832" s="5">
        <v>1574.25</v>
      </c>
      <c r="E1832" s="6">
        <v>4.0</v>
      </c>
      <c r="F1832" s="1" t="s">
        <v>13</v>
      </c>
      <c r="G1832" s="1" t="s">
        <v>16</v>
      </c>
      <c r="H1832" s="2">
        <v>2439.0</v>
      </c>
      <c r="I1832" s="4">
        <v>44718.496875</v>
      </c>
      <c r="J1832" s="6">
        <v>59.0</v>
      </c>
      <c r="K1832" s="3" t="str">
        <f>Table2[[#This Row],[visits created]]</f>
        <v>#ERROR!</v>
      </c>
      <c r="L1832" s="3" t="str">
        <f>Table2[[#This Row],[order_created]]</f>
        <v>#ERROR!</v>
      </c>
      <c r="M1832" s="7" t="str">
        <f t="array" ref="M1832">INDEX(Visits!$C$2:$C$8837,MATCH(A1832,Visits!$B$2:$B$8837,0))</f>
        <v>Bulk</v>
      </c>
    </row>
    <row r="1833" ht="14.25" customHeight="1">
      <c r="A1833" s="2">
        <v>494524.0</v>
      </c>
      <c r="B1833" s="4">
        <v>44718.57534722222</v>
      </c>
      <c r="C1833" s="2">
        <v>5003738.0</v>
      </c>
      <c r="D1833" s="6">
        <v>1768.0</v>
      </c>
      <c r="E1833" s="6">
        <v>13.0</v>
      </c>
      <c r="F1833" s="1" t="s">
        <v>13</v>
      </c>
      <c r="G1833" s="1" t="s">
        <v>16</v>
      </c>
      <c r="H1833" s="2">
        <v>2439.0</v>
      </c>
      <c r="I1833" s="4">
        <v>44718.579664351855</v>
      </c>
      <c r="J1833" s="6">
        <v>6.0</v>
      </c>
      <c r="K1833" s="3" t="str">
        <f>Table2[[#This Row],[visits created]]</f>
        <v>#ERROR!</v>
      </c>
      <c r="L1833" s="3" t="str">
        <f>Table2[[#This Row],[order_created]]</f>
        <v>#ERROR!</v>
      </c>
      <c r="M1833" s="7" t="str">
        <f t="array" ref="M1833">INDEX(Visits!$C$2:$C$8837,MATCH(A1833,Visits!$B$2:$B$8837,0))</f>
        <v>Bulk</v>
      </c>
    </row>
    <row r="1834" ht="14.25" customHeight="1">
      <c r="A1834" s="2">
        <v>494864.0</v>
      </c>
      <c r="B1834" s="4">
        <v>44719.87587962963</v>
      </c>
      <c r="C1834" s="2">
        <v>5024094.0</v>
      </c>
      <c r="D1834" s="5">
        <v>942.5</v>
      </c>
      <c r="E1834" s="6">
        <v>6.0</v>
      </c>
      <c r="F1834" s="1" t="s">
        <v>15</v>
      </c>
      <c r="G1834" s="1" t="s">
        <v>16</v>
      </c>
      <c r="H1834" s="2">
        <v>1908.0</v>
      </c>
      <c r="I1834" s="4">
        <v>44719.69258101852</v>
      </c>
      <c r="J1834" s="6">
        <v>-263.0</v>
      </c>
      <c r="K1834" s="3" t="str">
        <f>Table2[[#This Row],[visits created]]</f>
        <v>#ERROR!</v>
      </c>
      <c r="L1834" s="3" t="str">
        <f>Table2[[#This Row],[order_created]]</f>
        <v>#ERROR!</v>
      </c>
      <c r="M1834" s="7" t="str">
        <f t="array" ref="M1834">INDEX(Visits!$C$2:$C$8837,MATCH(A1834,Visits!$B$2:$B$8837,0))</f>
        <v>Bulk</v>
      </c>
    </row>
    <row r="1835" ht="14.25" customHeight="1">
      <c r="A1835" s="2">
        <v>494954.0</v>
      </c>
      <c r="B1835" s="4">
        <v>44723.85795138889</v>
      </c>
      <c r="C1835" s="2">
        <v>5062078.0</v>
      </c>
      <c r="D1835" s="5">
        <v>809.65</v>
      </c>
      <c r="E1835" s="6">
        <v>17.0</v>
      </c>
      <c r="F1835" s="1" t="s">
        <v>13</v>
      </c>
      <c r="G1835" s="1" t="s">
        <v>16</v>
      </c>
      <c r="H1835" s="2">
        <v>5469.0</v>
      </c>
      <c r="I1835" s="4">
        <v>44723.858877314815</v>
      </c>
      <c r="J1835" s="6">
        <v>1.0</v>
      </c>
      <c r="K1835" s="3" t="str">
        <f>Table2[[#This Row],[visits created]]</f>
        <v>#ERROR!</v>
      </c>
      <c r="L1835" s="3" t="str">
        <f>Table2[[#This Row],[order_created]]</f>
        <v>#ERROR!</v>
      </c>
      <c r="M1835" s="7" t="str">
        <f t="array" ref="M1835">INDEX(Visits!$C$2:$C$8837,MATCH(A1835,Visits!$B$2:$B$8837,0))</f>
        <v>Bulk</v>
      </c>
    </row>
    <row r="1836" ht="14.25" customHeight="1">
      <c r="A1836" s="2">
        <v>495150.0</v>
      </c>
      <c r="B1836" s="4">
        <v>44713.76771990741</v>
      </c>
      <c r="C1836" s="2">
        <v>4953514.0</v>
      </c>
      <c r="D1836" s="6">
        <v>1335.0</v>
      </c>
      <c r="E1836" s="6">
        <v>3.0</v>
      </c>
      <c r="F1836" s="1" t="s">
        <v>13</v>
      </c>
      <c r="G1836" s="1" t="s">
        <v>14</v>
      </c>
      <c r="H1836" s="2">
        <v>4533.0</v>
      </c>
      <c r="I1836" s="4">
        <v>44713.762604166666</v>
      </c>
      <c r="J1836" s="6">
        <v>-7.0</v>
      </c>
      <c r="K1836" s="3" t="str">
        <f>Table2[[#This Row],[visits created]]</f>
        <v>#ERROR!</v>
      </c>
      <c r="L1836" s="3" t="str">
        <f>Table2[[#This Row],[order_created]]</f>
        <v>#ERROR!</v>
      </c>
      <c r="M1836" s="7" t="str">
        <f t="array" ref="M1836">INDEX(Visits!$C$2:$C$8837,MATCH(A1836,Visits!$B$2:$B$8837,0))</f>
        <v>Bulk</v>
      </c>
    </row>
    <row r="1837" ht="14.25" customHeight="1">
      <c r="A1837" s="2">
        <v>495218.0</v>
      </c>
      <c r="B1837" s="4">
        <v>44725.788819444446</v>
      </c>
      <c r="C1837" s="2">
        <v>5085080.0</v>
      </c>
      <c r="D1837" s="5">
        <v>2620.75</v>
      </c>
      <c r="E1837" s="6">
        <v>17.0</v>
      </c>
      <c r="F1837" s="1" t="s">
        <v>13</v>
      </c>
      <c r="G1837" s="1" t="s">
        <v>16</v>
      </c>
      <c r="H1837" s="2">
        <v>2439.0</v>
      </c>
      <c r="I1837" s="4">
        <v>44725.790358796294</v>
      </c>
      <c r="J1837" s="6">
        <v>2.0</v>
      </c>
      <c r="K1837" s="3" t="str">
        <f>Table2[[#This Row],[visits created]]</f>
        <v>#ERROR!</v>
      </c>
      <c r="L1837" s="3" t="str">
        <f>Table2[[#This Row],[order_created]]</f>
        <v>#ERROR!</v>
      </c>
      <c r="M1837" s="7" t="str">
        <f t="array" ref="M1837">INDEX(Visits!$C$2:$C$8837,MATCH(A1837,Visits!$B$2:$B$8837,0))</f>
        <v>Bulk</v>
      </c>
    </row>
    <row r="1838" ht="14.25" customHeight="1">
      <c r="A1838" s="2">
        <v>495554.0</v>
      </c>
      <c r="B1838" s="4">
        <v>44727.70155092593</v>
      </c>
      <c r="C1838" s="2">
        <v>5106806.0</v>
      </c>
      <c r="D1838" s="5">
        <v>486.5</v>
      </c>
      <c r="E1838" s="6">
        <v>4.0</v>
      </c>
      <c r="F1838" s="1" t="s">
        <v>17</v>
      </c>
      <c r="G1838" s="1" t="s">
        <v>16</v>
      </c>
      <c r="H1838" s="2">
        <v>1893.0</v>
      </c>
      <c r="I1838" s="4">
        <v>44727.70269675926</v>
      </c>
      <c r="J1838" s="6">
        <v>1.0</v>
      </c>
      <c r="K1838" s="3" t="str">
        <f>Table2[[#This Row],[visits created]]</f>
        <v>#ERROR!</v>
      </c>
      <c r="L1838" s="3" t="str">
        <f>Table2[[#This Row],[order_created]]</f>
        <v>#ERROR!</v>
      </c>
      <c r="M1838" s="7" t="str">
        <f t="array" ref="M1838">INDEX(Visits!$C$2:$C$8837,MATCH(A1838,Visits!$B$2:$B$8837,0))</f>
        <v>Bulk</v>
      </c>
    </row>
    <row r="1839" ht="14.25" customHeight="1">
      <c r="A1839" s="2">
        <v>495686.0</v>
      </c>
      <c r="B1839" s="4">
        <v>44718.67539351852</v>
      </c>
      <c r="C1839" s="2">
        <v>5005836.0</v>
      </c>
      <c r="D1839" s="6">
        <v>168.0</v>
      </c>
      <c r="E1839" s="6">
        <v>1.0</v>
      </c>
      <c r="F1839" s="1" t="s">
        <v>13</v>
      </c>
      <c r="G1839" s="1" t="s">
        <v>14</v>
      </c>
      <c r="H1839" s="2">
        <v>3207.0</v>
      </c>
      <c r="I1839" s="4">
        <v>44718.675775462965</v>
      </c>
      <c r="J1839" s="6">
        <v>0.0</v>
      </c>
      <c r="K1839" s="3" t="str">
        <f>Table2[[#This Row],[visits created]]</f>
        <v>#ERROR!</v>
      </c>
      <c r="L1839" s="3" t="str">
        <f>Table2[[#This Row],[order_created]]</f>
        <v>#ERROR!</v>
      </c>
      <c r="M1839" s="7" t="str">
        <f t="array" ref="M1839">INDEX(Visits!$C$2:$C$8837,MATCH(A1839,Visits!$B$2:$B$8837,0))</f>
        <v>Bulk</v>
      </c>
    </row>
    <row r="1840" ht="14.25" customHeight="1">
      <c r="A1840" s="2">
        <v>495908.0</v>
      </c>
      <c r="B1840" s="4">
        <v>44730.56414351852</v>
      </c>
      <c r="C1840" s="2">
        <v>5131420.0</v>
      </c>
      <c r="D1840" s="6">
        <v>305.0</v>
      </c>
      <c r="E1840" s="6">
        <v>6.0</v>
      </c>
      <c r="F1840" s="1" t="s">
        <v>13</v>
      </c>
      <c r="G1840" s="1" t="s">
        <v>16</v>
      </c>
      <c r="H1840" s="2">
        <v>5463.0</v>
      </c>
      <c r="I1840" s="4">
        <v>44730.56565972222</v>
      </c>
      <c r="J1840" s="6">
        <v>2.0</v>
      </c>
      <c r="K1840" s="3" t="str">
        <f>Table2[[#This Row],[visits created]]</f>
        <v>#ERROR!</v>
      </c>
      <c r="L1840" s="3" t="str">
        <f>Table2[[#This Row],[order_created]]</f>
        <v>#ERROR!</v>
      </c>
      <c r="M1840" s="7" t="str">
        <f t="array" ref="M1840">INDEX(Visits!$C$2:$C$8837,MATCH(A1840,Visits!$B$2:$B$8837,0))</f>
        <v>Bulk</v>
      </c>
    </row>
    <row r="1841" ht="14.25" customHeight="1">
      <c r="A1841" s="2">
        <v>495944.0</v>
      </c>
      <c r="B1841" s="4">
        <v>44725.66059027778</v>
      </c>
      <c r="C1841" s="2">
        <v>5081920.0</v>
      </c>
      <c r="D1841" s="6">
        <v>659.0</v>
      </c>
      <c r="E1841" s="6">
        <v>5.0</v>
      </c>
      <c r="F1841" s="1" t="s">
        <v>15</v>
      </c>
      <c r="G1841" s="1" t="s">
        <v>14</v>
      </c>
      <c r="H1841" s="2">
        <v>1893.0</v>
      </c>
      <c r="I1841" s="4">
        <v>44725.662152777775</v>
      </c>
      <c r="J1841" s="6">
        <v>2.0</v>
      </c>
      <c r="K1841" s="3" t="str">
        <f>Table2[[#This Row],[visits created]]</f>
        <v>#ERROR!</v>
      </c>
      <c r="L1841" s="3" t="str">
        <f>Table2[[#This Row],[order_created]]</f>
        <v>#ERROR!</v>
      </c>
      <c r="M1841" s="7" t="str">
        <f t="array" ref="M1841">INDEX(Visits!$C$2:$C$8837,MATCH(A1841,Visits!$B$2:$B$8837,0))</f>
        <v>Bulk</v>
      </c>
    </row>
    <row r="1842" ht="14.25" customHeight="1">
      <c r="A1842" s="2">
        <v>495970.0</v>
      </c>
      <c r="B1842" s="4">
        <v>44726.83068287037</v>
      </c>
      <c r="C1842" s="2">
        <v>5097776.0</v>
      </c>
      <c r="D1842" s="6">
        <v>216.0</v>
      </c>
      <c r="E1842" s="6">
        <v>4.0</v>
      </c>
      <c r="F1842" s="1" t="s">
        <v>15</v>
      </c>
      <c r="G1842" s="1" t="s">
        <v>14</v>
      </c>
      <c r="H1842" s="2">
        <v>4533.0</v>
      </c>
      <c r="I1842" s="4">
        <v>44726.8287037037</v>
      </c>
      <c r="J1842" s="6">
        <v>-2.0</v>
      </c>
      <c r="K1842" s="3" t="str">
        <f>Table2[[#This Row],[visits created]]</f>
        <v>#ERROR!</v>
      </c>
      <c r="L1842" s="3" t="str">
        <f>Table2[[#This Row],[order_created]]</f>
        <v>#ERROR!</v>
      </c>
      <c r="M1842" s="7" t="str">
        <f t="array" ref="M1842">INDEX(Visits!$C$2:$C$8837,MATCH(A1842,Visits!$B$2:$B$8837,0))</f>
        <v>Bulk</v>
      </c>
    </row>
    <row r="1843" ht="14.25" customHeight="1">
      <c r="A1843" s="2">
        <v>496018.0</v>
      </c>
      <c r="B1843" s="4">
        <v>44726.792974537035</v>
      </c>
      <c r="C1843" s="2">
        <v>5096940.0</v>
      </c>
      <c r="D1843" s="5">
        <v>1198.45</v>
      </c>
      <c r="E1843" s="6">
        <v>4.0</v>
      </c>
      <c r="F1843" s="1" t="s">
        <v>13</v>
      </c>
      <c r="G1843" s="1" t="s">
        <v>14</v>
      </c>
      <c r="H1843" s="2">
        <v>3843.0</v>
      </c>
      <c r="I1843" s="4">
        <v>44726.79356481481</v>
      </c>
      <c r="J1843" s="6">
        <v>0.0</v>
      </c>
      <c r="K1843" s="3" t="str">
        <f>Table2[[#This Row],[visits created]]</f>
        <v>#ERROR!</v>
      </c>
      <c r="L1843" s="3" t="str">
        <f>Table2[[#This Row],[order_created]]</f>
        <v>#ERROR!</v>
      </c>
      <c r="M1843" s="7" t="str">
        <f t="array" ref="M1843">INDEX(Visits!$C$2:$C$8837,MATCH(A1843,Visits!$B$2:$B$8837,0))</f>
        <v>Bulk</v>
      </c>
    </row>
    <row r="1844" ht="14.25" customHeight="1">
      <c r="A1844" s="2">
        <v>496154.0</v>
      </c>
      <c r="B1844" s="4">
        <v>44718.66028935185</v>
      </c>
      <c r="C1844" s="2">
        <v>5005514.0</v>
      </c>
      <c r="D1844" s="5">
        <v>357.5</v>
      </c>
      <c r="E1844" s="6">
        <v>8.0</v>
      </c>
      <c r="F1844" s="1" t="s">
        <v>13</v>
      </c>
      <c r="G1844" s="1" t="s">
        <v>16</v>
      </c>
      <c r="H1844" s="2">
        <v>3069.0</v>
      </c>
      <c r="I1844" s="4">
        <v>44718.66237268518</v>
      </c>
      <c r="J1844" s="6">
        <v>3.0</v>
      </c>
      <c r="K1844" s="3" t="str">
        <f>Table2[[#This Row],[visits created]]</f>
        <v>#ERROR!</v>
      </c>
      <c r="L1844" s="3" t="str">
        <f>Table2[[#This Row],[order_created]]</f>
        <v>#ERROR!</v>
      </c>
      <c r="M1844" s="7" t="str">
        <f t="array" ref="M1844">INDEX(Visits!$C$2:$C$8837,MATCH(A1844,Visits!$B$2:$B$8837,0))</f>
        <v>Bulk</v>
      </c>
    </row>
    <row r="1845" ht="14.25" customHeight="1">
      <c r="A1845" s="2">
        <v>496154.0</v>
      </c>
      <c r="B1845" s="4">
        <v>44732.55434027778</v>
      </c>
      <c r="C1845" s="2">
        <v>5155486.0</v>
      </c>
      <c r="D1845" s="6">
        <v>2525.0</v>
      </c>
      <c r="E1845" s="6">
        <v>17.0</v>
      </c>
      <c r="F1845" s="1" t="s">
        <v>13</v>
      </c>
      <c r="G1845" s="1" t="s">
        <v>14</v>
      </c>
      <c r="H1845" s="2">
        <v>3069.0</v>
      </c>
      <c r="I1845" s="4">
        <v>44732.555393518516</v>
      </c>
      <c r="J1845" s="6">
        <v>1.0</v>
      </c>
      <c r="K1845" s="3" t="str">
        <f>Table2[[#This Row],[visits created]]</f>
        <v>#ERROR!</v>
      </c>
      <c r="L1845" s="3" t="str">
        <f>Table2[[#This Row],[order_created]]</f>
        <v>#ERROR!</v>
      </c>
      <c r="M1845" s="7" t="str">
        <f t="array" ref="M1845">INDEX(Visits!$C$2:$C$8837,MATCH(A1845,Visits!$B$2:$B$8837,0))</f>
        <v>Bulk</v>
      </c>
    </row>
    <row r="1846" ht="14.25" customHeight="1">
      <c r="A1846" s="2">
        <v>496390.0</v>
      </c>
      <c r="B1846" s="4">
        <v>44728.8230787037</v>
      </c>
      <c r="C1846" s="2">
        <v>5119858.0</v>
      </c>
      <c r="D1846" s="5">
        <v>253.25</v>
      </c>
      <c r="E1846" s="6">
        <v>5.0</v>
      </c>
      <c r="F1846" s="1" t="s">
        <v>13</v>
      </c>
      <c r="G1846" s="1" t="s">
        <v>14</v>
      </c>
      <c r="H1846" s="2">
        <v>5934.0</v>
      </c>
      <c r="I1846" s="4">
        <v>44728.8265625</v>
      </c>
      <c r="J1846" s="6">
        <v>5.0</v>
      </c>
      <c r="K1846" s="3" t="str">
        <f>Table2[[#This Row],[visits created]]</f>
        <v>#ERROR!</v>
      </c>
      <c r="L1846" s="3" t="str">
        <f>Table2[[#This Row],[order_created]]</f>
        <v>#ERROR!</v>
      </c>
      <c r="M1846" s="7" t="str">
        <f t="array" ref="M1846">INDEX(Visits!$C$2:$C$8837,MATCH(A1846,Visits!$B$2:$B$8837,0))</f>
        <v>Bulk</v>
      </c>
    </row>
    <row r="1847" ht="14.25" customHeight="1">
      <c r="A1847" s="2">
        <v>496570.0</v>
      </c>
      <c r="B1847" s="4">
        <v>44717.49821759259</v>
      </c>
      <c r="C1847" s="2">
        <v>4990366.0</v>
      </c>
      <c r="D1847" s="5">
        <v>1432.25</v>
      </c>
      <c r="E1847" s="6">
        <v>7.0</v>
      </c>
      <c r="F1847" s="1" t="s">
        <v>17</v>
      </c>
      <c r="G1847" s="1" t="s">
        <v>16</v>
      </c>
      <c r="H1847" s="2">
        <v>2439.0</v>
      </c>
      <c r="I1847" s="4">
        <v>44717.49868055555</v>
      </c>
      <c r="J1847" s="6">
        <v>0.0</v>
      </c>
      <c r="K1847" s="3" t="str">
        <f>Table2[[#This Row],[visits created]]</f>
        <v>#ERROR!</v>
      </c>
      <c r="L1847" s="3" t="str">
        <f>Table2[[#This Row],[order_created]]</f>
        <v>#ERROR!</v>
      </c>
      <c r="M1847" s="7" t="str">
        <f t="array" ref="M1847">INDEX(Visits!$C$2:$C$8837,MATCH(A1847,Visits!$B$2:$B$8837,0))</f>
        <v>Bulk</v>
      </c>
    </row>
    <row r="1848" ht="14.25" customHeight="1">
      <c r="A1848" s="2">
        <v>496852.0</v>
      </c>
      <c r="B1848" s="4">
        <v>44732.62542824074</v>
      </c>
      <c r="C1848" s="2">
        <v>5156958.0</v>
      </c>
      <c r="D1848" s="5">
        <v>818.5</v>
      </c>
      <c r="E1848" s="6">
        <v>7.0</v>
      </c>
      <c r="F1848" s="1" t="s">
        <v>13</v>
      </c>
      <c r="G1848" s="1" t="s">
        <v>14</v>
      </c>
      <c r="H1848" s="2">
        <v>3069.0</v>
      </c>
      <c r="I1848" s="4">
        <v>44732.6259375</v>
      </c>
      <c r="J1848" s="6">
        <v>0.0</v>
      </c>
      <c r="K1848" s="3" t="str">
        <f>Table2[[#This Row],[visits created]]</f>
        <v>#ERROR!</v>
      </c>
      <c r="L1848" s="3" t="str">
        <f>Table2[[#This Row],[order_created]]</f>
        <v>#ERROR!</v>
      </c>
      <c r="M1848" s="7" t="str">
        <f t="array" ref="M1848">INDEX(Visits!$C$2:$C$8837,MATCH(A1848,Visits!$B$2:$B$8837,0))</f>
        <v>Bulk</v>
      </c>
    </row>
    <row r="1849" ht="14.25" customHeight="1">
      <c r="A1849" s="2">
        <v>496866.0</v>
      </c>
      <c r="B1849" s="4">
        <v>44727.69113425926</v>
      </c>
      <c r="C1849" s="2">
        <v>5106580.0</v>
      </c>
      <c r="D1849" s="5">
        <v>567.75</v>
      </c>
      <c r="E1849" s="6">
        <v>4.0</v>
      </c>
      <c r="F1849" s="1" t="s">
        <v>13</v>
      </c>
      <c r="G1849" s="1" t="s">
        <v>14</v>
      </c>
      <c r="H1849" s="2">
        <v>1908.0</v>
      </c>
      <c r="I1849" s="4">
        <v>44727.68655092592</v>
      </c>
      <c r="J1849" s="6">
        <v>-6.0</v>
      </c>
      <c r="K1849" s="3" t="str">
        <f>Table2[[#This Row],[visits created]]</f>
        <v>#ERROR!</v>
      </c>
      <c r="L1849" s="3" t="str">
        <f>Table2[[#This Row],[order_created]]</f>
        <v>#ERROR!</v>
      </c>
      <c r="M1849" s="7" t="str">
        <f t="array" ref="M1849">INDEX(Visits!$C$2:$C$8837,MATCH(A1849,Visits!$B$2:$B$8837,0))</f>
        <v>Bulk</v>
      </c>
    </row>
    <row r="1850" ht="14.25" customHeight="1">
      <c r="A1850" s="2">
        <v>497308.0</v>
      </c>
      <c r="B1850" s="4">
        <v>44731.75679398148</v>
      </c>
      <c r="C1850" s="2">
        <v>5148274.0</v>
      </c>
      <c r="D1850" s="5">
        <v>2156.5</v>
      </c>
      <c r="E1850" s="6">
        <v>10.0</v>
      </c>
      <c r="F1850" s="1" t="s">
        <v>15</v>
      </c>
      <c r="G1850" s="1" t="s">
        <v>16</v>
      </c>
      <c r="H1850" s="2">
        <v>5469.0</v>
      </c>
      <c r="I1850" s="4">
        <v>44731.75950231482</v>
      </c>
      <c r="J1850" s="6">
        <v>3.0</v>
      </c>
      <c r="K1850" s="3" t="str">
        <f>Table2[[#This Row],[visits created]]</f>
        <v>#ERROR!</v>
      </c>
      <c r="L1850" s="3" t="str">
        <f>Table2[[#This Row],[order_created]]</f>
        <v>#ERROR!</v>
      </c>
      <c r="M1850" s="7" t="str">
        <f t="array" ref="M1850">INDEX(Visits!$C$2:$C$8837,MATCH(A1850,Visits!$B$2:$B$8837,0))</f>
        <v>Bulk</v>
      </c>
    </row>
    <row r="1851" ht="14.25" customHeight="1">
      <c r="A1851" s="2">
        <v>497400.0</v>
      </c>
      <c r="B1851" s="4">
        <v>44719.79887731482</v>
      </c>
      <c r="C1851" s="2">
        <v>5022266.0</v>
      </c>
      <c r="D1851" s="6">
        <v>2241.0</v>
      </c>
      <c r="E1851" s="6">
        <v>4.0</v>
      </c>
      <c r="F1851" s="1" t="s">
        <v>13</v>
      </c>
      <c r="G1851" s="1" t="s">
        <v>14</v>
      </c>
      <c r="H1851" s="2">
        <v>5469.0</v>
      </c>
      <c r="I1851" s="4">
        <v>44719.8</v>
      </c>
      <c r="J1851" s="6">
        <v>1.0</v>
      </c>
      <c r="K1851" s="3" t="str">
        <f>Table2[[#This Row],[visits created]]</f>
        <v>#ERROR!</v>
      </c>
      <c r="L1851" s="3" t="str">
        <f>Table2[[#This Row],[order_created]]</f>
        <v>#ERROR!</v>
      </c>
      <c r="M1851" s="7" t="str">
        <f t="array" ref="M1851">INDEX(Visits!$C$2:$C$8837,MATCH(A1851,Visits!$B$2:$B$8837,0))</f>
        <v>Bulk</v>
      </c>
    </row>
    <row r="1852" ht="14.25" customHeight="1">
      <c r="A1852" s="2">
        <v>498016.0</v>
      </c>
      <c r="B1852" s="4">
        <v>44731.692557870374</v>
      </c>
      <c r="C1852" s="2">
        <v>5146734.0</v>
      </c>
      <c r="D1852" s="5">
        <v>1264.97</v>
      </c>
      <c r="E1852" s="6">
        <v>8.0</v>
      </c>
      <c r="F1852" s="1" t="s">
        <v>13</v>
      </c>
      <c r="G1852" s="1" t="s">
        <v>16</v>
      </c>
      <c r="H1852" s="2">
        <v>3843.0</v>
      </c>
      <c r="I1852" s="4">
        <v>44731.69354166667</v>
      </c>
      <c r="J1852" s="6">
        <v>1.0</v>
      </c>
      <c r="K1852" s="3" t="str">
        <f>Table2[[#This Row],[visits created]]</f>
        <v>#ERROR!</v>
      </c>
      <c r="L1852" s="3" t="str">
        <f>Table2[[#This Row],[order_created]]</f>
        <v>#ERROR!</v>
      </c>
      <c r="M1852" s="7" t="str">
        <f t="array" ref="M1852">INDEX(Visits!$C$2:$C$8837,MATCH(A1852,Visits!$B$2:$B$8837,0))</f>
        <v>Bulk</v>
      </c>
    </row>
    <row r="1853" ht="14.25" customHeight="1">
      <c r="A1853" s="2">
        <v>498512.0</v>
      </c>
      <c r="B1853" s="4">
        <v>44720.78623842593</v>
      </c>
      <c r="C1853" s="2">
        <v>5034304.0</v>
      </c>
      <c r="D1853" s="5">
        <v>806.74</v>
      </c>
      <c r="E1853" s="6">
        <v>13.0</v>
      </c>
      <c r="F1853" s="1" t="s">
        <v>13</v>
      </c>
      <c r="G1853" s="1" t="s">
        <v>16</v>
      </c>
      <c r="H1853" s="2">
        <v>1899.0</v>
      </c>
      <c r="I1853" s="4">
        <v>44720.7866087963</v>
      </c>
      <c r="J1853" s="6">
        <v>0.0</v>
      </c>
      <c r="K1853" s="3" t="str">
        <f>Table2[[#This Row],[visits created]]</f>
        <v>#ERROR!</v>
      </c>
      <c r="L1853" s="3" t="str">
        <f>Table2[[#This Row],[order_created]]</f>
        <v>#ERROR!</v>
      </c>
      <c r="M1853" s="7" t="str">
        <f t="array" ref="M1853">INDEX(Visits!$C$2:$C$8837,MATCH(A1853,Visits!$B$2:$B$8837,0))</f>
        <v>Bulk</v>
      </c>
    </row>
    <row r="1854" ht="14.25" customHeight="1">
      <c r="A1854" s="2">
        <v>498532.0</v>
      </c>
      <c r="B1854" s="4">
        <v>44728.784953703704</v>
      </c>
      <c r="C1854" s="2">
        <v>5119278.0</v>
      </c>
      <c r="D1854" s="5">
        <v>1859.5</v>
      </c>
      <c r="E1854" s="6">
        <v>17.0</v>
      </c>
      <c r="F1854" s="1" t="s">
        <v>13</v>
      </c>
      <c r="G1854" s="1" t="s">
        <v>16</v>
      </c>
      <c r="H1854" s="2">
        <v>5472.0</v>
      </c>
      <c r="I1854" s="4">
        <v>44728.7837037037</v>
      </c>
      <c r="J1854" s="6">
        <v>-1.0</v>
      </c>
      <c r="K1854" s="3" t="str">
        <f>Table2[[#This Row],[visits created]]</f>
        <v>#ERROR!</v>
      </c>
      <c r="L1854" s="3" t="str">
        <f>Table2[[#This Row],[order_created]]</f>
        <v>#ERROR!</v>
      </c>
      <c r="M1854" s="7" t="str">
        <f t="array" ref="M1854">INDEX(Visits!$C$2:$C$8837,MATCH(A1854,Visits!$B$2:$B$8837,0))</f>
        <v>Bulk</v>
      </c>
    </row>
    <row r="1855" ht="14.25" customHeight="1">
      <c r="A1855" s="2">
        <v>498640.0</v>
      </c>
      <c r="B1855" s="4">
        <v>44714.85246527778</v>
      </c>
      <c r="C1855" s="2">
        <v>4967756.0</v>
      </c>
      <c r="D1855" s="6">
        <v>905.0</v>
      </c>
      <c r="E1855" s="6">
        <v>4.0</v>
      </c>
      <c r="F1855" s="1" t="s">
        <v>13</v>
      </c>
      <c r="G1855" s="1" t="s">
        <v>16</v>
      </c>
      <c r="H1855" s="2">
        <v>3843.0</v>
      </c>
      <c r="I1855" s="4">
        <v>44714.85275462963</v>
      </c>
      <c r="J1855" s="6">
        <v>0.0</v>
      </c>
      <c r="K1855" s="3" t="str">
        <f>Table2[[#This Row],[visits created]]</f>
        <v>#ERROR!</v>
      </c>
      <c r="L1855" s="3" t="str">
        <f>Table2[[#This Row],[order_created]]</f>
        <v>#ERROR!</v>
      </c>
      <c r="M1855" s="7" t="str">
        <f t="array" ref="M1855">INDEX(Visits!$C$2:$C$8837,MATCH(A1855,Visits!$B$2:$B$8837,0))</f>
        <v>Bulk</v>
      </c>
    </row>
    <row r="1856" ht="14.25" customHeight="1">
      <c r="A1856" s="2">
        <v>498706.0</v>
      </c>
      <c r="B1856" s="4">
        <v>44728.86996527778</v>
      </c>
      <c r="C1856" s="2">
        <v>5120534.0</v>
      </c>
      <c r="D1856" s="5">
        <v>282.25</v>
      </c>
      <c r="E1856" s="6">
        <v>7.0</v>
      </c>
      <c r="F1856" s="1" t="s">
        <v>13</v>
      </c>
      <c r="G1856" s="1" t="s">
        <v>16</v>
      </c>
      <c r="H1856" s="2">
        <v>1899.0</v>
      </c>
      <c r="I1856" s="4">
        <v>44728.87045138889</v>
      </c>
      <c r="J1856" s="6">
        <v>0.0</v>
      </c>
      <c r="K1856" s="3" t="str">
        <f>Table2[[#This Row],[visits created]]</f>
        <v>#ERROR!</v>
      </c>
      <c r="L1856" s="3" t="str">
        <f>Table2[[#This Row],[order_created]]</f>
        <v>#ERROR!</v>
      </c>
      <c r="M1856" s="7" t="str">
        <f t="array" ref="M1856">INDEX(Visits!$C$2:$C$8837,MATCH(A1856,Visits!$B$2:$B$8837,0))</f>
        <v>Bulk</v>
      </c>
    </row>
    <row r="1857" ht="14.25" customHeight="1">
      <c r="A1857" s="2">
        <v>498716.0</v>
      </c>
      <c r="B1857" s="4">
        <v>44714.90392361111</v>
      </c>
      <c r="C1857" s="2">
        <v>4968392.0</v>
      </c>
      <c r="D1857" s="6">
        <v>1195.0</v>
      </c>
      <c r="E1857" s="6">
        <v>5.0</v>
      </c>
      <c r="F1857" s="1" t="s">
        <v>13</v>
      </c>
      <c r="G1857" s="1" t="s">
        <v>14</v>
      </c>
      <c r="H1857" s="2">
        <v>3843.0</v>
      </c>
      <c r="I1857" s="4">
        <v>44714.888032407405</v>
      </c>
      <c r="J1857" s="6">
        <v>-22.0</v>
      </c>
      <c r="K1857" s="3" t="str">
        <f>Table2[[#This Row],[visits created]]</f>
        <v>#ERROR!</v>
      </c>
      <c r="L1857" s="3" t="str">
        <f>Table2[[#This Row],[order_created]]</f>
        <v>#ERROR!</v>
      </c>
      <c r="M1857" s="7" t="str">
        <f t="array" ref="M1857">INDEX(Visits!$C$2:$C$8837,MATCH(A1857,Visits!$B$2:$B$8837,0))</f>
        <v>Bulk</v>
      </c>
    </row>
    <row r="1858" ht="14.25" customHeight="1">
      <c r="A1858" s="2">
        <v>498754.0</v>
      </c>
      <c r="B1858" s="4">
        <v>44714.74296296296</v>
      </c>
      <c r="C1858" s="2">
        <v>4965576.0</v>
      </c>
      <c r="D1858" s="5">
        <v>2217.99</v>
      </c>
      <c r="E1858" s="6">
        <v>14.0</v>
      </c>
      <c r="F1858" s="1" t="s">
        <v>15</v>
      </c>
      <c r="G1858" s="1" t="s">
        <v>16</v>
      </c>
      <c r="H1858" s="2">
        <v>5472.0</v>
      </c>
      <c r="I1858" s="4">
        <v>44714.58422453704</v>
      </c>
      <c r="J1858" s="6">
        <v>-228.0</v>
      </c>
      <c r="K1858" s="3" t="str">
        <f>Table2[[#This Row],[visits created]]</f>
        <v>#ERROR!</v>
      </c>
      <c r="L1858" s="3" t="str">
        <f>Table2[[#This Row],[order_created]]</f>
        <v>#ERROR!</v>
      </c>
      <c r="M1858" s="7" t="str">
        <f t="array" ref="M1858">INDEX(Visits!$C$2:$C$8837,MATCH(A1858,Visits!$B$2:$B$8837,0))</f>
        <v>Bulk</v>
      </c>
    </row>
    <row r="1859" ht="14.25" customHeight="1">
      <c r="A1859" s="2">
        <v>499108.0</v>
      </c>
      <c r="B1859" s="4">
        <v>44728.57974537037</v>
      </c>
      <c r="C1859" s="2">
        <v>5115674.0</v>
      </c>
      <c r="D1859" s="6">
        <v>339.0</v>
      </c>
      <c r="E1859" s="6">
        <v>8.0</v>
      </c>
      <c r="F1859" s="1" t="s">
        <v>13</v>
      </c>
      <c r="G1859" s="1" t="s">
        <v>14</v>
      </c>
      <c r="H1859" s="2">
        <v>3069.0</v>
      </c>
      <c r="I1859" s="4">
        <v>44728.58012731482</v>
      </c>
      <c r="J1859" s="6">
        <v>0.0</v>
      </c>
      <c r="K1859" s="3" t="str">
        <f>Table2[[#This Row],[visits created]]</f>
        <v>#ERROR!</v>
      </c>
      <c r="L1859" s="3" t="str">
        <f>Table2[[#This Row],[order_created]]</f>
        <v>#ERROR!</v>
      </c>
      <c r="M1859" s="7" t="str">
        <f t="array" ref="M1859">INDEX(Visits!$C$2:$C$8837,MATCH(A1859,Visits!$B$2:$B$8837,0))</f>
        <v>Bulk</v>
      </c>
    </row>
    <row r="1860" ht="14.25" customHeight="1">
      <c r="A1860" s="2">
        <v>499142.0</v>
      </c>
      <c r="B1860" s="4">
        <v>44731.77208333334</v>
      </c>
      <c r="C1860" s="2">
        <v>5148678.0</v>
      </c>
      <c r="D1860" s="6">
        <v>251.0</v>
      </c>
      <c r="E1860" s="6">
        <v>6.0</v>
      </c>
      <c r="F1860" s="1" t="s">
        <v>13</v>
      </c>
      <c r="G1860" s="1" t="s">
        <v>14</v>
      </c>
      <c r="H1860" s="2">
        <v>3507.0</v>
      </c>
      <c r="I1860" s="4">
        <v>44731.77119212963</v>
      </c>
      <c r="J1860" s="6">
        <v>-1.0</v>
      </c>
      <c r="K1860" s="3" t="str">
        <f>Table2[[#This Row],[visits created]]</f>
        <v>#ERROR!</v>
      </c>
      <c r="L1860" s="3" t="str">
        <f>Table2[[#This Row],[order_created]]</f>
        <v>#ERROR!</v>
      </c>
      <c r="M1860" s="7" t="str">
        <f t="array" ref="M1860">INDEX(Visits!$C$2:$C$8837,MATCH(A1860,Visits!$B$2:$B$8837,0))</f>
        <v>Bulk</v>
      </c>
    </row>
    <row r="1861" ht="14.25" customHeight="1">
      <c r="A1861" s="2">
        <v>499294.0</v>
      </c>
      <c r="B1861" s="4">
        <v>44727.57699074074</v>
      </c>
      <c r="C1861" s="2">
        <v>5104102.0</v>
      </c>
      <c r="D1861" s="5">
        <v>215.5</v>
      </c>
      <c r="E1861" s="6">
        <v>3.0</v>
      </c>
      <c r="F1861" s="1" t="s">
        <v>13</v>
      </c>
      <c r="G1861" s="1" t="s">
        <v>16</v>
      </c>
      <c r="H1861" s="2">
        <v>5949.0</v>
      </c>
      <c r="I1861" s="4">
        <v>44727.577731481484</v>
      </c>
      <c r="J1861" s="6">
        <v>1.0</v>
      </c>
      <c r="K1861" s="3" t="str">
        <f>Table2[[#This Row],[visits created]]</f>
        <v>#ERROR!</v>
      </c>
      <c r="L1861" s="3" t="str">
        <f>Table2[[#This Row],[order_created]]</f>
        <v>#ERROR!</v>
      </c>
      <c r="M1861" s="7" t="str">
        <f t="array" ref="M1861">INDEX(Visits!$C$2:$C$8837,MATCH(A1861,Visits!$B$2:$B$8837,0))</f>
        <v>Bulk</v>
      </c>
    </row>
    <row r="1862" ht="14.25" customHeight="1">
      <c r="A1862" s="2">
        <v>499544.0</v>
      </c>
      <c r="B1862" s="4">
        <v>44720.76049768519</v>
      </c>
      <c r="C1862" s="2">
        <v>5033736.0</v>
      </c>
      <c r="D1862" s="5">
        <v>1197.5</v>
      </c>
      <c r="E1862" s="6">
        <v>13.0</v>
      </c>
      <c r="F1862" s="1" t="s">
        <v>13</v>
      </c>
      <c r="G1862" s="1" t="s">
        <v>14</v>
      </c>
      <c r="H1862" s="2">
        <v>5196.0</v>
      </c>
      <c r="I1862" s="4">
        <v>44720.75740740741</v>
      </c>
      <c r="J1862" s="6">
        <v>-4.0</v>
      </c>
      <c r="K1862" s="3" t="str">
        <f>Table2[[#This Row],[visits created]]</f>
        <v>#ERROR!</v>
      </c>
      <c r="L1862" s="3" t="str">
        <f>Table2[[#This Row],[order_created]]</f>
        <v>#ERROR!</v>
      </c>
      <c r="M1862" s="7" t="str">
        <f t="array" ref="M1862">INDEX(Visits!$C$2:$C$8837,MATCH(A1862,Visits!$B$2:$B$8837,0))</f>
        <v>Bulk</v>
      </c>
    </row>
    <row r="1863" ht="14.25" customHeight="1">
      <c r="A1863" s="2">
        <v>499544.0</v>
      </c>
      <c r="B1863" s="4">
        <v>44732.77155092593</v>
      </c>
      <c r="C1863" s="2">
        <v>5160552.0</v>
      </c>
      <c r="D1863" s="5">
        <v>1033.25</v>
      </c>
      <c r="E1863" s="6">
        <v>10.0</v>
      </c>
      <c r="F1863" s="1" t="s">
        <v>13</v>
      </c>
      <c r="G1863" s="1" t="s">
        <v>14</v>
      </c>
      <c r="H1863" s="2">
        <v>5196.0</v>
      </c>
      <c r="I1863" s="4">
        <v>44732.767222222225</v>
      </c>
      <c r="J1863" s="6">
        <v>-6.0</v>
      </c>
      <c r="K1863" s="3" t="str">
        <f>Table2[[#This Row],[visits created]]</f>
        <v>#ERROR!</v>
      </c>
      <c r="L1863" s="3" t="str">
        <f>Table2[[#This Row],[order_created]]</f>
        <v>#ERROR!</v>
      </c>
      <c r="M1863" s="7" t="str">
        <f t="array" ref="M1863">INDEX(Visits!$C$2:$C$8837,MATCH(A1863,Visits!$B$2:$B$8837,0))</f>
        <v>Bulk</v>
      </c>
    </row>
    <row r="1864" ht="14.25" customHeight="1">
      <c r="A1864" s="2">
        <v>499694.0</v>
      </c>
      <c r="B1864" s="4">
        <v>44725.83163194444</v>
      </c>
      <c r="C1864" s="2">
        <v>5086114.0</v>
      </c>
      <c r="D1864" s="5">
        <v>221.5</v>
      </c>
      <c r="E1864" s="6">
        <v>6.0</v>
      </c>
      <c r="F1864" s="1" t="s">
        <v>13</v>
      </c>
      <c r="G1864" s="1" t="s">
        <v>16</v>
      </c>
      <c r="H1864" s="2">
        <v>4533.0</v>
      </c>
      <c r="I1864" s="4">
        <v>44725.831608796296</v>
      </c>
      <c r="J1864" s="6">
        <v>0.0</v>
      </c>
      <c r="K1864" s="3" t="str">
        <f>Table2[[#This Row],[visits created]]</f>
        <v>#ERROR!</v>
      </c>
      <c r="L1864" s="3" t="str">
        <f>Table2[[#This Row],[order_created]]</f>
        <v>#ERROR!</v>
      </c>
      <c r="M1864" s="7" t="str">
        <f t="array" ref="M1864">INDEX(Visits!$C$2:$C$8837,MATCH(A1864,Visits!$B$2:$B$8837,0))</f>
        <v>Bulk</v>
      </c>
    </row>
    <row r="1865" ht="14.25" customHeight="1">
      <c r="A1865" s="2">
        <v>500872.0</v>
      </c>
      <c r="B1865" s="4">
        <v>44713.77690972222</v>
      </c>
      <c r="C1865" s="2">
        <v>4953780.0</v>
      </c>
      <c r="D1865" s="6">
        <v>814.0</v>
      </c>
      <c r="E1865" s="6">
        <v>2.0</v>
      </c>
      <c r="F1865" s="1" t="s">
        <v>13</v>
      </c>
      <c r="G1865" s="1" t="s">
        <v>16</v>
      </c>
      <c r="H1865" s="2">
        <v>2439.0</v>
      </c>
      <c r="I1865" s="4">
        <v>44713.77725694444</v>
      </c>
      <c r="J1865" s="6">
        <v>0.0</v>
      </c>
      <c r="K1865" s="3" t="str">
        <f>Table2[[#This Row],[visits created]]</f>
        <v>#ERROR!</v>
      </c>
      <c r="L1865" s="3" t="str">
        <f>Table2[[#This Row],[order_created]]</f>
        <v>#ERROR!</v>
      </c>
      <c r="M1865" s="7" t="str">
        <f t="array" ref="M1865">INDEX(Visits!$C$2:$C$8837,MATCH(A1865,Visits!$B$2:$B$8837,0))</f>
        <v>Bulk</v>
      </c>
    </row>
    <row r="1866" ht="14.25" customHeight="1">
      <c r="A1866" s="2">
        <v>500910.0</v>
      </c>
      <c r="B1866" s="4">
        <v>44717.54244212963</v>
      </c>
      <c r="C1866" s="2">
        <v>4990950.0</v>
      </c>
      <c r="D1866" s="5">
        <v>240.5</v>
      </c>
      <c r="E1866" s="6">
        <v>3.0</v>
      </c>
      <c r="F1866" s="1" t="s">
        <v>15</v>
      </c>
      <c r="G1866" s="1" t="s">
        <v>16</v>
      </c>
      <c r="H1866" s="2">
        <v>5469.0</v>
      </c>
      <c r="I1866" s="4">
        <v>44717.54361111111</v>
      </c>
      <c r="J1866" s="6">
        <v>1.0</v>
      </c>
      <c r="K1866" s="3" t="str">
        <f>Table2[[#This Row],[visits created]]</f>
        <v>#ERROR!</v>
      </c>
      <c r="L1866" s="3" t="str">
        <f>Table2[[#This Row],[order_created]]</f>
        <v>#ERROR!</v>
      </c>
      <c r="M1866" s="7" t="str">
        <f t="array" ref="M1866">INDEX(Visits!$C$2:$C$8837,MATCH(A1866,Visits!$B$2:$B$8837,0))</f>
        <v>Bulk</v>
      </c>
    </row>
    <row r="1867" ht="14.25" customHeight="1">
      <c r="A1867" s="2">
        <v>500920.0</v>
      </c>
      <c r="B1867" s="4">
        <v>44724.86179398148</v>
      </c>
      <c r="C1867" s="2">
        <v>5074812.0</v>
      </c>
      <c r="D1867" s="6">
        <v>1280.0</v>
      </c>
      <c r="E1867" s="6">
        <v>2.0</v>
      </c>
      <c r="F1867" s="1" t="s">
        <v>13</v>
      </c>
      <c r="G1867" s="1" t="s">
        <v>16</v>
      </c>
      <c r="H1867" s="2">
        <v>2439.0</v>
      </c>
      <c r="I1867" s="4">
        <v>44724.86230324074</v>
      </c>
      <c r="J1867" s="6">
        <v>0.0</v>
      </c>
      <c r="K1867" s="3" t="str">
        <f>Table2[[#This Row],[visits created]]</f>
        <v>#ERROR!</v>
      </c>
      <c r="L1867" s="3" t="str">
        <f>Table2[[#This Row],[order_created]]</f>
        <v>#ERROR!</v>
      </c>
      <c r="M1867" s="7" t="str">
        <f t="array" ref="M1867">INDEX(Visits!$C$2:$C$8837,MATCH(A1867,Visits!$B$2:$B$8837,0))</f>
        <v>Bulk</v>
      </c>
    </row>
    <row r="1868" ht="14.25" customHeight="1">
      <c r="A1868" s="2">
        <v>500946.0</v>
      </c>
      <c r="B1868" s="4">
        <v>44726.71581018518</v>
      </c>
      <c r="C1868" s="2">
        <v>5095154.0</v>
      </c>
      <c r="D1868" s="5">
        <v>252.75</v>
      </c>
      <c r="E1868" s="6">
        <v>6.0</v>
      </c>
      <c r="F1868" s="1" t="s">
        <v>15</v>
      </c>
      <c r="G1868" s="1" t="s">
        <v>16</v>
      </c>
      <c r="H1868" s="2">
        <v>4533.0</v>
      </c>
      <c r="I1868" s="4">
        <v>44726.71635416667</v>
      </c>
      <c r="J1868" s="6">
        <v>0.0</v>
      </c>
      <c r="K1868" s="3" t="str">
        <f>Table2[[#This Row],[visits created]]</f>
        <v>#ERROR!</v>
      </c>
      <c r="L1868" s="3" t="str">
        <f>Table2[[#This Row],[order_created]]</f>
        <v>#ERROR!</v>
      </c>
      <c r="M1868" s="7" t="str">
        <f t="array" ref="M1868">INDEX(Visits!$C$2:$C$8837,MATCH(A1868,Visits!$B$2:$B$8837,0))</f>
        <v>Bulk</v>
      </c>
    </row>
    <row r="1869" ht="14.25" customHeight="1">
      <c r="A1869" s="2">
        <v>500978.0</v>
      </c>
      <c r="B1869" s="4">
        <v>44717.785625</v>
      </c>
      <c r="C1869" s="2">
        <v>4996676.0</v>
      </c>
      <c r="D1869" s="5">
        <v>523.5</v>
      </c>
      <c r="E1869" s="6">
        <v>8.0</v>
      </c>
      <c r="F1869" s="1" t="s">
        <v>13</v>
      </c>
      <c r="G1869" s="1" t="s">
        <v>16</v>
      </c>
      <c r="H1869" s="2">
        <v>5469.0</v>
      </c>
      <c r="I1869" s="4">
        <v>44717.7875462963</v>
      </c>
      <c r="J1869" s="6">
        <v>2.0</v>
      </c>
      <c r="K1869" s="3" t="str">
        <f>Table2[[#This Row],[visits created]]</f>
        <v>#ERROR!</v>
      </c>
      <c r="L1869" s="3" t="str">
        <f>Table2[[#This Row],[order_created]]</f>
        <v>#ERROR!</v>
      </c>
      <c r="M1869" s="7" t="str">
        <f t="array" ref="M1869">INDEX(Visits!$C$2:$C$8837,MATCH(A1869,Visits!$B$2:$B$8837,0))</f>
        <v>Bulk</v>
      </c>
    </row>
    <row r="1870" ht="14.25" customHeight="1">
      <c r="A1870" s="2">
        <v>500986.0</v>
      </c>
      <c r="B1870" s="4">
        <v>44724.72085648148</v>
      </c>
      <c r="C1870" s="2">
        <v>5071474.0</v>
      </c>
      <c r="D1870" s="5">
        <v>868.25</v>
      </c>
      <c r="E1870" s="6">
        <v>5.0</v>
      </c>
      <c r="F1870" s="1" t="s">
        <v>15</v>
      </c>
      <c r="G1870" s="1" t="s">
        <v>14</v>
      </c>
      <c r="H1870" s="2">
        <v>2439.0</v>
      </c>
      <c r="I1870" s="4">
        <v>44724.72375</v>
      </c>
      <c r="J1870" s="6">
        <v>4.0</v>
      </c>
      <c r="K1870" s="3" t="str">
        <f>Table2[[#This Row],[visits created]]</f>
        <v>#ERROR!</v>
      </c>
      <c r="L1870" s="3" t="str">
        <f>Table2[[#This Row],[order_created]]</f>
        <v>#ERROR!</v>
      </c>
      <c r="M1870" s="7" t="str">
        <f t="array" ref="M1870">INDEX(Visits!$C$2:$C$8837,MATCH(A1870,Visits!$B$2:$B$8837,0))</f>
        <v>Bulk</v>
      </c>
    </row>
    <row r="1871" ht="14.25" customHeight="1">
      <c r="A1871" s="2">
        <v>500994.0</v>
      </c>
      <c r="B1871" s="4">
        <v>44724.69747685185</v>
      </c>
      <c r="C1871" s="2">
        <v>5070894.0</v>
      </c>
      <c r="D1871" s="5">
        <v>241.25</v>
      </c>
      <c r="E1871" s="6">
        <v>5.0</v>
      </c>
      <c r="F1871" s="1" t="s">
        <v>13</v>
      </c>
      <c r="G1871" s="1" t="s">
        <v>14</v>
      </c>
      <c r="H1871" s="2">
        <v>5463.0</v>
      </c>
      <c r="I1871" s="4">
        <v>44724.698645833334</v>
      </c>
      <c r="J1871" s="6">
        <v>1.0</v>
      </c>
      <c r="K1871" s="3" t="str">
        <f>Table2[[#This Row],[visits created]]</f>
        <v>#ERROR!</v>
      </c>
      <c r="L1871" s="3" t="str">
        <f>Table2[[#This Row],[order_created]]</f>
        <v>#ERROR!</v>
      </c>
      <c r="M1871" s="7" t="str">
        <f t="array" ref="M1871">INDEX(Visits!$C$2:$C$8837,MATCH(A1871,Visits!$B$2:$B$8837,0))</f>
        <v>Bulk</v>
      </c>
    </row>
    <row r="1872" ht="14.25" customHeight="1">
      <c r="A1872" s="2">
        <v>501026.0</v>
      </c>
      <c r="B1872" s="4">
        <v>44717.7884837963</v>
      </c>
      <c r="C1872" s="2">
        <v>4996734.0</v>
      </c>
      <c r="D1872" s="5">
        <v>1263.49</v>
      </c>
      <c r="E1872" s="6">
        <v>11.0</v>
      </c>
      <c r="F1872" s="1" t="s">
        <v>15</v>
      </c>
      <c r="G1872" s="1" t="s">
        <v>14</v>
      </c>
      <c r="H1872" s="2">
        <v>5196.0</v>
      </c>
      <c r="I1872" s="4">
        <v>44717.78238425926</v>
      </c>
      <c r="J1872" s="6">
        <v>-8.0</v>
      </c>
      <c r="K1872" s="3" t="str">
        <f>Table2[[#This Row],[visits created]]</f>
        <v>#ERROR!</v>
      </c>
      <c r="L1872" s="3" t="str">
        <f>Table2[[#This Row],[order_created]]</f>
        <v>#ERROR!</v>
      </c>
      <c r="M1872" s="7" t="str">
        <f t="array" ref="M1872">INDEX(Visits!$C$2:$C$8837,MATCH(A1872,Visits!$B$2:$B$8837,0))</f>
        <v>Bulk</v>
      </c>
    </row>
    <row r="1873" ht="14.25" customHeight="1">
      <c r="A1873" s="2">
        <v>501118.0</v>
      </c>
      <c r="B1873" s="4">
        <v>44720.7993287037</v>
      </c>
      <c r="C1873" s="2">
        <v>5034628.0</v>
      </c>
      <c r="D1873" s="5">
        <v>1272.5</v>
      </c>
      <c r="E1873" s="6">
        <v>11.0</v>
      </c>
      <c r="F1873" s="1" t="s">
        <v>13</v>
      </c>
      <c r="G1873" s="1" t="s">
        <v>14</v>
      </c>
      <c r="H1873" s="2">
        <v>5469.0</v>
      </c>
      <c r="I1873" s="4">
        <v>44720.80081018519</v>
      </c>
      <c r="J1873" s="6">
        <v>2.0</v>
      </c>
      <c r="K1873" s="3" t="str">
        <f>Table2[[#This Row],[visits created]]</f>
        <v>#ERROR!</v>
      </c>
      <c r="L1873" s="3" t="str">
        <f>Table2[[#This Row],[order_created]]</f>
        <v>#ERROR!</v>
      </c>
      <c r="M1873" s="7" t="str">
        <f t="array" ref="M1873">INDEX(Visits!$C$2:$C$8837,MATCH(A1873,Visits!$B$2:$B$8837,0))</f>
        <v>Bulk</v>
      </c>
    </row>
    <row r="1874" ht="14.25" customHeight="1">
      <c r="A1874" s="2">
        <v>501284.0</v>
      </c>
      <c r="B1874" s="4">
        <v>44718.83765046296</v>
      </c>
      <c r="C1874" s="2">
        <v>5010198.0</v>
      </c>
      <c r="D1874" s="5">
        <v>2034.5</v>
      </c>
      <c r="E1874" s="6">
        <v>6.0</v>
      </c>
      <c r="F1874" s="1" t="s">
        <v>13</v>
      </c>
      <c r="G1874" s="1" t="s">
        <v>16</v>
      </c>
      <c r="H1874" s="2">
        <v>3843.0</v>
      </c>
      <c r="I1874" s="4">
        <v>44718.83988425926</v>
      </c>
      <c r="J1874" s="6">
        <v>3.0</v>
      </c>
      <c r="K1874" s="3" t="str">
        <f>Table2[[#This Row],[visits created]]</f>
        <v>#ERROR!</v>
      </c>
      <c r="L1874" s="3" t="str">
        <f>Table2[[#This Row],[order_created]]</f>
        <v>#ERROR!</v>
      </c>
      <c r="M1874" s="7" t="str">
        <f t="array" ref="M1874">INDEX(Visits!$C$2:$C$8837,MATCH(A1874,Visits!$B$2:$B$8837,0))</f>
        <v>Bulk</v>
      </c>
    </row>
    <row r="1875" ht="14.25" customHeight="1">
      <c r="A1875" s="2">
        <v>501824.0</v>
      </c>
      <c r="B1875" s="4">
        <v>44720.721875</v>
      </c>
      <c r="C1875" s="2">
        <v>5032828.0</v>
      </c>
      <c r="D1875" s="5">
        <v>807.4</v>
      </c>
      <c r="E1875" s="6">
        <v>11.0</v>
      </c>
      <c r="F1875" s="1" t="s">
        <v>13</v>
      </c>
      <c r="G1875" s="1" t="s">
        <v>16</v>
      </c>
      <c r="H1875" s="2">
        <v>5469.0</v>
      </c>
      <c r="I1875" s="4">
        <v>44720.72451388889</v>
      </c>
      <c r="J1875" s="6">
        <v>3.0</v>
      </c>
      <c r="K1875" s="3" t="str">
        <f>Table2[[#This Row],[visits created]]</f>
        <v>#ERROR!</v>
      </c>
      <c r="L1875" s="3" t="str">
        <f>Table2[[#This Row],[order_created]]</f>
        <v>#ERROR!</v>
      </c>
      <c r="M1875" s="7" t="str">
        <f t="array" ref="M1875">INDEX(Visits!$C$2:$C$8837,MATCH(A1875,Visits!$B$2:$B$8837,0))</f>
        <v>Bulk</v>
      </c>
    </row>
    <row r="1876" ht="14.25" customHeight="1">
      <c r="A1876" s="2">
        <v>501840.0</v>
      </c>
      <c r="B1876" s="4">
        <v>44723.80341435185</v>
      </c>
      <c r="C1876" s="2">
        <v>5060716.0</v>
      </c>
      <c r="D1876" s="6">
        <v>2794.0</v>
      </c>
      <c r="E1876" s="6">
        <v>7.0</v>
      </c>
      <c r="F1876" s="1" t="s">
        <v>13</v>
      </c>
      <c r="G1876" s="1" t="s">
        <v>14</v>
      </c>
      <c r="H1876" s="2">
        <v>5463.0</v>
      </c>
      <c r="I1876" s="4">
        <v>44723.80380787037</v>
      </c>
      <c r="J1876" s="6">
        <v>0.0</v>
      </c>
      <c r="K1876" s="3" t="str">
        <f>Table2[[#This Row],[visits created]]</f>
        <v>#ERROR!</v>
      </c>
      <c r="L1876" s="3" t="str">
        <f>Table2[[#This Row],[order_created]]</f>
        <v>#ERROR!</v>
      </c>
      <c r="M1876" s="7" t="str">
        <f t="array" ref="M1876">INDEX(Visits!$C$2:$C$8837,MATCH(A1876,Visits!$B$2:$B$8837,0))</f>
        <v>Bulk</v>
      </c>
    </row>
    <row r="1877" ht="14.25" customHeight="1">
      <c r="A1877" s="2">
        <v>501990.0</v>
      </c>
      <c r="B1877" s="4">
        <v>44721.6978125</v>
      </c>
      <c r="C1877" s="2">
        <v>5043300.0</v>
      </c>
      <c r="D1877" s="5">
        <v>170.25</v>
      </c>
      <c r="E1877" s="6">
        <v>3.0</v>
      </c>
      <c r="F1877" s="1" t="s">
        <v>13</v>
      </c>
      <c r="G1877" s="1" t="s">
        <v>16</v>
      </c>
      <c r="H1877" s="2">
        <v>5949.0</v>
      </c>
      <c r="I1877" s="4">
        <v>44721.69902777778</v>
      </c>
      <c r="J1877" s="6">
        <v>1.0</v>
      </c>
      <c r="K1877" s="3" t="str">
        <f>Table2[[#This Row],[visits created]]</f>
        <v>#ERROR!</v>
      </c>
      <c r="L1877" s="3" t="str">
        <f>Table2[[#This Row],[order_created]]</f>
        <v>#ERROR!</v>
      </c>
      <c r="M1877" s="7" t="str">
        <f t="array" ref="M1877">INDEX(Visits!$C$2:$C$8837,MATCH(A1877,Visits!$B$2:$B$8837,0))</f>
        <v>Bulk</v>
      </c>
    </row>
    <row r="1878" ht="14.25" customHeight="1">
      <c r="A1878" s="2">
        <v>502118.0</v>
      </c>
      <c r="B1878" s="4">
        <v>44720.62290509259</v>
      </c>
      <c r="C1878" s="2">
        <v>5030704.0</v>
      </c>
      <c r="D1878" s="6">
        <v>908.0</v>
      </c>
      <c r="E1878" s="6">
        <v>10.0</v>
      </c>
      <c r="F1878" s="1" t="s">
        <v>13</v>
      </c>
      <c r="G1878" s="1" t="s">
        <v>16</v>
      </c>
      <c r="H1878" s="2">
        <v>5469.0</v>
      </c>
      <c r="I1878" s="4">
        <v>44720.62744212963</v>
      </c>
      <c r="J1878" s="6">
        <v>6.0</v>
      </c>
      <c r="K1878" s="3" t="str">
        <f>Table2[[#This Row],[visits created]]</f>
        <v>#ERROR!</v>
      </c>
      <c r="L1878" s="3" t="str">
        <f>Table2[[#This Row],[order_created]]</f>
        <v>#ERROR!</v>
      </c>
      <c r="M1878" s="7" t="str">
        <f t="array" ref="M1878">INDEX(Visits!$C$2:$C$8837,MATCH(A1878,Visits!$B$2:$B$8837,0))</f>
        <v>Bulk</v>
      </c>
    </row>
    <row r="1879" ht="14.25" customHeight="1">
      <c r="A1879" s="2">
        <v>502344.0</v>
      </c>
      <c r="B1879" s="4">
        <v>44723.838738425926</v>
      </c>
      <c r="C1879" s="2">
        <v>5061576.0</v>
      </c>
      <c r="D1879" s="5">
        <v>718.75</v>
      </c>
      <c r="E1879" s="6">
        <v>7.0</v>
      </c>
      <c r="F1879" s="1" t="s">
        <v>15</v>
      </c>
      <c r="G1879" s="1" t="s">
        <v>14</v>
      </c>
      <c r="H1879" s="2">
        <v>3843.0</v>
      </c>
      <c r="I1879" s="4">
        <v>44723.83925925926</v>
      </c>
      <c r="J1879" s="6">
        <v>0.0</v>
      </c>
      <c r="K1879" s="3" t="str">
        <f>Table2[[#This Row],[visits created]]</f>
        <v>#ERROR!</v>
      </c>
      <c r="L1879" s="3" t="str">
        <f>Table2[[#This Row],[order_created]]</f>
        <v>#ERROR!</v>
      </c>
      <c r="M1879" s="7" t="str">
        <f t="array" ref="M1879">INDEX(Visits!$C$2:$C$8837,MATCH(A1879,Visits!$B$2:$B$8837,0))</f>
        <v>Bulk</v>
      </c>
    </row>
    <row r="1880" ht="14.25" customHeight="1">
      <c r="A1880" s="2">
        <v>502526.0</v>
      </c>
      <c r="B1880" s="4">
        <v>44727.58076388889</v>
      </c>
      <c r="C1880" s="2">
        <v>5104182.0</v>
      </c>
      <c r="D1880" s="6">
        <v>807.0</v>
      </c>
      <c r="E1880" s="6">
        <v>8.0</v>
      </c>
      <c r="F1880" s="1" t="s">
        <v>13</v>
      </c>
      <c r="G1880" s="1" t="s">
        <v>16</v>
      </c>
      <c r="H1880" s="2">
        <v>3507.0</v>
      </c>
      <c r="I1880" s="4">
        <v>44727.58185185185</v>
      </c>
      <c r="J1880" s="6">
        <v>1.0</v>
      </c>
      <c r="K1880" s="3" t="str">
        <f>Table2[[#This Row],[visits created]]</f>
        <v>#ERROR!</v>
      </c>
      <c r="L1880" s="3" t="str">
        <f>Table2[[#This Row],[order_created]]</f>
        <v>#ERROR!</v>
      </c>
      <c r="M1880" s="7" t="str">
        <f t="array" ref="M1880">INDEX(Visits!$C$2:$C$8837,MATCH(A1880,Visits!$B$2:$B$8837,0))</f>
        <v>Bulk</v>
      </c>
    </row>
    <row r="1881" ht="14.25" customHeight="1">
      <c r="A1881" s="2">
        <v>503388.0</v>
      </c>
      <c r="B1881" s="4">
        <v>44718.590462962966</v>
      </c>
      <c r="C1881" s="2">
        <v>5004032.0</v>
      </c>
      <c r="D1881" s="5">
        <v>844.46</v>
      </c>
      <c r="E1881" s="6">
        <v>5.0</v>
      </c>
      <c r="F1881" s="1" t="s">
        <v>15</v>
      </c>
      <c r="G1881" s="1" t="s">
        <v>16</v>
      </c>
      <c r="H1881" s="2">
        <v>1893.0</v>
      </c>
      <c r="I1881" s="4">
        <v>44718.59148148148</v>
      </c>
      <c r="J1881" s="6">
        <v>1.0</v>
      </c>
      <c r="K1881" s="3" t="str">
        <f>Table2[[#This Row],[visits created]]</f>
        <v>#ERROR!</v>
      </c>
      <c r="L1881" s="3" t="str">
        <f>Table2[[#This Row],[order_created]]</f>
        <v>#ERROR!</v>
      </c>
      <c r="M1881" s="7" t="str">
        <f t="array" ref="M1881">INDEX(Visits!$C$2:$C$8837,MATCH(A1881,Visits!$B$2:$B$8837,0))</f>
        <v>Bulk</v>
      </c>
    </row>
    <row r="1882" ht="14.25" customHeight="1">
      <c r="A1882" s="2">
        <v>503594.0</v>
      </c>
      <c r="B1882" s="4">
        <v>44720.716157407405</v>
      </c>
      <c r="C1882" s="2">
        <v>5032678.0</v>
      </c>
      <c r="D1882" s="5">
        <v>3539.6</v>
      </c>
      <c r="E1882" s="6">
        <v>12.0</v>
      </c>
      <c r="F1882" s="1" t="s">
        <v>13</v>
      </c>
      <c r="G1882" s="1" t="s">
        <v>14</v>
      </c>
      <c r="H1882" s="2">
        <v>5463.0</v>
      </c>
      <c r="I1882" s="4">
        <v>44720.7309837963</v>
      </c>
      <c r="J1882" s="6">
        <v>21.0</v>
      </c>
      <c r="K1882" s="3" t="str">
        <f>Table2[[#This Row],[visits created]]</f>
        <v>#ERROR!</v>
      </c>
      <c r="L1882" s="3" t="str">
        <f>Table2[[#This Row],[order_created]]</f>
        <v>#ERROR!</v>
      </c>
      <c r="M1882" s="7" t="str">
        <f t="array" ref="M1882">INDEX(Visits!$C$2:$C$8837,MATCH(A1882,Visits!$B$2:$B$8837,0))</f>
        <v>Bulk</v>
      </c>
    </row>
    <row r="1883" ht="14.25" customHeight="1">
      <c r="A1883" s="2">
        <v>503762.0</v>
      </c>
      <c r="B1883" s="4">
        <v>44719.77847222222</v>
      </c>
      <c r="C1883" s="2">
        <v>5021774.0</v>
      </c>
      <c r="D1883" s="6">
        <v>215.0</v>
      </c>
      <c r="E1883" s="6">
        <v>1.0</v>
      </c>
      <c r="F1883" s="1" t="s">
        <v>13</v>
      </c>
      <c r="G1883" s="1" t="s">
        <v>14</v>
      </c>
      <c r="H1883" s="2">
        <v>5463.0</v>
      </c>
      <c r="I1883" s="4">
        <v>44719.779502314814</v>
      </c>
      <c r="J1883" s="6">
        <v>1.0</v>
      </c>
      <c r="K1883" s="3" t="str">
        <f>Table2[[#This Row],[visits created]]</f>
        <v>#ERROR!</v>
      </c>
      <c r="L1883" s="3" t="str">
        <f>Table2[[#This Row],[order_created]]</f>
        <v>#ERROR!</v>
      </c>
      <c r="M1883" s="7" t="str">
        <f t="array" ref="M1883">INDEX(Visits!$C$2:$C$8837,MATCH(A1883,Visits!$B$2:$B$8837,0))</f>
        <v>Bulk</v>
      </c>
    </row>
    <row r="1884" ht="14.25" customHeight="1">
      <c r="A1884" s="2">
        <v>504442.0</v>
      </c>
      <c r="B1884" s="4">
        <v>44730.65020833333</v>
      </c>
      <c r="C1884" s="2">
        <v>5133328.0</v>
      </c>
      <c r="D1884" s="6">
        <v>1788.0</v>
      </c>
      <c r="E1884" s="6">
        <v>5.0</v>
      </c>
      <c r="F1884" s="1" t="s">
        <v>13</v>
      </c>
      <c r="G1884" s="1" t="s">
        <v>16</v>
      </c>
      <c r="H1884" s="2">
        <v>1908.0</v>
      </c>
      <c r="I1884" s="4">
        <v>44730.648726851854</v>
      </c>
      <c r="J1884" s="6">
        <v>-2.0</v>
      </c>
      <c r="K1884" s="3" t="str">
        <f>Table2[[#This Row],[visits created]]</f>
        <v>#ERROR!</v>
      </c>
      <c r="L1884" s="3" t="str">
        <f>Table2[[#This Row],[order_created]]</f>
        <v>#ERROR!</v>
      </c>
      <c r="M1884" s="7" t="str">
        <f t="array" ref="M1884">INDEX(Visits!$C$2:$C$8837,MATCH(A1884,Visits!$B$2:$B$8837,0))</f>
        <v>Bulk</v>
      </c>
    </row>
    <row r="1885" ht="14.25" customHeight="1">
      <c r="A1885" s="2">
        <v>504916.0</v>
      </c>
      <c r="B1885" s="4">
        <v>44720.8009375</v>
      </c>
      <c r="C1885" s="2">
        <v>5034660.0</v>
      </c>
      <c r="D1885" s="6">
        <v>1020.0</v>
      </c>
      <c r="E1885" s="6">
        <v>2.0</v>
      </c>
      <c r="F1885" s="1" t="s">
        <v>13</v>
      </c>
      <c r="G1885" s="1" t="s">
        <v>14</v>
      </c>
      <c r="H1885" s="2">
        <v>4170.0</v>
      </c>
      <c r="I1885" s="4">
        <v>44720.79194444444</v>
      </c>
      <c r="J1885" s="6">
        <v>-12.0</v>
      </c>
      <c r="K1885" s="3" t="str">
        <f>Table2[[#This Row],[visits created]]</f>
        <v>#ERROR!</v>
      </c>
      <c r="L1885" s="3" t="str">
        <f>Table2[[#This Row],[order_created]]</f>
        <v>#ERROR!</v>
      </c>
      <c r="M1885" s="7" t="str">
        <f t="array" ref="M1885">INDEX(Visits!$C$2:$C$8837,MATCH(A1885,Visits!$B$2:$B$8837,0))</f>
        <v>Bulk</v>
      </c>
    </row>
    <row r="1886" ht="14.25" customHeight="1">
      <c r="A1886" s="2">
        <v>505234.0</v>
      </c>
      <c r="B1886" s="4">
        <v>44732.6237962963</v>
      </c>
      <c r="C1886" s="2">
        <v>5156914.0</v>
      </c>
      <c r="D1886" s="5">
        <v>2076.25</v>
      </c>
      <c r="E1886" s="6">
        <v>4.0</v>
      </c>
      <c r="F1886" s="1" t="s">
        <v>17</v>
      </c>
      <c r="G1886" s="1" t="s">
        <v>14</v>
      </c>
      <c r="H1886" s="2">
        <v>3207.0</v>
      </c>
      <c r="I1886" s="4">
        <v>44732.622569444444</v>
      </c>
      <c r="J1886" s="6">
        <v>-1.0</v>
      </c>
      <c r="K1886" s="3" t="str">
        <f>Table2[[#This Row],[visits created]]</f>
        <v>#ERROR!</v>
      </c>
      <c r="L1886" s="3" t="str">
        <f>Table2[[#This Row],[order_created]]</f>
        <v>#ERROR!</v>
      </c>
      <c r="M1886" s="7" t="str">
        <f t="array" ref="M1886">INDEX(Visits!$C$2:$C$8837,MATCH(A1886,Visits!$B$2:$B$8837,0))</f>
        <v>Bulk</v>
      </c>
    </row>
    <row r="1887" ht="14.25" customHeight="1">
      <c r="A1887" s="2">
        <v>505432.0</v>
      </c>
      <c r="B1887" s="4">
        <v>44721.68038194445</v>
      </c>
      <c r="C1887" s="2">
        <v>5043004.0</v>
      </c>
      <c r="D1887" s="5">
        <v>224.25</v>
      </c>
      <c r="E1887" s="6">
        <v>6.0</v>
      </c>
      <c r="F1887" s="1" t="s">
        <v>15</v>
      </c>
      <c r="G1887" s="1" t="s">
        <v>16</v>
      </c>
      <c r="H1887" s="2">
        <v>5343.0</v>
      </c>
      <c r="I1887" s="4">
        <v>44721.68046296296</v>
      </c>
      <c r="J1887" s="6">
        <v>0.0</v>
      </c>
      <c r="K1887" s="3" t="str">
        <f>Table2[[#This Row],[visits created]]</f>
        <v>#ERROR!</v>
      </c>
      <c r="L1887" s="3" t="str">
        <f>Table2[[#This Row],[order_created]]</f>
        <v>#ERROR!</v>
      </c>
      <c r="M1887" s="7" t="str">
        <f t="array" ref="M1887">INDEX(Visits!$C$2:$C$8837,MATCH(A1887,Visits!$B$2:$B$8837,0))</f>
        <v>Bulk</v>
      </c>
    </row>
    <row r="1888" ht="14.25" customHeight="1">
      <c r="A1888" s="2">
        <v>505948.0</v>
      </c>
      <c r="B1888" s="4">
        <v>44726.744780092595</v>
      </c>
      <c r="C1888" s="2">
        <v>5095796.0</v>
      </c>
      <c r="D1888" s="6">
        <v>1114.0</v>
      </c>
      <c r="E1888" s="6">
        <v>3.0</v>
      </c>
      <c r="F1888" s="1" t="s">
        <v>15</v>
      </c>
      <c r="G1888" s="1" t="s">
        <v>14</v>
      </c>
      <c r="H1888" s="2">
        <v>1893.0</v>
      </c>
      <c r="I1888" s="4">
        <v>44726.73399305555</v>
      </c>
      <c r="J1888" s="6">
        <v>-15.0</v>
      </c>
      <c r="K1888" s="3" t="str">
        <f>Table2[[#This Row],[visits created]]</f>
        <v>#ERROR!</v>
      </c>
      <c r="L1888" s="3" t="str">
        <f>Table2[[#This Row],[order_created]]</f>
        <v>#ERROR!</v>
      </c>
      <c r="M1888" s="7" t="str">
        <f t="array" ref="M1888">INDEX(Visits!$C$2:$C$8837,MATCH(A1888,Visits!$B$2:$B$8837,0))</f>
        <v>Bulk</v>
      </c>
    </row>
    <row r="1889" ht="14.25" customHeight="1">
      <c r="A1889" s="2">
        <v>506140.0</v>
      </c>
      <c r="B1889" s="4">
        <v>44719.63376157408</v>
      </c>
      <c r="C1889" s="2">
        <v>5018112.0</v>
      </c>
      <c r="D1889" s="6">
        <v>932.0</v>
      </c>
      <c r="E1889" s="6">
        <v>7.0</v>
      </c>
      <c r="F1889" s="1" t="s">
        <v>13</v>
      </c>
      <c r="G1889" s="1" t="s">
        <v>14</v>
      </c>
      <c r="H1889" s="2">
        <v>2415.0</v>
      </c>
      <c r="I1889" s="4">
        <v>44719.635150462964</v>
      </c>
      <c r="J1889" s="6">
        <v>2.0</v>
      </c>
      <c r="K1889" s="3" t="str">
        <f>Table2[[#This Row],[visits created]]</f>
        <v>#ERROR!</v>
      </c>
      <c r="L1889" s="3" t="str">
        <f>Table2[[#This Row],[order_created]]</f>
        <v>#ERROR!</v>
      </c>
      <c r="M1889" s="7" t="str">
        <f t="array" ref="M1889">INDEX(Visits!$C$2:$C$8837,MATCH(A1889,Visits!$B$2:$B$8837,0))</f>
        <v>Bulk</v>
      </c>
    </row>
    <row r="1890" ht="14.25" customHeight="1">
      <c r="A1890" s="2">
        <v>506494.0</v>
      </c>
      <c r="B1890" s="4">
        <v>44726.854537037034</v>
      </c>
      <c r="C1890" s="2">
        <v>5098334.0</v>
      </c>
      <c r="D1890" s="5">
        <v>2186.57</v>
      </c>
      <c r="E1890" s="6">
        <v>12.0</v>
      </c>
      <c r="F1890" s="1" t="s">
        <v>15</v>
      </c>
      <c r="G1890" s="1" t="s">
        <v>16</v>
      </c>
      <c r="H1890" s="2">
        <v>3843.0</v>
      </c>
      <c r="I1890" s="4">
        <v>44726.85488425926</v>
      </c>
      <c r="J1890" s="6">
        <v>0.0</v>
      </c>
      <c r="K1890" s="3" t="str">
        <f>Table2[[#This Row],[visits created]]</f>
        <v>#ERROR!</v>
      </c>
      <c r="L1890" s="3" t="str">
        <f>Table2[[#This Row],[order_created]]</f>
        <v>#ERROR!</v>
      </c>
      <c r="M1890" s="7" t="str">
        <f t="array" ref="M1890">INDEX(Visits!$C$2:$C$8837,MATCH(A1890,Visits!$B$2:$B$8837,0))</f>
        <v>Bulk</v>
      </c>
    </row>
    <row r="1891" ht="14.25" customHeight="1">
      <c r="A1891" s="2">
        <v>506708.0</v>
      </c>
      <c r="B1891" s="4">
        <v>44714.61252314815</v>
      </c>
      <c r="C1891" s="2">
        <v>4962544.0</v>
      </c>
      <c r="D1891" s="5">
        <v>215.5</v>
      </c>
      <c r="E1891" s="6">
        <v>4.0</v>
      </c>
      <c r="F1891" s="1" t="s">
        <v>15</v>
      </c>
      <c r="G1891" s="1" t="s">
        <v>14</v>
      </c>
      <c r="H1891" s="2">
        <v>4170.0</v>
      </c>
      <c r="I1891" s="4">
        <v>44714.61310185185</v>
      </c>
      <c r="J1891" s="6">
        <v>0.0</v>
      </c>
      <c r="K1891" s="3" t="str">
        <f>Table2[[#This Row],[visits created]]</f>
        <v>#ERROR!</v>
      </c>
      <c r="L1891" s="3" t="str">
        <f>Table2[[#This Row],[order_created]]</f>
        <v>#ERROR!</v>
      </c>
      <c r="M1891" s="7" t="str">
        <f t="array" ref="M1891">INDEX(Visits!$C$2:$C$8837,MATCH(A1891,Visits!$B$2:$B$8837,0))</f>
        <v>Bulk</v>
      </c>
    </row>
    <row r="1892" ht="14.25" customHeight="1">
      <c r="A1892" s="2">
        <v>506708.0</v>
      </c>
      <c r="B1892" s="4">
        <v>44724.67532407407</v>
      </c>
      <c r="C1892" s="2">
        <v>5070356.0</v>
      </c>
      <c r="D1892" s="5">
        <v>215.75</v>
      </c>
      <c r="E1892" s="6">
        <v>4.0</v>
      </c>
      <c r="F1892" s="1" t="s">
        <v>15</v>
      </c>
      <c r="G1892" s="1" t="s">
        <v>14</v>
      </c>
      <c r="H1892" s="2">
        <v>4170.0</v>
      </c>
      <c r="I1892" s="4">
        <v>44724.669027777774</v>
      </c>
      <c r="J1892" s="6">
        <v>-9.0</v>
      </c>
      <c r="K1892" s="3" t="str">
        <f>Table2[[#This Row],[visits created]]</f>
        <v>#ERROR!</v>
      </c>
      <c r="L1892" s="3" t="str">
        <f>Table2[[#This Row],[order_created]]</f>
        <v>#ERROR!</v>
      </c>
      <c r="M1892" s="7" t="str">
        <f t="array" ref="M1892">INDEX(Visits!$C$2:$C$8837,MATCH(A1892,Visits!$B$2:$B$8837,0))</f>
        <v>Bulk</v>
      </c>
    </row>
    <row r="1893" ht="14.25" customHeight="1">
      <c r="A1893" s="2">
        <v>507452.0</v>
      </c>
      <c r="B1893" s="4">
        <v>44723.687372685185</v>
      </c>
      <c r="C1893" s="2">
        <v>5057878.0</v>
      </c>
      <c r="D1893" s="6">
        <v>1112.0</v>
      </c>
      <c r="E1893" s="6">
        <v>6.0</v>
      </c>
      <c r="F1893" s="1" t="s">
        <v>13</v>
      </c>
      <c r="G1893" s="1" t="s">
        <v>16</v>
      </c>
      <c r="H1893" s="2">
        <v>1893.0</v>
      </c>
      <c r="I1893" s="4">
        <v>44723.68822916667</v>
      </c>
      <c r="J1893" s="6">
        <v>1.0</v>
      </c>
      <c r="K1893" s="3" t="str">
        <f>Table2[[#This Row],[visits created]]</f>
        <v>#ERROR!</v>
      </c>
      <c r="L1893" s="3" t="str">
        <f>Table2[[#This Row],[order_created]]</f>
        <v>#ERROR!</v>
      </c>
      <c r="M1893" s="7" t="str">
        <f t="array" ref="M1893">INDEX(Visits!$C$2:$C$8837,MATCH(A1893,Visits!$B$2:$B$8837,0))</f>
        <v>Bulk</v>
      </c>
    </row>
    <row r="1894" ht="14.25" customHeight="1">
      <c r="A1894" s="2">
        <v>507562.0</v>
      </c>
      <c r="B1894" s="4">
        <v>44727.66892361111</v>
      </c>
      <c r="C1894" s="2">
        <v>5106082.0</v>
      </c>
      <c r="D1894" s="5">
        <v>837.24</v>
      </c>
      <c r="E1894" s="6">
        <v>8.0</v>
      </c>
      <c r="F1894" s="1" t="s">
        <v>13</v>
      </c>
      <c r="G1894" s="1" t="s">
        <v>16</v>
      </c>
      <c r="H1894" s="2">
        <v>1893.0</v>
      </c>
      <c r="I1894" s="4">
        <v>44727.6703587963</v>
      </c>
      <c r="J1894" s="6">
        <v>2.0</v>
      </c>
      <c r="K1894" s="3" t="str">
        <f>Table2[[#This Row],[visits created]]</f>
        <v>#ERROR!</v>
      </c>
      <c r="L1894" s="3" t="str">
        <f>Table2[[#This Row],[order_created]]</f>
        <v>#ERROR!</v>
      </c>
      <c r="M1894" s="7" t="str">
        <f t="array" ref="M1894">INDEX(Visits!$C$2:$C$8837,MATCH(A1894,Visits!$B$2:$B$8837,0))</f>
        <v>Bulk</v>
      </c>
    </row>
    <row r="1895" ht="14.25" customHeight="1">
      <c r="A1895" s="2">
        <v>507974.0</v>
      </c>
      <c r="B1895" s="4">
        <v>44728.68457175926</v>
      </c>
      <c r="C1895" s="2">
        <v>5117498.0</v>
      </c>
      <c r="D1895" s="5">
        <v>1046.99</v>
      </c>
      <c r="E1895" s="6">
        <v>8.0</v>
      </c>
      <c r="F1895" s="1" t="s">
        <v>15</v>
      </c>
      <c r="G1895" s="1" t="s">
        <v>14</v>
      </c>
      <c r="H1895" s="2">
        <v>5586.0</v>
      </c>
      <c r="I1895" s="4">
        <v>44728.67663194444</v>
      </c>
      <c r="J1895" s="6">
        <v>-11.0</v>
      </c>
      <c r="K1895" s="3" t="str">
        <f>Table2[[#This Row],[visits created]]</f>
        <v>#ERROR!</v>
      </c>
      <c r="L1895" s="3" t="str">
        <f>Table2[[#This Row],[order_created]]</f>
        <v>#ERROR!</v>
      </c>
      <c r="M1895" s="7" t="str">
        <f t="array" ref="M1895">INDEX(Visits!$C$2:$C$8837,MATCH(A1895,Visits!$B$2:$B$8837,0))</f>
        <v>Bulk</v>
      </c>
    </row>
    <row r="1896" ht="14.25" customHeight="1">
      <c r="A1896" s="2">
        <v>508484.0</v>
      </c>
      <c r="B1896" s="4">
        <v>44713.73335648148</v>
      </c>
      <c r="C1896" s="2">
        <v>4952568.0</v>
      </c>
      <c r="D1896" s="6">
        <v>1130.0</v>
      </c>
      <c r="E1896" s="6">
        <v>3.0</v>
      </c>
      <c r="F1896" s="1" t="s">
        <v>13</v>
      </c>
      <c r="G1896" s="1" t="s">
        <v>16</v>
      </c>
      <c r="H1896" s="2">
        <v>5676.0</v>
      </c>
      <c r="I1896" s="4">
        <v>44713.735138888886</v>
      </c>
      <c r="J1896" s="6">
        <v>2.0</v>
      </c>
      <c r="K1896" s="3" t="str">
        <f>Table2[[#This Row],[visits created]]</f>
        <v>#ERROR!</v>
      </c>
      <c r="L1896" s="3" t="str">
        <f>Table2[[#This Row],[order_created]]</f>
        <v>#ERROR!</v>
      </c>
      <c r="M1896" s="7" t="str">
        <f t="array" ref="M1896">INDEX(Visits!$C$2:$C$8837,MATCH(A1896,Visits!$B$2:$B$8837,0))</f>
        <v>Bulk</v>
      </c>
    </row>
    <row r="1897" ht="14.25" customHeight="1">
      <c r="A1897" s="2">
        <v>508574.0</v>
      </c>
      <c r="B1897" s="4">
        <v>44727.81186342592</v>
      </c>
      <c r="C1897" s="2">
        <v>5109570.0</v>
      </c>
      <c r="D1897" s="5">
        <v>805.4</v>
      </c>
      <c r="E1897" s="6">
        <v>5.0</v>
      </c>
      <c r="F1897" s="1" t="s">
        <v>13</v>
      </c>
      <c r="G1897" s="1" t="s">
        <v>14</v>
      </c>
      <c r="H1897" s="2">
        <v>2313.0</v>
      </c>
      <c r="I1897" s="4">
        <v>44727.809641203705</v>
      </c>
      <c r="J1897" s="6">
        <v>-3.0</v>
      </c>
      <c r="K1897" s="3" t="str">
        <f>Table2[[#This Row],[visits created]]</f>
        <v>#ERROR!</v>
      </c>
      <c r="L1897" s="3" t="str">
        <f>Table2[[#This Row],[order_created]]</f>
        <v>#ERROR!</v>
      </c>
      <c r="M1897" s="7" t="str">
        <f t="array" ref="M1897">INDEX(Visits!$C$2:$C$8837,MATCH(A1897,Visits!$B$2:$B$8837,0))</f>
        <v>Bulk</v>
      </c>
    </row>
    <row r="1898" ht="14.25" customHeight="1">
      <c r="A1898" s="2">
        <v>508822.0</v>
      </c>
      <c r="B1898" s="4">
        <v>44727.89962962963</v>
      </c>
      <c r="C1898" s="2">
        <v>5111830.0</v>
      </c>
      <c r="D1898" s="6">
        <v>802.0</v>
      </c>
      <c r="E1898" s="6">
        <v>7.0</v>
      </c>
      <c r="F1898" s="1" t="s">
        <v>15</v>
      </c>
      <c r="G1898" s="1" t="s">
        <v>14</v>
      </c>
      <c r="H1898" s="2">
        <v>4083.0</v>
      </c>
      <c r="I1898" s="4">
        <v>44727.89518518518</v>
      </c>
      <c r="J1898" s="6">
        <v>-6.0</v>
      </c>
      <c r="K1898" s="3" t="str">
        <f>Table2[[#This Row],[visits created]]</f>
        <v>#ERROR!</v>
      </c>
      <c r="L1898" s="3" t="str">
        <f>Table2[[#This Row],[order_created]]</f>
        <v>#ERROR!</v>
      </c>
      <c r="M1898" s="7" t="str">
        <f t="array" ref="M1898">INDEX(Visits!$C$2:$C$8837,MATCH(A1898,Visits!$B$2:$B$8837,0))</f>
        <v>Bulk</v>
      </c>
    </row>
    <row r="1899" ht="14.25" customHeight="1">
      <c r="A1899" s="2">
        <v>508974.0</v>
      </c>
      <c r="B1899" s="4">
        <v>44717.833865740744</v>
      </c>
      <c r="C1899" s="2">
        <v>4997636.0</v>
      </c>
      <c r="D1899" s="5">
        <v>733.5</v>
      </c>
      <c r="E1899" s="6">
        <v>9.0</v>
      </c>
      <c r="F1899" s="1" t="s">
        <v>15</v>
      </c>
      <c r="G1899" s="1" t="s">
        <v>16</v>
      </c>
      <c r="H1899" s="2">
        <v>2439.0</v>
      </c>
      <c r="I1899" s="4">
        <v>44717.836388888885</v>
      </c>
      <c r="J1899" s="6">
        <v>3.0</v>
      </c>
      <c r="K1899" s="3" t="str">
        <f>Table2[[#This Row],[visits created]]</f>
        <v>#ERROR!</v>
      </c>
      <c r="L1899" s="3" t="str">
        <f>Table2[[#This Row],[order_created]]</f>
        <v>#ERROR!</v>
      </c>
      <c r="M1899" s="7" t="str">
        <f t="array" ref="M1899">INDEX(Visits!$C$2:$C$8837,MATCH(A1899,Visits!$B$2:$B$8837,0))</f>
        <v>Bulk</v>
      </c>
    </row>
    <row r="1900" ht="14.25" customHeight="1">
      <c r="A1900" s="2">
        <v>509176.0</v>
      </c>
      <c r="B1900" s="4">
        <v>44730.82313657407</v>
      </c>
      <c r="C1900" s="2">
        <v>5137270.0</v>
      </c>
      <c r="D1900" s="6">
        <v>2519.0</v>
      </c>
      <c r="E1900" s="6">
        <v>6.0</v>
      </c>
      <c r="F1900" s="1" t="s">
        <v>13</v>
      </c>
      <c r="G1900" s="1" t="s">
        <v>16</v>
      </c>
      <c r="H1900" s="2">
        <v>1908.0</v>
      </c>
      <c r="I1900" s="4">
        <v>44730.82539351852</v>
      </c>
      <c r="J1900" s="6">
        <v>3.0</v>
      </c>
      <c r="K1900" s="3" t="str">
        <f>Table2[[#This Row],[visits created]]</f>
        <v>#ERROR!</v>
      </c>
      <c r="L1900" s="3" t="str">
        <f>Table2[[#This Row],[order_created]]</f>
        <v>#ERROR!</v>
      </c>
      <c r="M1900" s="7" t="str">
        <f t="array" ref="M1900">INDEX(Visits!$C$2:$C$8837,MATCH(A1900,Visits!$B$2:$B$8837,0))</f>
        <v>Bulk</v>
      </c>
    </row>
    <row r="1901" ht="14.25" customHeight="1">
      <c r="A1901" s="2">
        <v>509714.0</v>
      </c>
      <c r="B1901" s="4">
        <v>44728.723645833335</v>
      </c>
      <c r="C1901" s="2">
        <v>5118210.0</v>
      </c>
      <c r="D1901" s="5">
        <v>1206.23</v>
      </c>
      <c r="E1901" s="6">
        <v>14.0</v>
      </c>
      <c r="F1901" s="1" t="s">
        <v>13</v>
      </c>
      <c r="G1901" s="1" t="s">
        <v>14</v>
      </c>
      <c r="H1901" s="2">
        <v>3069.0</v>
      </c>
      <c r="I1901" s="4">
        <v>44728.72646990741</v>
      </c>
      <c r="J1901" s="6">
        <v>4.0</v>
      </c>
      <c r="K1901" s="3" t="str">
        <f>Table2[[#This Row],[visits created]]</f>
        <v>#ERROR!</v>
      </c>
      <c r="L1901" s="3" t="str">
        <f>Table2[[#This Row],[order_created]]</f>
        <v>#ERROR!</v>
      </c>
      <c r="M1901" s="7" t="str">
        <f t="array" ref="M1901">INDEX(Visits!$C$2:$C$8837,MATCH(A1901,Visits!$B$2:$B$8837,0))</f>
        <v>Bulk</v>
      </c>
    </row>
    <row r="1902" ht="14.25" customHeight="1">
      <c r="A1902" s="2">
        <v>509828.0</v>
      </c>
      <c r="B1902" s="4">
        <v>44720.696921296294</v>
      </c>
      <c r="C1902" s="2">
        <v>5032254.0</v>
      </c>
      <c r="D1902" s="5">
        <v>946.24</v>
      </c>
      <c r="E1902" s="6">
        <v>10.0</v>
      </c>
      <c r="F1902" s="1" t="s">
        <v>13</v>
      </c>
      <c r="G1902" s="1" t="s">
        <v>14</v>
      </c>
      <c r="H1902" s="2">
        <v>3069.0</v>
      </c>
      <c r="I1902" s="4">
        <v>44720.697592592594</v>
      </c>
      <c r="J1902" s="6">
        <v>0.0</v>
      </c>
      <c r="K1902" s="3" t="str">
        <f>Table2[[#This Row],[visits created]]</f>
        <v>#ERROR!</v>
      </c>
      <c r="L1902" s="3" t="str">
        <f>Table2[[#This Row],[order_created]]</f>
        <v>#ERROR!</v>
      </c>
      <c r="M1902" s="7" t="str">
        <f t="array" ref="M1902">INDEX(Visits!$C$2:$C$8837,MATCH(A1902,Visits!$B$2:$B$8837,0))</f>
        <v>Bulk</v>
      </c>
    </row>
    <row r="1903" ht="14.25" customHeight="1">
      <c r="A1903" s="2">
        <v>509898.0</v>
      </c>
      <c r="B1903" s="4">
        <v>44714.75746527778</v>
      </c>
      <c r="C1903" s="2">
        <v>4965876.0</v>
      </c>
      <c r="D1903" s="5">
        <v>1115.5</v>
      </c>
      <c r="E1903" s="6">
        <v>8.0</v>
      </c>
      <c r="F1903" s="1" t="s">
        <v>13</v>
      </c>
      <c r="G1903" s="1" t="s">
        <v>14</v>
      </c>
      <c r="H1903" s="2">
        <v>4533.0</v>
      </c>
      <c r="I1903" s="4">
        <v>44714.75037037037</v>
      </c>
      <c r="J1903" s="6">
        <v>-10.0</v>
      </c>
      <c r="K1903" s="3" t="str">
        <f>Table2[[#This Row],[visits created]]</f>
        <v>#ERROR!</v>
      </c>
      <c r="L1903" s="3" t="str">
        <f>Table2[[#This Row],[order_created]]</f>
        <v>#ERROR!</v>
      </c>
      <c r="M1903" s="7" t="str">
        <f t="array" ref="M1903">INDEX(Visits!$C$2:$C$8837,MATCH(A1903,Visits!$B$2:$B$8837,0))</f>
        <v>Bulk</v>
      </c>
    </row>
    <row r="1904" ht="14.25" customHeight="1">
      <c r="A1904" s="2">
        <v>509984.0</v>
      </c>
      <c r="B1904" s="4">
        <v>44732.61226851852</v>
      </c>
      <c r="C1904" s="2">
        <v>5156640.0</v>
      </c>
      <c r="D1904" s="5">
        <v>868.87</v>
      </c>
      <c r="E1904" s="6">
        <v>11.0</v>
      </c>
      <c r="F1904" s="1" t="s">
        <v>13</v>
      </c>
      <c r="G1904" s="1" t="s">
        <v>16</v>
      </c>
      <c r="H1904" s="2">
        <v>2439.0</v>
      </c>
      <c r="I1904" s="4">
        <v>44732.61574074074</v>
      </c>
      <c r="J1904" s="6">
        <v>5.0</v>
      </c>
      <c r="K1904" s="3" t="str">
        <f>Table2[[#This Row],[visits created]]</f>
        <v>#ERROR!</v>
      </c>
      <c r="L1904" s="3" t="str">
        <f>Table2[[#This Row],[order_created]]</f>
        <v>#ERROR!</v>
      </c>
      <c r="M1904" s="7" t="str">
        <f t="array" ref="M1904">INDEX(Visits!$C$2:$C$8837,MATCH(A1904,Visits!$B$2:$B$8837,0))</f>
        <v>Bulk</v>
      </c>
    </row>
    <row r="1905" ht="14.25" customHeight="1">
      <c r="A1905" s="2">
        <v>510036.0</v>
      </c>
      <c r="B1905" s="4">
        <v>44730.557592592595</v>
      </c>
      <c r="C1905" s="2">
        <v>5131296.0</v>
      </c>
      <c r="D1905" s="5">
        <v>316.75</v>
      </c>
      <c r="E1905" s="6">
        <v>7.0</v>
      </c>
      <c r="F1905" s="1" t="s">
        <v>13</v>
      </c>
      <c r="G1905" s="1" t="s">
        <v>14</v>
      </c>
      <c r="H1905" s="2">
        <v>2415.0</v>
      </c>
      <c r="I1905" s="4">
        <v>44730.55134259259</v>
      </c>
      <c r="J1905" s="6">
        <v>-9.0</v>
      </c>
      <c r="K1905" s="3" t="str">
        <f>Table2[[#This Row],[visits created]]</f>
        <v>#ERROR!</v>
      </c>
      <c r="L1905" s="3" t="str">
        <f>Table2[[#This Row],[order_created]]</f>
        <v>#ERROR!</v>
      </c>
      <c r="M1905" s="7" t="str">
        <f t="array" ref="M1905">INDEX(Visits!$C$2:$C$8837,MATCH(A1905,Visits!$B$2:$B$8837,0))</f>
        <v>Bulk</v>
      </c>
    </row>
    <row r="1906" ht="14.25" customHeight="1">
      <c r="A1906" s="2">
        <v>510088.0</v>
      </c>
      <c r="B1906" s="4">
        <v>44714.777141203704</v>
      </c>
      <c r="C1906" s="2">
        <v>4966314.0</v>
      </c>
      <c r="D1906" s="6">
        <v>855.0</v>
      </c>
      <c r="E1906" s="6">
        <v>3.0</v>
      </c>
      <c r="F1906" s="1" t="s">
        <v>13</v>
      </c>
      <c r="G1906" s="1" t="s">
        <v>14</v>
      </c>
      <c r="H1906" s="2">
        <v>4533.0</v>
      </c>
      <c r="I1906" s="4">
        <v>44714.77563657407</v>
      </c>
      <c r="J1906" s="6">
        <v>-2.0</v>
      </c>
      <c r="K1906" s="3" t="str">
        <f>Table2[[#This Row],[visits created]]</f>
        <v>#ERROR!</v>
      </c>
      <c r="L1906" s="3" t="str">
        <f>Table2[[#This Row],[order_created]]</f>
        <v>#ERROR!</v>
      </c>
      <c r="M1906" s="7" t="str">
        <f t="array" ref="M1906">INDEX(Visits!$C$2:$C$8837,MATCH(A1906,Visits!$B$2:$B$8837,0))</f>
        <v>Bulk</v>
      </c>
    </row>
    <row r="1907" ht="14.25" customHeight="1">
      <c r="A1907" s="2">
        <v>511034.0</v>
      </c>
      <c r="B1907" s="4">
        <v>44732.60290509259</v>
      </c>
      <c r="C1907" s="2">
        <v>5156436.0</v>
      </c>
      <c r="D1907" s="5">
        <v>1001.99</v>
      </c>
      <c r="E1907" s="6">
        <v>3.0</v>
      </c>
      <c r="F1907" s="1" t="s">
        <v>13</v>
      </c>
      <c r="G1907" s="1" t="s">
        <v>14</v>
      </c>
      <c r="H1907" s="2">
        <v>1893.0</v>
      </c>
      <c r="I1907" s="4">
        <v>44732.59924768518</v>
      </c>
      <c r="J1907" s="6">
        <v>-5.0</v>
      </c>
      <c r="K1907" s="3" t="str">
        <f>Table2[[#This Row],[visits created]]</f>
        <v>#ERROR!</v>
      </c>
      <c r="L1907" s="3" t="str">
        <f>Table2[[#This Row],[order_created]]</f>
        <v>#ERROR!</v>
      </c>
      <c r="M1907" s="7" t="str">
        <f t="array" ref="M1907">INDEX(Visits!$C$2:$C$8837,MATCH(A1907,Visits!$B$2:$B$8837,0))</f>
        <v>Bulk</v>
      </c>
    </row>
    <row r="1908" ht="14.25" customHeight="1">
      <c r="A1908" s="2">
        <v>511062.0</v>
      </c>
      <c r="B1908" s="4">
        <v>44713.89996527778</v>
      </c>
      <c r="C1908" s="2">
        <v>4956972.0</v>
      </c>
      <c r="D1908" s="5">
        <v>6877.14</v>
      </c>
      <c r="E1908" s="6">
        <v>23.0</v>
      </c>
      <c r="F1908" s="1" t="s">
        <v>13</v>
      </c>
      <c r="G1908" s="1" t="s">
        <v>16</v>
      </c>
      <c r="H1908" s="2">
        <v>5550.0</v>
      </c>
      <c r="I1908" s="4">
        <v>44713.731840277775</v>
      </c>
      <c r="J1908" s="6">
        <v>-242.0</v>
      </c>
      <c r="K1908" s="3" t="str">
        <f>Table2[[#This Row],[visits created]]</f>
        <v>#ERROR!</v>
      </c>
      <c r="L1908" s="3" t="str">
        <f>Table2[[#This Row],[order_created]]</f>
        <v>#ERROR!</v>
      </c>
      <c r="M1908" s="7" t="str">
        <f t="array" ref="M1908">INDEX(Visits!$C$2:$C$8837,MATCH(A1908,Visits!$B$2:$B$8837,0))</f>
        <v>Bulk</v>
      </c>
    </row>
    <row r="1909" ht="14.25" customHeight="1">
      <c r="A1909" s="2">
        <v>511466.0</v>
      </c>
      <c r="B1909" s="4">
        <v>44727.68744212963</v>
      </c>
      <c r="C1909" s="2">
        <v>5106490.0</v>
      </c>
      <c r="D1909" s="5">
        <v>251.75</v>
      </c>
      <c r="E1909" s="6">
        <v>5.0</v>
      </c>
      <c r="F1909" s="1" t="s">
        <v>13</v>
      </c>
      <c r="G1909" s="1" t="s">
        <v>16</v>
      </c>
      <c r="H1909" s="2">
        <v>3069.0</v>
      </c>
      <c r="I1909" s="4">
        <v>44727.68894675926</v>
      </c>
      <c r="J1909" s="6">
        <v>2.0</v>
      </c>
      <c r="K1909" s="3" t="str">
        <f>Table2[[#This Row],[visits created]]</f>
        <v>#ERROR!</v>
      </c>
      <c r="L1909" s="3" t="str">
        <f>Table2[[#This Row],[order_created]]</f>
        <v>#ERROR!</v>
      </c>
      <c r="M1909" s="7" t="str">
        <f t="array" ref="M1909">INDEX(Visits!$C$2:$C$8837,MATCH(A1909,Visits!$B$2:$B$8837,0))</f>
        <v>Bulk</v>
      </c>
    </row>
    <row r="1910" ht="14.25" customHeight="1">
      <c r="A1910" s="2">
        <v>511806.0</v>
      </c>
      <c r="B1910" s="4">
        <v>44724.82331018519</v>
      </c>
      <c r="C1910" s="2">
        <v>5073876.0</v>
      </c>
      <c r="D1910" s="5">
        <v>1758.45</v>
      </c>
      <c r="E1910" s="6">
        <v>13.0</v>
      </c>
      <c r="F1910" s="1" t="s">
        <v>13</v>
      </c>
      <c r="G1910" s="1" t="s">
        <v>16</v>
      </c>
      <c r="H1910" s="2">
        <v>3033.0</v>
      </c>
      <c r="I1910" s="4">
        <v>44724.82582175926</v>
      </c>
      <c r="J1910" s="6">
        <v>3.0</v>
      </c>
      <c r="K1910" s="3" t="str">
        <f>Table2[[#This Row],[visits created]]</f>
        <v>#ERROR!</v>
      </c>
      <c r="L1910" s="3" t="str">
        <f>Table2[[#This Row],[order_created]]</f>
        <v>#ERROR!</v>
      </c>
      <c r="M1910" s="7" t="str">
        <f t="array" ref="M1910">INDEX(Visits!$C$2:$C$8837,MATCH(A1910,Visits!$B$2:$B$8837,0))</f>
        <v>Bulk</v>
      </c>
    </row>
    <row r="1911" ht="14.25" customHeight="1">
      <c r="A1911" s="2">
        <v>512084.0</v>
      </c>
      <c r="B1911" s="4">
        <v>44720.861597222225</v>
      </c>
      <c r="C1911" s="2">
        <v>5036128.0</v>
      </c>
      <c r="D1911" s="5">
        <v>1304.5</v>
      </c>
      <c r="E1911" s="6">
        <v>12.0</v>
      </c>
      <c r="F1911" s="1" t="s">
        <v>15</v>
      </c>
      <c r="G1911" s="1" t="s">
        <v>16</v>
      </c>
      <c r="H1911" s="2">
        <v>5472.0</v>
      </c>
      <c r="I1911" s="4">
        <v>44720.85994212963</v>
      </c>
      <c r="J1911" s="6">
        <v>-2.0</v>
      </c>
      <c r="K1911" s="3" t="str">
        <f>Table2[[#This Row],[visits created]]</f>
        <v>#ERROR!</v>
      </c>
      <c r="L1911" s="3" t="str">
        <f>Table2[[#This Row],[order_created]]</f>
        <v>#ERROR!</v>
      </c>
      <c r="M1911" s="7" t="str">
        <f t="array" ref="M1911">INDEX(Visits!$C$2:$C$8837,MATCH(A1911,Visits!$B$2:$B$8837,0))</f>
        <v>Bulk</v>
      </c>
    </row>
    <row r="1912" ht="14.25" customHeight="1">
      <c r="A1912" s="2">
        <v>512178.0</v>
      </c>
      <c r="B1912" s="4">
        <v>44717.58255787037</v>
      </c>
      <c r="C1912" s="2">
        <v>4991808.0</v>
      </c>
      <c r="D1912" s="6">
        <v>1944.0</v>
      </c>
      <c r="E1912" s="6">
        <v>13.0</v>
      </c>
      <c r="F1912" s="1" t="s">
        <v>13</v>
      </c>
      <c r="G1912" s="1" t="s">
        <v>16</v>
      </c>
      <c r="H1912" s="2">
        <v>5550.0</v>
      </c>
      <c r="I1912" s="4">
        <v>44717.574016203704</v>
      </c>
      <c r="J1912" s="6">
        <v>-12.0</v>
      </c>
      <c r="K1912" s="3" t="str">
        <f>Table2[[#This Row],[visits created]]</f>
        <v>#ERROR!</v>
      </c>
      <c r="L1912" s="3" t="str">
        <f>Table2[[#This Row],[order_created]]</f>
        <v>#ERROR!</v>
      </c>
      <c r="M1912" s="7" t="str">
        <f t="array" ref="M1912">INDEX(Visits!$C$2:$C$8837,MATCH(A1912,Visits!$B$2:$B$8837,0))</f>
        <v>Bulk</v>
      </c>
    </row>
    <row r="1913" ht="14.25" customHeight="1">
      <c r="A1913" s="2">
        <v>512234.0</v>
      </c>
      <c r="B1913" s="4">
        <v>44717.61177083333</v>
      </c>
      <c r="C1913" s="2">
        <v>4992458.0</v>
      </c>
      <c r="D1913" s="6">
        <v>846.0</v>
      </c>
      <c r="E1913" s="6">
        <v>1.0</v>
      </c>
      <c r="F1913" s="1" t="s">
        <v>15</v>
      </c>
      <c r="G1913" s="1" t="s">
        <v>14</v>
      </c>
      <c r="H1913" s="2">
        <v>3033.0</v>
      </c>
      <c r="I1913" s="4">
        <v>44717.60983796296</v>
      </c>
      <c r="J1913" s="6">
        <v>-2.0</v>
      </c>
      <c r="K1913" s="3" t="str">
        <f>Table2[[#This Row],[visits created]]</f>
        <v>#ERROR!</v>
      </c>
      <c r="L1913" s="3" t="str">
        <f>Table2[[#This Row],[order_created]]</f>
        <v>#ERROR!</v>
      </c>
      <c r="M1913" s="7" t="str">
        <f t="array" ref="M1913">INDEX(Visits!$C$2:$C$8837,MATCH(A1913,Visits!$B$2:$B$8837,0))</f>
        <v>Bulk</v>
      </c>
    </row>
    <row r="1914" ht="14.25" customHeight="1">
      <c r="A1914" s="2">
        <v>512474.0</v>
      </c>
      <c r="B1914" s="4">
        <v>44714.63010416667</v>
      </c>
      <c r="C1914" s="2">
        <v>4962950.0</v>
      </c>
      <c r="D1914" s="5">
        <v>1595.9</v>
      </c>
      <c r="E1914" s="6">
        <v>7.0</v>
      </c>
      <c r="F1914" s="1" t="s">
        <v>13</v>
      </c>
      <c r="G1914" s="1" t="s">
        <v>16</v>
      </c>
      <c r="H1914" s="2">
        <v>4533.0</v>
      </c>
      <c r="I1914" s="4">
        <v>44714.630381944444</v>
      </c>
      <c r="J1914" s="6">
        <v>0.0</v>
      </c>
      <c r="K1914" s="3" t="str">
        <f>Table2[[#This Row],[visits created]]</f>
        <v>#ERROR!</v>
      </c>
      <c r="L1914" s="3" t="str">
        <f>Table2[[#This Row],[order_created]]</f>
        <v>#ERROR!</v>
      </c>
      <c r="M1914" s="7" t="str">
        <f t="array" ref="M1914">INDEX(Visits!$C$2:$C$8837,MATCH(A1914,Visits!$B$2:$B$8837,0))</f>
        <v>Bulk</v>
      </c>
    </row>
    <row r="1915" ht="14.25" customHeight="1">
      <c r="A1915" s="2">
        <v>512700.0</v>
      </c>
      <c r="B1915" s="4">
        <v>44726.83300925926</v>
      </c>
      <c r="C1915" s="2">
        <v>5097838.0</v>
      </c>
      <c r="D1915" s="5">
        <v>1787.3</v>
      </c>
      <c r="E1915" s="6">
        <v>4.0</v>
      </c>
      <c r="F1915" s="1" t="s">
        <v>17</v>
      </c>
      <c r="G1915" s="1" t="s">
        <v>16</v>
      </c>
      <c r="H1915" s="2">
        <v>5730.0</v>
      </c>
      <c r="I1915" s="4">
        <v>44726.8334375</v>
      </c>
      <c r="J1915" s="6">
        <v>0.0</v>
      </c>
      <c r="K1915" s="3" t="str">
        <f>Table2[[#This Row],[visits created]]</f>
        <v>#ERROR!</v>
      </c>
      <c r="L1915" s="3" t="str">
        <f>Table2[[#This Row],[order_created]]</f>
        <v>#ERROR!</v>
      </c>
      <c r="M1915" s="7" t="str">
        <f t="array" ref="M1915">INDEX(Visits!$C$2:$C$8837,MATCH(A1915,Visits!$B$2:$B$8837,0))</f>
        <v>Bulk</v>
      </c>
    </row>
    <row r="1916" ht="14.25" customHeight="1">
      <c r="A1916" s="2">
        <v>512736.0</v>
      </c>
      <c r="B1916" s="4">
        <v>44725.637291666666</v>
      </c>
      <c r="C1916" s="2">
        <v>5081390.0</v>
      </c>
      <c r="D1916" s="6">
        <v>1190.0</v>
      </c>
      <c r="E1916" s="6">
        <v>2.0</v>
      </c>
      <c r="F1916" s="1" t="s">
        <v>13</v>
      </c>
      <c r="G1916" s="1" t="s">
        <v>16</v>
      </c>
      <c r="H1916" s="2">
        <v>5196.0</v>
      </c>
      <c r="I1916" s="4">
        <v>44725.63753472222</v>
      </c>
      <c r="J1916" s="6">
        <v>0.0</v>
      </c>
      <c r="K1916" s="3" t="str">
        <f>Table2[[#This Row],[visits created]]</f>
        <v>#ERROR!</v>
      </c>
      <c r="L1916" s="3" t="str">
        <f>Table2[[#This Row],[order_created]]</f>
        <v>#ERROR!</v>
      </c>
      <c r="M1916" s="7" t="str">
        <f t="array" ref="M1916">INDEX(Visits!$C$2:$C$8837,MATCH(A1916,Visits!$B$2:$B$8837,0))</f>
        <v>Bulk</v>
      </c>
    </row>
    <row r="1917" ht="14.25" customHeight="1">
      <c r="A1917" s="2">
        <v>512774.0</v>
      </c>
      <c r="B1917" s="4">
        <v>44727.74267361111</v>
      </c>
      <c r="C1917" s="2">
        <v>5107886.0</v>
      </c>
      <c r="D1917" s="5">
        <v>219.75</v>
      </c>
      <c r="E1917" s="6">
        <v>8.0</v>
      </c>
      <c r="F1917" s="1" t="s">
        <v>15</v>
      </c>
      <c r="G1917" s="1" t="s">
        <v>16</v>
      </c>
      <c r="H1917" s="2">
        <v>5934.0</v>
      </c>
      <c r="I1917" s="4">
        <v>44727.755590277775</v>
      </c>
      <c r="J1917" s="6">
        <v>18.0</v>
      </c>
      <c r="K1917" s="3" t="str">
        <f>Table2[[#This Row],[visits created]]</f>
        <v>#ERROR!</v>
      </c>
      <c r="L1917" s="3" t="str">
        <f>Table2[[#This Row],[order_created]]</f>
        <v>#ERROR!</v>
      </c>
      <c r="M1917" s="7" t="str">
        <f t="array" ref="M1917">INDEX(Visits!$C$2:$C$8837,MATCH(A1917,Visits!$B$2:$B$8837,0))</f>
        <v>Bulk</v>
      </c>
    </row>
    <row r="1918" ht="14.25" customHeight="1">
      <c r="A1918" s="2">
        <v>512978.0</v>
      </c>
      <c r="B1918" s="4">
        <v>44728.60320601852</v>
      </c>
      <c r="C1918" s="2">
        <v>5116112.0</v>
      </c>
      <c r="D1918" s="6">
        <v>924.0</v>
      </c>
      <c r="E1918" s="6">
        <v>4.0</v>
      </c>
      <c r="F1918" s="1" t="s">
        <v>15</v>
      </c>
      <c r="G1918" s="1" t="s">
        <v>14</v>
      </c>
      <c r="H1918" s="2">
        <v>2313.0</v>
      </c>
      <c r="I1918" s="4">
        <v>44728.60122685185</v>
      </c>
      <c r="J1918" s="6">
        <v>-2.0</v>
      </c>
      <c r="K1918" s="3" t="str">
        <f>Table2[[#This Row],[visits created]]</f>
        <v>#ERROR!</v>
      </c>
      <c r="L1918" s="3" t="str">
        <f>Table2[[#This Row],[order_created]]</f>
        <v>#ERROR!</v>
      </c>
      <c r="M1918" s="7" t="str">
        <f t="array" ref="M1918">INDEX(Visits!$C$2:$C$8837,MATCH(A1918,Visits!$B$2:$B$8837,0))</f>
        <v>Bulk</v>
      </c>
    </row>
    <row r="1919" ht="14.25" customHeight="1">
      <c r="A1919" s="2">
        <v>513518.0</v>
      </c>
      <c r="B1919" s="4">
        <v>44727.78880787037</v>
      </c>
      <c r="C1919" s="2">
        <v>5109022.0</v>
      </c>
      <c r="D1919" s="6">
        <v>284.0</v>
      </c>
      <c r="E1919" s="6">
        <v>6.0</v>
      </c>
      <c r="F1919" s="1" t="s">
        <v>13</v>
      </c>
      <c r="G1919" s="1" t="s">
        <v>16</v>
      </c>
      <c r="H1919" s="2">
        <v>4533.0</v>
      </c>
      <c r="I1919" s="4">
        <v>44727.7890162037</v>
      </c>
      <c r="J1919" s="6">
        <v>0.0</v>
      </c>
      <c r="K1919" s="3" t="str">
        <f>Table2[[#This Row],[visits created]]</f>
        <v>#ERROR!</v>
      </c>
      <c r="L1919" s="3" t="str">
        <f>Table2[[#This Row],[order_created]]</f>
        <v>#ERROR!</v>
      </c>
      <c r="M1919" s="7" t="str">
        <f t="array" ref="M1919">INDEX(Visits!$C$2:$C$8837,MATCH(A1919,Visits!$B$2:$B$8837,0))</f>
        <v>Bulk</v>
      </c>
    </row>
    <row r="1920" ht="14.25" customHeight="1">
      <c r="A1920" s="2">
        <v>513746.0</v>
      </c>
      <c r="B1920" s="4">
        <v>44731.59043981481</v>
      </c>
      <c r="C1920" s="2">
        <v>5144444.0</v>
      </c>
      <c r="D1920" s="5">
        <v>988.75</v>
      </c>
      <c r="E1920" s="6">
        <v>6.0</v>
      </c>
      <c r="F1920" s="1" t="s">
        <v>15</v>
      </c>
      <c r="G1920" s="1" t="s">
        <v>14</v>
      </c>
      <c r="H1920" s="2">
        <v>5196.0</v>
      </c>
      <c r="I1920" s="4">
        <v>44731.58703703704</v>
      </c>
      <c r="J1920" s="6">
        <v>-4.0</v>
      </c>
      <c r="K1920" s="3" t="str">
        <f>Table2[[#This Row],[visits created]]</f>
        <v>#ERROR!</v>
      </c>
      <c r="L1920" s="3" t="str">
        <f>Table2[[#This Row],[order_created]]</f>
        <v>#ERROR!</v>
      </c>
      <c r="M1920" s="7" t="str">
        <f t="array" ref="M1920">INDEX(Visits!$C$2:$C$8837,MATCH(A1920,Visits!$B$2:$B$8837,0))</f>
        <v>Bulk</v>
      </c>
    </row>
    <row r="1921" ht="14.25" customHeight="1">
      <c r="A1921" s="2">
        <v>513894.0</v>
      </c>
      <c r="B1921" s="4">
        <v>44725.70371527778</v>
      </c>
      <c r="C1921" s="2">
        <v>5082838.0</v>
      </c>
      <c r="D1921" s="5">
        <v>1347.9375</v>
      </c>
      <c r="E1921" s="6">
        <v>13.0</v>
      </c>
      <c r="F1921" s="1" t="s">
        <v>15</v>
      </c>
      <c r="G1921" s="1" t="s">
        <v>14</v>
      </c>
      <c r="H1921" s="2">
        <v>4218.0</v>
      </c>
      <c r="I1921" s="4">
        <v>44725.69143518519</v>
      </c>
      <c r="J1921" s="6">
        <v>-17.0</v>
      </c>
      <c r="K1921" s="3" t="str">
        <f>Table2[[#This Row],[visits created]]</f>
        <v>#ERROR!</v>
      </c>
      <c r="L1921" s="3" t="str">
        <f>Table2[[#This Row],[order_created]]</f>
        <v>#ERROR!</v>
      </c>
      <c r="M1921" s="7" t="str">
        <f t="array" ref="M1921">INDEX(Visits!$C$2:$C$8837,MATCH(A1921,Visits!$B$2:$B$8837,0))</f>
        <v>Bulk</v>
      </c>
    </row>
    <row r="1922" ht="14.25" customHeight="1">
      <c r="A1922" s="2">
        <v>513982.0</v>
      </c>
      <c r="B1922" s="4">
        <v>44723.76150462963</v>
      </c>
      <c r="C1922" s="2">
        <v>5059728.0</v>
      </c>
      <c r="D1922" s="5">
        <v>1695.13</v>
      </c>
      <c r="E1922" s="6">
        <v>19.0</v>
      </c>
      <c r="F1922" s="1" t="s">
        <v>13</v>
      </c>
      <c r="G1922" s="1" t="s">
        <v>16</v>
      </c>
      <c r="H1922" s="2">
        <v>5196.0</v>
      </c>
      <c r="I1922" s="4">
        <v>44723.76835648148</v>
      </c>
      <c r="J1922" s="6">
        <v>9.0</v>
      </c>
      <c r="K1922" s="3" t="str">
        <f>Table2[[#This Row],[visits created]]</f>
        <v>#ERROR!</v>
      </c>
      <c r="L1922" s="3" t="str">
        <f>Table2[[#This Row],[order_created]]</f>
        <v>#ERROR!</v>
      </c>
      <c r="M1922" s="7" t="str">
        <f t="array" ref="M1922">INDEX(Visits!$C$2:$C$8837,MATCH(A1922,Visits!$B$2:$B$8837,0))</f>
        <v>Bulk</v>
      </c>
    </row>
    <row r="1923" ht="14.25" customHeight="1">
      <c r="A1923" s="2">
        <v>514070.0</v>
      </c>
      <c r="B1923" s="4">
        <v>44727.605474537035</v>
      </c>
      <c r="C1923" s="2">
        <v>5104682.0</v>
      </c>
      <c r="D1923" s="5">
        <v>229.25</v>
      </c>
      <c r="E1923" s="6">
        <v>4.0</v>
      </c>
      <c r="F1923" s="1" t="s">
        <v>13</v>
      </c>
      <c r="G1923" s="1" t="s">
        <v>14</v>
      </c>
      <c r="H1923" s="2">
        <v>4533.0</v>
      </c>
      <c r="I1923" s="4">
        <v>44727.6027662037</v>
      </c>
      <c r="J1923" s="6">
        <v>-3.0</v>
      </c>
      <c r="K1923" s="3" t="str">
        <f>Table2[[#This Row],[visits created]]</f>
        <v>#ERROR!</v>
      </c>
      <c r="L1923" s="3" t="str">
        <f>Table2[[#This Row],[order_created]]</f>
        <v>#ERROR!</v>
      </c>
      <c r="M1923" s="7" t="str">
        <f t="array" ref="M1923">INDEX(Visits!$C$2:$C$8837,MATCH(A1923,Visits!$B$2:$B$8837,0))</f>
        <v>Bulk</v>
      </c>
    </row>
    <row r="1924" ht="14.25" customHeight="1">
      <c r="A1924" s="2">
        <v>514272.0</v>
      </c>
      <c r="B1924" s="4">
        <v>44716.74675925926</v>
      </c>
      <c r="C1924" s="2">
        <v>4982802.0</v>
      </c>
      <c r="D1924" s="6">
        <v>891.0</v>
      </c>
      <c r="E1924" s="6">
        <v>2.0</v>
      </c>
      <c r="F1924" s="1" t="s">
        <v>13</v>
      </c>
      <c r="G1924" s="1" t="s">
        <v>16</v>
      </c>
      <c r="H1924" s="2">
        <v>1908.0</v>
      </c>
      <c r="I1924" s="4">
        <v>44716.61871527778</v>
      </c>
      <c r="J1924" s="6">
        <v>-184.0</v>
      </c>
      <c r="K1924" s="3" t="str">
        <f>Table2[[#This Row],[visits created]]</f>
        <v>#ERROR!</v>
      </c>
      <c r="L1924" s="3" t="str">
        <f>Table2[[#This Row],[order_created]]</f>
        <v>#ERROR!</v>
      </c>
      <c r="M1924" s="7" t="str">
        <f t="array" ref="M1924">INDEX(Visits!$C$2:$C$8837,MATCH(A1924,Visits!$B$2:$B$8837,0))</f>
        <v>Bulk</v>
      </c>
    </row>
    <row r="1925" ht="14.25" customHeight="1">
      <c r="A1925" s="2">
        <v>515014.0</v>
      </c>
      <c r="B1925" s="4">
        <v>44728.859560185185</v>
      </c>
      <c r="C1925" s="2">
        <v>5120410.0</v>
      </c>
      <c r="D1925" s="5">
        <v>1091.97</v>
      </c>
      <c r="E1925" s="6">
        <v>4.0</v>
      </c>
      <c r="F1925" s="1" t="s">
        <v>15</v>
      </c>
      <c r="G1925" s="1" t="s">
        <v>14</v>
      </c>
      <c r="H1925" s="2">
        <v>5730.0</v>
      </c>
      <c r="I1925" s="4">
        <v>44728.85716435185</v>
      </c>
      <c r="J1925" s="6">
        <v>-3.0</v>
      </c>
      <c r="K1925" s="3" t="str">
        <f>Table2[[#This Row],[visits created]]</f>
        <v>#ERROR!</v>
      </c>
      <c r="L1925" s="3" t="str">
        <f>Table2[[#This Row],[order_created]]</f>
        <v>#ERROR!</v>
      </c>
      <c r="M1925" s="7" t="str">
        <f t="array" ref="M1925">INDEX(Visits!$C$2:$C$8837,MATCH(A1925,Visits!$B$2:$B$8837,0))</f>
        <v>Bulk</v>
      </c>
    </row>
    <row r="1926" ht="14.25" customHeight="1">
      <c r="A1926" s="2">
        <v>515086.0</v>
      </c>
      <c r="B1926" s="4">
        <v>44714.59576388889</v>
      </c>
      <c r="C1926" s="2">
        <v>4962184.0</v>
      </c>
      <c r="D1926" s="6">
        <v>1040.0</v>
      </c>
      <c r="E1926" s="6">
        <v>2.0</v>
      </c>
      <c r="F1926" s="1" t="s">
        <v>15</v>
      </c>
      <c r="G1926" s="1" t="s">
        <v>14</v>
      </c>
      <c r="H1926" s="2">
        <v>5196.0</v>
      </c>
      <c r="I1926" s="4">
        <v>44714.61215277778</v>
      </c>
      <c r="J1926" s="6">
        <v>23.0</v>
      </c>
      <c r="K1926" s="3" t="str">
        <f>Table2[[#This Row],[visits created]]</f>
        <v>#ERROR!</v>
      </c>
      <c r="L1926" s="3" t="str">
        <f>Table2[[#This Row],[order_created]]</f>
        <v>#ERROR!</v>
      </c>
      <c r="M1926" s="7" t="str">
        <f t="array" ref="M1926">INDEX(Visits!$C$2:$C$8837,MATCH(A1926,Visits!$B$2:$B$8837,0))</f>
        <v>Bulk</v>
      </c>
    </row>
    <row r="1927" ht="14.25" customHeight="1">
      <c r="A1927" s="2">
        <v>515244.0</v>
      </c>
      <c r="B1927" s="4">
        <v>44723.784537037034</v>
      </c>
      <c r="C1927" s="2">
        <v>5060296.0</v>
      </c>
      <c r="D1927" s="5">
        <v>1943.2</v>
      </c>
      <c r="E1927" s="6">
        <v>7.0</v>
      </c>
      <c r="F1927" s="1" t="s">
        <v>13</v>
      </c>
      <c r="G1927" s="1" t="s">
        <v>14</v>
      </c>
      <c r="H1927" s="2">
        <v>5730.0</v>
      </c>
      <c r="I1927" s="4">
        <v>44723.7800462963</v>
      </c>
      <c r="J1927" s="6">
        <v>-6.0</v>
      </c>
      <c r="K1927" s="3" t="str">
        <f>Table2[[#This Row],[visits created]]</f>
        <v>#ERROR!</v>
      </c>
      <c r="L1927" s="3" t="str">
        <f>Table2[[#This Row],[order_created]]</f>
        <v>#ERROR!</v>
      </c>
      <c r="M1927" s="7" t="str">
        <f t="array" ref="M1927">INDEX(Visits!$C$2:$C$8837,MATCH(A1927,Visits!$B$2:$B$8837,0))</f>
        <v>Bulk</v>
      </c>
    </row>
    <row r="1928" ht="14.25" customHeight="1">
      <c r="A1928" s="2">
        <v>515248.0</v>
      </c>
      <c r="B1928" s="4">
        <v>44723.1434375</v>
      </c>
      <c r="C1928" s="2">
        <v>5053354.0</v>
      </c>
      <c r="D1928" s="5">
        <v>1320.9</v>
      </c>
      <c r="E1928" s="6">
        <v>11.0</v>
      </c>
      <c r="F1928" s="1" t="s">
        <v>13</v>
      </c>
      <c r="G1928" s="1" t="s">
        <v>16</v>
      </c>
      <c r="H1928" s="2">
        <v>5940.0</v>
      </c>
      <c r="I1928" s="4">
        <v>44723.72217592593</v>
      </c>
      <c r="J1928" s="6">
        <v>833.0</v>
      </c>
      <c r="K1928" s="3" t="str">
        <f>Table2[[#This Row],[visits created]]</f>
        <v>#ERROR!</v>
      </c>
      <c r="L1928" s="3" t="str">
        <f>Table2[[#This Row],[order_created]]</f>
        <v>#ERROR!</v>
      </c>
      <c r="M1928" s="7" t="str">
        <f t="array" ref="M1928">INDEX(Visits!$C$2:$C$8837,MATCH(A1928,Visits!$B$2:$B$8837,0))</f>
        <v>Bulk</v>
      </c>
    </row>
    <row r="1929" ht="14.25" customHeight="1">
      <c r="A1929" s="2">
        <v>515296.0</v>
      </c>
      <c r="B1929" s="4">
        <v>44720.684583333335</v>
      </c>
      <c r="C1929" s="2">
        <v>5031970.0</v>
      </c>
      <c r="D1929" s="5">
        <v>1175.5</v>
      </c>
      <c r="E1929" s="6">
        <v>13.0</v>
      </c>
      <c r="F1929" s="1" t="s">
        <v>13</v>
      </c>
      <c r="G1929" s="1" t="s">
        <v>16</v>
      </c>
      <c r="H1929" s="2">
        <v>5730.0</v>
      </c>
      <c r="I1929" s="4">
        <v>44720.70695601852</v>
      </c>
      <c r="J1929" s="6">
        <v>32.0</v>
      </c>
      <c r="K1929" s="3" t="str">
        <f>Table2[[#This Row],[visits created]]</f>
        <v>#ERROR!</v>
      </c>
      <c r="L1929" s="3" t="str">
        <f>Table2[[#This Row],[order_created]]</f>
        <v>#ERROR!</v>
      </c>
      <c r="M1929" s="7" t="str">
        <f t="array" ref="M1929">INDEX(Visits!$C$2:$C$8837,MATCH(A1929,Visits!$B$2:$B$8837,0))</f>
        <v>Bulk</v>
      </c>
    </row>
    <row r="1930" ht="14.25" customHeight="1">
      <c r="A1930" s="2">
        <v>515488.0</v>
      </c>
      <c r="B1930" s="4">
        <v>44725.78973379629</v>
      </c>
      <c r="C1930" s="2">
        <v>5085108.0</v>
      </c>
      <c r="D1930" s="5">
        <v>1031.5</v>
      </c>
      <c r="E1930" s="6">
        <v>10.0</v>
      </c>
      <c r="F1930" s="1" t="s">
        <v>13</v>
      </c>
      <c r="G1930" s="1" t="s">
        <v>16</v>
      </c>
      <c r="H1930" s="2">
        <v>5730.0</v>
      </c>
      <c r="I1930" s="4">
        <v>44725.79087962963</v>
      </c>
      <c r="J1930" s="6">
        <v>1.0</v>
      </c>
      <c r="K1930" s="3" t="str">
        <f>Table2[[#This Row],[visits created]]</f>
        <v>#ERROR!</v>
      </c>
      <c r="L1930" s="3" t="str">
        <f>Table2[[#This Row],[order_created]]</f>
        <v>#ERROR!</v>
      </c>
      <c r="M1930" s="7" t="str">
        <f t="array" ref="M1930">INDEX(Visits!$C$2:$C$8837,MATCH(A1930,Visits!$B$2:$B$8837,0))</f>
        <v>Bulk</v>
      </c>
    </row>
    <row r="1931" ht="14.25" customHeight="1">
      <c r="A1931" s="2">
        <v>515576.0</v>
      </c>
      <c r="B1931" s="4">
        <v>44723.825740740744</v>
      </c>
      <c r="C1931" s="2">
        <v>5061228.0</v>
      </c>
      <c r="D1931" s="5">
        <v>5663.8</v>
      </c>
      <c r="E1931" s="6">
        <v>17.0</v>
      </c>
      <c r="F1931" s="1" t="s">
        <v>13</v>
      </c>
      <c r="G1931" s="1" t="s">
        <v>16</v>
      </c>
      <c r="H1931" s="2">
        <v>5730.0</v>
      </c>
      <c r="I1931" s="4">
        <v>44723.82612268518</v>
      </c>
      <c r="J1931" s="6">
        <v>0.0</v>
      </c>
      <c r="K1931" s="3" t="str">
        <f>Table2[[#This Row],[visits created]]</f>
        <v>#ERROR!</v>
      </c>
      <c r="L1931" s="3" t="str">
        <f>Table2[[#This Row],[order_created]]</f>
        <v>#ERROR!</v>
      </c>
      <c r="M1931" s="7" t="str">
        <f t="array" ref="M1931">INDEX(Visits!$C$2:$C$8837,MATCH(A1931,Visits!$B$2:$B$8837,0))</f>
        <v>Bulk</v>
      </c>
    </row>
    <row r="1932" ht="14.25" customHeight="1">
      <c r="A1932" s="2">
        <v>515728.0</v>
      </c>
      <c r="B1932" s="4">
        <v>44717.76049768519</v>
      </c>
      <c r="C1932" s="2">
        <v>4996090.0</v>
      </c>
      <c r="D1932" s="5">
        <v>1418.25</v>
      </c>
      <c r="E1932" s="6">
        <v>9.0</v>
      </c>
      <c r="F1932" s="1" t="s">
        <v>13</v>
      </c>
      <c r="G1932" s="1" t="s">
        <v>14</v>
      </c>
      <c r="H1932" s="2">
        <v>5730.0</v>
      </c>
      <c r="I1932" s="4">
        <v>44717.75407407407</v>
      </c>
      <c r="J1932" s="6">
        <v>-9.0</v>
      </c>
      <c r="K1932" s="3" t="str">
        <f>Table2[[#This Row],[visits created]]</f>
        <v>#ERROR!</v>
      </c>
      <c r="L1932" s="3" t="str">
        <f>Table2[[#This Row],[order_created]]</f>
        <v>#ERROR!</v>
      </c>
      <c r="M1932" s="7" t="str">
        <f t="array" ref="M1932">INDEX(Visits!$C$2:$C$8837,MATCH(A1932,Visits!$B$2:$B$8837,0))</f>
        <v>Bulk</v>
      </c>
    </row>
    <row r="1933" ht="14.25" customHeight="1">
      <c r="A1933" s="2">
        <v>515728.0</v>
      </c>
      <c r="B1933" s="4">
        <v>44728.59069444444</v>
      </c>
      <c r="C1933" s="2">
        <v>5115848.0</v>
      </c>
      <c r="D1933" s="5">
        <v>2199.98</v>
      </c>
      <c r="E1933" s="6">
        <v>10.0</v>
      </c>
      <c r="F1933" s="1" t="s">
        <v>13</v>
      </c>
      <c r="G1933" s="1" t="s">
        <v>16</v>
      </c>
      <c r="H1933" s="2">
        <v>5730.0</v>
      </c>
      <c r="I1933" s="4">
        <v>44728.59174768518</v>
      </c>
      <c r="J1933" s="6">
        <v>1.0</v>
      </c>
      <c r="K1933" s="3" t="str">
        <f>Table2[[#This Row],[visits created]]</f>
        <v>#ERROR!</v>
      </c>
      <c r="L1933" s="3" t="str">
        <f>Table2[[#This Row],[order_created]]</f>
        <v>#ERROR!</v>
      </c>
      <c r="M1933" s="7" t="str">
        <f t="array" ref="M1933">INDEX(Visits!$C$2:$C$8837,MATCH(A1933,Visits!$B$2:$B$8837,0))</f>
        <v>Bulk</v>
      </c>
    </row>
    <row r="1934" ht="14.25" customHeight="1">
      <c r="A1934" s="2">
        <v>515750.0</v>
      </c>
      <c r="B1934" s="4">
        <v>44713.85109953704</v>
      </c>
      <c r="C1934" s="2">
        <v>4955796.0</v>
      </c>
      <c r="D1934" s="5">
        <v>1901.75</v>
      </c>
      <c r="E1934" s="6">
        <v>16.0</v>
      </c>
      <c r="F1934" s="1" t="s">
        <v>15</v>
      </c>
      <c r="G1934" s="1" t="s">
        <v>14</v>
      </c>
      <c r="H1934" s="2">
        <v>5196.0</v>
      </c>
      <c r="I1934" s="4">
        <v>44713.847395833334</v>
      </c>
      <c r="J1934" s="6">
        <v>-5.0</v>
      </c>
      <c r="K1934" s="3" t="str">
        <f>Table2[[#This Row],[visits created]]</f>
        <v>#ERROR!</v>
      </c>
      <c r="L1934" s="3" t="str">
        <f>Table2[[#This Row],[order_created]]</f>
        <v>#ERROR!</v>
      </c>
      <c r="M1934" s="7" t="str">
        <f t="array" ref="M1934">INDEX(Visits!$C$2:$C$8837,MATCH(A1934,Visits!$B$2:$B$8837,0))</f>
        <v>Bulk</v>
      </c>
    </row>
    <row r="1935" ht="14.25" customHeight="1">
      <c r="A1935" s="2">
        <v>516038.0</v>
      </c>
      <c r="B1935" s="4">
        <v>44721.86922453704</v>
      </c>
      <c r="C1935" s="2">
        <v>5046042.0</v>
      </c>
      <c r="D1935" s="6">
        <v>5641.0</v>
      </c>
      <c r="E1935" s="6">
        <v>10.0</v>
      </c>
      <c r="F1935" s="1" t="s">
        <v>13</v>
      </c>
      <c r="G1935" s="1" t="s">
        <v>16</v>
      </c>
      <c r="H1935" s="2">
        <v>5730.0</v>
      </c>
      <c r="I1935" s="4">
        <v>44721.868483796294</v>
      </c>
      <c r="J1935" s="6">
        <v>-1.0</v>
      </c>
      <c r="K1935" s="3" t="str">
        <f>Table2[[#This Row],[visits created]]</f>
        <v>#ERROR!</v>
      </c>
      <c r="L1935" s="3" t="str">
        <f>Table2[[#This Row],[order_created]]</f>
        <v>#ERROR!</v>
      </c>
      <c r="M1935" s="7" t="str">
        <f t="array" ref="M1935">INDEX(Visits!$C$2:$C$8837,MATCH(A1935,Visits!$B$2:$B$8837,0))</f>
        <v>Bulk</v>
      </c>
    </row>
    <row r="1936" ht="14.25" customHeight="1">
      <c r="A1936" s="2">
        <v>516342.0</v>
      </c>
      <c r="B1936" s="4">
        <v>44713.797638888886</v>
      </c>
      <c r="C1936" s="2">
        <v>4954346.0</v>
      </c>
      <c r="D1936" s="5">
        <v>1634.875</v>
      </c>
      <c r="E1936" s="6">
        <v>13.0</v>
      </c>
      <c r="F1936" s="1" t="s">
        <v>13</v>
      </c>
      <c r="G1936" s="1" t="s">
        <v>16</v>
      </c>
      <c r="H1936" s="2">
        <v>5196.0</v>
      </c>
      <c r="I1936" s="4">
        <v>44713.79796296296</v>
      </c>
      <c r="J1936" s="6">
        <v>0.0</v>
      </c>
      <c r="K1936" s="3" t="str">
        <f>Table2[[#This Row],[visits created]]</f>
        <v>#ERROR!</v>
      </c>
      <c r="L1936" s="3" t="str">
        <f>Table2[[#This Row],[order_created]]</f>
        <v>#ERROR!</v>
      </c>
      <c r="M1936" s="7" t="str">
        <f t="array" ref="M1936">INDEX(Visits!$C$2:$C$8837,MATCH(A1936,Visits!$B$2:$B$8837,0))</f>
        <v>Bulk</v>
      </c>
    </row>
    <row r="1937" ht="14.25" customHeight="1">
      <c r="A1937" s="2">
        <v>516672.0</v>
      </c>
      <c r="B1937" s="4">
        <v>44720.687997685185</v>
      </c>
      <c r="C1937" s="2">
        <v>5032030.0</v>
      </c>
      <c r="D1937" s="5">
        <v>1471.75</v>
      </c>
      <c r="E1937" s="6">
        <v>12.0</v>
      </c>
      <c r="F1937" s="1" t="s">
        <v>13</v>
      </c>
      <c r="G1937" s="1" t="s">
        <v>16</v>
      </c>
      <c r="H1937" s="2">
        <v>5730.0</v>
      </c>
      <c r="I1937" s="4">
        <v>44720.68788194445</v>
      </c>
      <c r="J1937" s="6">
        <v>0.0</v>
      </c>
      <c r="K1937" s="3" t="str">
        <f>Table2[[#This Row],[visits created]]</f>
        <v>#ERROR!</v>
      </c>
      <c r="L1937" s="3" t="str">
        <f>Table2[[#This Row],[order_created]]</f>
        <v>#ERROR!</v>
      </c>
      <c r="M1937" s="7" t="str">
        <f t="array" ref="M1937">INDEX(Visits!$C$2:$C$8837,MATCH(A1937,Visits!$B$2:$B$8837,0))</f>
        <v>Bulk</v>
      </c>
    </row>
    <row r="1938" ht="14.25" customHeight="1">
      <c r="A1938" s="2">
        <v>516888.0</v>
      </c>
      <c r="B1938" s="4">
        <v>44730.78178240741</v>
      </c>
      <c r="C1938" s="2">
        <v>5136332.0</v>
      </c>
      <c r="D1938" s="5">
        <v>880.7</v>
      </c>
      <c r="E1938" s="6">
        <v>5.0</v>
      </c>
      <c r="F1938" s="1" t="s">
        <v>13</v>
      </c>
      <c r="G1938" s="1" t="s">
        <v>16</v>
      </c>
      <c r="H1938" s="2">
        <v>5730.0</v>
      </c>
      <c r="I1938" s="4">
        <v>44730.78212962963</v>
      </c>
      <c r="J1938" s="6">
        <v>0.0</v>
      </c>
      <c r="K1938" s="3" t="str">
        <f>Table2[[#This Row],[visits created]]</f>
        <v>#ERROR!</v>
      </c>
      <c r="L1938" s="3" t="str">
        <f>Table2[[#This Row],[order_created]]</f>
        <v>#ERROR!</v>
      </c>
      <c r="M1938" s="7" t="str">
        <f t="array" ref="M1938">INDEX(Visits!$C$2:$C$8837,MATCH(A1938,Visits!$B$2:$B$8837,0))</f>
        <v>Bulk</v>
      </c>
    </row>
    <row r="1939" ht="14.25" customHeight="1">
      <c r="A1939" s="2">
        <v>517112.0</v>
      </c>
      <c r="B1939" s="4">
        <v>44720.78528935185</v>
      </c>
      <c r="C1939" s="2">
        <v>5034290.0</v>
      </c>
      <c r="D1939" s="5">
        <v>1046.48</v>
      </c>
      <c r="E1939" s="6">
        <v>5.0</v>
      </c>
      <c r="F1939" s="1" t="s">
        <v>15</v>
      </c>
      <c r="G1939" s="1" t="s">
        <v>14</v>
      </c>
      <c r="H1939" s="2">
        <v>5730.0</v>
      </c>
      <c r="I1939" s="4">
        <v>44720.78199074074</v>
      </c>
      <c r="J1939" s="6">
        <v>-4.0</v>
      </c>
      <c r="K1939" s="3" t="str">
        <f>Table2[[#This Row],[visits created]]</f>
        <v>#ERROR!</v>
      </c>
      <c r="L1939" s="3" t="str">
        <f>Table2[[#This Row],[order_created]]</f>
        <v>#ERROR!</v>
      </c>
      <c r="M1939" s="7" t="str">
        <f t="array" ref="M1939">INDEX(Visits!$C$2:$C$8837,MATCH(A1939,Visits!$B$2:$B$8837,0))</f>
        <v>Bulk</v>
      </c>
    </row>
    <row r="1940" ht="14.25" customHeight="1">
      <c r="A1940" s="2">
        <v>517198.0</v>
      </c>
      <c r="B1940" s="4">
        <v>44732.57541666667</v>
      </c>
      <c r="C1940" s="2">
        <v>5155866.0</v>
      </c>
      <c r="D1940" s="5">
        <v>801.22</v>
      </c>
      <c r="E1940" s="6">
        <v>11.0</v>
      </c>
      <c r="F1940" s="1" t="s">
        <v>13</v>
      </c>
      <c r="G1940" s="1" t="s">
        <v>16</v>
      </c>
      <c r="H1940" s="2">
        <v>1899.0</v>
      </c>
      <c r="I1940" s="4">
        <v>44732.575694444444</v>
      </c>
      <c r="J1940" s="6">
        <v>0.0</v>
      </c>
      <c r="K1940" s="3" t="str">
        <f>Table2[[#This Row],[visits created]]</f>
        <v>#ERROR!</v>
      </c>
      <c r="L1940" s="3" t="str">
        <f>Table2[[#This Row],[order_created]]</f>
        <v>#ERROR!</v>
      </c>
      <c r="M1940" s="7" t="str">
        <f t="array" ref="M1940">INDEX(Visits!$C$2:$C$8837,MATCH(A1940,Visits!$B$2:$B$8837,0))</f>
        <v>Bulk</v>
      </c>
    </row>
    <row r="1941" ht="14.25" customHeight="1">
      <c r="A1941" s="2">
        <v>517356.0</v>
      </c>
      <c r="B1941" s="4">
        <v>44719.59773148148</v>
      </c>
      <c r="C1941" s="2">
        <v>5017292.0</v>
      </c>
      <c r="D1941" s="6">
        <v>824.0</v>
      </c>
      <c r="E1941" s="6">
        <v>5.0</v>
      </c>
      <c r="F1941" s="1" t="s">
        <v>13</v>
      </c>
      <c r="G1941" s="1" t="s">
        <v>16</v>
      </c>
      <c r="H1941" s="2">
        <v>1893.0</v>
      </c>
      <c r="I1941" s="4">
        <v>44719.59940972222</v>
      </c>
      <c r="J1941" s="6">
        <v>2.0</v>
      </c>
      <c r="K1941" s="3" t="str">
        <f>Table2[[#This Row],[visits created]]</f>
        <v>#ERROR!</v>
      </c>
      <c r="L1941" s="3" t="str">
        <f>Table2[[#This Row],[order_created]]</f>
        <v>#ERROR!</v>
      </c>
      <c r="M1941" s="7" t="str">
        <f t="array" ref="M1941">INDEX(Visits!$C$2:$C$8837,MATCH(A1941,Visits!$B$2:$B$8837,0))</f>
        <v>Bulk</v>
      </c>
    </row>
    <row r="1942" ht="14.25" customHeight="1">
      <c r="A1942" s="2">
        <v>517376.0</v>
      </c>
      <c r="B1942" s="4">
        <v>44713.69190972222</v>
      </c>
      <c r="C1942" s="2">
        <v>4951482.0</v>
      </c>
      <c r="D1942" s="6">
        <v>3394.0</v>
      </c>
      <c r="E1942" s="6">
        <v>9.0</v>
      </c>
      <c r="F1942" s="1" t="s">
        <v>13</v>
      </c>
      <c r="G1942" s="1" t="s">
        <v>14</v>
      </c>
      <c r="H1942" s="2">
        <v>4533.0</v>
      </c>
      <c r="I1942" s="4">
        <v>44713.63805555556</v>
      </c>
      <c r="J1942" s="6">
        <v>-77.0</v>
      </c>
      <c r="K1942" s="3" t="str">
        <f>Table2[[#This Row],[visits created]]</f>
        <v>#ERROR!</v>
      </c>
      <c r="L1942" s="3" t="str">
        <f>Table2[[#This Row],[order_created]]</f>
        <v>#ERROR!</v>
      </c>
      <c r="M1942" s="7" t="str">
        <f t="array" ref="M1942">INDEX(Visits!$C$2:$C$8837,MATCH(A1942,Visits!$B$2:$B$8837,0))</f>
        <v>Bulk</v>
      </c>
    </row>
    <row r="1943" ht="14.25" customHeight="1">
      <c r="A1943" s="2">
        <v>518176.0</v>
      </c>
      <c r="B1943" s="4">
        <v>44717.559895833336</v>
      </c>
      <c r="C1943" s="2">
        <v>4991344.0</v>
      </c>
      <c r="D1943" s="5">
        <v>1101.75</v>
      </c>
      <c r="E1943" s="6">
        <v>5.0</v>
      </c>
      <c r="F1943" s="1" t="s">
        <v>13</v>
      </c>
      <c r="G1943" s="1" t="s">
        <v>16</v>
      </c>
      <c r="H1943" s="2">
        <v>5730.0</v>
      </c>
      <c r="I1943" s="4">
        <v>44717.56024305556</v>
      </c>
      <c r="J1943" s="6">
        <v>0.0</v>
      </c>
      <c r="K1943" s="3" t="str">
        <f>Table2[[#This Row],[visits created]]</f>
        <v>#ERROR!</v>
      </c>
      <c r="L1943" s="3" t="str">
        <f>Table2[[#This Row],[order_created]]</f>
        <v>#ERROR!</v>
      </c>
      <c r="M1943" s="7" t="str">
        <f t="array" ref="M1943">INDEX(Visits!$C$2:$C$8837,MATCH(A1943,Visits!$B$2:$B$8837,0))</f>
        <v>Bulk</v>
      </c>
    </row>
    <row r="1944" ht="14.25" customHeight="1">
      <c r="A1944" s="2">
        <v>518228.0</v>
      </c>
      <c r="B1944" s="4">
        <v>44723.719351851854</v>
      </c>
      <c r="C1944" s="2">
        <v>5058642.0</v>
      </c>
      <c r="D1944" s="5">
        <v>1082.75</v>
      </c>
      <c r="E1944" s="6">
        <v>9.0</v>
      </c>
      <c r="F1944" s="1" t="s">
        <v>13</v>
      </c>
      <c r="G1944" s="1" t="s">
        <v>14</v>
      </c>
      <c r="H1944" s="2">
        <v>5940.0</v>
      </c>
      <c r="I1944" s="4">
        <v>44723.70861111111</v>
      </c>
      <c r="J1944" s="6">
        <v>-15.0</v>
      </c>
      <c r="K1944" s="3" t="str">
        <f>Table2[[#This Row],[visits created]]</f>
        <v>#ERROR!</v>
      </c>
      <c r="L1944" s="3" t="str">
        <f>Table2[[#This Row],[order_created]]</f>
        <v>#ERROR!</v>
      </c>
      <c r="M1944" s="7" t="str">
        <f t="array" ref="M1944">INDEX(Visits!$C$2:$C$8837,MATCH(A1944,Visits!$B$2:$B$8837,0))</f>
        <v>Bulk</v>
      </c>
    </row>
    <row r="1945" ht="14.25" customHeight="1">
      <c r="A1945" s="2">
        <v>518252.0</v>
      </c>
      <c r="B1945" s="4">
        <v>44725.00173611111</v>
      </c>
      <c r="C1945" s="2">
        <v>5076638.0</v>
      </c>
      <c r="D1945" s="5">
        <v>1577.8625</v>
      </c>
      <c r="E1945" s="6">
        <v>28.0</v>
      </c>
      <c r="F1945" s="1" t="s">
        <v>13</v>
      </c>
      <c r="G1945" s="1" t="s">
        <v>16</v>
      </c>
      <c r="H1945" s="2">
        <v>5196.0</v>
      </c>
      <c r="I1945" s="4">
        <v>44725.966412037036</v>
      </c>
      <c r="J1945" s="6">
        <v>1389.0</v>
      </c>
      <c r="K1945" s="3" t="str">
        <f>Table2[[#This Row],[visits created]]</f>
        <v>#ERROR!</v>
      </c>
      <c r="L1945" s="3" t="str">
        <f>Table2[[#This Row],[order_created]]</f>
        <v>#ERROR!</v>
      </c>
      <c r="M1945" s="7" t="str">
        <f t="array" ref="M1945">INDEX(Visits!$C$2:$C$8837,MATCH(A1945,Visits!$B$2:$B$8837,0))</f>
        <v>Bulk</v>
      </c>
    </row>
    <row r="1946" ht="14.25" customHeight="1">
      <c r="A1946" s="2">
        <v>518534.0</v>
      </c>
      <c r="B1946" s="4">
        <v>44725.74201388889</v>
      </c>
      <c r="C1946" s="2">
        <v>5083752.0</v>
      </c>
      <c r="D1946" s="5">
        <v>1616.49</v>
      </c>
      <c r="E1946" s="6">
        <v>14.0</v>
      </c>
      <c r="F1946" s="1" t="s">
        <v>13</v>
      </c>
      <c r="G1946" s="1" t="s">
        <v>16</v>
      </c>
      <c r="H1946" s="2">
        <v>5730.0</v>
      </c>
      <c r="I1946" s="4">
        <v>44725.74251157408</v>
      </c>
      <c r="J1946" s="6">
        <v>0.0</v>
      </c>
      <c r="K1946" s="3" t="str">
        <f>Table2[[#This Row],[visits created]]</f>
        <v>#ERROR!</v>
      </c>
      <c r="L1946" s="3" t="str">
        <f>Table2[[#This Row],[order_created]]</f>
        <v>#ERROR!</v>
      </c>
      <c r="M1946" s="7" t="str">
        <f t="array" ref="M1946">INDEX(Visits!$C$2:$C$8837,MATCH(A1946,Visits!$B$2:$B$8837,0))</f>
        <v>Bulk</v>
      </c>
    </row>
    <row r="1947" ht="14.25" customHeight="1">
      <c r="A1947" s="2">
        <v>518586.0</v>
      </c>
      <c r="B1947" s="4">
        <v>44713.763136574074</v>
      </c>
      <c r="C1947" s="2">
        <v>4953400.0</v>
      </c>
      <c r="D1947" s="5">
        <v>3121.5</v>
      </c>
      <c r="E1947" s="6">
        <v>11.0</v>
      </c>
      <c r="F1947" s="1" t="s">
        <v>13</v>
      </c>
      <c r="G1947" s="1" t="s">
        <v>14</v>
      </c>
      <c r="H1947" s="2">
        <v>5196.0</v>
      </c>
      <c r="I1947" s="4">
        <v>44713.75884259259</v>
      </c>
      <c r="J1947" s="6">
        <v>-6.0</v>
      </c>
      <c r="K1947" s="3" t="str">
        <f>Table2[[#This Row],[visits created]]</f>
        <v>#ERROR!</v>
      </c>
      <c r="L1947" s="3" t="str">
        <f>Table2[[#This Row],[order_created]]</f>
        <v>#ERROR!</v>
      </c>
      <c r="M1947" s="7" t="str">
        <f t="array" ref="M1947">INDEX(Visits!$C$2:$C$8837,MATCH(A1947,Visits!$B$2:$B$8837,0))</f>
        <v>Bulk</v>
      </c>
    </row>
    <row r="1948" ht="14.25" customHeight="1">
      <c r="A1948" s="2">
        <v>518618.0</v>
      </c>
      <c r="B1948" s="4">
        <v>44723.738229166665</v>
      </c>
      <c r="C1948" s="2">
        <v>5059104.0</v>
      </c>
      <c r="D1948" s="5">
        <v>825.8</v>
      </c>
      <c r="E1948" s="6">
        <v>9.0</v>
      </c>
      <c r="F1948" s="1" t="s">
        <v>15</v>
      </c>
      <c r="G1948" s="1" t="s">
        <v>16</v>
      </c>
      <c r="H1948" s="2">
        <v>5940.0</v>
      </c>
      <c r="I1948" s="4">
        <v>44723.738541666666</v>
      </c>
      <c r="J1948" s="6">
        <v>0.0</v>
      </c>
      <c r="K1948" s="3" t="str">
        <f>Table2[[#This Row],[visits created]]</f>
        <v>#ERROR!</v>
      </c>
      <c r="L1948" s="3" t="str">
        <f>Table2[[#This Row],[order_created]]</f>
        <v>#ERROR!</v>
      </c>
      <c r="M1948" s="7" t="str">
        <f t="array" ref="M1948">INDEX(Visits!$C$2:$C$8837,MATCH(A1948,Visits!$B$2:$B$8837,0))</f>
        <v>Bulk</v>
      </c>
    </row>
    <row r="1949" ht="14.25" customHeight="1">
      <c r="A1949" s="2">
        <v>518778.0</v>
      </c>
      <c r="B1949" s="4">
        <v>44716.72849537037</v>
      </c>
      <c r="C1949" s="2">
        <v>4982350.0</v>
      </c>
      <c r="D1949" s="5">
        <v>851.5</v>
      </c>
      <c r="E1949" s="6">
        <v>5.0</v>
      </c>
      <c r="F1949" s="1" t="s">
        <v>13</v>
      </c>
      <c r="G1949" s="1" t="s">
        <v>14</v>
      </c>
      <c r="H1949" s="2">
        <v>5586.0</v>
      </c>
      <c r="I1949" s="4">
        <v>44716.6953125</v>
      </c>
      <c r="J1949" s="6">
        <v>-47.0</v>
      </c>
      <c r="K1949" s="3" t="str">
        <f>Table2[[#This Row],[visits created]]</f>
        <v>#ERROR!</v>
      </c>
      <c r="L1949" s="3" t="str">
        <f>Table2[[#This Row],[order_created]]</f>
        <v>#ERROR!</v>
      </c>
      <c r="M1949" s="7" t="str">
        <f t="array" ref="M1949">INDEX(Visits!$C$2:$C$8837,MATCH(A1949,Visits!$B$2:$B$8837,0))</f>
        <v>Bulk</v>
      </c>
    </row>
    <row r="1950" ht="14.25" customHeight="1">
      <c r="A1950" s="2">
        <v>518778.0</v>
      </c>
      <c r="B1950" s="4">
        <v>44725.83703703704</v>
      </c>
      <c r="C1950" s="2">
        <v>5086254.0</v>
      </c>
      <c r="D1950" s="6">
        <v>1384.0</v>
      </c>
      <c r="E1950" s="6">
        <v>6.0</v>
      </c>
      <c r="F1950" s="1" t="s">
        <v>13</v>
      </c>
      <c r="G1950" s="1" t="s">
        <v>14</v>
      </c>
      <c r="H1950" s="2">
        <v>5586.0</v>
      </c>
      <c r="I1950" s="4">
        <v>44725.83377314815</v>
      </c>
      <c r="J1950" s="6">
        <v>-4.0</v>
      </c>
      <c r="K1950" s="3" t="str">
        <f>Table2[[#This Row],[visits created]]</f>
        <v>#ERROR!</v>
      </c>
      <c r="L1950" s="3" t="str">
        <f>Table2[[#This Row],[order_created]]</f>
        <v>#ERROR!</v>
      </c>
      <c r="M1950" s="7" t="str">
        <f t="array" ref="M1950">INDEX(Visits!$C$2:$C$8837,MATCH(A1950,Visits!$B$2:$B$8837,0))</f>
        <v>Bulk</v>
      </c>
    </row>
    <row r="1951" ht="14.25" customHeight="1">
      <c r="A1951" s="2">
        <v>518832.0</v>
      </c>
      <c r="B1951" s="4">
        <v>44713.73956018518</v>
      </c>
      <c r="C1951" s="2">
        <v>4952760.0</v>
      </c>
      <c r="D1951" s="6">
        <v>1010.0</v>
      </c>
      <c r="E1951" s="6">
        <v>5.0</v>
      </c>
      <c r="F1951" s="1" t="s">
        <v>15</v>
      </c>
      <c r="G1951" s="1" t="s">
        <v>14</v>
      </c>
      <c r="H1951" s="2">
        <v>5196.0</v>
      </c>
      <c r="I1951" s="4">
        <v>44713.73835648148</v>
      </c>
      <c r="J1951" s="6">
        <v>-1.0</v>
      </c>
      <c r="K1951" s="3" t="str">
        <f>Table2[[#This Row],[visits created]]</f>
        <v>#ERROR!</v>
      </c>
      <c r="L1951" s="3" t="str">
        <f>Table2[[#This Row],[order_created]]</f>
        <v>#ERROR!</v>
      </c>
      <c r="M1951" s="7" t="str">
        <f t="array" ref="M1951">INDEX(Visits!$C$2:$C$8837,MATCH(A1951,Visits!$B$2:$B$8837,0))</f>
        <v>Bulk</v>
      </c>
    </row>
    <row r="1952" ht="14.25" customHeight="1">
      <c r="A1952" s="2">
        <v>518986.0</v>
      </c>
      <c r="B1952" s="4">
        <v>44723.805659722224</v>
      </c>
      <c r="C1952" s="2">
        <v>5060768.0</v>
      </c>
      <c r="D1952" s="5">
        <v>1255.89</v>
      </c>
      <c r="E1952" s="6">
        <v>19.0</v>
      </c>
      <c r="F1952" s="1" t="s">
        <v>13</v>
      </c>
      <c r="G1952" s="1" t="s">
        <v>16</v>
      </c>
      <c r="H1952" s="2">
        <v>5730.0</v>
      </c>
      <c r="I1952" s="4">
        <v>44723.80636574074</v>
      </c>
      <c r="J1952" s="6">
        <v>1.0</v>
      </c>
      <c r="K1952" s="3" t="str">
        <f>Table2[[#This Row],[visits created]]</f>
        <v>#ERROR!</v>
      </c>
      <c r="L1952" s="3" t="str">
        <f>Table2[[#This Row],[order_created]]</f>
        <v>#ERROR!</v>
      </c>
      <c r="M1952" s="7" t="str">
        <f t="array" ref="M1952">INDEX(Visits!$C$2:$C$8837,MATCH(A1952,Visits!$B$2:$B$8837,0))</f>
        <v>Bulk</v>
      </c>
    </row>
    <row r="1953" ht="14.25" customHeight="1">
      <c r="A1953" s="2">
        <v>519082.0</v>
      </c>
      <c r="B1953" s="4">
        <v>44720.7250462963</v>
      </c>
      <c r="C1953" s="2">
        <v>5032904.0</v>
      </c>
      <c r="D1953" s="5">
        <v>1465.94</v>
      </c>
      <c r="E1953" s="6">
        <v>8.0</v>
      </c>
      <c r="F1953" s="1" t="s">
        <v>13</v>
      </c>
      <c r="G1953" s="1" t="s">
        <v>16</v>
      </c>
      <c r="H1953" s="2">
        <v>5730.0</v>
      </c>
      <c r="I1953" s="4">
        <v>44720.72583333333</v>
      </c>
      <c r="J1953" s="6">
        <v>1.0</v>
      </c>
      <c r="K1953" s="3" t="str">
        <f>Table2[[#This Row],[visits created]]</f>
        <v>#ERROR!</v>
      </c>
      <c r="L1953" s="3" t="str">
        <f>Table2[[#This Row],[order_created]]</f>
        <v>#ERROR!</v>
      </c>
      <c r="M1953" s="7" t="str">
        <f t="array" ref="M1953">INDEX(Visits!$C$2:$C$8837,MATCH(A1953,Visits!$B$2:$B$8837,0))</f>
        <v>Bulk</v>
      </c>
    </row>
    <row r="1954" ht="14.25" customHeight="1">
      <c r="A1954" s="2">
        <v>519318.0</v>
      </c>
      <c r="B1954" s="4">
        <v>44720.791655092595</v>
      </c>
      <c r="C1954" s="2">
        <v>5034426.0</v>
      </c>
      <c r="D1954" s="5">
        <v>1572.5</v>
      </c>
      <c r="E1954" s="6">
        <v>3.0</v>
      </c>
      <c r="F1954" s="1" t="s">
        <v>13</v>
      </c>
      <c r="G1954" s="1" t="s">
        <v>16</v>
      </c>
      <c r="H1954" s="2">
        <v>5586.0</v>
      </c>
      <c r="I1954" s="4">
        <v>44720.78662037037</v>
      </c>
      <c r="J1954" s="6">
        <v>-7.0</v>
      </c>
      <c r="K1954" s="3" t="str">
        <f>Table2[[#This Row],[visits created]]</f>
        <v>#ERROR!</v>
      </c>
      <c r="L1954" s="3" t="str">
        <f>Table2[[#This Row],[order_created]]</f>
        <v>#ERROR!</v>
      </c>
      <c r="M1954" s="7" t="str">
        <f t="array" ref="M1954">INDEX(Visits!$C$2:$C$8837,MATCH(A1954,Visits!$B$2:$B$8837,0))</f>
        <v>Bulk</v>
      </c>
    </row>
    <row r="1955" ht="14.25" customHeight="1">
      <c r="A1955" s="2">
        <v>519610.0</v>
      </c>
      <c r="B1955" s="4">
        <v>44727.597858796296</v>
      </c>
      <c r="C1955" s="2">
        <v>5104534.0</v>
      </c>
      <c r="D1955" s="5">
        <v>942.577</v>
      </c>
      <c r="E1955" s="6">
        <v>8.0</v>
      </c>
      <c r="F1955" s="1" t="s">
        <v>13</v>
      </c>
      <c r="G1955" s="1" t="s">
        <v>16</v>
      </c>
      <c r="H1955" s="2">
        <v>4083.0</v>
      </c>
      <c r="I1955" s="4">
        <v>44727.59869212963</v>
      </c>
      <c r="J1955" s="6">
        <v>1.0</v>
      </c>
      <c r="K1955" s="3" t="str">
        <f>Table2[[#This Row],[visits created]]</f>
        <v>#ERROR!</v>
      </c>
      <c r="L1955" s="3" t="str">
        <f>Table2[[#This Row],[order_created]]</f>
        <v>#ERROR!</v>
      </c>
      <c r="M1955" s="7" t="str">
        <f t="array" ref="M1955">INDEX(Visits!$C$2:$C$8837,MATCH(A1955,Visits!$B$2:$B$8837,0))</f>
        <v>Bulk</v>
      </c>
    </row>
    <row r="1956" ht="14.25" customHeight="1">
      <c r="A1956" s="2">
        <v>519652.0</v>
      </c>
      <c r="B1956" s="4">
        <v>44720.57146990741</v>
      </c>
      <c r="C1956" s="2">
        <v>5029660.0</v>
      </c>
      <c r="D1956" s="5">
        <v>903.5</v>
      </c>
      <c r="E1956" s="6">
        <v>5.0</v>
      </c>
      <c r="F1956" s="1" t="s">
        <v>13</v>
      </c>
      <c r="G1956" s="1" t="s">
        <v>16</v>
      </c>
      <c r="H1956" s="2">
        <v>1908.0</v>
      </c>
      <c r="I1956" s="4">
        <v>44720.57230324074</v>
      </c>
      <c r="J1956" s="6">
        <v>1.0</v>
      </c>
      <c r="K1956" s="3" t="str">
        <f>Table2[[#This Row],[visits created]]</f>
        <v>#ERROR!</v>
      </c>
      <c r="L1956" s="3" t="str">
        <f>Table2[[#This Row],[order_created]]</f>
        <v>#ERROR!</v>
      </c>
      <c r="M1956" s="7" t="str">
        <f t="array" ref="M1956">INDEX(Visits!$C$2:$C$8837,MATCH(A1956,Visits!$B$2:$B$8837,0))</f>
        <v>Bulk</v>
      </c>
    </row>
    <row r="1957" ht="14.25" customHeight="1">
      <c r="A1957" s="2">
        <v>520036.0</v>
      </c>
      <c r="B1957" s="4">
        <v>44713.536990740744</v>
      </c>
      <c r="C1957" s="2">
        <v>4947980.0</v>
      </c>
      <c r="D1957" s="5">
        <v>2065.75</v>
      </c>
      <c r="E1957" s="6">
        <v>16.0</v>
      </c>
      <c r="F1957" s="1" t="s">
        <v>13</v>
      </c>
      <c r="G1957" s="1" t="s">
        <v>16</v>
      </c>
      <c r="H1957" s="2">
        <v>5196.0</v>
      </c>
      <c r="I1957" s="4">
        <v>44713.890914351854</v>
      </c>
      <c r="J1957" s="6">
        <v>509.0</v>
      </c>
      <c r="K1957" s="3" t="str">
        <f>Table2[[#This Row],[visits created]]</f>
        <v>#ERROR!</v>
      </c>
      <c r="L1957" s="3" t="str">
        <f>Table2[[#This Row],[order_created]]</f>
        <v>#ERROR!</v>
      </c>
      <c r="M1957" s="7" t="str">
        <f t="array" ref="M1957">INDEX(Visits!$C$2:$C$8837,MATCH(A1957,Visits!$B$2:$B$8837,0))</f>
        <v>Bulk</v>
      </c>
    </row>
    <row r="1958" ht="14.25" customHeight="1">
      <c r="A1958" s="2">
        <v>520040.0</v>
      </c>
      <c r="B1958" s="4">
        <v>44725.83789351852</v>
      </c>
      <c r="C1958" s="2">
        <v>5086286.0</v>
      </c>
      <c r="D1958" s="5">
        <v>1495.1</v>
      </c>
      <c r="E1958" s="6">
        <v>11.0</v>
      </c>
      <c r="F1958" s="1" t="s">
        <v>13</v>
      </c>
      <c r="G1958" s="1" t="s">
        <v>16</v>
      </c>
      <c r="H1958" s="2">
        <v>5730.0</v>
      </c>
      <c r="I1958" s="4">
        <v>44725.83828703704</v>
      </c>
      <c r="J1958" s="6">
        <v>0.0</v>
      </c>
      <c r="K1958" s="3" t="str">
        <f>Table2[[#This Row],[visits created]]</f>
        <v>#ERROR!</v>
      </c>
      <c r="L1958" s="3" t="str">
        <f>Table2[[#This Row],[order_created]]</f>
        <v>#ERROR!</v>
      </c>
      <c r="M1958" s="7" t="str">
        <f t="array" ref="M1958">INDEX(Visits!$C$2:$C$8837,MATCH(A1958,Visits!$B$2:$B$8837,0))</f>
        <v>Bulk</v>
      </c>
    </row>
    <row r="1959" ht="14.25" customHeight="1">
      <c r="A1959" s="2">
        <v>520050.0</v>
      </c>
      <c r="B1959" s="4">
        <v>44727.57699074074</v>
      </c>
      <c r="C1959" s="2">
        <v>5104104.0</v>
      </c>
      <c r="D1959" s="6">
        <v>841.0</v>
      </c>
      <c r="E1959" s="6">
        <v>9.0</v>
      </c>
      <c r="F1959" s="1" t="s">
        <v>15</v>
      </c>
      <c r="G1959" s="1" t="s">
        <v>14</v>
      </c>
      <c r="H1959" s="2">
        <v>3069.0</v>
      </c>
      <c r="I1959" s="4">
        <v>44727.57775462963</v>
      </c>
      <c r="J1959" s="6">
        <v>1.0</v>
      </c>
      <c r="K1959" s="3" t="str">
        <f>Table2[[#This Row],[visits created]]</f>
        <v>#ERROR!</v>
      </c>
      <c r="L1959" s="3" t="str">
        <f>Table2[[#This Row],[order_created]]</f>
        <v>#ERROR!</v>
      </c>
      <c r="M1959" s="7" t="str">
        <f t="array" ref="M1959">INDEX(Visits!$C$2:$C$8837,MATCH(A1959,Visits!$B$2:$B$8837,0))</f>
        <v>Bulk</v>
      </c>
    </row>
    <row r="1960" ht="14.25" customHeight="1">
      <c r="A1960" s="2">
        <v>520088.0</v>
      </c>
      <c r="B1960" s="4">
        <v>44718.85435185185</v>
      </c>
      <c r="C1960" s="2">
        <v>5010698.0</v>
      </c>
      <c r="D1960" s="6">
        <v>1285.0</v>
      </c>
      <c r="E1960" s="6">
        <v>3.0</v>
      </c>
      <c r="F1960" s="1" t="s">
        <v>13</v>
      </c>
      <c r="G1960" s="1" t="s">
        <v>16</v>
      </c>
      <c r="H1960" s="2">
        <v>2439.0</v>
      </c>
      <c r="I1960" s="4">
        <v>44718.8553125</v>
      </c>
      <c r="J1960" s="6">
        <v>1.0</v>
      </c>
      <c r="K1960" s="3" t="str">
        <f>Table2[[#This Row],[visits created]]</f>
        <v>#ERROR!</v>
      </c>
      <c r="L1960" s="3" t="str">
        <f>Table2[[#This Row],[order_created]]</f>
        <v>#ERROR!</v>
      </c>
      <c r="M1960" s="7" t="str">
        <f t="array" ref="M1960">INDEX(Visits!$C$2:$C$8837,MATCH(A1960,Visits!$B$2:$B$8837,0))</f>
        <v>Bulk</v>
      </c>
    </row>
    <row r="1961" ht="14.25" customHeight="1">
      <c r="A1961" s="2">
        <v>520172.0</v>
      </c>
      <c r="B1961" s="4">
        <v>44721.63623842593</v>
      </c>
      <c r="C1961" s="2">
        <v>5042180.0</v>
      </c>
      <c r="D1961" s="5">
        <v>1879.6</v>
      </c>
      <c r="E1961" s="6">
        <v>12.0</v>
      </c>
      <c r="F1961" s="1" t="s">
        <v>13</v>
      </c>
      <c r="G1961" s="1" t="s">
        <v>16</v>
      </c>
      <c r="H1961" s="2">
        <v>5586.0</v>
      </c>
      <c r="I1961" s="4">
        <v>44721.603414351855</v>
      </c>
      <c r="J1961" s="6">
        <v>-47.0</v>
      </c>
      <c r="K1961" s="3" t="str">
        <f>Table2[[#This Row],[visits created]]</f>
        <v>#ERROR!</v>
      </c>
      <c r="L1961" s="3" t="str">
        <f>Table2[[#This Row],[order_created]]</f>
        <v>#ERROR!</v>
      </c>
      <c r="M1961" s="7" t="str">
        <f t="array" ref="M1961">INDEX(Visits!$C$2:$C$8837,MATCH(A1961,Visits!$B$2:$B$8837,0))</f>
        <v>Bulk</v>
      </c>
    </row>
    <row r="1962" ht="14.25" customHeight="1">
      <c r="A1962" s="2">
        <v>520208.0</v>
      </c>
      <c r="B1962" s="4">
        <v>44717.64297453704</v>
      </c>
      <c r="C1962" s="2">
        <v>4993146.0</v>
      </c>
      <c r="D1962" s="5">
        <v>1382.5</v>
      </c>
      <c r="E1962" s="6">
        <v>7.0</v>
      </c>
      <c r="F1962" s="1" t="s">
        <v>13</v>
      </c>
      <c r="G1962" s="1" t="s">
        <v>16</v>
      </c>
      <c r="H1962" s="2">
        <v>5730.0</v>
      </c>
      <c r="I1962" s="4">
        <v>44717.64335648148</v>
      </c>
      <c r="J1962" s="6">
        <v>0.0</v>
      </c>
      <c r="K1962" s="3" t="str">
        <f>Table2[[#This Row],[visits created]]</f>
        <v>#ERROR!</v>
      </c>
      <c r="L1962" s="3" t="str">
        <f>Table2[[#This Row],[order_created]]</f>
        <v>#ERROR!</v>
      </c>
      <c r="M1962" s="7" t="str">
        <f t="array" ref="M1962">INDEX(Visits!$C$2:$C$8837,MATCH(A1962,Visits!$B$2:$B$8837,0))</f>
        <v>Bulk</v>
      </c>
    </row>
    <row r="1963" ht="14.25" customHeight="1">
      <c r="A1963" s="2">
        <v>520208.0</v>
      </c>
      <c r="B1963" s="4">
        <v>44726.930613425924</v>
      </c>
      <c r="C1963" s="2">
        <v>5099712.0</v>
      </c>
      <c r="D1963" s="5">
        <v>662.8125</v>
      </c>
      <c r="E1963" s="6">
        <v>3.0</v>
      </c>
      <c r="F1963" s="1" t="s">
        <v>13</v>
      </c>
      <c r="G1963" s="1" t="s">
        <v>16</v>
      </c>
      <c r="H1963" s="2">
        <v>5730.0</v>
      </c>
      <c r="I1963" s="4">
        <v>44726.77359953704</v>
      </c>
      <c r="J1963" s="6">
        <v>-226.0</v>
      </c>
      <c r="K1963" s="3" t="str">
        <f>Table2[[#This Row],[visits created]]</f>
        <v>#ERROR!</v>
      </c>
      <c r="L1963" s="3" t="str">
        <f>Table2[[#This Row],[order_created]]</f>
        <v>#ERROR!</v>
      </c>
      <c r="M1963" s="7" t="str">
        <f t="array" ref="M1963">INDEX(Visits!$C$2:$C$8837,MATCH(A1963,Visits!$B$2:$B$8837,0))</f>
        <v>Bulk</v>
      </c>
    </row>
    <row r="1964" ht="14.25" customHeight="1">
      <c r="A1964" s="2">
        <v>520226.0</v>
      </c>
      <c r="B1964" s="4">
        <v>44718.88212962963</v>
      </c>
      <c r="C1964" s="2">
        <v>5011480.0</v>
      </c>
      <c r="D1964" s="6">
        <v>801.0</v>
      </c>
      <c r="E1964" s="6">
        <v>8.0</v>
      </c>
      <c r="F1964" s="1" t="s">
        <v>13</v>
      </c>
      <c r="G1964" s="1" t="s">
        <v>14</v>
      </c>
      <c r="H1964" s="2">
        <v>5343.0</v>
      </c>
      <c r="I1964" s="4">
        <v>44718.688159722224</v>
      </c>
      <c r="J1964" s="6">
        <v>-279.0</v>
      </c>
      <c r="K1964" s="3" t="str">
        <f>Table2[[#This Row],[visits created]]</f>
        <v>#ERROR!</v>
      </c>
      <c r="L1964" s="3" t="str">
        <f>Table2[[#This Row],[order_created]]</f>
        <v>#ERROR!</v>
      </c>
      <c r="M1964" s="7" t="str">
        <f t="array" ref="M1964">INDEX(Visits!$C$2:$C$8837,MATCH(A1964,Visits!$B$2:$B$8837,0))</f>
        <v>Bulk</v>
      </c>
    </row>
    <row r="1965" ht="14.25" customHeight="1">
      <c r="A1965" s="2">
        <v>520358.0</v>
      </c>
      <c r="B1965" s="4">
        <v>44731.74355324074</v>
      </c>
      <c r="C1965" s="2">
        <v>5147948.0</v>
      </c>
      <c r="D1965" s="5">
        <v>954.24</v>
      </c>
      <c r="E1965" s="6">
        <v>8.0</v>
      </c>
      <c r="F1965" s="1" t="s">
        <v>15</v>
      </c>
      <c r="G1965" s="1" t="s">
        <v>14</v>
      </c>
      <c r="H1965" s="2">
        <v>5586.0</v>
      </c>
      <c r="I1965" s="4">
        <v>44731.74087962963</v>
      </c>
      <c r="J1965" s="6">
        <v>-3.0</v>
      </c>
      <c r="K1965" s="3" t="str">
        <f>Table2[[#This Row],[visits created]]</f>
        <v>#ERROR!</v>
      </c>
      <c r="L1965" s="3" t="str">
        <f>Table2[[#This Row],[order_created]]</f>
        <v>#ERROR!</v>
      </c>
      <c r="M1965" s="7" t="str">
        <f t="array" ref="M1965">INDEX(Visits!$C$2:$C$8837,MATCH(A1965,Visits!$B$2:$B$8837,0))</f>
        <v>Bulk</v>
      </c>
    </row>
    <row r="1966" ht="14.25" customHeight="1">
      <c r="A1966" s="2">
        <v>520430.0</v>
      </c>
      <c r="B1966" s="4">
        <v>44732.8121875</v>
      </c>
      <c r="C1966" s="2">
        <v>5161528.0</v>
      </c>
      <c r="D1966" s="5">
        <v>945.23</v>
      </c>
      <c r="E1966" s="6">
        <v>8.0</v>
      </c>
      <c r="F1966" s="1" t="s">
        <v>15</v>
      </c>
      <c r="G1966" s="1" t="s">
        <v>14</v>
      </c>
      <c r="H1966" s="2">
        <v>5196.0</v>
      </c>
      <c r="I1966" s="4">
        <v>44732.80850694444</v>
      </c>
      <c r="J1966" s="6">
        <v>-5.0</v>
      </c>
      <c r="K1966" s="3" t="str">
        <f>Table2[[#This Row],[visits created]]</f>
        <v>#ERROR!</v>
      </c>
      <c r="L1966" s="3" t="str">
        <f>Table2[[#This Row],[order_created]]</f>
        <v>#ERROR!</v>
      </c>
      <c r="M1966" s="7" t="str">
        <f t="array" ref="M1966">INDEX(Visits!$C$2:$C$8837,MATCH(A1966,Visits!$B$2:$B$8837,0))</f>
        <v>Bulk</v>
      </c>
    </row>
    <row r="1967" ht="14.25" customHeight="1">
      <c r="A1967" s="2">
        <v>520500.0</v>
      </c>
      <c r="B1967" s="4">
        <v>44720.59287037037</v>
      </c>
      <c r="C1967" s="2">
        <v>5030092.0</v>
      </c>
      <c r="D1967" s="5">
        <v>1174.5</v>
      </c>
      <c r="E1967" s="6">
        <v>13.0</v>
      </c>
      <c r="F1967" s="1" t="s">
        <v>13</v>
      </c>
      <c r="G1967" s="1" t="s">
        <v>14</v>
      </c>
      <c r="H1967" s="2">
        <v>5730.0</v>
      </c>
      <c r="I1967" s="4">
        <v>44720.586539351854</v>
      </c>
      <c r="J1967" s="6">
        <v>-9.0</v>
      </c>
      <c r="K1967" s="3" t="str">
        <f>Table2[[#This Row],[visits created]]</f>
        <v>#ERROR!</v>
      </c>
      <c r="L1967" s="3" t="str">
        <f>Table2[[#This Row],[order_created]]</f>
        <v>#ERROR!</v>
      </c>
      <c r="M1967" s="7" t="str">
        <f t="array" ref="M1967">INDEX(Visits!$C$2:$C$8837,MATCH(A1967,Visits!$B$2:$B$8837,0))</f>
        <v>Bulk</v>
      </c>
    </row>
    <row r="1968" ht="14.25" customHeight="1">
      <c r="A1968" s="2">
        <v>520530.0</v>
      </c>
      <c r="B1968" s="4">
        <v>44716.80894675926</v>
      </c>
      <c r="C1968" s="2">
        <v>4984324.0</v>
      </c>
      <c r="D1968" s="5">
        <v>4055.5</v>
      </c>
      <c r="E1968" s="6">
        <v>6.0</v>
      </c>
      <c r="F1968" s="1" t="s">
        <v>13</v>
      </c>
      <c r="G1968" s="1" t="s">
        <v>16</v>
      </c>
      <c r="H1968" s="2">
        <v>5586.0</v>
      </c>
      <c r="I1968" s="4">
        <v>44716.809432870374</v>
      </c>
      <c r="J1968" s="6">
        <v>0.0</v>
      </c>
      <c r="K1968" s="3" t="str">
        <f>Table2[[#This Row],[visits created]]</f>
        <v>#ERROR!</v>
      </c>
      <c r="L1968" s="3" t="str">
        <f>Table2[[#This Row],[order_created]]</f>
        <v>#ERROR!</v>
      </c>
      <c r="M1968" s="7" t="str">
        <f t="array" ref="M1968">INDEX(Visits!$C$2:$C$8837,MATCH(A1968,Visits!$B$2:$B$8837,0))</f>
        <v>Bulk</v>
      </c>
    </row>
    <row r="1969" ht="14.25" customHeight="1">
      <c r="A1969" s="2">
        <v>520530.0</v>
      </c>
      <c r="B1969" s="4">
        <v>44725.756689814814</v>
      </c>
      <c r="C1969" s="2">
        <v>5084192.0</v>
      </c>
      <c r="D1969" s="5">
        <v>1199.6</v>
      </c>
      <c r="E1969" s="6">
        <v>5.0</v>
      </c>
      <c r="F1969" s="1" t="s">
        <v>13</v>
      </c>
      <c r="G1969" s="1" t="s">
        <v>16</v>
      </c>
      <c r="H1969" s="2">
        <v>5586.0</v>
      </c>
      <c r="I1969" s="4">
        <v>44725.75832175926</v>
      </c>
      <c r="J1969" s="6">
        <v>2.0</v>
      </c>
      <c r="K1969" s="3" t="str">
        <f>Table2[[#This Row],[visits created]]</f>
        <v>#ERROR!</v>
      </c>
      <c r="L1969" s="3" t="str">
        <f>Table2[[#This Row],[order_created]]</f>
        <v>#ERROR!</v>
      </c>
      <c r="M1969" s="7" t="str">
        <f t="array" ref="M1969">INDEX(Visits!$C$2:$C$8837,MATCH(A1969,Visits!$B$2:$B$8837,0))</f>
        <v>Bulk</v>
      </c>
    </row>
    <row r="1970" ht="14.25" customHeight="1">
      <c r="A1970" s="2">
        <v>520802.0</v>
      </c>
      <c r="B1970" s="4">
        <v>44721.75539351852</v>
      </c>
      <c r="C1970" s="2">
        <v>5044320.0</v>
      </c>
      <c r="D1970" s="5">
        <v>1883.6</v>
      </c>
      <c r="E1970" s="6">
        <v>8.0</v>
      </c>
      <c r="F1970" s="1" t="s">
        <v>13</v>
      </c>
      <c r="G1970" s="1" t="s">
        <v>16</v>
      </c>
      <c r="H1970" s="2">
        <v>5586.0</v>
      </c>
      <c r="I1970" s="4">
        <v>44721.75859953704</v>
      </c>
      <c r="J1970" s="6">
        <v>4.0</v>
      </c>
      <c r="K1970" s="3" t="str">
        <f>Table2[[#This Row],[visits created]]</f>
        <v>#ERROR!</v>
      </c>
      <c r="L1970" s="3" t="str">
        <f>Table2[[#This Row],[order_created]]</f>
        <v>#ERROR!</v>
      </c>
      <c r="M1970" s="7" t="str">
        <f t="array" ref="M1970">INDEX(Visits!$C$2:$C$8837,MATCH(A1970,Visits!$B$2:$B$8837,0))</f>
        <v>Bulk</v>
      </c>
    </row>
    <row r="1971" ht="14.25" customHeight="1">
      <c r="A1971" s="2">
        <v>520822.0</v>
      </c>
      <c r="B1971" s="4">
        <v>44720.545439814814</v>
      </c>
      <c r="C1971" s="2">
        <v>5029204.0</v>
      </c>
      <c r="D1971" s="5">
        <v>1283.75</v>
      </c>
      <c r="E1971" s="6">
        <v>6.0</v>
      </c>
      <c r="F1971" s="1" t="s">
        <v>13</v>
      </c>
      <c r="G1971" s="1" t="s">
        <v>16</v>
      </c>
      <c r="H1971" s="2">
        <v>5730.0</v>
      </c>
      <c r="I1971" s="4">
        <v>44720.54618055555</v>
      </c>
      <c r="J1971" s="6">
        <v>1.0</v>
      </c>
      <c r="K1971" s="3" t="str">
        <f>Table2[[#This Row],[visits created]]</f>
        <v>#ERROR!</v>
      </c>
      <c r="L1971" s="3" t="str">
        <f>Table2[[#This Row],[order_created]]</f>
        <v>#ERROR!</v>
      </c>
      <c r="M1971" s="7" t="str">
        <f t="array" ref="M1971">INDEX(Visits!$C$2:$C$8837,MATCH(A1971,Visits!$B$2:$B$8837,0))</f>
        <v>Bulk</v>
      </c>
    </row>
    <row r="1972" ht="14.25" customHeight="1">
      <c r="A1972" s="2">
        <v>521266.0</v>
      </c>
      <c r="B1972" s="4">
        <v>44716.747245370374</v>
      </c>
      <c r="C1972" s="2">
        <v>4982814.0</v>
      </c>
      <c r="D1972" s="6">
        <v>1619.0</v>
      </c>
      <c r="E1972" s="6">
        <v>11.0</v>
      </c>
      <c r="F1972" s="1" t="s">
        <v>13</v>
      </c>
      <c r="G1972" s="1" t="s">
        <v>16</v>
      </c>
      <c r="H1972" s="2">
        <v>5586.0</v>
      </c>
      <c r="I1972" s="4">
        <v>44716.58868055556</v>
      </c>
      <c r="J1972" s="6">
        <v>-228.0</v>
      </c>
      <c r="K1972" s="3" t="str">
        <f>Table2[[#This Row],[visits created]]</f>
        <v>#ERROR!</v>
      </c>
      <c r="L1972" s="3" t="str">
        <f>Table2[[#This Row],[order_created]]</f>
        <v>#ERROR!</v>
      </c>
      <c r="M1972" s="7" t="str">
        <f t="array" ref="M1972">INDEX(Visits!$C$2:$C$8837,MATCH(A1972,Visits!$B$2:$B$8837,0))</f>
        <v>Bulk</v>
      </c>
    </row>
    <row r="1973" ht="14.25" customHeight="1">
      <c r="A1973" s="2">
        <v>521266.0</v>
      </c>
      <c r="B1973" s="4">
        <v>44716.81283564815</v>
      </c>
      <c r="C1973" s="2">
        <v>4984416.0</v>
      </c>
      <c r="D1973" s="5">
        <v>2184.5</v>
      </c>
      <c r="E1973" s="6">
        <v>13.0</v>
      </c>
      <c r="F1973" s="1" t="s">
        <v>13</v>
      </c>
      <c r="G1973" s="1" t="s">
        <v>16</v>
      </c>
      <c r="H1973" s="2">
        <v>5586.0</v>
      </c>
      <c r="I1973" s="4">
        <v>44716.58868055556</v>
      </c>
      <c r="J1973" s="6">
        <v>-322.0</v>
      </c>
      <c r="K1973" s="3" t="str">
        <f>Table2[[#This Row],[visits created]]</f>
        <v>#ERROR!</v>
      </c>
      <c r="L1973" s="3" t="str">
        <f>Table2[[#This Row],[order_created]]</f>
        <v>#ERROR!</v>
      </c>
      <c r="M1973" s="7" t="str">
        <f t="array" ref="M1973">INDEX(Visits!$C$2:$C$8837,MATCH(A1973,Visits!$B$2:$B$8837,0))</f>
        <v>Bulk</v>
      </c>
    </row>
    <row r="1974" ht="14.25" customHeight="1">
      <c r="A1974" s="2">
        <v>521390.0</v>
      </c>
      <c r="B1974" s="4">
        <v>44725.566655092596</v>
      </c>
      <c r="C1974" s="2">
        <v>5079872.0</v>
      </c>
      <c r="D1974" s="5">
        <v>1683.6</v>
      </c>
      <c r="E1974" s="6">
        <v>9.0</v>
      </c>
      <c r="F1974" s="1" t="s">
        <v>13</v>
      </c>
      <c r="G1974" s="1" t="s">
        <v>16</v>
      </c>
      <c r="H1974" s="2">
        <v>5586.0</v>
      </c>
      <c r="I1974" s="4">
        <v>44725.567037037035</v>
      </c>
      <c r="J1974" s="6">
        <v>0.0</v>
      </c>
      <c r="K1974" s="3" t="str">
        <f>Table2[[#This Row],[visits created]]</f>
        <v>#ERROR!</v>
      </c>
      <c r="L1974" s="3" t="str">
        <f>Table2[[#This Row],[order_created]]</f>
        <v>#ERROR!</v>
      </c>
      <c r="M1974" s="7" t="str">
        <f t="array" ref="M1974">INDEX(Visits!$C$2:$C$8837,MATCH(A1974,Visits!$B$2:$B$8837,0))</f>
        <v>Bulk</v>
      </c>
    </row>
    <row r="1975" ht="14.25" customHeight="1">
      <c r="A1975" s="2">
        <v>521400.0</v>
      </c>
      <c r="B1975" s="4">
        <v>44719.66037037037</v>
      </c>
      <c r="C1975" s="2">
        <v>5018722.0</v>
      </c>
      <c r="D1975" s="5">
        <v>1369.24</v>
      </c>
      <c r="E1975" s="6">
        <v>11.0</v>
      </c>
      <c r="F1975" s="1" t="s">
        <v>15</v>
      </c>
      <c r="G1975" s="1" t="s">
        <v>14</v>
      </c>
      <c r="H1975" s="2">
        <v>5730.0</v>
      </c>
      <c r="I1975" s="4">
        <v>44719.65256944444</v>
      </c>
      <c r="J1975" s="6">
        <v>-11.0</v>
      </c>
      <c r="K1975" s="3" t="str">
        <f>Table2[[#This Row],[visits created]]</f>
        <v>#ERROR!</v>
      </c>
      <c r="L1975" s="3" t="str">
        <f>Table2[[#This Row],[order_created]]</f>
        <v>#ERROR!</v>
      </c>
      <c r="M1975" s="7" t="str">
        <f t="array" ref="M1975">INDEX(Visits!$C$2:$C$8837,MATCH(A1975,Visits!$B$2:$B$8837,0))</f>
        <v>Bulk</v>
      </c>
    </row>
    <row r="1976" ht="14.25" customHeight="1">
      <c r="A1976" s="2">
        <v>521486.0</v>
      </c>
      <c r="B1976" s="4">
        <v>44719.58440972222</v>
      </c>
      <c r="C1976" s="2">
        <v>5016990.0</v>
      </c>
      <c r="D1976" s="6">
        <v>1046.0</v>
      </c>
      <c r="E1976" s="6">
        <v>7.0</v>
      </c>
      <c r="F1976" s="1" t="s">
        <v>15</v>
      </c>
      <c r="G1976" s="1" t="s">
        <v>14</v>
      </c>
      <c r="H1976" s="2">
        <v>5730.0</v>
      </c>
      <c r="I1976" s="4">
        <v>44719.663611111115</v>
      </c>
      <c r="J1976" s="6">
        <v>114.0</v>
      </c>
      <c r="K1976" s="3" t="str">
        <f>Table2[[#This Row],[visits created]]</f>
        <v>#ERROR!</v>
      </c>
      <c r="L1976" s="3" t="str">
        <f>Table2[[#This Row],[order_created]]</f>
        <v>#ERROR!</v>
      </c>
      <c r="M1976" s="7" t="str">
        <f t="array" ref="M1976">INDEX(Visits!$C$2:$C$8837,MATCH(A1976,Visits!$B$2:$B$8837,0))</f>
        <v>Bulk</v>
      </c>
    </row>
    <row r="1977" ht="14.25" customHeight="1">
      <c r="A1977" s="2">
        <v>521616.0</v>
      </c>
      <c r="B1977" s="4">
        <v>44731.617256944446</v>
      </c>
      <c r="C1977" s="2">
        <v>5145024.0</v>
      </c>
      <c r="D1977" s="5">
        <v>792.22</v>
      </c>
      <c r="E1977" s="6">
        <v>10.0</v>
      </c>
      <c r="F1977" s="1" t="s">
        <v>15</v>
      </c>
      <c r="G1977" s="1" t="s">
        <v>16</v>
      </c>
      <c r="H1977" s="2">
        <v>5730.0</v>
      </c>
      <c r="I1977" s="4">
        <v>44731.617997685185</v>
      </c>
      <c r="J1977" s="6">
        <v>1.0</v>
      </c>
      <c r="K1977" s="3" t="str">
        <f>Table2[[#This Row],[visits created]]</f>
        <v>#ERROR!</v>
      </c>
      <c r="L1977" s="3" t="str">
        <f>Table2[[#This Row],[order_created]]</f>
        <v>#ERROR!</v>
      </c>
      <c r="M1977" s="7" t="str">
        <f t="array" ref="M1977">INDEX(Visits!$C$2:$C$8837,MATCH(A1977,Visits!$B$2:$B$8837,0))</f>
        <v>Bulk</v>
      </c>
    </row>
    <row r="1978" ht="14.25" customHeight="1">
      <c r="A1978" s="2">
        <v>521658.0</v>
      </c>
      <c r="B1978" s="4">
        <v>44725.670115740744</v>
      </c>
      <c r="C1978" s="2">
        <v>5082112.0</v>
      </c>
      <c r="D1978" s="6">
        <v>848.0</v>
      </c>
      <c r="E1978" s="6">
        <v>4.0</v>
      </c>
      <c r="F1978" s="1" t="s">
        <v>13</v>
      </c>
      <c r="G1978" s="1" t="s">
        <v>14</v>
      </c>
      <c r="H1978" s="2">
        <v>5586.0</v>
      </c>
      <c r="I1978" s="4">
        <v>44725.66266203704</v>
      </c>
      <c r="J1978" s="6">
        <v>-10.0</v>
      </c>
      <c r="K1978" s="3" t="str">
        <f>Table2[[#This Row],[visits created]]</f>
        <v>#ERROR!</v>
      </c>
      <c r="L1978" s="3" t="str">
        <f>Table2[[#This Row],[order_created]]</f>
        <v>#ERROR!</v>
      </c>
      <c r="M1978" s="7" t="str">
        <f t="array" ref="M1978">INDEX(Visits!$C$2:$C$8837,MATCH(A1978,Visits!$B$2:$B$8837,0))</f>
        <v>Bulk</v>
      </c>
    </row>
    <row r="1979" ht="14.25" customHeight="1">
      <c r="A1979" s="2">
        <v>521728.0</v>
      </c>
      <c r="B1979" s="4">
        <v>44730.57017361111</v>
      </c>
      <c r="C1979" s="2">
        <v>5131542.0</v>
      </c>
      <c r="D1979" s="5">
        <v>811.25</v>
      </c>
      <c r="E1979" s="6">
        <v>8.0</v>
      </c>
      <c r="F1979" s="1" t="s">
        <v>13</v>
      </c>
      <c r="G1979" s="1" t="s">
        <v>14</v>
      </c>
      <c r="H1979" s="2">
        <v>5730.0</v>
      </c>
      <c r="I1979" s="4">
        <v>44730.55613425926</v>
      </c>
      <c r="J1979" s="6">
        <v>-20.0</v>
      </c>
      <c r="K1979" s="3" t="str">
        <f>Table2[[#This Row],[visits created]]</f>
        <v>#ERROR!</v>
      </c>
      <c r="L1979" s="3" t="str">
        <f>Table2[[#This Row],[order_created]]</f>
        <v>#ERROR!</v>
      </c>
      <c r="M1979" s="7" t="str">
        <f t="array" ref="M1979">INDEX(Visits!$C$2:$C$8837,MATCH(A1979,Visits!$B$2:$B$8837,0))</f>
        <v>Bulk</v>
      </c>
    </row>
    <row r="1980" ht="14.25" customHeight="1">
      <c r="A1980" s="2">
        <v>521766.0</v>
      </c>
      <c r="B1980" s="4">
        <v>44718.81402777778</v>
      </c>
      <c r="C1980" s="2">
        <v>5009510.0</v>
      </c>
      <c r="D1980" s="5">
        <v>2526.4</v>
      </c>
      <c r="E1980" s="6">
        <v>7.0</v>
      </c>
      <c r="F1980" s="1" t="s">
        <v>15</v>
      </c>
      <c r="G1980" s="1" t="s">
        <v>16</v>
      </c>
      <c r="H1980" s="2">
        <v>4218.0</v>
      </c>
      <c r="I1980" s="4">
        <v>44718.81048611111</v>
      </c>
      <c r="J1980" s="6">
        <v>-5.0</v>
      </c>
      <c r="K1980" s="3" t="str">
        <f>Table2[[#This Row],[visits created]]</f>
        <v>#ERROR!</v>
      </c>
      <c r="L1980" s="3" t="str">
        <f>Table2[[#This Row],[order_created]]</f>
        <v>#ERROR!</v>
      </c>
      <c r="M1980" s="7" t="str">
        <f t="array" ref="M1980">INDEX(Visits!$C$2:$C$8837,MATCH(A1980,Visits!$B$2:$B$8837,0))</f>
        <v>Bulk</v>
      </c>
    </row>
    <row r="1981" ht="14.25" customHeight="1">
      <c r="A1981" s="2">
        <v>521820.0</v>
      </c>
      <c r="B1981" s="4">
        <v>44717.82871527778</v>
      </c>
      <c r="C1981" s="2">
        <v>4997536.0</v>
      </c>
      <c r="D1981" s="5">
        <v>2116.4</v>
      </c>
      <c r="E1981" s="6">
        <v>5.0</v>
      </c>
      <c r="F1981" s="1" t="s">
        <v>13</v>
      </c>
      <c r="G1981" s="1" t="s">
        <v>14</v>
      </c>
      <c r="H1981" s="2">
        <v>5730.0</v>
      </c>
      <c r="I1981" s="4">
        <v>44717.82199074074</v>
      </c>
      <c r="J1981" s="6">
        <v>-9.0</v>
      </c>
      <c r="K1981" s="3" t="str">
        <f>Table2[[#This Row],[visits created]]</f>
        <v>#ERROR!</v>
      </c>
      <c r="L1981" s="3" t="str">
        <f>Table2[[#This Row],[order_created]]</f>
        <v>#ERROR!</v>
      </c>
      <c r="M1981" s="7" t="str">
        <f t="array" ref="M1981">INDEX(Visits!$C$2:$C$8837,MATCH(A1981,Visits!$B$2:$B$8837,0))</f>
        <v>Bulk</v>
      </c>
    </row>
    <row r="1982" ht="14.25" customHeight="1">
      <c r="A1982" s="2">
        <v>521820.0</v>
      </c>
      <c r="B1982" s="4">
        <v>44730.68513888889</v>
      </c>
      <c r="C1982" s="2">
        <v>5134084.0</v>
      </c>
      <c r="D1982" s="5">
        <v>871.5</v>
      </c>
      <c r="E1982" s="6">
        <v>6.0</v>
      </c>
      <c r="F1982" s="1" t="s">
        <v>13</v>
      </c>
      <c r="G1982" s="1" t="s">
        <v>16</v>
      </c>
      <c r="H1982" s="2">
        <v>5730.0</v>
      </c>
      <c r="I1982" s="4">
        <v>44730.68677083333</v>
      </c>
      <c r="J1982" s="6">
        <v>2.0</v>
      </c>
      <c r="K1982" s="3" t="str">
        <f>Table2[[#This Row],[visits created]]</f>
        <v>#ERROR!</v>
      </c>
      <c r="L1982" s="3" t="str">
        <f>Table2[[#This Row],[order_created]]</f>
        <v>#ERROR!</v>
      </c>
      <c r="M1982" s="7" t="str">
        <f t="array" ref="M1982">INDEX(Visits!$C$2:$C$8837,MATCH(A1982,Visits!$B$2:$B$8837,0))</f>
        <v>Bulk</v>
      </c>
    </row>
    <row r="1983" ht="14.25" customHeight="1">
      <c r="A1983" s="2">
        <v>521858.0</v>
      </c>
      <c r="B1983" s="4">
        <v>44725.8777662037</v>
      </c>
      <c r="C1983" s="2">
        <v>5087328.0</v>
      </c>
      <c r="D1983" s="5">
        <v>3790.72</v>
      </c>
      <c r="E1983" s="6">
        <v>5.0</v>
      </c>
      <c r="F1983" s="1" t="s">
        <v>17</v>
      </c>
      <c r="G1983" s="1" t="s">
        <v>16</v>
      </c>
      <c r="H1983" s="2">
        <v>5586.0</v>
      </c>
      <c r="I1983" s="4">
        <v>44725.87909722222</v>
      </c>
      <c r="J1983" s="6">
        <v>1.0</v>
      </c>
      <c r="K1983" s="3" t="str">
        <f>Table2[[#This Row],[visits created]]</f>
        <v>#ERROR!</v>
      </c>
      <c r="L1983" s="3" t="str">
        <f>Table2[[#This Row],[order_created]]</f>
        <v>#ERROR!</v>
      </c>
      <c r="M1983" s="7" t="str">
        <f t="array" ref="M1983">INDEX(Visits!$C$2:$C$8837,MATCH(A1983,Visits!$B$2:$B$8837,0))</f>
        <v>Bulk</v>
      </c>
    </row>
    <row r="1984" ht="14.25" customHeight="1">
      <c r="A1984" s="2">
        <v>522022.0</v>
      </c>
      <c r="B1984" s="4">
        <v>44727.66695601852</v>
      </c>
      <c r="C1984" s="2">
        <v>5106030.0</v>
      </c>
      <c r="D1984" s="5">
        <v>784.04</v>
      </c>
      <c r="E1984" s="6">
        <v>8.0</v>
      </c>
      <c r="F1984" s="1" t="s">
        <v>13</v>
      </c>
      <c r="G1984" s="1" t="s">
        <v>16</v>
      </c>
      <c r="H1984" s="2">
        <v>5730.0</v>
      </c>
      <c r="I1984" s="4">
        <v>44727.66799768519</v>
      </c>
      <c r="J1984" s="6">
        <v>1.0</v>
      </c>
      <c r="K1984" s="3" t="str">
        <f>Table2[[#This Row],[visits created]]</f>
        <v>#ERROR!</v>
      </c>
      <c r="L1984" s="3" t="str">
        <f>Table2[[#This Row],[order_created]]</f>
        <v>#ERROR!</v>
      </c>
      <c r="M1984" s="7" t="str">
        <f t="array" ref="M1984">INDEX(Visits!$C$2:$C$8837,MATCH(A1984,Visits!$B$2:$B$8837,0))</f>
        <v>Bulk</v>
      </c>
    </row>
    <row r="1985" ht="14.25" customHeight="1">
      <c r="A1985" s="2">
        <v>522182.0</v>
      </c>
      <c r="B1985" s="4">
        <v>44725.85920138889</v>
      </c>
      <c r="C1985" s="2">
        <v>5086808.0</v>
      </c>
      <c r="D1985" s="5">
        <v>1514.5</v>
      </c>
      <c r="E1985" s="6">
        <v>13.0</v>
      </c>
      <c r="F1985" s="1" t="s">
        <v>15</v>
      </c>
      <c r="G1985" s="1" t="s">
        <v>16</v>
      </c>
      <c r="H1985" s="2">
        <v>5730.0</v>
      </c>
      <c r="I1985" s="4">
        <v>44725.8596412037</v>
      </c>
      <c r="J1985" s="6">
        <v>0.0</v>
      </c>
      <c r="K1985" s="3" t="str">
        <f>Table2[[#This Row],[visits created]]</f>
        <v>#ERROR!</v>
      </c>
      <c r="L1985" s="3" t="str">
        <f>Table2[[#This Row],[order_created]]</f>
        <v>#ERROR!</v>
      </c>
      <c r="M1985" s="7" t="str">
        <f t="array" ref="M1985">INDEX(Visits!$C$2:$C$8837,MATCH(A1985,Visits!$B$2:$B$8837,0))</f>
        <v>Bulk</v>
      </c>
    </row>
    <row r="1986" ht="14.25" customHeight="1">
      <c r="A1986" s="2">
        <v>523722.0</v>
      </c>
      <c r="B1986" s="4">
        <v>44730.58221064815</v>
      </c>
      <c r="C1986" s="2">
        <v>5131788.0</v>
      </c>
      <c r="D1986" s="6">
        <v>671.0</v>
      </c>
      <c r="E1986" s="6">
        <v>9.0</v>
      </c>
      <c r="F1986" s="1" t="s">
        <v>13</v>
      </c>
      <c r="G1986" s="1" t="s">
        <v>16</v>
      </c>
      <c r="H1986" s="2">
        <v>5730.0</v>
      </c>
      <c r="I1986" s="4">
        <v>44730.58289351852</v>
      </c>
      <c r="J1986" s="6">
        <v>0.0</v>
      </c>
      <c r="K1986" s="3" t="str">
        <f>Table2[[#This Row],[visits created]]</f>
        <v>#ERROR!</v>
      </c>
      <c r="L1986" s="3" t="str">
        <f>Table2[[#This Row],[order_created]]</f>
        <v>#ERROR!</v>
      </c>
      <c r="M1986" s="7" t="str">
        <f t="array" ref="M1986">INDEX(Visits!$C$2:$C$8837,MATCH(A1986,Visits!$B$2:$B$8837,0))</f>
        <v>Bulk</v>
      </c>
    </row>
    <row r="1987" ht="14.25" customHeight="1">
      <c r="A1987" s="2">
        <v>523740.0</v>
      </c>
      <c r="B1987" s="4">
        <v>44727.77415509259</v>
      </c>
      <c r="C1987" s="2">
        <v>5108688.0</v>
      </c>
      <c r="D1987" s="5">
        <v>2030.42</v>
      </c>
      <c r="E1987" s="6">
        <v>6.0</v>
      </c>
      <c r="F1987" s="1" t="s">
        <v>13</v>
      </c>
      <c r="G1987" s="1" t="s">
        <v>16</v>
      </c>
      <c r="H1987" s="2">
        <v>5730.0</v>
      </c>
      <c r="I1987" s="4">
        <v>44727.774618055555</v>
      </c>
      <c r="J1987" s="6">
        <v>0.0</v>
      </c>
      <c r="K1987" s="3" t="str">
        <f>Table2[[#This Row],[visits created]]</f>
        <v>#ERROR!</v>
      </c>
      <c r="L1987" s="3" t="str">
        <f>Table2[[#This Row],[order_created]]</f>
        <v>#ERROR!</v>
      </c>
      <c r="M1987" s="7" t="str">
        <f t="array" ref="M1987">INDEX(Visits!$C$2:$C$8837,MATCH(A1987,Visits!$B$2:$B$8837,0))</f>
        <v>Bulk</v>
      </c>
    </row>
    <row r="1988" ht="14.25" customHeight="1">
      <c r="A1988" s="2">
        <v>523792.0</v>
      </c>
      <c r="B1988" s="4">
        <v>44730.66378472222</v>
      </c>
      <c r="C1988" s="2">
        <v>5133632.0</v>
      </c>
      <c r="D1988" s="5">
        <v>2703.5</v>
      </c>
      <c r="E1988" s="6">
        <v>4.0</v>
      </c>
      <c r="F1988" s="1" t="s">
        <v>13</v>
      </c>
      <c r="G1988" s="1" t="s">
        <v>16</v>
      </c>
      <c r="H1988" s="2">
        <v>1893.0</v>
      </c>
      <c r="I1988" s="4">
        <v>44730.640081018515</v>
      </c>
      <c r="J1988" s="6">
        <v>-34.0</v>
      </c>
      <c r="K1988" s="3" t="str">
        <f>Table2[[#This Row],[visits created]]</f>
        <v>#ERROR!</v>
      </c>
      <c r="L1988" s="3" t="str">
        <f>Table2[[#This Row],[order_created]]</f>
        <v>#ERROR!</v>
      </c>
      <c r="M1988" s="7" t="str">
        <f t="array" ref="M1988">INDEX(Visits!$C$2:$C$8837,MATCH(A1988,Visits!$B$2:$B$8837,0))</f>
        <v>Bulk</v>
      </c>
    </row>
    <row r="1989" ht="14.25" customHeight="1">
      <c r="A1989" s="2">
        <v>523918.0</v>
      </c>
      <c r="B1989" s="4">
        <v>44713.68082175926</v>
      </c>
      <c r="C1989" s="2">
        <v>4951220.0</v>
      </c>
      <c r="D1989" s="6">
        <v>183.0</v>
      </c>
      <c r="E1989" s="6">
        <v>3.0</v>
      </c>
      <c r="F1989" s="1" t="s">
        <v>13</v>
      </c>
      <c r="G1989" s="1" t="s">
        <v>14</v>
      </c>
      <c r="H1989" s="2">
        <v>5949.0</v>
      </c>
      <c r="I1989" s="4">
        <v>44713.68170138889</v>
      </c>
      <c r="J1989" s="6">
        <v>1.0</v>
      </c>
      <c r="K1989" s="3" t="str">
        <f>Table2[[#This Row],[visits created]]</f>
        <v>#ERROR!</v>
      </c>
      <c r="L1989" s="3" t="str">
        <f>Table2[[#This Row],[order_created]]</f>
        <v>#ERROR!</v>
      </c>
      <c r="M1989" s="7" t="str">
        <f t="array" ref="M1989">INDEX(Visits!$C$2:$C$8837,MATCH(A1989,Visits!$B$2:$B$8837,0))</f>
        <v>Bulk</v>
      </c>
    </row>
    <row r="1990" ht="14.25" customHeight="1">
      <c r="A1990" s="2">
        <v>524182.0</v>
      </c>
      <c r="B1990" s="4">
        <v>44713.83825231482</v>
      </c>
      <c r="C1990" s="2">
        <v>4955436.0</v>
      </c>
      <c r="D1990" s="6">
        <v>3233.0</v>
      </c>
      <c r="E1990" s="6">
        <v>4.0</v>
      </c>
      <c r="F1990" s="1" t="s">
        <v>13</v>
      </c>
      <c r="G1990" s="1" t="s">
        <v>14</v>
      </c>
      <c r="H1990" s="2">
        <v>4533.0</v>
      </c>
      <c r="I1990" s="4">
        <v>44713.81854166667</v>
      </c>
      <c r="J1990" s="6">
        <v>-28.0</v>
      </c>
      <c r="K1990" s="3" t="str">
        <f>Table2[[#This Row],[visits created]]</f>
        <v>#ERROR!</v>
      </c>
      <c r="L1990" s="3" t="str">
        <f>Table2[[#This Row],[order_created]]</f>
        <v>#ERROR!</v>
      </c>
      <c r="M1990" s="7" t="str">
        <f t="array" ref="M1990">INDEX(Visits!$C$2:$C$8837,MATCH(A1990,Visits!$B$2:$B$8837,0))</f>
        <v>Bulk</v>
      </c>
    </row>
    <row r="1991" ht="14.25" customHeight="1">
      <c r="A1991" s="2">
        <v>524340.0</v>
      </c>
      <c r="B1991" s="4">
        <v>44728.62701388889</v>
      </c>
      <c r="C1991" s="2">
        <v>5116500.0</v>
      </c>
      <c r="D1991" s="6">
        <v>830.0</v>
      </c>
      <c r="E1991" s="6">
        <v>1.0</v>
      </c>
      <c r="F1991" s="1" t="s">
        <v>13</v>
      </c>
      <c r="G1991" s="1" t="s">
        <v>14</v>
      </c>
      <c r="H1991" s="2">
        <v>5730.0</v>
      </c>
      <c r="I1991" s="4">
        <v>44728.61771990741</v>
      </c>
      <c r="J1991" s="6">
        <v>-13.0</v>
      </c>
      <c r="K1991" s="3" t="str">
        <f>Table2[[#This Row],[visits created]]</f>
        <v>#ERROR!</v>
      </c>
      <c r="L1991" s="3" t="str">
        <f>Table2[[#This Row],[order_created]]</f>
        <v>#ERROR!</v>
      </c>
      <c r="M1991" s="7" t="str">
        <f t="array" ref="M1991">INDEX(Visits!$C$2:$C$8837,MATCH(A1991,Visits!$B$2:$B$8837,0))</f>
        <v>Bulk</v>
      </c>
    </row>
    <row r="1992" ht="14.25" customHeight="1">
      <c r="A1992" s="2">
        <v>524400.0</v>
      </c>
      <c r="B1992" s="4">
        <v>44730.713912037034</v>
      </c>
      <c r="C1992" s="2">
        <v>5134724.0</v>
      </c>
      <c r="D1992" s="5">
        <v>846.25</v>
      </c>
      <c r="E1992" s="6">
        <v>3.0</v>
      </c>
      <c r="F1992" s="1" t="s">
        <v>13</v>
      </c>
      <c r="G1992" s="1" t="s">
        <v>14</v>
      </c>
      <c r="H1992" s="2">
        <v>3843.0</v>
      </c>
      <c r="I1992" s="4">
        <v>44730.71456018519</v>
      </c>
      <c r="J1992" s="6">
        <v>0.0</v>
      </c>
      <c r="K1992" s="3" t="str">
        <f>Table2[[#This Row],[visits created]]</f>
        <v>#ERROR!</v>
      </c>
      <c r="L1992" s="3" t="str">
        <f>Table2[[#This Row],[order_created]]</f>
        <v>#ERROR!</v>
      </c>
      <c r="M1992" s="7" t="str">
        <f t="array" ref="M1992">INDEX(Visits!$C$2:$C$8837,MATCH(A1992,Visits!$B$2:$B$8837,0))</f>
        <v>Bulk</v>
      </c>
    </row>
    <row r="1993" ht="14.25" customHeight="1">
      <c r="A1993" s="2">
        <v>524404.0</v>
      </c>
      <c r="B1993" s="4">
        <v>44727.69579861111</v>
      </c>
      <c r="C1993" s="2">
        <v>5106678.0</v>
      </c>
      <c r="D1993" s="5">
        <v>1470.78</v>
      </c>
      <c r="E1993" s="6">
        <v>10.0</v>
      </c>
      <c r="F1993" s="1" t="s">
        <v>15</v>
      </c>
      <c r="G1993" s="1" t="s">
        <v>16</v>
      </c>
      <c r="H1993" s="2">
        <v>5730.0</v>
      </c>
      <c r="I1993" s="4">
        <v>44727.69684027778</v>
      </c>
      <c r="J1993" s="6">
        <v>1.0</v>
      </c>
      <c r="K1993" s="3" t="str">
        <f>Table2[[#This Row],[visits created]]</f>
        <v>#ERROR!</v>
      </c>
      <c r="L1993" s="3" t="str">
        <f>Table2[[#This Row],[order_created]]</f>
        <v>#ERROR!</v>
      </c>
      <c r="M1993" s="7" t="str">
        <f t="array" ref="M1993">INDEX(Visits!$C$2:$C$8837,MATCH(A1993,Visits!$B$2:$B$8837,0))</f>
        <v>Bulk</v>
      </c>
    </row>
    <row r="1994" ht="14.25" customHeight="1">
      <c r="A1994" s="2">
        <v>524408.0</v>
      </c>
      <c r="B1994" s="4">
        <v>44719.60138888889</v>
      </c>
      <c r="C1994" s="2">
        <v>5017378.0</v>
      </c>
      <c r="D1994" s="5">
        <v>16151.7</v>
      </c>
      <c r="E1994" s="6">
        <v>13.0</v>
      </c>
      <c r="F1994" s="1" t="s">
        <v>13</v>
      </c>
      <c r="G1994" s="1" t="s">
        <v>16</v>
      </c>
      <c r="H1994" s="2">
        <v>5730.0</v>
      </c>
      <c r="I1994" s="4">
        <v>44719.60223379629</v>
      </c>
      <c r="J1994" s="6">
        <v>1.0</v>
      </c>
      <c r="K1994" s="3" t="str">
        <f>Table2[[#This Row],[visits created]]</f>
        <v>#ERROR!</v>
      </c>
      <c r="L1994" s="3" t="str">
        <f>Table2[[#This Row],[order_created]]</f>
        <v>#ERROR!</v>
      </c>
      <c r="M1994" s="7" t="str">
        <f t="array" ref="M1994">INDEX(Visits!$C$2:$C$8837,MATCH(A1994,Visits!$B$2:$B$8837,0))</f>
        <v>Bulk</v>
      </c>
    </row>
    <row r="1995" ht="14.25" customHeight="1">
      <c r="A1995" s="2">
        <v>524408.0</v>
      </c>
      <c r="B1995" s="4">
        <v>44726.98241898148</v>
      </c>
      <c r="C1995" s="2">
        <v>5100228.0</v>
      </c>
      <c r="D1995" s="5">
        <v>1909.5</v>
      </c>
      <c r="E1995" s="6">
        <v>4.0</v>
      </c>
      <c r="F1995" s="1" t="s">
        <v>13</v>
      </c>
      <c r="G1995" s="1" t="s">
        <v>16</v>
      </c>
      <c r="H1995" s="2">
        <v>5730.0</v>
      </c>
      <c r="I1995" s="4">
        <v>44726.989849537036</v>
      </c>
      <c r="J1995" s="6">
        <v>10.0</v>
      </c>
      <c r="K1995" s="3" t="str">
        <f>Table2[[#This Row],[visits created]]</f>
        <v>#ERROR!</v>
      </c>
      <c r="L1995" s="3" t="str">
        <f>Table2[[#This Row],[order_created]]</f>
        <v>#ERROR!</v>
      </c>
      <c r="M1995" s="7" t="str">
        <f t="array" ref="M1995">INDEX(Visits!$C$2:$C$8837,MATCH(A1995,Visits!$B$2:$B$8837,0))</f>
        <v>Bulk</v>
      </c>
    </row>
    <row r="1996" ht="14.25" customHeight="1">
      <c r="A1996" s="2">
        <v>524408.0</v>
      </c>
      <c r="B1996" s="4">
        <v>44727.88967592592</v>
      </c>
      <c r="C1996" s="2">
        <v>5111668.0</v>
      </c>
      <c r="D1996" s="5">
        <v>1909.5</v>
      </c>
      <c r="E1996" s="6">
        <v>4.0</v>
      </c>
      <c r="F1996" s="1" t="s">
        <v>13</v>
      </c>
      <c r="G1996" s="1" t="s">
        <v>16</v>
      </c>
      <c r="H1996" s="2">
        <v>5730.0</v>
      </c>
      <c r="I1996" s="4">
        <v>44727.894224537034</v>
      </c>
      <c r="J1996" s="6">
        <v>6.0</v>
      </c>
      <c r="K1996" s="3" t="str">
        <f>Table2[[#This Row],[visits created]]</f>
        <v>#ERROR!</v>
      </c>
      <c r="L1996" s="3" t="str">
        <f>Table2[[#This Row],[order_created]]</f>
        <v>#ERROR!</v>
      </c>
      <c r="M1996" s="7" t="str">
        <f t="array" ref="M1996">INDEX(Visits!$C$2:$C$8837,MATCH(A1996,Visits!$B$2:$B$8837,0))</f>
        <v>Bulk</v>
      </c>
    </row>
    <row r="1997" ht="14.25" customHeight="1">
      <c r="A1997" s="2">
        <v>525368.0</v>
      </c>
      <c r="B1997" s="4">
        <v>44725.64576388889</v>
      </c>
      <c r="C1997" s="2">
        <v>5081594.0</v>
      </c>
      <c r="D1997" s="5">
        <v>2219.48</v>
      </c>
      <c r="E1997" s="6">
        <v>4.0</v>
      </c>
      <c r="F1997" s="1" t="s">
        <v>13</v>
      </c>
      <c r="G1997" s="1" t="s">
        <v>14</v>
      </c>
      <c r="H1997" s="2">
        <v>5472.0</v>
      </c>
      <c r="I1997" s="4">
        <v>44725.63979166667</v>
      </c>
      <c r="J1997" s="6">
        <v>-8.0</v>
      </c>
      <c r="K1997" s="3" t="str">
        <f>Table2[[#This Row],[visits created]]</f>
        <v>#ERROR!</v>
      </c>
      <c r="L1997" s="3" t="str">
        <f>Table2[[#This Row],[order_created]]</f>
        <v>#ERROR!</v>
      </c>
      <c r="M1997" s="7" t="str">
        <f t="array" ref="M1997">INDEX(Visits!$C$2:$C$8837,MATCH(A1997,Visits!$B$2:$B$8837,0))</f>
        <v>Bulk</v>
      </c>
    </row>
    <row r="1998" ht="14.25" customHeight="1">
      <c r="A1998" s="2">
        <v>525400.0</v>
      </c>
      <c r="B1998" s="4">
        <v>44725.63190972222</v>
      </c>
      <c r="C1998" s="2">
        <v>5081288.0</v>
      </c>
      <c r="D1998" s="5">
        <v>1278.23</v>
      </c>
      <c r="E1998" s="6">
        <v>12.0</v>
      </c>
      <c r="F1998" s="1" t="s">
        <v>15</v>
      </c>
      <c r="G1998" s="1" t="s">
        <v>14</v>
      </c>
      <c r="H1998" s="2">
        <v>5730.0</v>
      </c>
      <c r="I1998" s="4">
        <v>44725.62513888889</v>
      </c>
      <c r="J1998" s="6">
        <v>-9.0</v>
      </c>
      <c r="K1998" s="3" t="str">
        <f>Table2[[#This Row],[visits created]]</f>
        <v>#ERROR!</v>
      </c>
      <c r="L1998" s="3" t="str">
        <f>Table2[[#This Row],[order_created]]</f>
        <v>#ERROR!</v>
      </c>
      <c r="M1998" s="7" t="str">
        <f t="array" ref="M1998">INDEX(Visits!$C$2:$C$8837,MATCH(A1998,Visits!$B$2:$B$8837,0))</f>
        <v>Bulk</v>
      </c>
    </row>
    <row r="1999" ht="14.25" customHeight="1">
      <c r="A1999" s="2">
        <v>525498.0</v>
      </c>
      <c r="B1999" s="4">
        <v>44726.607939814814</v>
      </c>
      <c r="C1999" s="2">
        <v>5092930.0</v>
      </c>
      <c r="D1999" s="5">
        <v>162.75</v>
      </c>
      <c r="E1999" s="6">
        <v>4.0</v>
      </c>
      <c r="F1999" s="1" t="s">
        <v>15</v>
      </c>
      <c r="G1999" s="1" t="s">
        <v>16</v>
      </c>
      <c r="H1999" s="2">
        <v>1893.0</v>
      </c>
      <c r="I1999" s="4">
        <v>44726.608298611114</v>
      </c>
      <c r="J1999" s="6">
        <v>0.0</v>
      </c>
      <c r="K1999" s="3" t="str">
        <f>Table2[[#This Row],[visits created]]</f>
        <v>#ERROR!</v>
      </c>
      <c r="L1999" s="3" t="str">
        <f>Table2[[#This Row],[order_created]]</f>
        <v>#ERROR!</v>
      </c>
      <c r="M1999" s="7" t="str">
        <f t="array" ref="M1999">INDEX(Visits!$C$2:$C$8837,MATCH(A1999,Visits!$B$2:$B$8837,0))</f>
        <v>Bulk</v>
      </c>
    </row>
    <row r="2000" ht="14.25" customHeight="1">
      <c r="A2000" s="2">
        <v>525510.0</v>
      </c>
      <c r="B2000" s="4">
        <v>44726.68127314815</v>
      </c>
      <c r="C2000" s="2">
        <v>5094428.0</v>
      </c>
      <c r="D2000" s="5">
        <v>1579.37</v>
      </c>
      <c r="E2000" s="6">
        <v>17.0</v>
      </c>
      <c r="F2000" s="1" t="s">
        <v>13</v>
      </c>
      <c r="G2000" s="1" t="s">
        <v>16</v>
      </c>
      <c r="H2000" s="2">
        <v>3507.0</v>
      </c>
      <c r="I2000" s="4">
        <v>44726.681446759256</v>
      </c>
      <c r="J2000" s="6">
        <v>0.0</v>
      </c>
      <c r="K2000" s="3" t="str">
        <f>Table2[[#This Row],[visits created]]</f>
        <v>#ERROR!</v>
      </c>
      <c r="L2000" s="3" t="str">
        <f>Table2[[#This Row],[order_created]]</f>
        <v>#ERROR!</v>
      </c>
      <c r="M2000" s="7" t="str">
        <f t="array" ref="M2000">INDEX(Visits!$C$2:$C$8837,MATCH(A2000,Visits!$B$2:$B$8837,0))</f>
        <v>Bulk</v>
      </c>
    </row>
    <row r="2001" ht="14.25" customHeight="1">
      <c r="A2001" s="2">
        <v>525778.0</v>
      </c>
      <c r="B2001" s="4">
        <v>44731.553923611114</v>
      </c>
      <c r="C2001" s="2">
        <v>5143580.0</v>
      </c>
      <c r="D2001" s="5">
        <v>34.75</v>
      </c>
      <c r="E2001" s="6">
        <v>1.0</v>
      </c>
      <c r="F2001" s="1" t="s">
        <v>15</v>
      </c>
      <c r="G2001" s="1" t="s">
        <v>14</v>
      </c>
      <c r="H2001" s="2">
        <v>3069.0</v>
      </c>
      <c r="I2001" s="4">
        <v>44731.55447916667</v>
      </c>
      <c r="J2001" s="6">
        <v>0.0</v>
      </c>
      <c r="K2001" s="3" t="str">
        <f>Table2[[#This Row],[visits created]]</f>
        <v>#ERROR!</v>
      </c>
      <c r="L2001" s="3" t="str">
        <f>Table2[[#This Row],[order_created]]</f>
        <v>#ERROR!</v>
      </c>
      <c r="M2001" s="7" t="str">
        <f t="array" ref="M2001">INDEX(Visits!$C$2:$C$8837,MATCH(A2001,Visits!$B$2:$B$8837,0))</f>
        <v>Bulk</v>
      </c>
    </row>
    <row r="2002" ht="14.25" customHeight="1">
      <c r="A2002" s="2">
        <v>525882.0</v>
      </c>
      <c r="B2002" s="4">
        <v>44731.573842592596</v>
      </c>
      <c r="C2002" s="2">
        <v>5144068.0</v>
      </c>
      <c r="D2002" s="5">
        <v>2185.49</v>
      </c>
      <c r="E2002" s="6">
        <v>24.0</v>
      </c>
      <c r="F2002" s="1" t="s">
        <v>13</v>
      </c>
      <c r="G2002" s="1" t="s">
        <v>14</v>
      </c>
      <c r="H2002" s="2">
        <v>5730.0</v>
      </c>
      <c r="I2002" s="4">
        <v>44731.56815972222</v>
      </c>
      <c r="J2002" s="6">
        <v>-8.0</v>
      </c>
      <c r="K2002" s="3" t="str">
        <f>Table2[[#This Row],[visits created]]</f>
        <v>#ERROR!</v>
      </c>
      <c r="L2002" s="3" t="str">
        <f>Table2[[#This Row],[order_created]]</f>
        <v>#ERROR!</v>
      </c>
      <c r="M2002" s="7" t="str">
        <f t="array" ref="M2002">INDEX(Visits!$C$2:$C$8837,MATCH(A2002,Visits!$B$2:$B$8837,0))</f>
        <v>Bulk</v>
      </c>
    </row>
    <row r="2003" ht="14.25" customHeight="1">
      <c r="A2003" s="2">
        <v>525900.0</v>
      </c>
      <c r="B2003" s="4">
        <v>44714.75005787037</v>
      </c>
      <c r="C2003" s="2">
        <v>4965716.0</v>
      </c>
      <c r="D2003" s="5">
        <v>857.95</v>
      </c>
      <c r="E2003" s="6">
        <v>4.0</v>
      </c>
      <c r="F2003" s="1" t="s">
        <v>13</v>
      </c>
      <c r="G2003" s="1" t="s">
        <v>14</v>
      </c>
      <c r="H2003" s="2">
        <v>3207.0</v>
      </c>
      <c r="I2003" s="4">
        <v>44714.75157407407</v>
      </c>
      <c r="J2003" s="6">
        <v>2.0</v>
      </c>
      <c r="K2003" s="3" t="str">
        <f>Table2[[#This Row],[visits created]]</f>
        <v>#ERROR!</v>
      </c>
      <c r="L2003" s="3" t="str">
        <f>Table2[[#This Row],[order_created]]</f>
        <v>#ERROR!</v>
      </c>
      <c r="M2003" s="7" t="str">
        <f t="array" ref="M2003">INDEX(Visits!$C$2:$C$8837,MATCH(A2003,Visits!$B$2:$B$8837,0))</f>
        <v>Bulk</v>
      </c>
    </row>
    <row r="2004" ht="14.25" customHeight="1">
      <c r="A2004" s="2">
        <v>526104.0</v>
      </c>
      <c r="B2004" s="4">
        <v>44717.88284722222</v>
      </c>
      <c r="C2004" s="2">
        <v>4998716.0</v>
      </c>
      <c r="D2004" s="6">
        <v>215.0</v>
      </c>
      <c r="E2004" s="6">
        <v>4.0</v>
      </c>
      <c r="F2004" s="1" t="s">
        <v>15</v>
      </c>
      <c r="G2004" s="1" t="s">
        <v>14</v>
      </c>
      <c r="H2004" s="2">
        <v>4218.0</v>
      </c>
      <c r="I2004" s="4">
        <v>44717.875601851854</v>
      </c>
      <c r="J2004" s="6">
        <v>-10.0</v>
      </c>
      <c r="K2004" s="3" t="str">
        <f>Table2[[#This Row],[visits created]]</f>
        <v>#ERROR!</v>
      </c>
      <c r="L2004" s="3" t="str">
        <f>Table2[[#This Row],[order_created]]</f>
        <v>#ERROR!</v>
      </c>
      <c r="M2004" s="7" t="str">
        <f t="array" ref="M2004">INDEX(Visits!$C$2:$C$8837,MATCH(A2004,Visits!$B$2:$B$8837,0))</f>
        <v>Bulk</v>
      </c>
    </row>
    <row r="2005" ht="14.25" customHeight="1">
      <c r="A2005" s="2">
        <v>526232.0</v>
      </c>
      <c r="B2005" s="4">
        <v>44731.671331018515</v>
      </c>
      <c r="C2005" s="2">
        <v>5146248.0</v>
      </c>
      <c r="D2005" s="6">
        <v>1527.0</v>
      </c>
      <c r="E2005" s="6">
        <v>5.0</v>
      </c>
      <c r="F2005" s="1" t="s">
        <v>17</v>
      </c>
      <c r="G2005" s="1" t="s">
        <v>14</v>
      </c>
      <c r="H2005" s="2">
        <v>5730.0</v>
      </c>
      <c r="I2005" s="4">
        <v>44731.65708333333</v>
      </c>
      <c r="J2005" s="6">
        <v>-20.0</v>
      </c>
      <c r="K2005" s="3" t="str">
        <f>Table2[[#This Row],[visits created]]</f>
        <v>#ERROR!</v>
      </c>
      <c r="L2005" s="3" t="str">
        <f>Table2[[#This Row],[order_created]]</f>
        <v>#ERROR!</v>
      </c>
      <c r="M2005" s="7" t="str">
        <f t="array" ref="M2005">INDEX(Visits!$C$2:$C$8837,MATCH(A2005,Visits!$B$2:$B$8837,0))</f>
        <v>Bulk</v>
      </c>
    </row>
    <row r="2006" ht="14.25" customHeight="1">
      <c r="A2006" s="2">
        <v>526232.0</v>
      </c>
      <c r="B2006" s="4">
        <v>44731.718622685185</v>
      </c>
      <c r="C2006" s="2">
        <v>5147378.0</v>
      </c>
      <c r="D2006" s="6">
        <v>1905.0</v>
      </c>
      <c r="E2006" s="6">
        <v>9.0</v>
      </c>
      <c r="F2006" s="1" t="s">
        <v>17</v>
      </c>
      <c r="G2006" s="1" t="s">
        <v>16</v>
      </c>
      <c r="H2006" s="2">
        <v>5730.0</v>
      </c>
      <c r="I2006" s="4">
        <v>44731.65708333333</v>
      </c>
      <c r="J2006" s="6">
        <v>-88.0</v>
      </c>
      <c r="K2006" s="3" t="str">
        <f>Table2[[#This Row],[visits created]]</f>
        <v>#ERROR!</v>
      </c>
      <c r="L2006" s="3" t="str">
        <f>Table2[[#This Row],[order_created]]</f>
        <v>#ERROR!</v>
      </c>
      <c r="M2006" s="7" t="str">
        <f t="array" ref="M2006">INDEX(Visits!$C$2:$C$8837,MATCH(A2006,Visits!$B$2:$B$8837,0))</f>
        <v>Bulk</v>
      </c>
    </row>
    <row r="2007" ht="14.25" customHeight="1">
      <c r="A2007" s="2">
        <v>526274.0</v>
      </c>
      <c r="B2007" s="4">
        <v>44714.82796296296</v>
      </c>
      <c r="C2007" s="2">
        <v>4967310.0</v>
      </c>
      <c r="D2007" s="5">
        <v>2226.98</v>
      </c>
      <c r="E2007" s="6">
        <v>13.0</v>
      </c>
      <c r="F2007" s="1" t="s">
        <v>13</v>
      </c>
      <c r="G2007" s="1" t="s">
        <v>14</v>
      </c>
      <c r="H2007" s="2">
        <v>5730.0</v>
      </c>
      <c r="I2007" s="4">
        <v>44714.82336805556</v>
      </c>
      <c r="J2007" s="6">
        <v>-6.0</v>
      </c>
      <c r="K2007" s="3" t="str">
        <f>Table2[[#This Row],[visits created]]</f>
        <v>#ERROR!</v>
      </c>
      <c r="L2007" s="3" t="str">
        <f>Table2[[#This Row],[order_created]]</f>
        <v>#ERROR!</v>
      </c>
      <c r="M2007" s="7" t="str">
        <f t="array" ref="M2007">INDEX(Visits!$C$2:$C$8837,MATCH(A2007,Visits!$B$2:$B$8837,0))</f>
        <v>Bulk</v>
      </c>
    </row>
    <row r="2008" ht="14.25" customHeight="1">
      <c r="A2008" s="2">
        <v>526834.0</v>
      </c>
      <c r="B2008" s="4">
        <v>44725.593125</v>
      </c>
      <c r="C2008" s="2">
        <v>5080422.0</v>
      </c>
      <c r="D2008" s="6">
        <v>1143.0</v>
      </c>
      <c r="E2008" s="6">
        <v>5.0</v>
      </c>
      <c r="F2008" s="1" t="s">
        <v>13</v>
      </c>
      <c r="G2008" s="1" t="s">
        <v>14</v>
      </c>
      <c r="H2008" s="2">
        <v>2313.0</v>
      </c>
      <c r="I2008" s="4">
        <v>44725.58746527778</v>
      </c>
      <c r="J2008" s="6">
        <v>-8.0</v>
      </c>
      <c r="K2008" s="3" t="str">
        <f>Table2[[#This Row],[visits created]]</f>
        <v>#ERROR!</v>
      </c>
      <c r="L2008" s="3" t="str">
        <f>Table2[[#This Row],[order_created]]</f>
        <v>#ERROR!</v>
      </c>
      <c r="M2008" s="7" t="str">
        <f t="array" ref="M2008">INDEX(Visits!$C$2:$C$8837,MATCH(A2008,Visits!$B$2:$B$8837,0))</f>
        <v>Bulk</v>
      </c>
    </row>
    <row r="2009" ht="14.25" customHeight="1">
      <c r="A2009" s="2">
        <v>526862.0</v>
      </c>
      <c r="B2009" s="4">
        <v>44730.5915625</v>
      </c>
      <c r="C2009" s="2">
        <v>5132006.0</v>
      </c>
      <c r="D2009" s="5">
        <v>905.75</v>
      </c>
      <c r="E2009" s="6">
        <v>6.0</v>
      </c>
      <c r="F2009" s="1" t="s">
        <v>15</v>
      </c>
      <c r="G2009" s="1" t="s">
        <v>16</v>
      </c>
      <c r="H2009" s="2">
        <v>3033.0</v>
      </c>
      <c r="I2009" s="4">
        <v>44730.59211805555</v>
      </c>
      <c r="J2009" s="6">
        <v>0.0</v>
      </c>
      <c r="K2009" s="3" t="str">
        <f>Table2[[#This Row],[visits created]]</f>
        <v>#ERROR!</v>
      </c>
      <c r="L2009" s="3" t="str">
        <f>Table2[[#This Row],[order_created]]</f>
        <v>#ERROR!</v>
      </c>
      <c r="M2009" s="7" t="str">
        <f t="array" ref="M2009">INDEX(Visits!$C$2:$C$8837,MATCH(A2009,Visits!$B$2:$B$8837,0))</f>
        <v>Bulk</v>
      </c>
    </row>
    <row r="2010" ht="14.25" customHeight="1">
      <c r="A2010" s="2">
        <v>526874.0</v>
      </c>
      <c r="B2010" s="4">
        <v>44732.63116898148</v>
      </c>
      <c r="C2010" s="2">
        <v>5157084.0</v>
      </c>
      <c r="D2010" s="6">
        <v>1403.0</v>
      </c>
      <c r="E2010" s="6">
        <v>3.0</v>
      </c>
      <c r="F2010" s="1" t="s">
        <v>13</v>
      </c>
      <c r="G2010" s="1" t="s">
        <v>14</v>
      </c>
      <c r="H2010" s="2">
        <v>5730.0</v>
      </c>
      <c r="I2010" s="4">
        <v>44732.62770833333</v>
      </c>
      <c r="J2010" s="6">
        <v>-4.0</v>
      </c>
      <c r="K2010" s="3" t="str">
        <f>Table2[[#This Row],[visits created]]</f>
        <v>#ERROR!</v>
      </c>
      <c r="L2010" s="3" t="str">
        <f>Table2[[#This Row],[order_created]]</f>
        <v>#ERROR!</v>
      </c>
      <c r="M2010" s="7" t="str">
        <f t="array" ref="M2010">INDEX(Visits!$C$2:$C$8837,MATCH(A2010,Visits!$B$2:$B$8837,0))</f>
        <v>Bulk</v>
      </c>
    </row>
    <row r="2011" ht="14.25" customHeight="1">
      <c r="A2011" s="2">
        <v>526894.0</v>
      </c>
      <c r="B2011" s="4">
        <v>44717.62033564815</v>
      </c>
      <c r="C2011" s="2">
        <v>4992650.0</v>
      </c>
      <c r="D2011" s="6">
        <v>2330.0</v>
      </c>
      <c r="E2011" s="6">
        <v>3.0</v>
      </c>
      <c r="F2011" s="1" t="s">
        <v>13</v>
      </c>
      <c r="G2011" s="1" t="s">
        <v>14</v>
      </c>
      <c r="H2011" s="2">
        <v>5730.0</v>
      </c>
      <c r="I2011" s="4">
        <v>44717.61449074074</v>
      </c>
      <c r="J2011" s="6">
        <v>-8.0</v>
      </c>
      <c r="K2011" s="3" t="str">
        <f>Table2[[#This Row],[visits created]]</f>
        <v>#ERROR!</v>
      </c>
      <c r="L2011" s="3" t="str">
        <f>Table2[[#This Row],[order_created]]</f>
        <v>#ERROR!</v>
      </c>
      <c r="M2011" s="7" t="str">
        <f t="array" ref="M2011">INDEX(Visits!$C$2:$C$8837,MATCH(A2011,Visits!$B$2:$B$8837,0))</f>
        <v>Bulk</v>
      </c>
    </row>
    <row r="2012" ht="14.25" customHeight="1">
      <c r="A2012" s="2">
        <v>526930.0</v>
      </c>
      <c r="B2012" s="4">
        <v>44728.826053240744</v>
      </c>
      <c r="C2012" s="2">
        <v>5119900.0</v>
      </c>
      <c r="D2012" s="5">
        <v>2960.25</v>
      </c>
      <c r="E2012" s="6">
        <v>15.0</v>
      </c>
      <c r="F2012" s="1" t="s">
        <v>13</v>
      </c>
      <c r="G2012" s="1" t="s">
        <v>16</v>
      </c>
      <c r="H2012" s="2">
        <v>2439.0</v>
      </c>
      <c r="I2012" s="4">
        <v>44728.82745370371</v>
      </c>
      <c r="J2012" s="6">
        <v>2.0</v>
      </c>
      <c r="K2012" s="3" t="str">
        <f>Table2[[#This Row],[visits created]]</f>
        <v>#ERROR!</v>
      </c>
      <c r="L2012" s="3" t="str">
        <f>Table2[[#This Row],[order_created]]</f>
        <v>#ERROR!</v>
      </c>
      <c r="M2012" s="7" t="str">
        <f t="array" ref="M2012">INDEX(Visits!$C$2:$C$8837,MATCH(A2012,Visits!$B$2:$B$8837,0))</f>
        <v>Bulk</v>
      </c>
    </row>
    <row r="2013" ht="14.25" customHeight="1">
      <c r="A2013" s="2">
        <v>526994.0</v>
      </c>
      <c r="B2013" s="4">
        <v>44719.632048611114</v>
      </c>
      <c r="C2013" s="2">
        <v>5018072.0</v>
      </c>
      <c r="D2013" s="6">
        <v>870.0</v>
      </c>
      <c r="E2013" s="6">
        <v>4.0</v>
      </c>
      <c r="F2013" s="1" t="s">
        <v>13</v>
      </c>
      <c r="G2013" s="1" t="s">
        <v>16</v>
      </c>
      <c r="H2013" s="2">
        <v>3207.0</v>
      </c>
      <c r="I2013" s="4">
        <v>44719.62741898148</v>
      </c>
      <c r="J2013" s="6">
        <v>-6.0</v>
      </c>
      <c r="K2013" s="3" t="str">
        <f>Table2[[#This Row],[visits created]]</f>
        <v>#ERROR!</v>
      </c>
      <c r="L2013" s="3" t="str">
        <f>Table2[[#This Row],[order_created]]</f>
        <v>#ERROR!</v>
      </c>
      <c r="M2013" s="7" t="str">
        <f t="array" ref="M2013">INDEX(Visits!$C$2:$C$8837,MATCH(A2013,Visits!$B$2:$B$8837,0))</f>
        <v>Bulk</v>
      </c>
    </row>
    <row r="2014" ht="14.25" customHeight="1">
      <c r="A2014" s="2">
        <v>527018.0</v>
      </c>
      <c r="B2014" s="4">
        <v>44724.8106712963</v>
      </c>
      <c r="C2014" s="2">
        <v>5073552.0</v>
      </c>
      <c r="D2014" s="5">
        <v>1929.2</v>
      </c>
      <c r="E2014" s="6">
        <v>6.0</v>
      </c>
      <c r="F2014" s="1" t="s">
        <v>13</v>
      </c>
      <c r="G2014" s="1" t="s">
        <v>14</v>
      </c>
      <c r="H2014" s="2">
        <v>5730.0</v>
      </c>
      <c r="I2014" s="4">
        <v>44724.80122685185</v>
      </c>
      <c r="J2014" s="6">
        <v>-13.0</v>
      </c>
      <c r="K2014" s="3" t="str">
        <f>Table2[[#This Row],[visits created]]</f>
        <v>#ERROR!</v>
      </c>
      <c r="L2014" s="3" t="str">
        <f>Table2[[#This Row],[order_created]]</f>
        <v>#ERROR!</v>
      </c>
      <c r="M2014" s="7" t="str">
        <f t="array" ref="M2014">INDEX(Visits!$C$2:$C$8837,MATCH(A2014,Visits!$B$2:$B$8837,0))</f>
        <v>Bulk</v>
      </c>
    </row>
    <row r="2015" ht="14.25" customHeight="1">
      <c r="A2015" s="2">
        <v>527102.0</v>
      </c>
      <c r="B2015" s="4">
        <v>44714.74104166667</v>
      </c>
      <c r="C2015" s="2">
        <v>4965532.0</v>
      </c>
      <c r="D2015" s="6">
        <v>1435.0</v>
      </c>
      <c r="E2015" s="6">
        <v>10.0</v>
      </c>
      <c r="F2015" s="1" t="s">
        <v>15</v>
      </c>
      <c r="G2015" s="1" t="s">
        <v>14</v>
      </c>
      <c r="H2015" s="2">
        <v>5196.0</v>
      </c>
      <c r="I2015" s="4">
        <v>44714.78349537037</v>
      </c>
      <c r="J2015" s="6">
        <v>61.0</v>
      </c>
      <c r="K2015" s="3" t="str">
        <f>Table2[[#This Row],[visits created]]</f>
        <v>#ERROR!</v>
      </c>
      <c r="L2015" s="3" t="str">
        <f>Table2[[#This Row],[order_created]]</f>
        <v>#ERROR!</v>
      </c>
      <c r="M2015" s="7" t="str">
        <f t="array" ref="M2015">INDEX(Visits!$C$2:$C$8837,MATCH(A2015,Visits!$B$2:$B$8837,0))</f>
        <v>Bulk</v>
      </c>
    </row>
    <row r="2016" ht="14.25" customHeight="1">
      <c r="A2016" s="2">
        <v>527138.0</v>
      </c>
      <c r="B2016" s="4">
        <v>44713.73210648148</v>
      </c>
      <c r="C2016" s="2">
        <v>4952534.0</v>
      </c>
      <c r="D2016" s="5">
        <v>2682.48</v>
      </c>
      <c r="E2016" s="6">
        <v>17.0</v>
      </c>
      <c r="F2016" s="1" t="s">
        <v>13</v>
      </c>
      <c r="G2016" s="1" t="s">
        <v>14</v>
      </c>
      <c r="H2016" s="2">
        <v>5730.0</v>
      </c>
      <c r="I2016" s="4">
        <v>44713.72739583333</v>
      </c>
      <c r="J2016" s="6">
        <v>-6.0</v>
      </c>
      <c r="K2016" s="3" t="str">
        <f>Table2[[#This Row],[visits created]]</f>
        <v>#ERROR!</v>
      </c>
      <c r="L2016" s="3" t="str">
        <f>Table2[[#This Row],[order_created]]</f>
        <v>#ERROR!</v>
      </c>
      <c r="M2016" s="7" t="str">
        <f t="array" ref="M2016">INDEX(Visits!$C$2:$C$8837,MATCH(A2016,Visits!$B$2:$B$8837,0))</f>
        <v>Bulk</v>
      </c>
    </row>
    <row r="2017" ht="14.25" customHeight="1">
      <c r="A2017" s="2">
        <v>527212.0</v>
      </c>
      <c r="B2017" s="4">
        <v>44726.754953703705</v>
      </c>
      <c r="C2017" s="2">
        <v>5096032.0</v>
      </c>
      <c r="D2017" s="6">
        <v>1008.0</v>
      </c>
      <c r="E2017" s="6">
        <v>4.0</v>
      </c>
      <c r="F2017" s="1" t="s">
        <v>15</v>
      </c>
      <c r="G2017" s="1" t="s">
        <v>14</v>
      </c>
      <c r="H2017" s="2">
        <v>2439.0</v>
      </c>
      <c r="I2017" s="4">
        <v>44726.75586805555</v>
      </c>
      <c r="J2017" s="6">
        <v>1.0</v>
      </c>
      <c r="K2017" s="3" t="str">
        <f>Table2[[#This Row],[visits created]]</f>
        <v>#ERROR!</v>
      </c>
      <c r="L2017" s="3" t="str">
        <f>Table2[[#This Row],[order_created]]</f>
        <v>#ERROR!</v>
      </c>
      <c r="M2017" s="7" t="str">
        <f t="array" ref="M2017">INDEX(Visits!$C$2:$C$8837,MATCH(A2017,Visits!$B$2:$B$8837,0))</f>
        <v>Bulk</v>
      </c>
    </row>
    <row r="2018" ht="14.25" customHeight="1">
      <c r="A2018" s="2">
        <v>527232.0</v>
      </c>
      <c r="B2018" s="4">
        <v>44730.591770833336</v>
      </c>
      <c r="C2018" s="2">
        <v>5132012.0</v>
      </c>
      <c r="D2018" s="5">
        <v>1648.22</v>
      </c>
      <c r="E2018" s="6">
        <v>19.0</v>
      </c>
      <c r="F2018" s="1" t="s">
        <v>13</v>
      </c>
      <c r="G2018" s="1" t="s">
        <v>16</v>
      </c>
      <c r="H2018" s="2">
        <v>5472.0</v>
      </c>
      <c r="I2018" s="4">
        <v>44730.58619212963</v>
      </c>
      <c r="J2018" s="6">
        <v>-8.0</v>
      </c>
      <c r="K2018" s="3" t="str">
        <f>Table2[[#This Row],[visits created]]</f>
        <v>#ERROR!</v>
      </c>
      <c r="L2018" s="3" t="str">
        <f>Table2[[#This Row],[order_created]]</f>
        <v>#ERROR!</v>
      </c>
      <c r="M2018" s="7" t="str">
        <f t="array" ref="M2018">INDEX(Visits!$C$2:$C$8837,MATCH(A2018,Visits!$B$2:$B$8837,0))</f>
        <v>Bulk</v>
      </c>
    </row>
    <row r="2019" ht="14.25" customHeight="1">
      <c r="A2019" s="2">
        <v>527364.0</v>
      </c>
      <c r="B2019" s="4">
        <v>44725.85422453703</v>
      </c>
      <c r="C2019" s="2">
        <v>5086684.0</v>
      </c>
      <c r="D2019" s="5">
        <v>330.25</v>
      </c>
      <c r="E2019" s="6">
        <v>7.0</v>
      </c>
      <c r="F2019" s="1" t="s">
        <v>13</v>
      </c>
      <c r="G2019" s="1" t="s">
        <v>16</v>
      </c>
      <c r="H2019" s="2">
        <v>4533.0</v>
      </c>
      <c r="I2019" s="4">
        <v>44725.85434027778</v>
      </c>
      <c r="J2019" s="6">
        <v>0.0</v>
      </c>
      <c r="K2019" s="3" t="str">
        <f>Table2[[#This Row],[visits created]]</f>
        <v>#ERROR!</v>
      </c>
      <c r="L2019" s="3" t="str">
        <f>Table2[[#This Row],[order_created]]</f>
        <v>#ERROR!</v>
      </c>
      <c r="M2019" s="7" t="str">
        <f t="array" ref="M2019">INDEX(Visits!$C$2:$C$8837,MATCH(A2019,Visits!$B$2:$B$8837,0))</f>
        <v>Bulk</v>
      </c>
    </row>
    <row r="2020" ht="14.25" customHeight="1">
      <c r="A2020" s="2">
        <v>528084.0</v>
      </c>
      <c r="B2020" s="4">
        <v>44731.90115740741</v>
      </c>
      <c r="C2020" s="2">
        <v>5151250.0</v>
      </c>
      <c r="D2020" s="6">
        <v>270.0</v>
      </c>
      <c r="E2020" s="6">
        <v>6.0</v>
      </c>
      <c r="F2020" s="1" t="s">
        <v>15</v>
      </c>
      <c r="G2020" s="1" t="s">
        <v>16</v>
      </c>
      <c r="H2020" s="2">
        <v>1899.0</v>
      </c>
      <c r="I2020" s="4">
        <v>44731.90195601852</v>
      </c>
      <c r="J2020" s="6">
        <v>1.0</v>
      </c>
      <c r="K2020" s="3" t="str">
        <f>Table2[[#This Row],[visits created]]</f>
        <v>#ERROR!</v>
      </c>
      <c r="L2020" s="3" t="str">
        <f>Table2[[#This Row],[order_created]]</f>
        <v>#ERROR!</v>
      </c>
      <c r="M2020" s="7" t="str">
        <f t="array" ref="M2020">INDEX(Visits!$C$2:$C$8837,MATCH(A2020,Visits!$B$2:$B$8837,0))</f>
        <v>Bulk</v>
      </c>
    </row>
    <row r="2021" ht="14.25" customHeight="1">
      <c r="A2021" s="2">
        <v>528420.0</v>
      </c>
      <c r="B2021" s="4">
        <v>44728.51857638889</v>
      </c>
      <c r="C2021" s="2">
        <v>5114840.0</v>
      </c>
      <c r="D2021" s="5">
        <v>804.75</v>
      </c>
      <c r="E2021" s="6">
        <v>6.0</v>
      </c>
      <c r="F2021" s="1" t="s">
        <v>13</v>
      </c>
      <c r="G2021" s="1" t="s">
        <v>16</v>
      </c>
      <c r="H2021" s="2">
        <v>2439.0</v>
      </c>
      <c r="I2021" s="4">
        <v>44728.52295138889</v>
      </c>
      <c r="J2021" s="6">
        <v>6.0</v>
      </c>
      <c r="K2021" s="3" t="str">
        <f>Table2[[#This Row],[visits created]]</f>
        <v>#ERROR!</v>
      </c>
      <c r="L2021" s="3" t="str">
        <f>Table2[[#This Row],[order_created]]</f>
        <v>#ERROR!</v>
      </c>
      <c r="M2021" s="7" t="str">
        <f t="array" ref="M2021">INDEX(Visits!$C$2:$C$8837,MATCH(A2021,Visits!$B$2:$B$8837,0))</f>
        <v>Bulk</v>
      </c>
    </row>
    <row r="2022" ht="14.25" customHeight="1">
      <c r="A2022" s="2">
        <v>528566.0</v>
      </c>
      <c r="B2022" s="4">
        <v>44714.52324074074</v>
      </c>
      <c r="C2022" s="2">
        <v>4960824.0</v>
      </c>
      <c r="D2022" s="5">
        <v>1511.5</v>
      </c>
      <c r="E2022" s="6">
        <v>6.0</v>
      </c>
      <c r="F2022" s="1" t="s">
        <v>13</v>
      </c>
      <c r="G2022" s="1" t="s">
        <v>16</v>
      </c>
      <c r="H2022" s="2">
        <v>2439.0</v>
      </c>
      <c r="I2022" s="4">
        <v>44714.52579861111</v>
      </c>
      <c r="J2022" s="6">
        <v>3.0</v>
      </c>
      <c r="K2022" s="3" t="str">
        <f>Table2[[#This Row],[visits created]]</f>
        <v>#ERROR!</v>
      </c>
      <c r="L2022" s="3" t="str">
        <f>Table2[[#This Row],[order_created]]</f>
        <v>#ERROR!</v>
      </c>
      <c r="M2022" s="7" t="str">
        <f t="array" ref="M2022">INDEX(Visits!$C$2:$C$8837,MATCH(A2022,Visits!$B$2:$B$8837,0))</f>
        <v>Bulk</v>
      </c>
    </row>
    <row r="2023" ht="14.25" customHeight="1">
      <c r="A2023" s="2">
        <v>528696.0</v>
      </c>
      <c r="B2023" s="4">
        <v>44718.857152777775</v>
      </c>
      <c r="C2023" s="2">
        <v>5010760.0</v>
      </c>
      <c r="D2023" s="5">
        <v>807.99</v>
      </c>
      <c r="E2023" s="6">
        <v>5.0</v>
      </c>
      <c r="F2023" s="1" t="s">
        <v>13</v>
      </c>
      <c r="G2023" s="1" t="s">
        <v>16</v>
      </c>
      <c r="H2023" s="2">
        <v>5730.0</v>
      </c>
      <c r="I2023" s="4">
        <v>44718.85834490741</v>
      </c>
      <c r="J2023" s="6">
        <v>1.0</v>
      </c>
      <c r="K2023" s="3" t="str">
        <f>Table2[[#This Row],[visits created]]</f>
        <v>#ERROR!</v>
      </c>
      <c r="L2023" s="3" t="str">
        <f>Table2[[#This Row],[order_created]]</f>
        <v>#ERROR!</v>
      </c>
      <c r="M2023" s="7" t="str">
        <f t="array" ref="M2023">INDEX(Visits!$C$2:$C$8837,MATCH(A2023,Visits!$B$2:$B$8837,0))</f>
        <v>Bulk</v>
      </c>
    </row>
    <row r="2024" ht="14.25" customHeight="1">
      <c r="A2024" s="2">
        <v>528798.0</v>
      </c>
      <c r="B2024" s="4">
        <v>44716.838541666664</v>
      </c>
      <c r="C2024" s="2">
        <v>4985132.0</v>
      </c>
      <c r="D2024" s="6">
        <v>1620.0</v>
      </c>
      <c r="E2024" s="6">
        <v>4.0</v>
      </c>
      <c r="F2024" s="1" t="s">
        <v>15</v>
      </c>
      <c r="G2024" s="1" t="s">
        <v>16</v>
      </c>
      <c r="H2024" s="2">
        <v>5730.0</v>
      </c>
      <c r="I2024" s="4">
        <v>44716.83928240741</v>
      </c>
      <c r="J2024" s="6">
        <v>1.0</v>
      </c>
      <c r="K2024" s="3" t="str">
        <f>Table2[[#This Row],[visits created]]</f>
        <v>#ERROR!</v>
      </c>
      <c r="L2024" s="3" t="str">
        <f>Table2[[#This Row],[order_created]]</f>
        <v>#ERROR!</v>
      </c>
      <c r="M2024" s="7" t="str">
        <f t="array" ref="M2024">INDEX(Visits!$C$2:$C$8837,MATCH(A2024,Visits!$B$2:$B$8837,0))</f>
        <v>Bulk</v>
      </c>
    </row>
    <row r="2025" ht="14.25" customHeight="1">
      <c r="A2025" s="2">
        <v>528852.0</v>
      </c>
      <c r="B2025" s="4">
        <v>44714.56481481482</v>
      </c>
      <c r="C2025" s="2">
        <v>4961582.0</v>
      </c>
      <c r="D2025" s="6">
        <v>508.0</v>
      </c>
      <c r="E2025" s="6">
        <v>4.0</v>
      </c>
      <c r="F2025" s="1" t="s">
        <v>15</v>
      </c>
      <c r="G2025" s="1" t="s">
        <v>14</v>
      </c>
      <c r="H2025" s="2">
        <v>2439.0</v>
      </c>
      <c r="I2025" s="4">
        <v>44714.56506944444</v>
      </c>
      <c r="J2025" s="6">
        <v>0.0</v>
      </c>
      <c r="K2025" s="3" t="str">
        <f>Table2[[#This Row],[visits created]]</f>
        <v>#ERROR!</v>
      </c>
      <c r="L2025" s="3" t="str">
        <f>Table2[[#This Row],[order_created]]</f>
        <v>#ERROR!</v>
      </c>
      <c r="M2025" s="7" t="str">
        <f t="array" ref="M2025">INDEX(Visits!$C$2:$C$8837,MATCH(A2025,Visits!$B$2:$B$8837,0))</f>
        <v>Bulk</v>
      </c>
    </row>
    <row r="2026" ht="14.25" customHeight="1">
      <c r="A2026" s="2">
        <v>528868.0</v>
      </c>
      <c r="B2026" s="4">
        <v>44713.814050925925</v>
      </c>
      <c r="C2026" s="2">
        <v>4954718.0</v>
      </c>
      <c r="D2026" s="5">
        <v>232.5</v>
      </c>
      <c r="E2026" s="6">
        <v>7.0</v>
      </c>
      <c r="F2026" s="1" t="s">
        <v>15</v>
      </c>
      <c r="G2026" s="1" t="s">
        <v>16</v>
      </c>
      <c r="H2026" s="2">
        <v>5343.0</v>
      </c>
      <c r="I2026" s="4">
        <v>44713.81476851852</v>
      </c>
      <c r="J2026" s="6">
        <v>1.0</v>
      </c>
      <c r="K2026" s="3" t="str">
        <f>Table2[[#This Row],[visits created]]</f>
        <v>#ERROR!</v>
      </c>
      <c r="L2026" s="3" t="str">
        <f>Table2[[#This Row],[order_created]]</f>
        <v>#ERROR!</v>
      </c>
      <c r="M2026" s="7" t="str">
        <f t="array" ref="M2026">INDEX(Visits!$C$2:$C$8837,MATCH(A2026,Visits!$B$2:$B$8837,0))</f>
        <v>Bulk</v>
      </c>
    </row>
    <row r="2027" ht="14.25" customHeight="1">
      <c r="A2027" s="2">
        <v>529012.0</v>
      </c>
      <c r="B2027" s="4">
        <v>44717.666493055556</v>
      </c>
      <c r="C2027" s="2">
        <v>4993744.0</v>
      </c>
      <c r="D2027" s="5">
        <v>817.5</v>
      </c>
      <c r="E2027" s="6">
        <v>9.0</v>
      </c>
      <c r="F2027" s="1" t="s">
        <v>13</v>
      </c>
      <c r="G2027" s="1" t="s">
        <v>14</v>
      </c>
      <c r="H2027" s="2">
        <v>3507.0</v>
      </c>
      <c r="I2027" s="4">
        <v>44717.65121527778</v>
      </c>
      <c r="J2027" s="6">
        <v>-22.0</v>
      </c>
      <c r="K2027" s="3" t="str">
        <f>Table2[[#This Row],[visits created]]</f>
        <v>#ERROR!</v>
      </c>
      <c r="L2027" s="3" t="str">
        <f>Table2[[#This Row],[order_created]]</f>
        <v>#ERROR!</v>
      </c>
      <c r="M2027" s="7" t="str">
        <f t="array" ref="M2027">INDEX(Visits!$C$2:$C$8837,MATCH(A2027,Visits!$B$2:$B$8837,0))</f>
        <v>Bulk</v>
      </c>
    </row>
    <row r="2028" ht="14.25" customHeight="1">
      <c r="A2028" s="2">
        <v>529028.0</v>
      </c>
      <c r="B2028" s="4">
        <v>44728.560011574074</v>
      </c>
      <c r="C2028" s="2">
        <v>5115368.0</v>
      </c>
      <c r="D2028" s="5">
        <v>989.5</v>
      </c>
      <c r="E2028" s="6">
        <v>5.0</v>
      </c>
      <c r="F2028" s="1" t="s">
        <v>13</v>
      </c>
      <c r="G2028" s="1" t="s">
        <v>16</v>
      </c>
      <c r="H2028" s="2">
        <v>2439.0</v>
      </c>
      <c r="I2028" s="4">
        <v>44728.55857638889</v>
      </c>
      <c r="J2028" s="6">
        <v>-2.0</v>
      </c>
      <c r="K2028" s="3" t="str">
        <f>Table2[[#This Row],[visits created]]</f>
        <v>#ERROR!</v>
      </c>
      <c r="L2028" s="3" t="str">
        <f>Table2[[#This Row],[order_created]]</f>
        <v>#ERROR!</v>
      </c>
      <c r="M2028" s="7" t="str">
        <f t="array" ref="M2028">INDEX(Visits!$C$2:$C$8837,MATCH(A2028,Visits!$B$2:$B$8837,0))</f>
        <v>Bulk</v>
      </c>
    </row>
    <row r="2029" ht="14.25" customHeight="1">
      <c r="A2029" s="2">
        <v>529146.0</v>
      </c>
      <c r="B2029" s="4">
        <v>44713.714594907404</v>
      </c>
      <c r="C2029" s="2">
        <v>4952084.0</v>
      </c>
      <c r="D2029" s="5">
        <v>1307.5</v>
      </c>
      <c r="E2029" s="6">
        <v>7.0</v>
      </c>
      <c r="F2029" s="1" t="s">
        <v>15</v>
      </c>
      <c r="G2029" s="1" t="s">
        <v>16</v>
      </c>
      <c r="H2029" s="2">
        <v>5196.0</v>
      </c>
      <c r="I2029" s="4">
        <v>44713.81545138889</v>
      </c>
      <c r="J2029" s="6">
        <v>145.0</v>
      </c>
      <c r="K2029" s="3" t="str">
        <f>Table2[[#This Row],[visits created]]</f>
        <v>#ERROR!</v>
      </c>
      <c r="L2029" s="3" t="str">
        <f>Table2[[#This Row],[order_created]]</f>
        <v>#ERROR!</v>
      </c>
      <c r="M2029" s="7" t="str">
        <f t="array" ref="M2029">INDEX(Visits!$C$2:$C$8837,MATCH(A2029,Visits!$B$2:$B$8837,0))</f>
        <v>Bulk</v>
      </c>
    </row>
    <row r="2030" ht="14.25" customHeight="1">
      <c r="A2030" s="2">
        <v>529276.0</v>
      </c>
      <c r="B2030" s="4">
        <v>44717.62023148148</v>
      </c>
      <c r="C2030" s="2">
        <v>4992648.0</v>
      </c>
      <c r="D2030" s="6">
        <v>235.0</v>
      </c>
      <c r="E2030" s="6">
        <v>5.0</v>
      </c>
      <c r="F2030" s="1" t="s">
        <v>15</v>
      </c>
      <c r="G2030" s="1" t="s">
        <v>16</v>
      </c>
      <c r="H2030" s="2">
        <v>1893.0</v>
      </c>
      <c r="I2030" s="4">
        <v>44717.62263888889</v>
      </c>
      <c r="J2030" s="6">
        <v>3.0</v>
      </c>
      <c r="K2030" s="3" t="str">
        <f>Table2[[#This Row],[visits created]]</f>
        <v>#ERROR!</v>
      </c>
      <c r="L2030" s="3" t="str">
        <f>Table2[[#This Row],[order_created]]</f>
        <v>#ERROR!</v>
      </c>
      <c r="M2030" s="7" t="str">
        <f t="array" ref="M2030">INDEX(Visits!$C$2:$C$8837,MATCH(A2030,Visits!$B$2:$B$8837,0))</f>
        <v>Bulk</v>
      </c>
    </row>
    <row r="2031" ht="14.25" customHeight="1">
      <c r="A2031" s="2">
        <v>529444.0</v>
      </c>
      <c r="B2031" s="4">
        <v>44726.75503472222</v>
      </c>
      <c r="C2031" s="2">
        <v>5096034.0</v>
      </c>
      <c r="D2031" s="6">
        <v>1505.0</v>
      </c>
      <c r="E2031" s="6">
        <v>12.0</v>
      </c>
      <c r="F2031" s="1" t="s">
        <v>13</v>
      </c>
      <c r="G2031" s="1" t="s">
        <v>16</v>
      </c>
      <c r="H2031" s="2">
        <v>3069.0</v>
      </c>
      <c r="I2031" s="4">
        <v>44726.75609953704</v>
      </c>
      <c r="J2031" s="6">
        <v>1.0</v>
      </c>
      <c r="K2031" s="3" t="str">
        <f>Table2[[#This Row],[visits created]]</f>
        <v>#ERROR!</v>
      </c>
      <c r="L2031" s="3" t="str">
        <f>Table2[[#This Row],[order_created]]</f>
        <v>#ERROR!</v>
      </c>
      <c r="M2031" s="7" t="str">
        <f t="array" ref="M2031">INDEX(Visits!$C$2:$C$8837,MATCH(A2031,Visits!$B$2:$B$8837,0))</f>
        <v>Bulk</v>
      </c>
    </row>
    <row r="2032" ht="14.25" customHeight="1">
      <c r="A2032" s="2">
        <v>529488.0</v>
      </c>
      <c r="B2032" s="4">
        <v>44713.63502314815</v>
      </c>
      <c r="C2032" s="2">
        <v>4950062.0</v>
      </c>
      <c r="D2032" s="6">
        <v>869.0</v>
      </c>
      <c r="E2032" s="6">
        <v>5.0</v>
      </c>
      <c r="F2032" s="1" t="s">
        <v>13</v>
      </c>
      <c r="G2032" s="1" t="s">
        <v>16</v>
      </c>
      <c r="H2032" s="2">
        <v>5463.0</v>
      </c>
      <c r="I2032" s="4">
        <v>44713.63616898148</v>
      </c>
      <c r="J2032" s="6">
        <v>1.0</v>
      </c>
      <c r="K2032" s="3" t="str">
        <f>Table2[[#This Row],[visits created]]</f>
        <v>#ERROR!</v>
      </c>
      <c r="L2032" s="3" t="str">
        <f>Table2[[#This Row],[order_created]]</f>
        <v>#ERROR!</v>
      </c>
      <c r="M2032" s="7" t="str">
        <f t="array" ref="M2032">INDEX(Visits!$C$2:$C$8837,MATCH(A2032,Visits!$B$2:$B$8837,0))</f>
        <v>Bulk</v>
      </c>
    </row>
    <row r="2033" ht="14.25" customHeight="1">
      <c r="A2033" s="2">
        <v>530526.0</v>
      </c>
      <c r="B2033" s="4">
        <v>44730.715902777774</v>
      </c>
      <c r="C2033" s="2">
        <v>5134770.0</v>
      </c>
      <c r="D2033" s="6">
        <v>1287.0</v>
      </c>
      <c r="E2033" s="6">
        <v>7.0</v>
      </c>
      <c r="F2033" s="1" t="s">
        <v>15</v>
      </c>
      <c r="G2033" s="1" t="s">
        <v>14</v>
      </c>
      <c r="H2033" s="2">
        <v>5934.0</v>
      </c>
      <c r="I2033" s="4">
        <v>44730.717997685184</v>
      </c>
      <c r="J2033" s="6">
        <v>3.0</v>
      </c>
      <c r="K2033" s="3" t="str">
        <f>Table2[[#This Row],[visits created]]</f>
        <v>#ERROR!</v>
      </c>
      <c r="L2033" s="3" t="str">
        <f>Table2[[#This Row],[order_created]]</f>
        <v>#ERROR!</v>
      </c>
      <c r="M2033" s="7" t="str">
        <f t="array" ref="M2033">INDEX(Visits!$C$2:$C$8837,MATCH(A2033,Visits!$B$2:$B$8837,0))</f>
        <v>Bulk</v>
      </c>
    </row>
    <row r="2034" ht="14.25" customHeight="1">
      <c r="A2034" s="2">
        <v>530662.0</v>
      </c>
      <c r="B2034" s="4">
        <v>44730.62085648148</v>
      </c>
      <c r="C2034" s="2">
        <v>5132668.0</v>
      </c>
      <c r="D2034" s="6">
        <v>839.0</v>
      </c>
      <c r="E2034" s="6">
        <v>4.0</v>
      </c>
      <c r="F2034" s="1" t="s">
        <v>15</v>
      </c>
      <c r="G2034" s="1" t="s">
        <v>16</v>
      </c>
      <c r="H2034" s="2">
        <v>5934.0</v>
      </c>
      <c r="I2034" s="4">
        <v>44730.621087962965</v>
      </c>
      <c r="J2034" s="6">
        <v>0.0</v>
      </c>
      <c r="K2034" s="3" t="str">
        <f>Table2[[#This Row],[visits created]]</f>
        <v>#ERROR!</v>
      </c>
      <c r="L2034" s="3" t="str">
        <f>Table2[[#This Row],[order_created]]</f>
        <v>#ERROR!</v>
      </c>
      <c r="M2034" s="7" t="str">
        <f t="array" ref="M2034">INDEX(Visits!$C$2:$C$8837,MATCH(A2034,Visits!$B$2:$B$8837,0))</f>
        <v>Bulk</v>
      </c>
    </row>
    <row r="2035" ht="14.25" customHeight="1">
      <c r="A2035" s="2">
        <v>530676.0</v>
      </c>
      <c r="B2035" s="4">
        <v>44718.7391087963</v>
      </c>
      <c r="C2035" s="2">
        <v>5007398.0</v>
      </c>
      <c r="D2035" s="6">
        <v>1380.0</v>
      </c>
      <c r="E2035" s="6">
        <v>12.0</v>
      </c>
      <c r="F2035" s="1" t="s">
        <v>13</v>
      </c>
      <c r="G2035" s="1" t="s">
        <v>14</v>
      </c>
      <c r="H2035" s="2">
        <v>5730.0</v>
      </c>
      <c r="I2035" s="4">
        <v>44718.73677083333</v>
      </c>
      <c r="J2035" s="6">
        <v>-3.0</v>
      </c>
      <c r="K2035" s="3" t="str">
        <f>Table2[[#This Row],[visits created]]</f>
        <v>#ERROR!</v>
      </c>
      <c r="L2035" s="3" t="str">
        <f>Table2[[#This Row],[order_created]]</f>
        <v>#ERROR!</v>
      </c>
      <c r="M2035" s="7" t="str">
        <f t="array" ref="M2035">INDEX(Visits!$C$2:$C$8837,MATCH(A2035,Visits!$B$2:$B$8837,0))</f>
        <v>Bulk</v>
      </c>
    </row>
    <row r="2036" ht="14.25" customHeight="1">
      <c r="A2036" s="2">
        <v>530682.0</v>
      </c>
      <c r="B2036" s="4">
        <v>44723.858611111114</v>
      </c>
      <c r="C2036" s="2">
        <v>5062092.0</v>
      </c>
      <c r="D2036" s="5">
        <v>161.25</v>
      </c>
      <c r="E2036" s="6">
        <v>3.0</v>
      </c>
      <c r="F2036" s="1" t="s">
        <v>13</v>
      </c>
      <c r="G2036" s="1" t="s">
        <v>14</v>
      </c>
      <c r="H2036" s="2">
        <v>5949.0</v>
      </c>
      <c r="I2036" s="4">
        <v>44723.85915509259</v>
      </c>
      <c r="J2036" s="6">
        <v>0.0</v>
      </c>
      <c r="K2036" s="3" t="str">
        <f>Table2[[#This Row],[visits created]]</f>
        <v>#ERROR!</v>
      </c>
      <c r="L2036" s="3" t="str">
        <f>Table2[[#This Row],[order_created]]</f>
        <v>#ERROR!</v>
      </c>
      <c r="M2036" s="7" t="str">
        <f t="array" ref="M2036">INDEX(Visits!$C$2:$C$8837,MATCH(A2036,Visits!$B$2:$B$8837,0))</f>
        <v>Bulk</v>
      </c>
    </row>
    <row r="2037" ht="14.25" customHeight="1">
      <c r="A2037" s="2">
        <v>530992.0</v>
      </c>
      <c r="B2037" s="4">
        <v>44724.63618055556</v>
      </c>
      <c r="C2037" s="2">
        <v>5069466.0</v>
      </c>
      <c r="D2037" s="5">
        <v>917.5</v>
      </c>
      <c r="E2037" s="6">
        <v>6.0</v>
      </c>
      <c r="F2037" s="1" t="s">
        <v>13</v>
      </c>
      <c r="G2037" s="1" t="s">
        <v>14</v>
      </c>
      <c r="H2037" s="2">
        <v>5730.0</v>
      </c>
      <c r="I2037" s="4">
        <v>44724.63354166667</v>
      </c>
      <c r="J2037" s="6">
        <v>-3.0</v>
      </c>
      <c r="K2037" s="3" t="str">
        <f>Table2[[#This Row],[visits created]]</f>
        <v>#ERROR!</v>
      </c>
      <c r="L2037" s="3" t="str">
        <f>Table2[[#This Row],[order_created]]</f>
        <v>#ERROR!</v>
      </c>
      <c r="M2037" s="7" t="str">
        <f t="array" ref="M2037">INDEX(Visits!$C$2:$C$8837,MATCH(A2037,Visits!$B$2:$B$8837,0))</f>
        <v>Bulk</v>
      </c>
    </row>
    <row r="2038" ht="14.25" customHeight="1">
      <c r="A2038" s="2">
        <v>531046.0</v>
      </c>
      <c r="B2038" s="4">
        <v>44724.78994212963</v>
      </c>
      <c r="C2038" s="2">
        <v>5073064.0</v>
      </c>
      <c r="D2038" s="5">
        <v>808.5</v>
      </c>
      <c r="E2038" s="6">
        <v>6.0</v>
      </c>
      <c r="F2038" s="1" t="s">
        <v>13</v>
      </c>
      <c r="G2038" s="1" t="s">
        <v>16</v>
      </c>
      <c r="H2038" s="2">
        <v>5730.0</v>
      </c>
      <c r="I2038" s="4">
        <v>44724.79054398148</v>
      </c>
      <c r="J2038" s="6">
        <v>0.0</v>
      </c>
      <c r="K2038" s="3" t="str">
        <f>Table2[[#This Row],[visits created]]</f>
        <v>#ERROR!</v>
      </c>
      <c r="L2038" s="3" t="str">
        <f>Table2[[#This Row],[order_created]]</f>
        <v>#ERROR!</v>
      </c>
      <c r="M2038" s="7" t="str">
        <f t="array" ref="M2038">INDEX(Visits!$C$2:$C$8837,MATCH(A2038,Visits!$B$2:$B$8837,0))</f>
        <v>Bulk</v>
      </c>
    </row>
    <row r="2039" ht="14.25" customHeight="1">
      <c r="A2039" s="2">
        <v>531128.0</v>
      </c>
      <c r="B2039" s="4">
        <v>44725.710625</v>
      </c>
      <c r="C2039" s="2">
        <v>5083002.0</v>
      </c>
      <c r="D2039" s="6">
        <v>710.0</v>
      </c>
      <c r="E2039" s="6">
        <v>12.0</v>
      </c>
      <c r="F2039" s="1" t="s">
        <v>15</v>
      </c>
      <c r="G2039" s="1" t="s">
        <v>14</v>
      </c>
      <c r="H2039" s="2">
        <v>5196.0</v>
      </c>
      <c r="I2039" s="4">
        <v>44725.70788194444</v>
      </c>
      <c r="J2039" s="6">
        <v>-3.0</v>
      </c>
      <c r="K2039" s="3" t="str">
        <f>Table2[[#This Row],[visits created]]</f>
        <v>#ERROR!</v>
      </c>
      <c r="L2039" s="3" t="str">
        <f>Table2[[#This Row],[order_created]]</f>
        <v>#ERROR!</v>
      </c>
      <c r="M2039" s="7" t="str">
        <f t="array" ref="M2039">INDEX(Visits!$C$2:$C$8837,MATCH(A2039,Visits!$B$2:$B$8837,0))</f>
        <v>Bulk</v>
      </c>
    </row>
    <row r="2040" ht="14.25" customHeight="1">
      <c r="A2040" s="2">
        <v>531576.0</v>
      </c>
      <c r="B2040" s="4">
        <v>44714.730833333335</v>
      </c>
      <c r="C2040" s="2">
        <v>4965308.0</v>
      </c>
      <c r="D2040" s="5">
        <v>1311.2</v>
      </c>
      <c r="E2040" s="6">
        <v>3.0</v>
      </c>
      <c r="F2040" s="1" t="s">
        <v>13</v>
      </c>
      <c r="G2040" s="1" t="s">
        <v>16</v>
      </c>
      <c r="H2040" s="2">
        <v>5730.0</v>
      </c>
      <c r="I2040" s="4">
        <v>44714.73118055556</v>
      </c>
      <c r="J2040" s="6">
        <v>0.0</v>
      </c>
      <c r="K2040" s="3" t="str">
        <f>Table2[[#This Row],[visits created]]</f>
        <v>#ERROR!</v>
      </c>
      <c r="L2040" s="3" t="str">
        <f>Table2[[#This Row],[order_created]]</f>
        <v>#ERROR!</v>
      </c>
      <c r="M2040" s="7" t="str">
        <f t="array" ref="M2040">INDEX(Visits!$C$2:$C$8837,MATCH(A2040,Visits!$B$2:$B$8837,0))</f>
        <v>Bulk</v>
      </c>
    </row>
    <row r="2041" ht="14.25" customHeight="1">
      <c r="A2041" s="2">
        <v>531612.0</v>
      </c>
      <c r="B2041" s="4">
        <v>44714.55143518518</v>
      </c>
      <c r="C2041" s="2">
        <v>4961318.0</v>
      </c>
      <c r="D2041" s="5">
        <v>1845.3</v>
      </c>
      <c r="E2041" s="6">
        <v>10.0</v>
      </c>
      <c r="F2041" s="1" t="s">
        <v>13</v>
      </c>
      <c r="G2041" s="1" t="s">
        <v>14</v>
      </c>
      <c r="H2041" s="2">
        <v>5730.0</v>
      </c>
      <c r="I2041" s="4">
        <v>44714.54814814815</v>
      </c>
      <c r="J2041" s="6">
        <v>-4.0</v>
      </c>
      <c r="K2041" s="3" t="str">
        <f>Table2[[#This Row],[visits created]]</f>
        <v>#ERROR!</v>
      </c>
      <c r="L2041" s="3" t="str">
        <f>Table2[[#This Row],[order_created]]</f>
        <v>#ERROR!</v>
      </c>
      <c r="M2041" s="7" t="str">
        <f t="array" ref="M2041">INDEX(Visits!$C$2:$C$8837,MATCH(A2041,Visits!$B$2:$B$8837,0))</f>
        <v>Bulk</v>
      </c>
    </row>
    <row r="2042" ht="14.25" customHeight="1">
      <c r="A2042" s="2">
        <v>531680.0</v>
      </c>
      <c r="B2042" s="4">
        <v>44713.61336805556</v>
      </c>
      <c r="C2042" s="2">
        <v>4949502.0</v>
      </c>
      <c r="D2042" s="5">
        <v>834.75</v>
      </c>
      <c r="E2042" s="6">
        <v>13.0</v>
      </c>
      <c r="F2042" s="1" t="s">
        <v>13</v>
      </c>
      <c r="G2042" s="1" t="s">
        <v>16</v>
      </c>
      <c r="H2042" s="2">
        <v>5196.0</v>
      </c>
      <c r="I2042" s="4">
        <v>44713.61366898148</v>
      </c>
      <c r="J2042" s="6">
        <v>0.0</v>
      </c>
      <c r="K2042" s="3" t="str">
        <f>Table2[[#This Row],[visits created]]</f>
        <v>#ERROR!</v>
      </c>
      <c r="L2042" s="3" t="str">
        <f>Table2[[#This Row],[order_created]]</f>
        <v>#ERROR!</v>
      </c>
      <c r="M2042" s="7" t="str">
        <f t="array" ref="M2042">INDEX(Visits!$C$2:$C$8837,MATCH(A2042,Visits!$B$2:$B$8837,0))</f>
        <v>Bulk</v>
      </c>
    </row>
    <row r="2043" ht="14.25" customHeight="1">
      <c r="A2043" s="2">
        <v>531882.0</v>
      </c>
      <c r="B2043" s="4">
        <v>44725.67005787037</v>
      </c>
      <c r="C2043" s="2">
        <v>5082110.0</v>
      </c>
      <c r="D2043" s="6">
        <v>217.0</v>
      </c>
      <c r="E2043" s="6">
        <v>1.0</v>
      </c>
      <c r="F2043" s="1" t="s">
        <v>15</v>
      </c>
      <c r="G2043" s="1" t="s">
        <v>16</v>
      </c>
      <c r="H2043" s="2">
        <v>1908.0</v>
      </c>
      <c r="I2043" s="4">
        <v>44725.667719907404</v>
      </c>
      <c r="J2043" s="6">
        <v>-3.0</v>
      </c>
      <c r="K2043" s="3" t="str">
        <f>Table2[[#This Row],[visits created]]</f>
        <v>#ERROR!</v>
      </c>
      <c r="L2043" s="3" t="str">
        <f>Table2[[#This Row],[order_created]]</f>
        <v>#ERROR!</v>
      </c>
      <c r="M2043" s="7" t="str">
        <f t="array" ref="M2043">INDEX(Visits!$C$2:$C$8837,MATCH(A2043,Visits!$B$2:$B$8837,0))</f>
        <v>Bulk</v>
      </c>
    </row>
    <row r="2044" ht="14.25" customHeight="1">
      <c r="A2044" s="2">
        <v>531908.0</v>
      </c>
      <c r="B2044" s="4">
        <v>44717.5978125</v>
      </c>
      <c r="C2044" s="2">
        <v>4992114.0</v>
      </c>
      <c r="D2044" s="5">
        <v>922.7</v>
      </c>
      <c r="E2044" s="6">
        <v>7.0</v>
      </c>
      <c r="F2044" s="1" t="s">
        <v>13</v>
      </c>
      <c r="G2044" s="1" t="s">
        <v>16</v>
      </c>
      <c r="H2044" s="2">
        <v>5730.0</v>
      </c>
      <c r="I2044" s="4">
        <v>44717.600011574075</v>
      </c>
      <c r="J2044" s="6">
        <v>3.0</v>
      </c>
      <c r="K2044" s="3" t="str">
        <f>Table2[[#This Row],[visits created]]</f>
        <v>#ERROR!</v>
      </c>
      <c r="L2044" s="3" t="str">
        <f>Table2[[#This Row],[order_created]]</f>
        <v>#ERROR!</v>
      </c>
      <c r="M2044" s="7" t="str">
        <f t="array" ref="M2044">INDEX(Visits!$C$2:$C$8837,MATCH(A2044,Visits!$B$2:$B$8837,0))</f>
        <v>Bulk</v>
      </c>
    </row>
    <row r="2045" ht="14.25" customHeight="1">
      <c r="A2045" s="2">
        <v>531908.0</v>
      </c>
      <c r="B2045" s="4">
        <v>44730.652349537035</v>
      </c>
      <c r="C2045" s="2">
        <v>5133392.0</v>
      </c>
      <c r="D2045" s="5">
        <v>1217.2</v>
      </c>
      <c r="E2045" s="6">
        <v>12.0</v>
      </c>
      <c r="F2045" s="1" t="s">
        <v>13</v>
      </c>
      <c r="G2045" s="1" t="s">
        <v>16</v>
      </c>
      <c r="H2045" s="2">
        <v>5730.0</v>
      </c>
      <c r="I2045" s="4">
        <v>44730.65278935185</v>
      </c>
      <c r="J2045" s="6">
        <v>0.0</v>
      </c>
      <c r="K2045" s="3" t="str">
        <f>Table2[[#This Row],[visits created]]</f>
        <v>#ERROR!</v>
      </c>
      <c r="L2045" s="3" t="str">
        <f>Table2[[#This Row],[order_created]]</f>
        <v>#ERROR!</v>
      </c>
      <c r="M2045" s="7" t="str">
        <f t="array" ref="M2045">INDEX(Visits!$C$2:$C$8837,MATCH(A2045,Visits!$B$2:$B$8837,0))</f>
        <v>Bulk</v>
      </c>
    </row>
    <row r="2046" ht="14.25" customHeight="1">
      <c r="A2046" s="2">
        <v>531980.0</v>
      </c>
      <c r="B2046" s="4">
        <v>44725.48971064815</v>
      </c>
      <c r="C2046" s="2">
        <v>5078790.0</v>
      </c>
      <c r="D2046" s="6">
        <v>827.0</v>
      </c>
      <c r="E2046" s="6">
        <v>5.0</v>
      </c>
      <c r="F2046" s="1" t="s">
        <v>13</v>
      </c>
      <c r="G2046" s="1" t="s">
        <v>16</v>
      </c>
      <c r="H2046" s="2">
        <v>2439.0</v>
      </c>
      <c r="I2046" s="4">
        <v>44725.8816087963</v>
      </c>
      <c r="J2046" s="6">
        <v>564.0</v>
      </c>
      <c r="K2046" s="3" t="str">
        <f>Table2[[#This Row],[visits created]]</f>
        <v>#ERROR!</v>
      </c>
      <c r="L2046" s="3" t="str">
        <f>Table2[[#This Row],[order_created]]</f>
        <v>#ERROR!</v>
      </c>
      <c r="M2046" s="7" t="str">
        <f t="array" ref="M2046">INDEX(Visits!$C$2:$C$8837,MATCH(A2046,Visits!$B$2:$B$8837,0))</f>
        <v>Bulk</v>
      </c>
    </row>
    <row r="2047" ht="14.25" customHeight="1">
      <c r="A2047" s="2">
        <v>531996.0</v>
      </c>
      <c r="B2047" s="4">
        <v>44720.55269675926</v>
      </c>
      <c r="C2047" s="2">
        <v>5029346.0</v>
      </c>
      <c r="D2047" s="5">
        <v>1110.25</v>
      </c>
      <c r="E2047" s="6">
        <v>16.0</v>
      </c>
      <c r="F2047" s="1" t="s">
        <v>15</v>
      </c>
      <c r="G2047" s="1" t="s">
        <v>14</v>
      </c>
      <c r="H2047" s="2">
        <v>5196.0</v>
      </c>
      <c r="I2047" s="4">
        <v>44720.85666666667</v>
      </c>
      <c r="J2047" s="6">
        <v>437.0</v>
      </c>
      <c r="K2047" s="3" t="str">
        <f>Table2[[#This Row],[visits created]]</f>
        <v>#ERROR!</v>
      </c>
      <c r="L2047" s="3" t="str">
        <f>Table2[[#This Row],[order_created]]</f>
        <v>#ERROR!</v>
      </c>
      <c r="M2047" s="7" t="str">
        <f t="array" ref="M2047">INDEX(Visits!$C$2:$C$8837,MATCH(A2047,Visits!$B$2:$B$8837,0))</f>
        <v>Bulk</v>
      </c>
    </row>
    <row r="2048" ht="14.25" customHeight="1">
      <c r="A2048" s="2">
        <v>532316.0</v>
      </c>
      <c r="B2048" s="4">
        <v>44726.63555555556</v>
      </c>
      <c r="C2048" s="2">
        <v>5093516.0</v>
      </c>
      <c r="D2048" s="5">
        <v>297.516</v>
      </c>
      <c r="E2048" s="6">
        <v>6.0</v>
      </c>
      <c r="F2048" s="1" t="s">
        <v>15</v>
      </c>
      <c r="G2048" s="1" t="s">
        <v>16</v>
      </c>
      <c r="H2048" s="2">
        <v>1908.0</v>
      </c>
      <c r="I2048" s="4">
        <v>44726.646215277775</v>
      </c>
      <c r="J2048" s="6">
        <v>15.0</v>
      </c>
      <c r="K2048" s="3" t="str">
        <f>Table2[[#This Row],[visits created]]</f>
        <v>#ERROR!</v>
      </c>
      <c r="L2048" s="3" t="str">
        <f>Table2[[#This Row],[order_created]]</f>
        <v>#ERROR!</v>
      </c>
      <c r="M2048" s="7" t="str">
        <f t="array" ref="M2048">INDEX(Visits!$C$2:$C$8837,MATCH(A2048,Visits!$B$2:$B$8837,0))</f>
        <v>Bulk</v>
      </c>
    </row>
    <row r="2049" ht="14.25" customHeight="1">
      <c r="A2049" s="2">
        <v>532488.0</v>
      </c>
      <c r="B2049" s="4">
        <v>44725.65726851852</v>
      </c>
      <c r="C2049" s="2">
        <v>5081840.0</v>
      </c>
      <c r="D2049" s="6">
        <v>836.0</v>
      </c>
      <c r="E2049" s="6">
        <v>7.0</v>
      </c>
      <c r="F2049" s="1" t="s">
        <v>13</v>
      </c>
      <c r="G2049" s="1" t="s">
        <v>16</v>
      </c>
      <c r="H2049" s="2">
        <v>5343.0</v>
      </c>
      <c r="I2049" s="4">
        <v>44725.65795138889</v>
      </c>
      <c r="J2049" s="6">
        <v>0.0</v>
      </c>
      <c r="K2049" s="3" t="str">
        <f>Table2[[#This Row],[visits created]]</f>
        <v>#ERROR!</v>
      </c>
      <c r="L2049" s="3" t="str">
        <f>Table2[[#This Row],[order_created]]</f>
        <v>#ERROR!</v>
      </c>
      <c r="M2049" s="7" t="str">
        <f t="array" ref="M2049">INDEX(Visits!$C$2:$C$8837,MATCH(A2049,Visits!$B$2:$B$8837,0))</f>
        <v>Bulk</v>
      </c>
    </row>
    <row r="2050" ht="14.25" customHeight="1">
      <c r="A2050" s="2">
        <v>532622.0</v>
      </c>
      <c r="B2050" s="4">
        <v>44718.63778935185</v>
      </c>
      <c r="C2050" s="2">
        <v>5005016.0</v>
      </c>
      <c r="D2050" s="6">
        <v>2921.0</v>
      </c>
      <c r="E2050" s="6">
        <v>6.0</v>
      </c>
      <c r="F2050" s="1" t="s">
        <v>13</v>
      </c>
      <c r="G2050" s="1" t="s">
        <v>16</v>
      </c>
      <c r="H2050" s="2">
        <v>1908.0</v>
      </c>
      <c r="I2050" s="4">
        <v>44718.63329861111</v>
      </c>
      <c r="J2050" s="6">
        <v>-6.0</v>
      </c>
      <c r="K2050" s="3" t="str">
        <f>Table2[[#This Row],[visits created]]</f>
        <v>#ERROR!</v>
      </c>
      <c r="L2050" s="3" t="str">
        <f>Table2[[#This Row],[order_created]]</f>
        <v>#ERROR!</v>
      </c>
      <c r="M2050" s="7" t="str">
        <f t="array" ref="M2050">INDEX(Visits!$C$2:$C$8837,MATCH(A2050,Visits!$B$2:$B$8837,0))</f>
        <v>Bulk</v>
      </c>
    </row>
    <row r="2051" ht="14.25" customHeight="1">
      <c r="A2051" s="2">
        <v>533326.0</v>
      </c>
      <c r="B2051" s="4">
        <v>44720.891875</v>
      </c>
      <c r="C2051" s="2">
        <v>5036854.0</v>
      </c>
      <c r="D2051" s="6">
        <v>1702.0</v>
      </c>
      <c r="E2051" s="6">
        <v>15.0</v>
      </c>
      <c r="F2051" s="1" t="s">
        <v>13</v>
      </c>
      <c r="G2051" s="1" t="s">
        <v>16</v>
      </c>
      <c r="H2051" s="2">
        <v>4170.0</v>
      </c>
      <c r="I2051" s="4">
        <v>44720.89277777778</v>
      </c>
      <c r="J2051" s="6">
        <v>1.0</v>
      </c>
      <c r="K2051" s="3" t="str">
        <f>Table2[[#This Row],[visits created]]</f>
        <v>#ERROR!</v>
      </c>
      <c r="L2051" s="3" t="str">
        <f>Table2[[#This Row],[order_created]]</f>
        <v>#ERROR!</v>
      </c>
      <c r="M2051" s="7" t="str">
        <f t="array" ref="M2051">INDEX(Visits!$C$2:$C$8837,MATCH(A2051,Visits!$B$2:$B$8837,0))</f>
        <v>Bulk</v>
      </c>
    </row>
    <row r="2052" ht="14.25" customHeight="1">
      <c r="A2052" s="2">
        <v>533410.0</v>
      </c>
      <c r="B2052" s="4">
        <v>44720.50982638889</v>
      </c>
      <c r="C2052" s="2">
        <v>5028726.0</v>
      </c>
      <c r="D2052" s="6">
        <v>1427.0</v>
      </c>
      <c r="E2052" s="6">
        <v>5.0</v>
      </c>
      <c r="F2052" s="1" t="s">
        <v>13</v>
      </c>
      <c r="G2052" s="1" t="s">
        <v>16</v>
      </c>
      <c r="H2052" s="2">
        <v>2439.0</v>
      </c>
      <c r="I2052" s="4">
        <v>44720.510405092595</v>
      </c>
      <c r="J2052" s="6">
        <v>0.0</v>
      </c>
      <c r="K2052" s="3" t="str">
        <f>Table2[[#This Row],[visits created]]</f>
        <v>#ERROR!</v>
      </c>
      <c r="L2052" s="3" t="str">
        <f>Table2[[#This Row],[order_created]]</f>
        <v>#ERROR!</v>
      </c>
      <c r="M2052" s="7" t="str">
        <f t="array" ref="M2052">INDEX(Visits!$C$2:$C$8837,MATCH(A2052,Visits!$B$2:$B$8837,0))</f>
        <v>Bulk</v>
      </c>
    </row>
    <row r="2053" ht="14.25" customHeight="1">
      <c r="A2053" s="2">
        <v>533564.0</v>
      </c>
      <c r="B2053" s="4">
        <v>44719.82263888889</v>
      </c>
      <c r="C2053" s="2">
        <v>5022764.0</v>
      </c>
      <c r="D2053" s="5">
        <v>2379.48</v>
      </c>
      <c r="E2053" s="6">
        <v>20.0</v>
      </c>
      <c r="F2053" s="1" t="s">
        <v>15</v>
      </c>
      <c r="G2053" s="1" t="s">
        <v>16</v>
      </c>
      <c r="H2053" s="2">
        <v>5730.0</v>
      </c>
      <c r="I2053" s="4">
        <v>44719.83048611111</v>
      </c>
      <c r="J2053" s="6">
        <v>11.0</v>
      </c>
      <c r="K2053" s="3" t="str">
        <f>Table2[[#This Row],[visits created]]</f>
        <v>#ERROR!</v>
      </c>
      <c r="L2053" s="3" t="str">
        <f>Table2[[#This Row],[order_created]]</f>
        <v>#ERROR!</v>
      </c>
      <c r="M2053" s="7" t="str">
        <f t="array" ref="M2053">INDEX(Visits!$C$2:$C$8837,MATCH(A2053,Visits!$B$2:$B$8837,0))</f>
        <v>Bulk</v>
      </c>
    </row>
    <row r="2054" ht="14.25" customHeight="1">
      <c r="A2054" s="2">
        <v>533588.0</v>
      </c>
      <c r="B2054" s="4">
        <v>44730.792905092596</v>
      </c>
      <c r="C2054" s="2">
        <v>5136596.0</v>
      </c>
      <c r="D2054" s="6">
        <v>810.0</v>
      </c>
      <c r="E2054" s="6">
        <v>8.0</v>
      </c>
      <c r="F2054" s="1" t="s">
        <v>15</v>
      </c>
      <c r="G2054" s="1" t="s">
        <v>14</v>
      </c>
      <c r="H2054" s="2">
        <v>1899.0</v>
      </c>
      <c r="I2054" s="4">
        <v>44730.79471064815</v>
      </c>
      <c r="J2054" s="6">
        <v>2.0</v>
      </c>
      <c r="K2054" s="3" t="str">
        <f>Table2[[#This Row],[visits created]]</f>
        <v>#ERROR!</v>
      </c>
      <c r="L2054" s="3" t="str">
        <f>Table2[[#This Row],[order_created]]</f>
        <v>#ERROR!</v>
      </c>
      <c r="M2054" s="7" t="str">
        <f t="array" ref="M2054">INDEX(Visits!$C$2:$C$8837,MATCH(A2054,Visits!$B$2:$B$8837,0))</f>
        <v>Bulk</v>
      </c>
    </row>
    <row r="2055" ht="14.25" customHeight="1">
      <c r="A2055" s="2">
        <v>533624.0</v>
      </c>
      <c r="B2055" s="4">
        <v>44720.54515046296</v>
      </c>
      <c r="C2055" s="2">
        <v>5029196.0</v>
      </c>
      <c r="D2055" s="5">
        <v>895.75</v>
      </c>
      <c r="E2055" s="6">
        <v>7.0</v>
      </c>
      <c r="F2055" s="1" t="s">
        <v>13</v>
      </c>
      <c r="G2055" s="1" t="s">
        <v>14</v>
      </c>
      <c r="H2055" s="2">
        <v>2439.0</v>
      </c>
      <c r="I2055" s="4">
        <v>44720.547164351854</v>
      </c>
      <c r="J2055" s="6">
        <v>2.0</v>
      </c>
      <c r="K2055" s="3" t="str">
        <f>Table2[[#This Row],[visits created]]</f>
        <v>#ERROR!</v>
      </c>
      <c r="L2055" s="3" t="str">
        <f>Table2[[#This Row],[order_created]]</f>
        <v>#ERROR!</v>
      </c>
      <c r="M2055" s="7" t="str">
        <f t="array" ref="M2055">INDEX(Visits!$C$2:$C$8837,MATCH(A2055,Visits!$B$2:$B$8837,0))</f>
        <v>Bulk</v>
      </c>
    </row>
    <row r="2056" ht="14.25" customHeight="1">
      <c r="A2056" s="2">
        <v>533746.0</v>
      </c>
      <c r="B2056" s="4">
        <v>44721.78430555556</v>
      </c>
      <c r="C2056" s="2">
        <v>5044822.0</v>
      </c>
      <c r="D2056" s="5">
        <v>1481.16</v>
      </c>
      <c r="E2056" s="6">
        <v>4.0</v>
      </c>
      <c r="F2056" s="1" t="s">
        <v>15</v>
      </c>
      <c r="G2056" s="1" t="s">
        <v>16</v>
      </c>
      <c r="H2056" s="2">
        <v>4533.0</v>
      </c>
      <c r="I2056" s="4">
        <v>44721.78454861111</v>
      </c>
      <c r="J2056" s="6">
        <v>0.0</v>
      </c>
      <c r="K2056" s="3" t="str">
        <f>Table2[[#This Row],[visits created]]</f>
        <v>#ERROR!</v>
      </c>
      <c r="L2056" s="3" t="str">
        <f>Table2[[#This Row],[order_created]]</f>
        <v>#ERROR!</v>
      </c>
      <c r="M2056" s="7" t="str">
        <f t="array" ref="M2056">INDEX(Visits!$C$2:$C$8837,MATCH(A2056,Visits!$B$2:$B$8837,0))</f>
        <v>Bulk</v>
      </c>
    </row>
    <row r="2057" ht="14.25" customHeight="1">
      <c r="A2057" s="2">
        <v>533844.0</v>
      </c>
      <c r="B2057" s="4">
        <v>44731.59508101852</v>
      </c>
      <c r="C2057" s="2">
        <v>5144534.0</v>
      </c>
      <c r="D2057" s="6">
        <v>1258.0</v>
      </c>
      <c r="E2057" s="6">
        <v>2.0</v>
      </c>
      <c r="F2057" s="1" t="s">
        <v>15</v>
      </c>
      <c r="G2057" s="1" t="s">
        <v>14</v>
      </c>
      <c r="H2057" s="2">
        <v>5730.0</v>
      </c>
      <c r="I2057" s="4">
        <v>44731.59290509259</v>
      </c>
      <c r="J2057" s="6">
        <v>-3.0</v>
      </c>
      <c r="K2057" s="3" t="str">
        <f>Table2[[#This Row],[visits created]]</f>
        <v>#ERROR!</v>
      </c>
      <c r="L2057" s="3" t="str">
        <f>Table2[[#This Row],[order_created]]</f>
        <v>#ERROR!</v>
      </c>
      <c r="M2057" s="7" t="str">
        <f t="array" ref="M2057">INDEX(Visits!$C$2:$C$8837,MATCH(A2057,Visits!$B$2:$B$8837,0))</f>
        <v>Bulk</v>
      </c>
    </row>
    <row r="2058" ht="14.25" customHeight="1">
      <c r="A2058" s="2">
        <v>533918.0</v>
      </c>
      <c r="B2058" s="4">
        <v>44718.74538194444</v>
      </c>
      <c r="C2058" s="2">
        <v>5007542.0</v>
      </c>
      <c r="D2058" s="5">
        <v>921.75</v>
      </c>
      <c r="E2058" s="6">
        <v>8.0</v>
      </c>
      <c r="F2058" s="1" t="s">
        <v>13</v>
      </c>
      <c r="G2058" s="1" t="s">
        <v>14</v>
      </c>
      <c r="H2058" s="2">
        <v>5730.0</v>
      </c>
      <c r="I2058" s="4">
        <v>44718.74288194445</v>
      </c>
      <c r="J2058" s="6">
        <v>-3.0</v>
      </c>
      <c r="K2058" s="3" t="str">
        <f>Table2[[#This Row],[visits created]]</f>
        <v>#ERROR!</v>
      </c>
      <c r="L2058" s="3" t="str">
        <f>Table2[[#This Row],[order_created]]</f>
        <v>#ERROR!</v>
      </c>
      <c r="M2058" s="7" t="str">
        <f t="array" ref="M2058">INDEX(Visits!$C$2:$C$8837,MATCH(A2058,Visits!$B$2:$B$8837,0))</f>
        <v>Bulk</v>
      </c>
    </row>
    <row r="2059" ht="14.25" customHeight="1">
      <c r="A2059" s="2">
        <v>533918.0</v>
      </c>
      <c r="B2059" s="4">
        <v>44731.821122685185</v>
      </c>
      <c r="C2059" s="2">
        <v>5149832.0</v>
      </c>
      <c r="D2059" s="5">
        <v>975.75</v>
      </c>
      <c r="E2059" s="6">
        <v>10.0</v>
      </c>
      <c r="F2059" s="1" t="s">
        <v>13</v>
      </c>
      <c r="G2059" s="1" t="s">
        <v>14</v>
      </c>
      <c r="H2059" s="2">
        <v>5730.0</v>
      </c>
      <c r="I2059" s="4">
        <v>44731.81657407407</v>
      </c>
      <c r="J2059" s="6">
        <v>-6.0</v>
      </c>
      <c r="K2059" s="3" t="str">
        <f>Table2[[#This Row],[visits created]]</f>
        <v>#ERROR!</v>
      </c>
      <c r="L2059" s="3" t="str">
        <f>Table2[[#This Row],[order_created]]</f>
        <v>#ERROR!</v>
      </c>
      <c r="M2059" s="7" t="str">
        <f t="array" ref="M2059">INDEX(Visits!$C$2:$C$8837,MATCH(A2059,Visits!$B$2:$B$8837,0))</f>
        <v>Bulk</v>
      </c>
    </row>
    <row r="2060" ht="14.25" customHeight="1">
      <c r="A2060" s="2">
        <v>533990.0</v>
      </c>
      <c r="B2060" s="4">
        <v>44718.62164351852</v>
      </c>
      <c r="C2060" s="2">
        <v>5004664.0</v>
      </c>
      <c r="D2060" s="5">
        <v>364.25</v>
      </c>
      <c r="E2060" s="6">
        <v>11.0</v>
      </c>
      <c r="F2060" s="1" t="s">
        <v>13</v>
      </c>
      <c r="G2060" s="1" t="s">
        <v>16</v>
      </c>
      <c r="H2060" s="2">
        <v>1899.0</v>
      </c>
      <c r="I2060" s="4">
        <v>44718.622766203705</v>
      </c>
      <c r="J2060" s="6">
        <v>1.0</v>
      </c>
      <c r="K2060" s="3" t="str">
        <f>Table2[[#This Row],[visits created]]</f>
        <v>#ERROR!</v>
      </c>
      <c r="L2060" s="3" t="str">
        <f>Table2[[#This Row],[order_created]]</f>
        <v>#ERROR!</v>
      </c>
      <c r="M2060" s="7" t="str">
        <f t="array" ref="M2060">INDEX(Visits!$C$2:$C$8837,MATCH(A2060,Visits!$B$2:$B$8837,0))</f>
        <v>Bulk</v>
      </c>
    </row>
    <row r="2061" ht="14.25" customHeight="1">
      <c r="A2061" s="2">
        <v>533996.0</v>
      </c>
      <c r="B2061" s="4">
        <v>44723.82126157408</v>
      </c>
      <c r="C2061" s="2">
        <v>5061134.0</v>
      </c>
      <c r="D2061" s="5">
        <v>1434.5</v>
      </c>
      <c r="E2061" s="6">
        <v>11.0</v>
      </c>
      <c r="F2061" s="1" t="s">
        <v>13</v>
      </c>
      <c r="G2061" s="1" t="s">
        <v>14</v>
      </c>
      <c r="H2061" s="2">
        <v>5469.0</v>
      </c>
      <c r="I2061" s="4">
        <v>44723.82461805556</v>
      </c>
      <c r="J2061" s="6">
        <v>4.0</v>
      </c>
      <c r="K2061" s="3" t="str">
        <f>Table2[[#This Row],[visits created]]</f>
        <v>#ERROR!</v>
      </c>
      <c r="L2061" s="3" t="str">
        <f>Table2[[#This Row],[order_created]]</f>
        <v>#ERROR!</v>
      </c>
      <c r="M2061" s="7" t="str">
        <f t="array" ref="M2061">INDEX(Visits!$C$2:$C$8837,MATCH(A2061,Visits!$B$2:$B$8837,0))</f>
        <v>Bulk</v>
      </c>
    </row>
    <row r="2062" ht="14.25" customHeight="1">
      <c r="A2062" s="2">
        <v>534024.0</v>
      </c>
      <c r="B2062" s="4">
        <v>44720.73883101852</v>
      </c>
      <c r="C2062" s="2">
        <v>5033226.0</v>
      </c>
      <c r="D2062" s="6">
        <v>1524.0</v>
      </c>
      <c r="E2062" s="6">
        <v>4.0</v>
      </c>
      <c r="F2062" s="1" t="s">
        <v>13</v>
      </c>
      <c r="G2062" s="1" t="s">
        <v>14</v>
      </c>
      <c r="H2062" s="2">
        <v>3843.0</v>
      </c>
      <c r="I2062" s="4">
        <v>44720.73974537037</v>
      </c>
      <c r="J2062" s="6">
        <v>1.0</v>
      </c>
      <c r="K2062" s="3" t="str">
        <f>Table2[[#This Row],[visits created]]</f>
        <v>#ERROR!</v>
      </c>
      <c r="L2062" s="3" t="str">
        <f>Table2[[#This Row],[order_created]]</f>
        <v>#ERROR!</v>
      </c>
      <c r="M2062" s="7" t="str">
        <f t="array" ref="M2062">INDEX(Visits!$C$2:$C$8837,MATCH(A2062,Visits!$B$2:$B$8837,0))</f>
        <v>Bulk</v>
      </c>
    </row>
    <row r="2063" ht="14.25" customHeight="1">
      <c r="A2063" s="2">
        <v>534074.0</v>
      </c>
      <c r="B2063" s="4">
        <v>44716.79278935185</v>
      </c>
      <c r="C2063" s="2">
        <v>4983968.0</v>
      </c>
      <c r="D2063" s="5">
        <v>1552.47</v>
      </c>
      <c r="E2063" s="6">
        <v>8.0</v>
      </c>
      <c r="F2063" s="1" t="s">
        <v>15</v>
      </c>
      <c r="G2063" s="1" t="s">
        <v>14</v>
      </c>
      <c r="H2063" s="2">
        <v>5730.0</v>
      </c>
      <c r="I2063" s="4">
        <v>44716.759247685186</v>
      </c>
      <c r="J2063" s="6">
        <v>-48.0</v>
      </c>
      <c r="K2063" s="3" t="str">
        <f>Table2[[#This Row],[visits created]]</f>
        <v>#ERROR!</v>
      </c>
      <c r="L2063" s="3" t="str">
        <f>Table2[[#This Row],[order_created]]</f>
        <v>#ERROR!</v>
      </c>
      <c r="M2063" s="7" t="str">
        <f t="array" ref="M2063">INDEX(Visits!$C$2:$C$8837,MATCH(A2063,Visits!$B$2:$B$8837,0))</f>
        <v>Bulk</v>
      </c>
    </row>
    <row r="2064" ht="14.25" customHeight="1">
      <c r="A2064" s="2">
        <v>534074.0</v>
      </c>
      <c r="B2064" s="4">
        <v>44731.805555555555</v>
      </c>
      <c r="C2064" s="2">
        <v>5149486.0</v>
      </c>
      <c r="D2064" s="5">
        <v>1652.46</v>
      </c>
      <c r="E2064" s="6">
        <v>7.0</v>
      </c>
      <c r="F2064" s="1" t="s">
        <v>15</v>
      </c>
      <c r="G2064" s="1" t="s">
        <v>14</v>
      </c>
      <c r="H2064" s="2">
        <v>5730.0</v>
      </c>
      <c r="I2064" s="4">
        <v>44731.80116898148</v>
      </c>
      <c r="J2064" s="6">
        <v>-6.0</v>
      </c>
      <c r="K2064" s="3" t="str">
        <f>Table2[[#This Row],[visits created]]</f>
        <v>#ERROR!</v>
      </c>
      <c r="L2064" s="3" t="str">
        <f>Table2[[#This Row],[order_created]]</f>
        <v>#ERROR!</v>
      </c>
      <c r="M2064" s="7" t="str">
        <f t="array" ref="M2064">INDEX(Visits!$C$2:$C$8837,MATCH(A2064,Visits!$B$2:$B$8837,0))</f>
        <v>Bulk</v>
      </c>
    </row>
    <row r="2065" ht="14.25" customHeight="1">
      <c r="A2065" s="2">
        <v>534132.0</v>
      </c>
      <c r="B2065" s="4">
        <v>44718.737442129626</v>
      </c>
      <c r="C2065" s="2">
        <v>5007342.0</v>
      </c>
      <c r="D2065" s="6">
        <v>472.0</v>
      </c>
      <c r="E2065" s="6">
        <v>2.0</v>
      </c>
      <c r="F2065" s="1" t="s">
        <v>13</v>
      </c>
      <c r="G2065" s="1" t="s">
        <v>14</v>
      </c>
      <c r="H2065" s="2">
        <v>5934.0</v>
      </c>
      <c r="I2065" s="4">
        <v>44718.73931712963</v>
      </c>
      <c r="J2065" s="6">
        <v>2.0</v>
      </c>
      <c r="K2065" s="3" t="str">
        <f>Table2[[#This Row],[visits created]]</f>
        <v>#ERROR!</v>
      </c>
      <c r="L2065" s="3" t="str">
        <f>Table2[[#This Row],[order_created]]</f>
        <v>#ERROR!</v>
      </c>
      <c r="M2065" s="7" t="str">
        <f t="array" ref="M2065">INDEX(Visits!$C$2:$C$8837,MATCH(A2065,Visits!$B$2:$B$8837,0))</f>
        <v>Bulk</v>
      </c>
    </row>
    <row r="2066" ht="14.25" customHeight="1">
      <c r="A2066" s="2">
        <v>534132.0</v>
      </c>
      <c r="B2066" s="4">
        <v>44730.79016203704</v>
      </c>
      <c r="C2066" s="2">
        <v>5136526.0</v>
      </c>
      <c r="D2066" s="5">
        <v>925.5</v>
      </c>
      <c r="E2066" s="6">
        <v>3.0</v>
      </c>
      <c r="F2066" s="1" t="s">
        <v>13</v>
      </c>
      <c r="G2066" s="1" t="s">
        <v>14</v>
      </c>
      <c r="H2066" s="2">
        <v>5934.0</v>
      </c>
      <c r="I2066" s="4">
        <v>44730.79108796296</v>
      </c>
      <c r="J2066" s="6">
        <v>1.0</v>
      </c>
      <c r="K2066" s="3" t="str">
        <f>Table2[[#This Row],[visits created]]</f>
        <v>#ERROR!</v>
      </c>
      <c r="L2066" s="3" t="str">
        <f>Table2[[#This Row],[order_created]]</f>
        <v>#ERROR!</v>
      </c>
      <c r="M2066" s="7" t="str">
        <f t="array" ref="M2066">INDEX(Visits!$C$2:$C$8837,MATCH(A2066,Visits!$B$2:$B$8837,0))</f>
        <v>Bulk</v>
      </c>
    </row>
    <row r="2067" ht="14.25" customHeight="1">
      <c r="A2067" s="2">
        <v>534240.0</v>
      </c>
      <c r="B2067" s="4">
        <v>44726.8881712963</v>
      </c>
      <c r="C2067" s="2">
        <v>5099028.0</v>
      </c>
      <c r="D2067" s="5">
        <v>5966.28</v>
      </c>
      <c r="E2067" s="6">
        <v>19.0</v>
      </c>
      <c r="F2067" s="1" t="s">
        <v>13</v>
      </c>
      <c r="G2067" s="1" t="s">
        <v>14</v>
      </c>
      <c r="H2067" s="2">
        <v>5196.0</v>
      </c>
      <c r="I2067" s="4">
        <v>44726.88994212963</v>
      </c>
      <c r="J2067" s="6">
        <v>2.0</v>
      </c>
      <c r="K2067" s="3" t="str">
        <f>Table2[[#This Row],[visits created]]</f>
        <v>#ERROR!</v>
      </c>
      <c r="L2067" s="3" t="str">
        <f>Table2[[#This Row],[order_created]]</f>
        <v>#ERROR!</v>
      </c>
      <c r="M2067" s="7" t="str">
        <f t="array" ref="M2067">INDEX(Visits!$C$2:$C$8837,MATCH(A2067,Visits!$B$2:$B$8837,0))</f>
        <v>Bulk</v>
      </c>
    </row>
    <row r="2068" ht="14.25" customHeight="1">
      <c r="A2068" s="2">
        <v>534320.0</v>
      </c>
      <c r="B2068" s="4">
        <v>44718.567349537036</v>
      </c>
      <c r="C2068" s="2">
        <v>5003586.0</v>
      </c>
      <c r="D2068" s="5">
        <v>1654.4</v>
      </c>
      <c r="E2068" s="6">
        <v>15.0</v>
      </c>
      <c r="F2068" s="1" t="s">
        <v>13</v>
      </c>
      <c r="G2068" s="1" t="s">
        <v>16</v>
      </c>
      <c r="H2068" s="2">
        <v>1893.0</v>
      </c>
      <c r="I2068" s="4">
        <v>44718.568657407406</v>
      </c>
      <c r="J2068" s="6">
        <v>1.0</v>
      </c>
      <c r="K2068" s="3" t="str">
        <f>Table2[[#This Row],[visits created]]</f>
        <v>#ERROR!</v>
      </c>
      <c r="L2068" s="3" t="str">
        <f>Table2[[#This Row],[order_created]]</f>
        <v>#ERROR!</v>
      </c>
      <c r="M2068" s="7" t="str">
        <f t="array" ref="M2068">INDEX(Visits!$C$2:$C$8837,MATCH(A2068,Visits!$B$2:$B$8837,0))</f>
        <v>Bulk</v>
      </c>
    </row>
    <row r="2069" ht="14.25" customHeight="1">
      <c r="A2069" s="2">
        <v>534350.0</v>
      </c>
      <c r="B2069" s="4">
        <v>44718.78078703704</v>
      </c>
      <c r="C2069" s="2">
        <v>5008554.0</v>
      </c>
      <c r="D2069" s="5">
        <v>5315.2</v>
      </c>
      <c r="E2069" s="6">
        <v>23.0</v>
      </c>
      <c r="F2069" s="1" t="s">
        <v>13</v>
      </c>
      <c r="G2069" s="1" t="s">
        <v>14</v>
      </c>
      <c r="H2069" s="2">
        <v>5730.0</v>
      </c>
      <c r="I2069" s="4">
        <v>44718.775729166664</v>
      </c>
      <c r="J2069" s="6">
        <v>-7.0</v>
      </c>
      <c r="K2069" s="3" t="str">
        <f>Table2[[#This Row],[visits created]]</f>
        <v>#ERROR!</v>
      </c>
      <c r="L2069" s="3" t="str">
        <f>Table2[[#This Row],[order_created]]</f>
        <v>#ERROR!</v>
      </c>
      <c r="M2069" s="7" t="str">
        <f t="array" ref="M2069">INDEX(Visits!$C$2:$C$8837,MATCH(A2069,Visits!$B$2:$B$8837,0))</f>
        <v>Bulk</v>
      </c>
    </row>
    <row r="2070" ht="14.25" customHeight="1">
      <c r="A2070" s="2">
        <v>534466.0</v>
      </c>
      <c r="B2070" s="4">
        <v>44719.781122685185</v>
      </c>
      <c r="C2070" s="2">
        <v>5021844.0</v>
      </c>
      <c r="D2070" s="6">
        <v>217.0</v>
      </c>
      <c r="E2070" s="6">
        <v>2.0</v>
      </c>
      <c r="F2070" s="1" t="s">
        <v>13</v>
      </c>
      <c r="G2070" s="1" t="s">
        <v>14</v>
      </c>
      <c r="H2070" s="2">
        <v>5463.0</v>
      </c>
      <c r="I2070" s="4">
        <v>44719.78150462963</v>
      </c>
      <c r="J2070" s="6">
        <v>0.0</v>
      </c>
      <c r="K2070" s="3" t="str">
        <f>Table2[[#This Row],[visits created]]</f>
        <v>#ERROR!</v>
      </c>
      <c r="L2070" s="3" t="str">
        <f>Table2[[#This Row],[order_created]]</f>
        <v>#ERROR!</v>
      </c>
      <c r="M2070" s="7" t="str">
        <f t="array" ref="M2070">INDEX(Visits!$C$2:$C$8837,MATCH(A2070,Visits!$B$2:$B$8837,0))</f>
        <v>Bulk</v>
      </c>
    </row>
    <row r="2071" ht="14.25" customHeight="1">
      <c r="A2071" s="2">
        <v>534512.0</v>
      </c>
      <c r="B2071" s="4">
        <v>44716.65849537037</v>
      </c>
      <c r="C2071" s="2">
        <v>4980640.0</v>
      </c>
      <c r="D2071" s="5">
        <v>211.25</v>
      </c>
      <c r="E2071" s="6">
        <v>5.0</v>
      </c>
      <c r="F2071" s="1" t="s">
        <v>15</v>
      </c>
      <c r="G2071" s="1" t="s">
        <v>16</v>
      </c>
      <c r="H2071" s="2">
        <v>1893.0</v>
      </c>
      <c r="I2071" s="4">
        <v>44716.65969907407</v>
      </c>
      <c r="J2071" s="6">
        <v>1.0</v>
      </c>
      <c r="K2071" s="3" t="str">
        <f>Table2[[#This Row],[visits created]]</f>
        <v>#ERROR!</v>
      </c>
      <c r="L2071" s="3" t="str">
        <f>Table2[[#This Row],[order_created]]</f>
        <v>#ERROR!</v>
      </c>
      <c r="M2071" s="7" t="str">
        <f t="array" ref="M2071">INDEX(Visits!$C$2:$C$8837,MATCH(A2071,Visits!$B$2:$B$8837,0))</f>
        <v>Bulk</v>
      </c>
    </row>
    <row r="2072" ht="14.25" customHeight="1">
      <c r="A2072" s="2">
        <v>535154.0</v>
      </c>
      <c r="B2072" s="4">
        <v>44721.83587962963</v>
      </c>
      <c r="C2072" s="2">
        <v>5045580.0</v>
      </c>
      <c r="D2072" s="5">
        <v>1685.24</v>
      </c>
      <c r="E2072" s="6">
        <v>9.0</v>
      </c>
      <c r="F2072" s="1" t="s">
        <v>13</v>
      </c>
      <c r="G2072" s="1" t="s">
        <v>16</v>
      </c>
      <c r="H2072" s="2">
        <v>5730.0</v>
      </c>
      <c r="I2072" s="4">
        <v>44721.7990162037</v>
      </c>
      <c r="J2072" s="6">
        <v>-53.0</v>
      </c>
      <c r="K2072" s="3" t="str">
        <f>Table2[[#This Row],[visits created]]</f>
        <v>#ERROR!</v>
      </c>
      <c r="L2072" s="3" t="str">
        <f>Table2[[#This Row],[order_created]]</f>
        <v>#ERROR!</v>
      </c>
      <c r="M2072" s="7" t="str">
        <f t="array" ref="M2072">INDEX(Visits!$C$2:$C$8837,MATCH(A2072,Visits!$B$2:$B$8837,0))</f>
        <v>Bulk</v>
      </c>
    </row>
    <row r="2073" ht="14.25" customHeight="1">
      <c r="A2073" s="2">
        <v>535154.0</v>
      </c>
      <c r="B2073" s="4">
        <v>44721.84203703704</v>
      </c>
      <c r="C2073" s="2">
        <v>5045666.0</v>
      </c>
      <c r="D2073" s="5">
        <v>1871.21</v>
      </c>
      <c r="E2073" s="6">
        <v>9.0</v>
      </c>
      <c r="F2073" s="1" t="s">
        <v>13</v>
      </c>
      <c r="G2073" s="1" t="s">
        <v>16</v>
      </c>
      <c r="H2073" s="2">
        <v>5730.0</v>
      </c>
      <c r="I2073" s="4">
        <v>44721.7990162037</v>
      </c>
      <c r="J2073" s="6">
        <v>-61.0</v>
      </c>
      <c r="K2073" s="3" t="str">
        <f>Table2[[#This Row],[visits created]]</f>
        <v>#ERROR!</v>
      </c>
      <c r="L2073" s="3" t="str">
        <f>Table2[[#This Row],[order_created]]</f>
        <v>#ERROR!</v>
      </c>
      <c r="M2073" s="7" t="str">
        <f t="array" ref="M2073">INDEX(Visits!$C$2:$C$8837,MATCH(A2073,Visits!$B$2:$B$8837,0))</f>
        <v>Bulk</v>
      </c>
    </row>
    <row r="2074" ht="14.25" customHeight="1">
      <c r="A2074" s="2">
        <v>535254.0</v>
      </c>
      <c r="B2074" s="4">
        <v>44725.765810185185</v>
      </c>
      <c r="C2074" s="2">
        <v>5084476.0</v>
      </c>
      <c r="D2074" s="5">
        <v>707.01</v>
      </c>
      <c r="E2074" s="6">
        <v>5.0</v>
      </c>
      <c r="F2074" s="1" t="s">
        <v>13</v>
      </c>
      <c r="G2074" s="1" t="s">
        <v>14</v>
      </c>
      <c r="H2074" s="2">
        <v>5730.0</v>
      </c>
      <c r="I2074" s="4">
        <v>44725.76299768518</v>
      </c>
      <c r="J2074" s="6">
        <v>-4.0</v>
      </c>
      <c r="K2074" s="3" t="str">
        <f>Table2[[#This Row],[visits created]]</f>
        <v>#ERROR!</v>
      </c>
      <c r="L2074" s="3" t="str">
        <f>Table2[[#This Row],[order_created]]</f>
        <v>#ERROR!</v>
      </c>
      <c r="M2074" s="7" t="str">
        <f t="array" ref="M2074">INDEX(Visits!$C$2:$C$8837,MATCH(A2074,Visits!$B$2:$B$8837,0))</f>
        <v>Bulk</v>
      </c>
    </row>
    <row r="2075" ht="14.25" customHeight="1">
      <c r="A2075" s="2">
        <v>535370.0</v>
      </c>
      <c r="B2075" s="4">
        <v>44716.74181712963</v>
      </c>
      <c r="C2075" s="2">
        <v>4982690.0</v>
      </c>
      <c r="D2075" s="5">
        <v>883.5</v>
      </c>
      <c r="E2075" s="6">
        <v>5.0</v>
      </c>
      <c r="F2075" s="1" t="s">
        <v>17</v>
      </c>
      <c r="G2075" s="1" t="s">
        <v>14</v>
      </c>
      <c r="H2075" s="2">
        <v>2439.0</v>
      </c>
      <c r="I2075" s="4">
        <v>44716.7491087963</v>
      </c>
      <c r="J2075" s="6">
        <v>10.0</v>
      </c>
      <c r="K2075" s="3" t="str">
        <f>Table2[[#This Row],[visits created]]</f>
        <v>#ERROR!</v>
      </c>
      <c r="L2075" s="3" t="str">
        <f>Table2[[#This Row],[order_created]]</f>
        <v>#ERROR!</v>
      </c>
      <c r="M2075" s="7" t="str">
        <f t="array" ref="M2075">INDEX(Visits!$C$2:$C$8837,MATCH(A2075,Visits!$B$2:$B$8837,0))</f>
        <v>Bulk</v>
      </c>
    </row>
    <row r="2076" ht="14.25" customHeight="1">
      <c r="A2076" s="2">
        <v>535540.0</v>
      </c>
      <c r="B2076" s="4">
        <v>44713.86686342592</v>
      </c>
      <c r="C2076" s="2">
        <v>4956164.0</v>
      </c>
      <c r="D2076" s="6">
        <v>1180.0</v>
      </c>
      <c r="E2076" s="6">
        <v>1.0</v>
      </c>
      <c r="F2076" s="1" t="s">
        <v>13</v>
      </c>
      <c r="G2076" s="1" t="s">
        <v>14</v>
      </c>
      <c r="H2076" s="2">
        <v>5730.0</v>
      </c>
      <c r="I2076" s="4">
        <v>44713.8590625</v>
      </c>
      <c r="J2076" s="6">
        <v>-11.0</v>
      </c>
      <c r="K2076" s="3" t="str">
        <f>Table2[[#This Row],[visits created]]</f>
        <v>#ERROR!</v>
      </c>
      <c r="L2076" s="3" t="str">
        <f>Table2[[#This Row],[order_created]]</f>
        <v>#ERROR!</v>
      </c>
      <c r="M2076" s="7" t="str">
        <f t="array" ref="M2076">INDEX(Visits!$C$2:$C$8837,MATCH(A2076,Visits!$B$2:$B$8837,0))</f>
        <v>Bulk</v>
      </c>
    </row>
    <row r="2077" ht="14.25" customHeight="1">
      <c r="A2077" s="2">
        <v>535594.0</v>
      </c>
      <c r="B2077" s="4">
        <v>44728.758414351854</v>
      </c>
      <c r="C2077" s="2">
        <v>5118832.0</v>
      </c>
      <c r="D2077" s="5">
        <v>974.3</v>
      </c>
      <c r="E2077" s="6">
        <v>7.0</v>
      </c>
      <c r="F2077" s="1" t="s">
        <v>15</v>
      </c>
      <c r="G2077" s="1" t="s">
        <v>16</v>
      </c>
      <c r="H2077" s="2">
        <v>1908.0</v>
      </c>
      <c r="I2077" s="4">
        <v>44728.75914351852</v>
      </c>
      <c r="J2077" s="6">
        <v>1.0</v>
      </c>
      <c r="K2077" s="3" t="str">
        <f>Table2[[#This Row],[visits created]]</f>
        <v>#ERROR!</v>
      </c>
      <c r="L2077" s="3" t="str">
        <f>Table2[[#This Row],[order_created]]</f>
        <v>#ERROR!</v>
      </c>
      <c r="M2077" s="7" t="str">
        <f t="array" ref="M2077">INDEX(Visits!$C$2:$C$8837,MATCH(A2077,Visits!$B$2:$B$8837,0))</f>
        <v>Bulk</v>
      </c>
    </row>
    <row r="2078" ht="14.25" customHeight="1">
      <c r="A2078" s="2">
        <v>535688.0</v>
      </c>
      <c r="B2078" s="4">
        <v>44717.74130787037</v>
      </c>
      <c r="C2078" s="2">
        <v>4995608.0</v>
      </c>
      <c r="D2078" s="6">
        <v>891.0</v>
      </c>
      <c r="E2078" s="6">
        <v>8.0</v>
      </c>
      <c r="F2078" s="1" t="s">
        <v>13</v>
      </c>
      <c r="G2078" s="1" t="s">
        <v>16</v>
      </c>
      <c r="H2078" s="2">
        <v>5730.0</v>
      </c>
      <c r="I2078" s="4">
        <v>44717.74202546296</v>
      </c>
      <c r="J2078" s="6">
        <v>1.0</v>
      </c>
      <c r="K2078" s="3" t="str">
        <f>Table2[[#This Row],[visits created]]</f>
        <v>#ERROR!</v>
      </c>
      <c r="L2078" s="3" t="str">
        <f>Table2[[#This Row],[order_created]]</f>
        <v>#ERROR!</v>
      </c>
      <c r="M2078" s="7" t="str">
        <f t="array" ref="M2078">INDEX(Visits!$C$2:$C$8837,MATCH(A2078,Visits!$B$2:$B$8837,0))</f>
        <v>Bulk</v>
      </c>
    </row>
    <row r="2079" ht="14.25" customHeight="1">
      <c r="A2079" s="2">
        <v>535708.0</v>
      </c>
      <c r="B2079" s="4">
        <v>44718.68534722222</v>
      </c>
      <c r="C2079" s="2">
        <v>5006056.0</v>
      </c>
      <c r="D2079" s="5">
        <v>4251.2</v>
      </c>
      <c r="E2079" s="6">
        <v>8.0</v>
      </c>
      <c r="F2079" s="1" t="s">
        <v>13</v>
      </c>
      <c r="G2079" s="1" t="s">
        <v>16</v>
      </c>
      <c r="H2079" s="2">
        <v>5730.0</v>
      </c>
      <c r="I2079" s="4">
        <v>44718.68699074074</v>
      </c>
      <c r="J2079" s="6">
        <v>2.0</v>
      </c>
      <c r="K2079" s="3" t="str">
        <f>Table2[[#This Row],[visits created]]</f>
        <v>#ERROR!</v>
      </c>
      <c r="L2079" s="3" t="str">
        <f>Table2[[#This Row],[order_created]]</f>
        <v>#ERROR!</v>
      </c>
      <c r="M2079" s="7" t="str">
        <f t="array" ref="M2079">INDEX(Visits!$C$2:$C$8837,MATCH(A2079,Visits!$B$2:$B$8837,0))</f>
        <v>Bulk</v>
      </c>
    </row>
    <row r="2080" ht="14.25" customHeight="1">
      <c r="A2080" s="2">
        <v>536422.0</v>
      </c>
      <c r="B2080" s="4">
        <v>44716.81606481481</v>
      </c>
      <c r="C2080" s="2">
        <v>4984496.0</v>
      </c>
      <c r="D2080" s="5">
        <v>976.5</v>
      </c>
      <c r="E2080" s="6">
        <v>9.0</v>
      </c>
      <c r="F2080" s="1" t="s">
        <v>15</v>
      </c>
      <c r="G2080" s="1" t="s">
        <v>16</v>
      </c>
      <c r="H2080" s="2">
        <v>5934.0</v>
      </c>
      <c r="I2080" s="4">
        <v>44716.81878472222</v>
      </c>
      <c r="J2080" s="6">
        <v>3.0</v>
      </c>
      <c r="K2080" s="3" t="str">
        <f>Table2[[#This Row],[visits created]]</f>
        <v>#ERROR!</v>
      </c>
      <c r="L2080" s="3" t="str">
        <f>Table2[[#This Row],[order_created]]</f>
        <v>#ERROR!</v>
      </c>
      <c r="M2080" s="7" t="str">
        <f t="array" ref="M2080">INDEX(Visits!$C$2:$C$8837,MATCH(A2080,Visits!$B$2:$B$8837,0))</f>
        <v>Bulk</v>
      </c>
    </row>
    <row r="2081" ht="14.25" customHeight="1">
      <c r="A2081" s="2">
        <v>536522.0</v>
      </c>
      <c r="B2081" s="4">
        <v>44716.818923611114</v>
      </c>
      <c r="C2081" s="2">
        <v>4984574.0</v>
      </c>
      <c r="D2081" s="5">
        <v>1321.25</v>
      </c>
      <c r="E2081" s="6">
        <v>8.0</v>
      </c>
      <c r="F2081" s="1" t="s">
        <v>13</v>
      </c>
      <c r="G2081" s="1" t="s">
        <v>14</v>
      </c>
      <c r="H2081" s="2">
        <v>5472.0</v>
      </c>
      <c r="I2081" s="4">
        <v>44716.80501157408</v>
      </c>
      <c r="J2081" s="6">
        <v>-20.0</v>
      </c>
      <c r="K2081" s="3" t="str">
        <f>Table2[[#This Row],[visits created]]</f>
        <v>#ERROR!</v>
      </c>
      <c r="L2081" s="3" t="str">
        <f>Table2[[#This Row],[order_created]]</f>
        <v>#ERROR!</v>
      </c>
      <c r="M2081" s="7" t="str">
        <f t="array" ref="M2081">INDEX(Visits!$C$2:$C$8837,MATCH(A2081,Visits!$B$2:$B$8837,0))</f>
        <v>Bulk</v>
      </c>
    </row>
    <row r="2082" ht="14.25" customHeight="1">
      <c r="A2082" s="2">
        <v>536600.0</v>
      </c>
      <c r="B2082" s="4">
        <v>44716.83788194445</v>
      </c>
      <c r="C2082" s="2">
        <v>4985116.0</v>
      </c>
      <c r="D2082" s="6">
        <v>805.0</v>
      </c>
      <c r="E2082" s="6">
        <v>4.0</v>
      </c>
      <c r="F2082" s="1" t="s">
        <v>13</v>
      </c>
      <c r="G2082" s="1" t="s">
        <v>14</v>
      </c>
      <c r="H2082" s="2">
        <v>3069.0</v>
      </c>
      <c r="I2082" s="4">
        <v>44716.83819444444</v>
      </c>
      <c r="J2082" s="6">
        <v>0.0</v>
      </c>
      <c r="K2082" s="3" t="str">
        <f>Table2[[#This Row],[visits created]]</f>
        <v>#ERROR!</v>
      </c>
      <c r="L2082" s="3" t="str">
        <f>Table2[[#This Row],[order_created]]</f>
        <v>#ERROR!</v>
      </c>
      <c r="M2082" s="7" t="str">
        <f t="array" ref="M2082">INDEX(Visits!$C$2:$C$8837,MATCH(A2082,Visits!$B$2:$B$8837,0))</f>
        <v>Bulk</v>
      </c>
    </row>
    <row r="2083" ht="14.25" customHeight="1">
      <c r="A2083" s="2">
        <v>536814.0</v>
      </c>
      <c r="B2083" s="4">
        <v>44732.73806712963</v>
      </c>
      <c r="C2083" s="2">
        <v>5159660.0</v>
      </c>
      <c r="D2083" s="6">
        <v>1001.0</v>
      </c>
      <c r="E2083" s="6">
        <v>4.0</v>
      </c>
      <c r="F2083" s="1" t="s">
        <v>15</v>
      </c>
      <c r="G2083" s="1" t="s">
        <v>14</v>
      </c>
      <c r="H2083" s="2">
        <v>5730.0</v>
      </c>
      <c r="I2083" s="4">
        <v>44732.736296296294</v>
      </c>
      <c r="J2083" s="6">
        <v>-2.0</v>
      </c>
      <c r="K2083" s="3" t="str">
        <f>Table2[[#This Row],[visits created]]</f>
        <v>#ERROR!</v>
      </c>
      <c r="L2083" s="3" t="str">
        <f>Table2[[#This Row],[order_created]]</f>
        <v>#ERROR!</v>
      </c>
      <c r="M2083" s="7" t="str">
        <f t="array" ref="M2083">INDEX(Visits!$C$2:$C$8837,MATCH(A2083,Visits!$B$2:$B$8837,0))</f>
        <v>Bulk</v>
      </c>
    </row>
    <row r="2084" ht="14.25" customHeight="1">
      <c r="A2084" s="2">
        <v>536884.0</v>
      </c>
      <c r="B2084" s="4">
        <v>44731.55706018519</v>
      </c>
      <c r="C2084" s="2">
        <v>5143648.0</v>
      </c>
      <c r="D2084" s="5">
        <v>172.25</v>
      </c>
      <c r="E2084" s="6">
        <v>3.0</v>
      </c>
      <c r="F2084" s="1" t="s">
        <v>13</v>
      </c>
      <c r="G2084" s="1" t="s">
        <v>16</v>
      </c>
      <c r="H2084" s="2">
        <v>5949.0</v>
      </c>
      <c r="I2084" s="4">
        <v>44731.5577662037</v>
      </c>
      <c r="J2084" s="6">
        <v>1.0</v>
      </c>
      <c r="K2084" s="3" t="str">
        <f>Table2[[#This Row],[visits created]]</f>
        <v>#ERROR!</v>
      </c>
      <c r="L2084" s="3" t="str">
        <f>Table2[[#This Row],[order_created]]</f>
        <v>#ERROR!</v>
      </c>
      <c r="M2084" s="7" t="str">
        <f t="array" ref="M2084">INDEX(Visits!$C$2:$C$8837,MATCH(A2084,Visits!$B$2:$B$8837,0))</f>
        <v>Bulk</v>
      </c>
    </row>
    <row r="2085" ht="14.25" customHeight="1">
      <c r="A2085" s="2">
        <v>536900.0</v>
      </c>
      <c r="B2085" s="4">
        <v>44723.69931712963</v>
      </c>
      <c r="C2085" s="2">
        <v>5058152.0</v>
      </c>
      <c r="D2085" s="5">
        <v>1511.75</v>
      </c>
      <c r="E2085" s="6">
        <v>11.0</v>
      </c>
      <c r="F2085" s="1" t="s">
        <v>13</v>
      </c>
      <c r="G2085" s="1" t="s">
        <v>16</v>
      </c>
      <c r="H2085" s="2">
        <v>5550.0</v>
      </c>
      <c r="I2085" s="4">
        <v>44723.686527777776</v>
      </c>
      <c r="J2085" s="6">
        <v>-18.0</v>
      </c>
      <c r="K2085" s="3" t="str">
        <f>Table2[[#This Row],[visits created]]</f>
        <v>#ERROR!</v>
      </c>
      <c r="L2085" s="3" t="str">
        <f>Table2[[#This Row],[order_created]]</f>
        <v>#ERROR!</v>
      </c>
      <c r="M2085" s="7" t="str">
        <f t="array" ref="M2085">INDEX(Visits!$C$2:$C$8837,MATCH(A2085,Visits!$B$2:$B$8837,0))</f>
        <v>Bulk</v>
      </c>
    </row>
    <row r="2086" ht="14.25" customHeight="1">
      <c r="A2086" s="2">
        <v>537024.0</v>
      </c>
      <c r="B2086" s="4">
        <v>44721.78806712963</v>
      </c>
      <c r="C2086" s="2">
        <v>5044906.0</v>
      </c>
      <c r="D2086" s="5">
        <v>843.24</v>
      </c>
      <c r="E2086" s="6">
        <v>10.0</v>
      </c>
      <c r="F2086" s="1" t="s">
        <v>15</v>
      </c>
      <c r="G2086" s="1" t="s">
        <v>16</v>
      </c>
      <c r="H2086" s="2">
        <v>3207.0</v>
      </c>
      <c r="I2086" s="4">
        <v>44721.79041666666</v>
      </c>
      <c r="J2086" s="6">
        <v>3.0</v>
      </c>
      <c r="K2086" s="3" t="str">
        <f>Table2[[#This Row],[visits created]]</f>
        <v>#ERROR!</v>
      </c>
      <c r="L2086" s="3" t="str">
        <f>Table2[[#This Row],[order_created]]</f>
        <v>#ERROR!</v>
      </c>
      <c r="M2086" s="7" t="str">
        <f t="array" ref="M2086">INDEX(Visits!$C$2:$C$8837,MATCH(A2086,Visits!$B$2:$B$8837,0))</f>
        <v>Bulk</v>
      </c>
    </row>
    <row r="2087" ht="14.25" customHeight="1">
      <c r="A2087" s="2">
        <v>537038.0</v>
      </c>
      <c r="B2087" s="4">
        <v>44717.75534722222</v>
      </c>
      <c r="C2087" s="2">
        <v>4995958.0</v>
      </c>
      <c r="D2087" s="5">
        <v>226.75</v>
      </c>
      <c r="E2087" s="6">
        <v>7.0</v>
      </c>
      <c r="F2087" s="1" t="s">
        <v>15</v>
      </c>
      <c r="G2087" s="1" t="s">
        <v>14</v>
      </c>
      <c r="H2087" s="2">
        <v>5343.0</v>
      </c>
      <c r="I2087" s="4">
        <v>44717.751979166664</v>
      </c>
      <c r="J2087" s="6">
        <v>-4.0</v>
      </c>
      <c r="K2087" s="3" t="str">
        <f>Table2[[#This Row],[visits created]]</f>
        <v>#ERROR!</v>
      </c>
      <c r="L2087" s="3" t="str">
        <f>Table2[[#This Row],[order_created]]</f>
        <v>#ERROR!</v>
      </c>
      <c r="M2087" s="7" t="str">
        <f t="array" ref="M2087">INDEX(Visits!$C$2:$C$8837,MATCH(A2087,Visits!$B$2:$B$8837,0))</f>
        <v>Bulk</v>
      </c>
    </row>
    <row r="2088" ht="14.25" customHeight="1">
      <c r="A2088" s="2">
        <v>537098.0</v>
      </c>
      <c r="B2088" s="4">
        <v>44719.78525462963</v>
      </c>
      <c r="C2088" s="2">
        <v>5021942.0</v>
      </c>
      <c r="D2088" s="5">
        <v>1317.49</v>
      </c>
      <c r="E2088" s="6">
        <v>28.0</v>
      </c>
      <c r="F2088" s="1" t="s">
        <v>15</v>
      </c>
      <c r="G2088" s="1" t="s">
        <v>14</v>
      </c>
      <c r="H2088" s="2">
        <v>5730.0</v>
      </c>
      <c r="I2088" s="4">
        <v>44719.7787962963</v>
      </c>
      <c r="J2088" s="6">
        <v>-9.0</v>
      </c>
      <c r="K2088" s="3" t="str">
        <f>Table2[[#This Row],[visits created]]</f>
        <v>#ERROR!</v>
      </c>
      <c r="L2088" s="3" t="str">
        <f>Table2[[#This Row],[order_created]]</f>
        <v>#ERROR!</v>
      </c>
      <c r="M2088" s="7" t="str">
        <f t="array" ref="M2088">INDEX(Visits!$C$2:$C$8837,MATCH(A2088,Visits!$B$2:$B$8837,0))</f>
        <v>Bulk</v>
      </c>
    </row>
    <row r="2089" ht="14.25" customHeight="1">
      <c r="A2089" s="2">
        <v>537222.0</v>
      </c>
      <c r="B2089" s="4">
        <v>44723.73621527778</v>
      </c>
      <c r="C2089" s="2">
        <v>5059046.0</v>
      </c>
      <c r="D2089" s="5">
        <v>833.48</v>
      </c>
      <c r="E2089" s="6">
        <v>8.0</v>
      </c>
      <c r="F2089" s="1" t="s">
        <v>15</v>
      </c>
      <c r="G2089" s="1" t="s">
        <v>14</v>
      </c>
      <c r="H2089" s="2">
        <v>5730.0</v>
      </c>
      <c r="I2089" s="4">
        <v>44723.72846064815</v>
      </c>
      <c r="J2089" s="6">
        <v>-11.0</v>
      </c>
      <c r="K2089" s="3" t="str">
        <f>Table2[[#This Row],[visits created]]</f>
        <v>#ERROR!</v>
      </c>
      <c r="L2089" s="3" t="str">
        <f>Table2[[#This Row],[order_created]]</f>
        <v>#ERROR!</v>
      </c>
      <c r="M2089" s="7" t="str">
        <f t="array" ref="M2089">INDEX(Visits!$C$2:$C$8837,MATCH(A2089,Visits!$B$2:$B$8837,0))</f>
        <v>Bulk</v>
      </c>
    </row>
    <row r="2090" ht="14.25" customHeight="1">
      <c r="A2090" s="2">
        <v>537312.0</v>
      </c>
      <c r="B2090" s="4">
        <v>44714.708182870374</v>
      </c>
      <c r="C2090" s="2">
        <v>4964742.0</v>
      </c>
      <c r="D2090" s="5">
        <v>1102.73</v>
      </c>
      <c r="E2090" s="6">
        <v>13.0</v>
      </c>
      <c r="F2090" s="1" t="s">
        <v>13</v>
      </c>
      <c r="G2090" s="1" t="s">
        <v>14</v>
      </c>
      <c r="H2090" s="2">
        <v>5730.0</v>
      </c>
      <c r="I2090" s="4">
        <v>44714.70244212963</v>
      </c>
      <c r="J2090" s="6">
        <v>-8.0</v>
      </c>
      <c r="K2090" s="3" t="str">
        <f>Table2[[#This Row],[visits created]]</f>
        <v>#ERROR!</v>
      </c>
      <c r="L2090" s="3" t="str">
        <f>Table2[[#This Row],[order_created]]</f>
        <v>#ERROR!</v>
      </c>
      <c r="M2090" s="7" t="str">
        <f t="array" ref="M2090">INDEX(Visits!$C$2:$C$8837,MATCH(A2090,Visits!$B$2:$B$8837,0))</f>
        <v>Bulk</v>
      </c>
    </row>
    <row r="2091" ht="14.25" customHeight="1">
      <c r="A2091" s="2">
        <v>537312.0</v>
      </c>
      <c r="B2091" s="4">
        <v>44731.74496527778</v>
      </c>
      <c r="C2091" s="2">
        <v>5147990.0</v>
      </c>
      <c r="D2091" s="5">
        <v>2325.5</v>
      </c>
      <c r="E2091" s="6">
        <v>15.0</v>
      </c>
      <c r="F2091" s="1" t="s">
        <v>13</v>
      </c>
      <c r="G2091" s="1" t="s">
        <v>14</v>
      </c>
      <c r="H2091" s="2">
        <v>5730.0</v>
      </c>
      <c r="I2091" s="4">
        <v>44731.740648148145</v>
      </c>
      <c r="J2091" s="6">
        <v>-6.0</v>
      </c>
      <c r="K2091" s="3" t="str">
        <f>Table2[[#This Row],[visits created]]</f>
        <v>#ERROR!</v>
      </c>
      <c r="L2091" s="3" t="str">
        <f>Table2[[#This Row],[order_created]]</f>
        <v>#ERROR!</v>
      </c>
      <c r="M2091" s="7" t="str">
        <f t="array" ref="M2091">INDEX(Visits!$C$2:$C$8837,MATCH(A2091,Visits!$B$2:$B$8837,0))</f>
        <v>Bulk</v>
      </c>
    </row>
    <row r="2092" ht="14.25" customHeight="1">
      <c r="A2092" s="2">
        <v>537564.0</v>
      </c>
      <c r="B2092" s="4">
        <v>44721.79009259259</v>
      </c>
      <c r="C2092" s="2">
        <v>5044936.0</v>
      </c>
      <c r="D2092" s="5">
        <v>1404.5</v>
      </c>
      <c r="E2092" s="6">
        <v>5.0</v>
      </c>
      <c r="F2092" s="1" t="s">
        <v>17</v>
      </c>
      <c r="G2092" s="1" t="s">
        <v>16</v>
      </c>
      <c r="H2092" s="2">
        <v>5730.0</v>
      </c>
      <c r="I2092" s="4">
        <v>44721.78847222222</v>
      </c>
      <c r="J2092" s="6">
        <v>-2.0</v>
      </c>
      <c r="K2092" s="3" t="str">
        <f>Table2[[#This Row],[visits created]]</f>
        <v>#ERROR!</v>
      </c>
      <c r="L2092" s="3" t="str">
        <f>Table2[[#This Row],[order_created]]</f>
        <v>#ERROR!</v>
      </c>
      <c r="M2092" s="7" t="str">
        <f t="array" ref="M2092">INDEX(Visits!$C$2:$C$8837,MATCH(A2092,Visits!$B$2:$B$8837,0))</f>
        <v>Bulk</v>
      </c>
    </row>
    <row r="2093" ht="14.25" customHeight="1">
      <c r="A2093" s="2">
        <v>537730.0</v>
      </c>
      <c r="B2093" s="4">
        <v>44728.83681712963</v>
      </c>
      <c r="C2093" s="2">
        <v>5120048.0</v>
      </c>
      <c r="D2093" s="5">
        <v>969.2</v>
      </c>
      <c r="E2093" s="6">
        <v>12.0</v>
      </c>
      <c r="F2093" s="1" t="s">
        <v>13</v>
      </c>
      <c r="G2093" s="1" t="s">
        <v>16</v>
      </c>
      <c r="H2093" s="2">
        <v>3207.0</v>
      </c>
      <c r="I2093" s="4">
        <v>44728.840520833335</v>
      </c>
      <c r="J2093" s="6">
        <v>5.0</v>
      </c>
      <c r="K2093" s="3" t="str">
        <f>Table2[[#This Row],[visits created]]</f>
        <v>#ERROR!</v>
      </c>
      <c r="L2093" s="3" t="str">
        <f>Table2[[#This Row],[order_created]]</f>
        <v>#ERROR!</v>
      </c>
      <c r="M2093" s="7" t="str">
        <f t="array" ref="M2093">INDEX(Visits!$C$2:$C$8837,MATCH(A2093,Visits!$B$2:$B$8837,0))</f>
        <v>Bulk</v>
      </c>
    </row>
    <row r="2094" ht="14.25" customHeight="1">
      <c r="A2094" s="2">
        <v>537736.0</v>
      </c>
      <c r="B2094" s="4">
        <v>44728.592141203706</v>
      </c>
      <c r="C2094" s="2">
        <v>5115866.0</v>
      </c>
      <c r="D2094" s="6">
        <v>1098.0</v>
      </c>
      <c r="E2094" s="6">
        <v>3.0</v>
      </c>
      <c r="F2094" s="1" t="s">
        <v>13</v>
      </c>
      <c r="G2094" s="1" t="s">
        <v>16</v>
      </c>
      <c r="H2094" s="2">
        <v>5940.0</v>
      </c>
      <c r="I2094" s="4">
        <v>44728.5937962963</v>
      </c>
      <c r="J2094" s="6">
        <v>2.0</v>
      </c>
      <c r="K2094" s="3" t="str">
        <f>Table2[[#This Row],[visits created]]</f>
        <v>#ERROR!</v>
      </c>
      <c r="L2094" s="3" t="str">
        <f>Table2[[#This Row],[order_created]]</f>
        <v>#ERROR!</v>
      </c>
      <c r="M2094" s="7" t="str">
        <f t="array" ref="M2094">INDEX(Visits!$C$2:$C$8837,MATCH(A2094,Visits!$B$2:$B$8837,0))</f>
        <v>Bulk</v>
      </c>
    </row>
    <row r="2095" ht="14.25" customHeight="1">
      <c r="A2095" s="2">
        <v>537780.0</v>
      </c>
      <c r="B2095" s="4">
        <v>44730.853784722225</v>
      </c>
      <c r="C2095" s="2">
        <v>5138036.0</v>
      </c>
      <c r="D2095" s="5">
        <v>1037.92</v>
      </c>
      <c r="E2095" s="6">
        <v>11.0</v>
      </c>
      <c r="F2095" s="1" t="s">
        <v>13</v>
      </c>
      <c r="G2095" s="1" t="s">
        <v>14</v>
      </c>
      <c r="H2095" s="2">
        <v>5940.0</v>
      </c>
      <c r="I2095" s="4">
        <v>44730.84899305556</v>
      </c>
      <c r="J2095" s="6">
        <v>-6.0</v>
      </c>
      <c r="K2095" s="3" t="str">
        <f>Table2[[#This Row],[visits created]]</f>
        <v>#ERROR!</v>
      </c>
      <c r="L2095" s="3" t="str">
        <f>Table2[[#This Row],[order_created]]</f>
        <v>#ERROR!</v>
      </c>
      <c r="M2095" s="7" t="str">
        <f t="array" ref="M2095">INDEX(Visits!$C$2:$C$8837,MATCH(A2095,Visits!$B$2:$B$8837,0))</f>
        <v>Bulk</v>
      </c>
    </row>
    <row r="2096" ht="14.25" customHeight="1">
      <c r="A2096" s="2">
        <v>537922.0</v>
      </c>
      <c r="B2096" s="4">
        <v>44727.83190972222</v>
      </c>
      <c r="C2096" s="2">
        <v>5110046.0</v>
      </c>
      <c r="D2096" s="5">
        <v>1135.5</v>
      </c>
      <c r="E2096" s="6">
        <v>9.0</v>
      </c>
      <c r="F2096" s="1" t="s">
        <v>13</v>
      </c>
      <c r="G2096" s="1" t="s">
        <v>14</v>
      </c>
      <c r="H2096" s="2">
        <v>5730.0</v>
      </c>
      <c r="I2096" s="4">
        <v>44727.829351851855</v>
      </c>
      <c r="J2096" s="6">
        <v>-3.0</v>
      </c>
      <c r="K2096" s="3" t="str">
        <f>Table2[[#This Row],[visits created]]</f>
        <v>#ERROR!</v>
      </c>
      <c r="L2096" s="3" t="str">
        <f>Table2[[#This Row],[order_created]]</f>
        <v>#ERROR!</v>
      </c>
      <c r="M2096" s="7" t="str">
        <f t="array" ref="M2096">INDEX(Visits!$C$2:$C$8837,MATCH(A2096,Visits!$B$2:$B$8837,0))</f>
        <v>Bulk</v>
      </c>
    </row>
    <row r="2097" ht="14.25" customHeight="1">
      <c r="A2097" s="2">
        <v>537964.0</v>
      </c>
      <c r="B2097" s="4">
        <v>44726.7022337963</v>
      </c>
      <c r="C2097" s="2">
        <v>5094850.0</v>
      </c>
      <c r="D2097" s="6">
        <v>1088.0</v>
      </c>
      <c r="E2097" s="6">
        <v>4.0</v>
      </c>
      <c r="F2097" s="1" t="s">
        <v>15</v>
      </c>
      <c r="G2097" s="1" t="s">
        <v>14</v>
      </c>
      <c r="H2097" s="2">
        <v>5730.0</v>
      </c>
      <c r="I2097" s="4">
        <v>44726.698796296296</v>
      </c>
      <c r="J2097" s="6">
        <v>-4.0</v>
      </c>
      <c r="K2097" s="3" t="str">
        <f>Table2[[#This Row],[visits created]]</f>
        <v>#ERROR!</v>
      </c>
      <c r="L2097" s="3" t="str">
        <f>Table2[[#This Row],[order_created]]</f>
        <v>#ERROR!</v>
      </c>
      <c r="M2097" s="7" t="str">
        <f t="array" ref="M2097">INDEX(Visits!$C$2:$C$8837,MATCH(A2097,Visits!$B$2:$B$8837,0))</f>
        <v>Bulk</v>
      </c>
    </row>
    <row r="2098" ht="14.25" customHeight="1">
      <c r="A2098" s="2">
        <v>538108.0</v>
      </c>
      <c r="B2098" s="4">
        <v>44716.827685185184</v>
      </c>
      <c r="C2098" s="2">
        <v>4984832.0</v>
      </c>
      <c r="D2098" s="5">
        <v>585.3</v>
      </c>
      <c r="E2098" s="6">
        <v>14.0</v>
      </c>
      <c r="F2098" s="1" t="s">
        <v>17</v>
      </c>
      <c r="G2098" s="1" t="s">
        <v>16</v>
      </c>
      <c r="H2098" s="2">
        <v>3207.0</v>
      </c>
      <c r="I2098" s="4">
        <v>44716.83299768518</v>
      </c>
      <c r="J2098" s="6">
        <v>7.0</v>
      </c>
      <c r="K2098" s="3" t="str">
        <f>Table2[[#This Row],[visits created]]</f>
        <v>#ERROR!</v>
      </c>
      <c r="L2098" s="3" t="str">
        <f>Table2[[#This Row],[order_created]]</f>
        <v>#ERROR!</v>
      </c>
      <c r="M2098" s="7" t="str">
        <f t="array" ref="M2098">INDEX(Visits!$C$2:$C$8837,MATCH(A2098,Visits!$B$2:$B$8837,0))</f>
        <v>Bulk</v>
      </c>
    </row>
    <row r="2099" ht="14.25" customHeight="1">
      <c r="A2099" s="2">
        <v>538194.0</v>
      </c>
      <c r="B2099" s="4">
        <v>44718.812430555554</v>
      </c>
      <c r="C2099" s="2">
        <v>5009452.0</v>
      </c>
      <c r="D2099" s="5">
        <v>938.8</v>
      </c>
      <c r="E2099" s="6">
        <v>9.0</v>
      </c>
      <c r="F2099" s="1" t="s">
        <v>13</v>
      </c>
      <c r="G2099" s="1" t="s">
        <v>16</v>
      </c>
      <c r="H2099" s="2">
        <v>5730.0</v>
      </c>
      <c r="I2099" s="4">
        <v>44718.81358796296</v>
      </c>
      <c r="J2099" s="6">
        <v>1.0</v>
      </c>
      <c r="K2099" s="3" t="str">
        <f>Table2[[#This Row],[visits created]]</f>
        <v>#ERROR!</v>
      </c>
      <c r="L2099" s="3" t="str">
        <f>Table2[[#This Row],[order_created]]</f>
        <v>#ERROR!</v>
      </c>
      <c r="M2099" s="7" t="str">
        <f t="array" ref="M2099">INDEX(Visits!$C$2:$C$8837,MATCH(A2099,Visits!$B$2:$B$8837,0))</f>
        <v>Bulk</v>
      </c>
    </row>
    <row r="2100" ht="14.25" customHeight="1">
      <c r="A2100" s="2">
        <v>538258.0</v>
      </c>
      <c r="B2100" s="4">
        <v>44730.78486111111</v>
      </c>
      <c r="C2100" s="2">
        <v>5136406.0</v>
      </c>
      <c r="D2100" s="6">
        <v>1376.0</v>
      </c>
      <c r="E2100" s="6">
        <v>1.0</v>
      </c>
      <c r="F2100" s="1" t="s">
        <v>15</v>
      </c>
      <c r="G2100" s="1" t="s">
        <v>16</v>
      </c>
      <c r="H2100" s="2">
        <v>5940.0</v>
      </c>
      <c r="I2100" s="4">
        <v>44730.785416666666</v>
      </c>
      <c r="J2100" s="6">
        <v>0.0</v>
      </c>
      <c r="K2100" s="3" t="str">
        <f>Table2[[#This Row],[visits created]]</f>
        <v>#ERROR!</v>
      </c>
      <c r="L2100" s="3" t="str">
        <f>Table2[[#This Row],[order_created]]</f>
        <v>#ERROR!</v>
      </c>
      <c r="M2100" s="7" t="str">
        <f t="array" ref="M2100">INDEX(Visits!$C$2:$C$8837,MATCH(A2100,Visits!$B$2:$B$8837,0))</f>
        <v>Bulk</v>
      </c>
    </row>
    <row r="2101" ht="14.25" customHeight="1">
      <c r="A2101" s="2">
        <v>538402.0</v>
      </c>
      <c r="B2101" s="4">
        <v>44719.57653935185</v>
      </c>
      <c r="C2101" s="2">
        <v>5016832.0</v>
      </c>
      <c r="D2101" s="6">
        <v>1610.0</v>
      </c>
      <c r="E2101" s="6">
        <v>1.0</v>
      </c>
      <c r="F2101" s="1" t="s">
        <v>13</v>
      </c>
      <c r="G2101" s="1" t="s">
        <v>16</v>
      </c>
      <c r="H2101" s="2">
        <v>5730.0</v>
      </c>
      <c r="I2101" s="4">
        <v>44719.577939814815</v>
      </c>
      <c r="J2101" s="6">
        <v>2.0</v>
      </c>
      <c r="K2101" s="3" t="str">
        <f>Table2[[#This Row],[visits created]]</f>
        <v>#ERROR!</v>
      </c>
      <c r="L2101" s="3" t="str">
        <f>Table2[[#This Row],[order_created]]</f>
        <v>#ERROR!</v>
      </c>
      <c r="M2101" s="7" t="str">
        <f t="array" ref="M2101">INDEX(Visits!$C$2:$C$8837,MATCH(A2101,Visits!$B$2:$B$8837,0))</f>
        <v>Bulk</v>
      </c>
    </row>
    <row r="2102" ht="14.25" customHeight="1">
      <c r="A2102" s="2">
        <v>538418.0</v>
      </c>
      <c r="B2102" s="4">
        <v>44726.716516203705</v>
      </c>
      <c r="C2102" s="2">
        <v>5095176.0</v>
      </c>
      <c r="D2102" s="5">
        <v>804.25</v>
      </c>
      <c r="E2102" s="6">
        <v>8.0</v>
      </c>
      <c r="F2102" s="1" t="s">
        <v>13</v>
      </c>
      <c r="G2102" s="1" t="s">
        <v>16</v>
      </c>
      <c r="H2102" s="2">
        <v>5730.0</v>
      </c>
      <c r="I2102" s="4">
        <v>44726.717777777776</v>
      </c>
      <c r="J2102" s="6">
        <v>1.0</v>
      </c>
      <c r="K2102" s="3" t="str">
        <f>Table2[[#This Row],[visits created]]</f>
        <v>#ERROR!</v>
      </c>
      <c r="L2102" s="3" t="str">
        <f>Table2[[#This Row],[order_created]]</f>
        <v>#ERROR!</v>
      </c>
      <c r="M2102" s="7" t="str">
        <f t="array" ref="M2102">INDEX(Visits!$C$2:$C$8837,MATCH(A2102,Visits!$B$2:$B$8837,0))</f>
        <v>Bulk</v>
      </c>
    </row>
    <row r="2103" ht="14.25" customHeight="1">
      <c r="A2103" s="2">
        <v>538424.0</v>
      </c>
      <c r="B2103" s="4">
        <v>44727.55615740741</v>
      </c>
      <c r="C2103" s="2">
        <v>5103640.0</v>
      </c>
      <c r="D2103" s="5">
        <v>532.75</v>
      </c>
      <c r="E2103" s="6">
        <v>9.0</v>
      </c>
      <c r="F2103" s="1" t="s">
        <v>15</v>
      </c>
      <c r="G2103" s="1" t="s">
        <v>16</v>
      </c>
      <c r="H2103" s="2">
        <v>1908.0</v>
      </c>
      <c r="I2103" s="4">
        <v>44727.54975694444</v>
      </c>
      <c r="J2103" s="6">
        <v>-9.0</v>
      </c>
      <c r="K2103" s="3" t="str">
        <f>Table2[[#This Row],[visits created]]</f>
        <v>#ERROR!</v>
      </c>
      <c r="L2103" s="3" t="str">
        <f>Table2[[#This Row],[order_created]]</f>
        <v>#ERROR!</v>
      </c>
      <c r="M2103" s="7" t="str">
        <f t="array" ref="M2103">INDEX(Visits!$C$2:$C$8837,MATCH(A2103,Visits!$B$2:$B$8837,0))</f>
        <v>Bulk</v>
      </c>
    </row>
    <row r="2104" ht="14.25" customHeight="1">
      <c r="A2104" s="2">
        <v>538494.0</v>
      </c>
      <c r="B2104" s="4">
        <v>44732.82244212963</v>
      </c>
      <c r="C2104" s="2">
        <v>5161768.0</v>
      </c>
      <c r="D2104" s="5">
        <v>1603.5</v>
      </c>
      <c r="E2104" s="6">
        <v>10.0</v>
      </c>
      <c r="F2104" s="1" t="s">
        <v>17</v>
      </c>
      <c r="G2104" s="1" t="s">
        <v>16</v>
      </c>
      <c r="H2104" s="2">
        <v>4170.0</v>
      </c>
      <c r="I2104" s="4">
        <v>44732.83310185185</v>
      </c>
      <c r="J2104" s="6">
        <v>15.0</v>
      </c>
      <c r="K2104" s="3" t="str">
        <f>Table2[[#This Row],[visits created]]</f>
        <v>#ERROR!</v>
      </c>
      <c r="L2104" s="3" t="str">
        <f>Table2[[#This Row],[order_created]]</f>
        <v>#ERROR!</v>
      </c>
      <c r="M2104" s="7" t="str">
        <f t="array" ref="M2104">INDEX(Visits!$C$2:$C$8837,MATCH(A2104,Visits!$B$2:$B$8837,0))</f>
        <v>Bulk</v>
      </c>
    </row>
    <row r="2105" ht="14.25" customHeight="1">
      <c r="A2105" s="2">
        <v>538504.0</v>
      </c>
      <c r="B2105" s="4">
        <v>44724.87672453704</v>
      </c>
      <c r="C2105" s="2">
        <v>5075242.0</v>
      </c>
      <c r="D2105" s="5">
        <v>5045.4</v>
      </c>
      <c r="E2105" s="6">
        <v>10.0</v>
      </c>
      <c r="F2105" s="1" t="s">
        <v>15</v>
      </c>
      <c r="G2105" s="1" t="s">
        <v>14</v>
      </c>
      <c r="H2105" s="2">
        <v>5730.0</v>
      </c>
      <c r="I2105" s="4">
        <v>44724.87196759259</v>
      </c>
      <c r="J2105" s="6">
        <v>-6.0</v>
      </c>
      <c r="K2105" s="3" t="str">
        <f>Table2[[#This Row],[visits created]]</f>
        <v>#ERROR!</v>
      </c>
      <c r="L2105" s="3" t="str">
        <f>Table2[[#This Row],[order_created]]</f>
        <v>#ERROR!</v>
      </c>
      <c r="M2105" s="7" t="str">
        <f t="array" ref="M2105">INDEX(Visits!$C$2:$C$8837,MATCH(A2105,Visits!$B$2:$B$8837,0))</f>
        <v>Bulk</v>
      </c>
    </row>
    <row r="2106" ht="14.25" customHeight="1">
      <c r="A2106" s="2">
        <v>538518.0</v>
      </c>
      <c r="B2106" s="4">
        <v>44730.81773148148</v>
      </c>
      <c r="C2106" s="2">
        <v>5137148.0</v>
      </c>
      <c r="D2106" s="5">
        <v>1351.7</v>
      </c>
      <c r="E2106" s="6">
        <v>7.0</v>
      </c>
      <c r="F2106" s="1" t="s">
        <v>13</v>
      </c>
      <c r="G2106" s="1" t="s">
        <v>16</v>
      </c>
      <c r="H2106" s="2">
        <v>5730.0</v>
      </c>
      <c r="I2106" s="4">
        <v>44730.81931712963</v>
      </c>
      <c r="J2106" s="6">
        <v>2.0</v>
      </c>
      <c r="K2106" s="3" t="str">
        <f>Table2[[#This Row],[visits created]]</f>
        <v>#ERROR!</v>
      </c>
      <c r="L2106" s="3" t="str">
        <f>Table2[[#This Row],[order_created]]</f>
        <v>#ERROR!</v>
      </c>
      <c r="M2106" s="7" t="str">
        <f t="array" ref="M2106">INDEX(Visits!$C$2:$C$8837,MATCH(A2106,Visits!$B$2:$B$8837,0))</f>
        <v>Bulk</v>
      </c>
    </row>
    <row r="2107" ht="14.25" customHeight="1">
      <c r="A2107" s="2">
        <v>538986.0</v>
      </c>
      <c r="B2107" s="4">
        <v>44721.701898148145</v>
      </c>
      <c r="C2107" s="2">
        <v>5043388.0</v>
      </c>
      <c r="D2107" s="5">
        <v>1451.29</v>
      </c>
      <c r="E2107" s="6">
        <v>20.0</v>
      </c>
      <c r="F2107" s="1" t="s">
        <v>13</v>
      </c>
      <c r="G2107" s="1" t="s">
        <v>16</v>
      </c>
      <c r="H2107" s="2">
        <v>4533.0</v>
      </c>
      <c r="I2107" s="4">
        <v>44721.70185185185</v>
      </c>
      <c r="J2107" s="6">
        <v>0.0</v>
      </c>
      <c r="K2107" s="3" t="str">
        <f>Table2[[#This Row],[visits created]]</f>
        <v>#ERROR!</v>
      </c>
      <c r="L2107" s="3" t="str">
        <f>Table2[[#This Row],[order_created]]</f>
        <v>#ERROR!</v>
      </c>
      <c r="M2107" s="7" t="str">
        <f t="array" ref="M2107">INDEX(Visits!$C$2:$C$8837,MATCH(A2107,Visits!$B$2:$B$8837,0))</f>
        <v>Bulk</v>
      </c>
    </row>
    <row r="2108" ht="14.25" customHeight="1">
      <c r="A2108" s="2">
        <v>539276.0</v>
      </c>
      <c r="B2108" s="4">
        <v>44730.76392361111</v>
      </c>
      <c r="C2108" s="2">
        <v>5135918.0</v>
      </c>
      <c r="D2108" s="5">
        <v>1190.98</v>
      </c>
      <c r="E2108" s="6">
        <v>4.0</v>
      </c>
      <c r="F2108" s="1" t="s">
        <v>15</v>
      </c>
      <c r="G2108" s="1" t="s">
        <v>14</v>
      </c>
      <c r="H2108" s="2">
        <v>5934.0</v>
      </c>
      <c r="I2108" s="4">
        <v>44730.76510416667</v>
      </c>
      <c r="J2108" s="6">
        <v>1.0</v>
      </c>
      <c r="K2108" s="3" t="str">
        <f>Table2[[#This Row],[visits created]]</f>
        <v>#ERROR!</v>
      </c>
      <c r="L2108" s="3" t="str">
        <f>Table2[[#This Row],[order_created]]</f>
        <v>#ERROR!</v>
      </c>
      <c r="M2108" s="7" t="str">
        <f t="array" ref="M2108">INDEX(Visits!$C$2:$C$8837,MATCH(A2108,Visits!$B$2:$B$8837,0))</f>
        <v>Bulk</v>
      </c>
    </row>
    <row r="2109" ht="14.25" customHeight="1">
      <c r="A2109" s="2">
        <v>539420.0</v>
      </c>
      <c r="B2109" s="4">
        <v>44728.73738425926</v>
      </c>
      <c r="C2109" s="2">
        <v>5118444.0</v>
      </c>
      <c r="D2109" s="5">
        <v>1673.54</v>
      </c>
      <c r="E2109" s="6">
        <v>19.0</v>
      </c>
      <c r="F2109" s="1" t="s">
        <v>15</v>
      </c>
      <c r="G2109" s="1" t="s">
        <v>16</v>
      </c>
      <c r="H2109" s="2">
        <v>5730.0</v>
      </c>
      <c r="I2109" s="4">
        <v>44728.73894675926</v>
      </c>
      <c r="J2109" s="6">
        <v>2.0</v>
      </c>
      <c r="K2109" s="3" t="str">
        <f>Table2[[#This Row],[visits created]]</f>
        <v>#ERROR!</v>
      </c>
      <c r="L2109" s="3" t="str">
        <f>Table2[[#This Row],[order_created]]</f>
        <v>#ERROR!</v>
      </c>
      <c r="M2109" s="7" t="str">
        <f t="array" ref="M2109">INDEX(Visits!$C$2:$C$8837,MATCH(A2109,Visits!$B$2:$B$8837,0))</f>
        <v>Bulk</v>
      </c>
    </row>
    <row r="2110" ht="14.25" customHeight="1">
      <c r="A2110" s="2">
        <v>539624.0</v>
      </c>
      <c r="B2110" s="4">
        <v>44726.83137731482</v>
      </c>
      <c r="C2110" s="2">
        <v>5097792.0</v>
      </c>
      <c r="D2110" s="6">
        <v>1179.0</v>
      </c>
      <c r="E2110" s="6">
        <v>8.0</v>
      </c>
      <c r="F2110" s="1" t="s">
        <v>13</v>
      </c>
      <c r="G2110" s="1" t="s">
        <v>14</v>
      </c>
      <c r="H2110" s="2">
        <v>3069.0</v>
      </c>
      <c r="I2110" s="4">
        <v>44726.831828703704</v>
      </c>
      <c r="J2110" s="6">
        <v>0.0</v>
      </c>
      <c r="K2110" s="3" t="str">
        <f>Table2[[#This Row],[visits created]]</f>
        <v>#ERROR!</v>
      </c>
      <c r="L2110" s="3" t="str">
        <f>Table2[[#This Row],[order_created]]</f>
        <v>#ERROR!</v>
      </c>
      <c r="M2110" s="7" t="str">
        <f t="array" ref="M2110">INDEX(Visits!$C$2:$C$8837,MATCH(A2110,Visits!$B$2:$B$8837,0))</f>
        <v>Bulk</v>
      </c>
    </row>
    <row r="2111" ht="14.25" customHeight="1">
      <c r="A2111" s="2">
        <v>539862.0</v>
      </c>
      <c r="B2111" s="4">
        <v>44714.55863425926</v>
      </c>
      <c r="C2111" s="2">
        <v>4961476.0</v>
      </c>
      <c r="D2111" s="6">
        <v>984.0</v>
      </c>
      <c r="E2111" s="6">
        <v>1.0</v>
      </c>
      <c r="F2111" s="1" t="s">
        <v>13</v>
      </c>
      <c r="G2111" s="1" t="s">
        <v>14</v>
      </c>
      <c r="H2111" s="2">
        <v>5730.0</v>
      </c>
      <c r="I2111" s="4">
        <v>44714.5565625</v>
      </c>
      <c r="J2111" s="6">
        <v>-2.0</v>
      </c>
      <c r="K2111" s="3" t="str">
        <f>Table2[[#This Row],[visits created]]</f>
        <v>#ERROR!</v>
      </c>
      <c r="L2111" s="3" t="str">
        <f>Table2[[#This Row],[order_created]]</f>
        <v>#ERROR!</v>
      </c>
      <c r="M2111" s="7" t="str">
        <f t="array" ref="M2111">INDEX(Visits!$C$2:$C$8837,MATCH(A2111,Visits!$B$2:$B$8837,0))</f>
        <v>Bulk</v>
      </c>
    </row>
    <row r="2112" ht="14.25" customHeight="1">
      <c r="A2112" s="2">
        <v>539862.0</v>
      </c>
      <c r="B2112" s="4">
        <v>44716.47273148148</v>
      </c>
      <c r="C2112" s="2">
        <v>4977162.0</v>
      </c>
      <c r="D2112" s="6">
        <v>1220.0</v>
      </c>
      <c r="E2112" s="6">
        <v>1.0</v>
      </c>
      <c r="F2112" s="1" t="s">
        <v>13</v>
      </c>
      <c r="G2112" s="1" t="s">
        <v>14</v>
      </c>
      <c r="H2112" s="2">
        <v>5730.0</v>
      </c>
      <c r="I2112" s="4">
        <v>44716.48372685185</v>
      </c>
      <c r="J2112" s="6">
        <v>15.0</v>
      </c>
      <c r="K2112" s="3" t="str">
        <f>Table2[[#This Row],[visits created]]</f>
        <v>#ERROR!</v>
      </c>
      <c r="L2112" s="3" t="str">
        <f>Table2[[#This Row],[order_created]]</f>
        <v>#ERROR!</v>
      </c>
      <c r="M2112" s="7" t="str">
        <f t="array" ref="M2112">INDEX(Visits!$C$2:$C$8837,MATCH(A2112,Visits!$B$2:$B$8837,0))</f>
        <v>Bulk</v>
      </c>
    </row>
    <row r="2113" ht="14.25" customHeight="1">
      <c r="A2113" s="2">
        <v>540078.0</v>
      </c>
      <c r="B2113" s="4">
        <v>44714.58559027778</v>
      </c>
      <c r="C2113" s="2">
        <v>4961988.0</v>
      </c>
      <c r="D2113" s="5">
        <v>1151.71</v>
      </c>
      <c r="E2113" s="6">
        <v>12.0</v>
      </c>
      <c r="F2113" s="1" t="s">
        <v>13</v>
      </c>
      <c r="G2113" s="1" t="s">
        <v>14</v>
      </c>
      <c r="H2113" s="2">
        <v>5730.0</v>
      </c>
      <c r="I2113" s="4">
        <v>44714.583506944444</v>
      </c>
      <c r="J2113" s="6">
        <v>-3.0</v>
      </c>
      <c r="K2113" s="3" t="str">
        <f>Table2[[#This Row],[visits created]]</f>
        <v>#ERROR!</v>
      </c>
      <c r="L2113" s="3" t="str">
        <f>Table2[[#This Row],[order_created]]</f>
        <v>#ERROR!</v>
      </c>
      <c r="M2113" s="7" t="str">
        <f t="array" ref="M2113">INDEX(Visits!$C$2:$C$8837,MATCH(A2113,Visits!$B$2:$B$8837,0))</f>
        <v>Bulk</v>
      </c>
    </row>
    <row r="2114" ht="14.25" customHeight="1">
      <c r="A2114" s="2">
        <v>541024.0</v>
      </c>
      <c r="B2114" s="4">
        <v>44727.77400462963</v>
      </c>
      <c r="C2114" s="2">
        <v>5108682.0</v>
      </c>
      <c r="D2114" s="6">
        <v>811.0</v>
      </c>
      <c r="E2114" s="6">
        <v>6.0</v>
      </c>
      <c r="F2114" s="1" t="s">
        <v>15</v>
      </c>
      <c r="G2114" s="1" t="s">
        <v>16</v>
      </c>
      <c r="H2114" s="2">
        <v>1899.0</v>
      </c>
      <c r="I2114" s="4">
        <v>44727.77428240741</v>
      </c>
      <c r="J2114" s="6">
        <v>0.0</v>
      </c>
      <c r="K2114" s="3" t="str">
        <f>Table2[[#This Row],[visits created]]</f>
        <v>#ERROR!</v>
      </c>
      <c r="L2114" s="3" t="str">
        <f>Table2[[#This Row],[order_created]]</f>
        <v>#ERROR!</v>
      </c>
      <c r="M2114" s="7" t="str">
        <f t="array" ref="M2114">INDEX(Visits!$C$2:$C$8837,MATCH(A2114,Visits!$B$2:$B$8837,0))</f>
        <v>Bulk</v>
      </c>
    </row>
    <row r="2115" ht="14.25" customHeight="1">
      <c r="A2115" s="2">
        <v>541098.0</v>
      </c>
      <c r="B2115" s="4">
        <v>44721.82188657407</v>
      </c>
      <c r="C2115" s="2">
        <v>5045376.0</v>
      </c>
      <c r="D2115" s="6">
        <v>996.0</v>
      </c>
      <c r="E2115" s="6">
        <v>3.0</v>
      </c>
      <c r="F2115" s="1" t="s">
        <v>13</v>
      </c>
      <c r="G2115" s="1" t="s">
        <v>14</v>
      </c>
      <c r="H2115" s="2">
        <v>5730.0</v>
      </c>
      <c r="I2115" s="4">
        <v>44721.81951388889</v>
      </c>
      <c r="J2115" s="6">
        <v>-3.0</v>
      </c>
      <c r="K2115" s="3" t="str">
        <f>Table2[[#This Row],[visits created]]</f>
        <v>#ERROR!</v>
      </c>
      <c r="L2115" s="3" t="str">
        <f>Table2[[#This Row],[order_created]]</f>
        <v>#ERROR!</v>
      </c>
      <c r="M2115" s="7" t="str">
        <f t="array" ref="M2115">INDEX(Visits!$C$2:$C$8837,MATCH(A2115,Visits!$B$2:$B$8837,0))</f>
        <v>Bulk</v>
      </c>
    </row>
    <row r="2116" ht="14.25" customHeight="1">
      <c r="A2116" s="2">
        <v>541256.0</v>
      </c>
      <c r="B2116" s="4">
        <v>44721.62571759259</v>
      </c>
      <c r="C2116" s="2">
        <v>5041904.0</v>
      </c>
      <c r="D2116" s="6">
        <v>830.0</v>
      </c>
      <c r="E2116" s="6">
        <v>1.0</v>
      </c>
      <c r="F2116" s="1" t="s">
        <v>13</v>
      </c>
      <c r="G2116" s="1" t="s">
        <v>16</v>
      </c>
      <c r="H2116" s="2">
        <v>5730.0</v>
      </c>
      <c r="I2116" s="4">
        <v>44721.62584490741</v>
      </c>
      <c r="J2116" s="6">
        <v>0.0</v>
      </c>
      <c r="K2116" s="3" t="str">
        <f>Table2[[#This Row],[visits created]]</f>
        <v>#ERROR!</v>
      </c>
      <c r="L2116" s="3" t="str">
        <f>Table2[[#This Row],[order_created]]</f>
        <v>#ERROR!</v>
      </c>
      <c r="M2116" s="7" t="str">
        <f t="array" ref="M2116">INDEX(Visits!$C$2:$C$8837,MATCH(A2116,Visits!$B$2:$B$8837,0))</f>
        <v>Bulk</v>
      </c>
    </row>
    <row r="2117" ht="14.25" customHeight="1">
      <c r="A2117" s="2">
        <v>541446.0</v>
      </c>
      <c r="B2117" s="4">
        <v>44728.87097222222</v>
      </c>
      <c r="C2117" s="2">
        <v>5120554.0</v>
      </c>
      <c r="D2117" s="6">
        <v>670.0</v>
      </c>
      <c r="E2117" s="6">
        <v>3.0</v>
      </c>
      <c r="F2117" s="1" t="s">
        <v>15</v>
      </c>
      <c r="G2117" s="1" t="s">
        <v>14</v>
      </c>
      <c r="H2117" s="2">
        <v>2439.0</v>
      </c>
      <c r="I2117" s="4">
        <v>44728.868935185186</v>
      </c>
      <c r="J2117" s="6">
        <v>-2.0</v>
      </c>
      <c r="K2117" s="3" t="str">
        <f>Table2[[#This Row],[visits created]]</f>
        <v>#ERROR!</v>
      </c>
      <c r="L2117" s="3" t="str">
        <f>Table2[[#This Row],[order_created]]</f>
        <v>#ERROR!</v>
      </c>
      <c r="M2117" s="7" t="str">
        <f t="array" ref="M2117">INDEX(Visits!$C$2:$C$8837,MATCH(A2117,Visits!$B$2:$B$8837,0))</f>
        <v>Bulk</v>
      </c>
    </row>
    <row r="2118" ht="14.25" customHeight="1">
      <c r="A2118" s="2">
        <v>541654.0</v>
      </c>
      <c r="B2118" s="4">
        <v>44732.808854166666</v>
      </c>
      <c r="C2118" s="2">
        <v>5161430.0</v>
      </c>
      <c r="D2118" s="5">
        <v>1575.75</v>
      </c>
      <c r="E2118" s="6">
        <v>15.0</v>
      </c>
      <c r="F2118" s="1" t="s">
        <v>15</v>
      </c>
      <c r="G2118" s="1" t="s">
        <v>16</v>
      </c>
      <c r="H2118" s="2">
        <v>5730.0</v>
      </c>
      <c r="I2118" s="4">
        <v>44732.809386574074</v>
      </c>
      <c r="J2118" s="6">
        <v>0.0</v>
      </c>
      <c r="K2118" s="3" t="str">
        <f>Table2[[#This Row],[visits created]]</f>
        <v>#ERROR!</v>
      </c>
      <c r="L2118" s="3" t="str">
        <f>Table2[[#This Row],[order_created]]</f>
        <v>#ERROR!</v>
      </c>
      <c r="M2118" s="7" t="str">
        <f t="array" ref="M2118">INDEX(Visits!$C$2:$C$8837,MATCH(A2118,Visits!$B$2:$B$8837,0))</f>
        <v>Bulk</v>
      </c>
    </row>
    <row r="2119" ht="14.25" customHeight="1">
      <c r="A2119" s="2">
        <v>541724.0</v>
      </c>
      <c r="B2119" s="4">
        <v>44720.64236111111</v>
      </c>
      <c r="C2119" s="2">
        <v>5031116.0</v>
      </c>
      <c r="D2119" s="5">
        <v>1714.75</v>
      </c>
      <c r="E2119" s="6">
        <v>8.0</v>
      </c>
      <c r="F2119" s="1" t="s">
        <v>13</v>
      </c>
      <c r="G2119" s="1" t="s">
        <v>16</v>
      </c>
      <c r="H2119" s="2">
        <v>1893.0</v>
      </c>
      <c r="I2119" s="4">
        <v>44720.64303240741</v>
      </c>
      <c r="J2119" s="6">
        <v>0.0</v>
      </c>
      <c r="K2119" s="3" t="str">
        <f>Table2[[#This Row],[visits created]]</f>
        <v>#ERROR!</v>
      </c>
      <c r="L2119" s="3" t="str">
        <f>Table2[[#This Row],[order_created]]</f>
        <v>#ERROR!</v>
      </c>
      <c r="M2119" s="7" t="str">
        <f t="array" ref="M2119">INDEX(Visits!$C$2:$C$8837,MATCH(A2119,Visits!$B$2:$B$8837,0))</f>
        <v>Bulk</v>
      </c>
    </row>
    <row r="2120" ht="14.25" customHeight="1">
      <c r="A2120" s="2">
        <v>541998.0</v>
      </c>
      <c r="B2120" s="4">
        <v>44716.66556712963</v>
      </c>
      <c r="C2120" s="2">
        <v>4980804.0</v>
      </c>
      <c r="D2120" s="6">
        <v>1071.0</v>
      </c>
      <c r="E2120" s="6">
        <v>4.0</v>
      </c>
      <c r="F2120" s="1" t="s">
        <v>17</v>
      </c>
      <c r="G2120" s="1" t="s">
        <v>16</v>
      </c>
      <c r="H2120" s="2">
        <v>4533.0</v>
      </c>
      <c r="I2120" s="4">
        <v>44716.665358796294</v>
      </c>
      <c r="J2120" s="6">
        <v>0.0</v>
      </c>
      <c r="K2120" s="3" t="str">
        <f>Table2[[#This Row],[visits created]]</f>
        <v>#ERROR!</v>
      </c>
      <c r="L2120" s="3" t="str">
        <f>Table2[[#This Row],[order_created]]</f>
        <v>#ERROR!</v>
      </c>
      <c r="M2120" s="7" t="str">
        <f t="array" ref="M2120">INDEX(Visits!$C$2:$C$8837,MATCH(A2120,Visits!$B$2:$B$8837,0))</f>
        <v>Bulk</v>
      </c>
    </row>
    <row r="2121" ht="14.25" customHeight="1">
      <c r="A2121" s="2">
        <v>543140.0</v>
      </c>
      <c r="B2121" s="4">
        <v>44724.70480324074</v>
      </c>
      <c r="C2121" s="2">
        <v>5071068.0</v>
      </c>
      <c r="D2121" s="6">
        <v>3796.0</v>
      </c>
      <c r="E2121" s="6">
        <v>8.0</v>
      </c>
      <c r="F2121" s="1" t="s">
        <v>13</v>
      </c>
      <c r="G2121" s="1" t="s">
        <v>16</v>
      </c>
      <c r="H2121" s="2">
        <v>5730.0</v>
      </c>
      <c r="I2121" s="4">
        <v>44724.70547453704</v>
      </c>
      <c r="J2121" s="6">
        <v>0.0</v>
      </c>
      <c r="K2121" s="3" t="str">
        <f>Table2[[#This Row],[visits created]]</f>
        <v>#ERROR!</v>
      </c>
      <c r="L2121" s="3" t="str">
        <f>Table2[[#This Row],[order_created]]</f>
        <v>#ERROR!</v>
      </c>
      <c r="M2121" s="7" t="str">
        <f t="array" ref="M2121">INDEX(Visits!$C$2:$C$8837,MATCH(A2121,Visits!$B$2:$B$8837,0))</f>
        <v>Bulk</v>
      </c>
    </row>
    <row r="2122" ht="14.25" customHeight="1">
      <c r="A2122" s="2">
        <v>543218.0</v>
      </c>
      <c r="B2122" s="4">
        <v>44716.64481481481</v>
      </c>
      <c r="C2122" s="2">
        <v>4980374.0</v>
      </c>
      <c r="D2122" s="5">
        <v>1711.5</v>
      </c>
      <c r="E2122" s="6">
        <v>8.0</v>
      </c>
      <c r="F2122" s="1" t="s">
        <v>13</v>
      </c>
      <c r="G2122" s="1" t="s">
        <v>14</v>
      </c>
      <c r="H2122" s="2">
        <v>5730.0</v>
      </c>
      <c r="I2122" s="4">
        <v>44716.636041666665</v>
      </c>
      <c r="J2122" s="6">
        <v>-12.0</v>
      </c>
      <c r="K2122" s="3" t="str">
        <f>Table2[[#This Row],[visits created]]</f>
        <v>#ERROR!</v>
      </c>
      <c r="L2122" s="3" t="str">
        <f>Table2[[#This Row],[order_created]]</f>
        <v>#ERROR!</v>
      </c>
      <c r="M2122" s="7" t="str">
        <f t="array" ref="M2122">INDEX(Visits!$C$2:$C$8837,MATCH(A2122,Visits!$B$2:$B$8837,0))</f>
        <v>Bulk</v>
      </c>
    </row>
    <row r="2123" ht="14.25" customHeight="1">
      <c r="A2123" s="2">
        <v>543492.0</v>
      </c>
      <c r="B2123" s="4">
        <v>44728.655625</v>
      </c>
      <c r="C2123" s="2">
        <v>5116992.0</v>
      </c>
      <c r="D2123" s="5">
        <v>1686.5</v>
      </c>
      <c r="E2123" s="6">
        <v>10.0</v>
      </c>
      <c r="F2123" s="1" t="s">
        <v>13</v>
      </c>
      <c r="G2123" s="1" t="s">
        <v>16</v>
      </c>
      <c r="H2123" s="2">
        <v>3069.0</v>
      </c>
      <c r="I2123" s="4">
        <v>44728.656273148146</v>
      </c>
      <c r="J2123" s="6">
        <v>0.0</v>
      </c>
      <c r="K2123" s="3" t="str">
        <f>Table2[[#This Row],[visits created]]</f>
        <v>#ERROR!</v>
      </c>
      <c r="L2123" s="3" t="str">
        <f>Table2[[#This Row],[order_created]]</f>
        <v>#ERROR!</v>
      </c>
      <c r="M2123" s="7" t="str">
        <f t="array" ref="M2123">INDEX(Visits!$C$2:$C$8837,MATCH(A2123,Visits!$B$2:$B$8837,0))</f>
        <v>Bulk</v>
      </c>
    </row>
    <row r="2124" ht="14.25" customHeight="1">
      <c r="A2124" s="2">
        <v>543584.0</v>
      </c>
      <c r="B2124" s="4">
        <v>44721.64842592592</v>
      </c>
      <c r="C2124" s="2">
        <v>5042430.0</v>
      </c>
      <c r="D2124" s="6">
        <v>858.0</v>
      </c>
      <c r="E2124" s="6">
        <v>11.0</v>
      </c>
      <c r="F2124" s="1" t="s">
        <v>13</v>
      </c>
      <c r="G2124" s="1" t="s">
        <v>14</v>
      </c>
      <c r="H2124" s="2">
        <v>5343.0</v>
      </c>
      <c r="I2124" s="4">
        <v>44721.635729166665</v>
      </c>
      <c r="J2124" s="6">
        <v>-18.0</v>
      </c>
      <c r="K2124" s="3" t="str">
        <f>Table2[[#This Row],[visits created]]</f>
        <v>#ERROR!</v>
      </c>
      <c r="L2124" s="3" t="str">
        <f>Table2[[#This Row],[order_created]]</f>
        <v>#ERROR!</v>
      </c>
      <c r="M2124" s="7" t="str">
        <f t="array" ref="M2124">INDEX(Visits!$C$2:$C$8837,MATCH(A2124,Visits!$B$2:$B$8837,0))</f>
        <v>Bulk</v>
      </c>
    </row>
    <row r="2125" ht="14.25" customHeight="1">
      <c r="A2125" s="2">
        <v>543716.0</v>
      </c>
      <c r="B2125" s="4">
        <v>44728.57591435185</v>
      </c>
      <c r="C2125" s="2">
        <v>5115620.0</v>
      </c>
      <c r="D2125" s="5">
        <v>202.25</v>
      </c>
      <c r="E2125" s="6">
        <v>4.0</v>
      </c>
      <c r="F2125" s="1" t="s">
        <v>15</v>
      </c>
      <c r="G2125" s="1" t="s">
        <v>14</v>
      </c>
      <c r="H2125" s="2">
        <v>2415.0</v>
      </c>
      <c r="I2125" s="4">
        <v>44728.56849537037</v>
      </c>
      <c r="J2125" s="6">
        <v>-10.0</v>
      </c>
      <c r="K2125" s="3" t="str">
        <f>Table2[[#This Row],[visits created]]</f>
        <v>#ERROR!</v>
      </c>
      <c r="L2125" s="3" t="str">
        <f>Table2[[#This Row],[order_created]]</f>
        <v>#ERROR!</v>
      </c>
      <c r="M2125" s="7" t="str">
        <f t="array" ref="M2125">INDEX(Visits!$C$2:$C$8837,MATCH(A2125,Visits!$B$2:$B$8837,0))</f>
        <v>Bulk</v>
      </c>
    </row>
    <row r="2126" ht="14.25" customHeight="1">
      <c r="A2126" s="2">
        <v>543762.0</v>
      </c>
      <c r="B2126" s="4">
        <v>44721.586122685185</v>
      </c>
      <c r="C2126" s="2">
        <v>5041186.0</v>
      </c>
      <c r="D2126" s="5">
        <v>1201.89</v>
      </c>
      <c r="E2126" s="6">
        <v>12.0</v>
      </c>
      <c r="F2126" s="1" t="s">
        <v>13</v>
      </c>
      <c r="G2126" s="1" t="s">
        <v>16</v>
      </c>
      <c r="H2126" s="2">
        <v>5730.0</v>
      </c>
      <c r="I2126" s="4">
        <v>44721.587326388886</v>
      </c>
      <c r="J2126" s="6">
        <v>1.0</v>
      </c>
      <c r="K2126" s="3" t="str">
        <f>Table2[[#This Row],[visits created]]</f>
        <v>#ERROR!</v>
      </c>
      <c r="L2126" s="3" t="str">
        <f>Table2[[#This Row],[order_created]]</f>
        <v>#ERROR!</v>
      </c>
      <c r="M2126" s="7" t="str">
        <f t="array" ref="M2126">INDEX(Visits!$C$2:$C$8837,MATCH(A2126,Visits!$B$2:$B$8837,0))</f>
        <v>Bulk</v>
      </c>
    </row>
    <row r="2127" ht="14.25" customHeight="1">
      <c r="A2127" s="2">
        <v>544028.0</v>
      </c>
      <c r="B2127" s="4">
        <v>44723.765</v>
      </c>
      <c r="C2127" s="2">
        <v>5059806.0</v>
      </c>
      <c r="D2127" s="6">
        <v>215.0</v>
      </c>
      <c r="E2127" s="6">
        <v>6.0</v>
      </c>
      <c r="F2127" s="1" t="s">
        <v>17</v>
      </c>
      <c r="G2127" s="1" t="s">
        <v>16</v>
      </c>
      <c r="H2127" s="2">
        <v>5949.0</v>
      </c>
      <c r="I2127" s="4">
        <v>44723.76605324074</v>
      </c>
      <c r="J2127" s="6">
        <v>1.0</v>
      </c>
      <c r="K2127" s="3" t="str">
        <f>Table2[[#This Row],[visits created]]</f>
        <v>#ERROR!</v>
      </c>
      <c r="L2127" s="3" t="str">
        <f>Table2[[#This Row],[order_created]]</f>
        <v>#ERROR!</v>
      </c>
      <c r="M2127" s="7" t="str">
        <f t="array" ref="M2127">INDEX(Visits!$C$2:$C$8837,MATCH(A2127,Visits!$B$2:$B$8837,0))</f>
        <v>Bulk</v>
      </c>
    </row>
    <row r="2128" ht="14.25" customHeight="1">
      <c r="A2128" s="2">
        <v>544130.0</v>
      </c>
      <c r="B2128" s="4">
        <v>44724.769375</v>
      </c>
      <c r="C2128" s="2">
        <v>5072586.0</v>
      </c>
      <c r="D2128" s="6">
        <v>814.0</v>
      </c>
      <c r="E2128" s="6">
        <v>4.0</v>
      </c>
      <c r="F2128" s="1" t="s">
        <v>13</v>
      </c>
      <c r="G2128" s="1" t="s">
        <v>16</v>
      </c>
      <c r="H2128" s="2">
        <v>4083.0</v>
      </c>
      <c r="I2128" s="4">
        <v>44724.76976851852</v>
      </c>
      <c r="J2128" s="6">
        <v>0.0</v>
      </c>
      <c r="K2128" s="3" t="str">
        <f>Table2[[#This Row],[visits created]]</f>
        <v>#ERROR!</v>
      </c>
      <c r="L2128" s="3" t="str">
        <f>Table2[[#This Row],[order_created]]</f>
        <v>#ERROR!</v>
      </c>
      <c r="M2128" s="7" t="str">
        <f t="array" ref="M2128">INDEX(Visits!$C$2:$C$8837,MATCH(A2128,Visits!$B$2:$B$8837,0))</f>
        <v>Bulk</v>
      </c>
    </row>
    <row r="2129" ht="14.25" customHeight="1">
      <c r="A2129" s="2">
        <v>544146.0</v>
      </c>
      <c r="B2129" s="4">
        <v>44718.62708333333</v>
      </c>
      <c r="C2129" s="2">
        <v>5004772.0</v>
      </c>
      <c r="D2129" s="5">
        <v>160.75</v>
      </c>
      <c r="E2129" s="6">
        <v>3.0</v>
      </c>
      <c r="F2129" s="1" t="s">
        <v>17</v>
      </c>
      <c r="G2129" s="1" t="s">
        <v>14</v>
      </c>
      <c r="H2129" s="2">
        <v>5463.0</v>
      </c>
      <c r="I2129" s="4">
        <v>44718.62752314815</v>
      </c>
      <c r="J2129" s="6">
        <v>0.0</v>
      </c>
      <c r="K2129" s="3" t="str">
        <f>Table2[[#This Row],[visits created]]</f>
        <v>#ERROR!</v>
      </c>
      <c r="L2129" s="3" t="str">
        <f>Table2[[#This Row],[order_created]]</f>
        <v>#ERROR!</v>
      </c>
      <c r="M2129" s="7" t="str">
        <f t="array" ref="M2129">INDEX(Visits!$C$2:$C$8837,MATCH(A2129,Visits!$B$2:$B$8837,0))</f>
        <v>Bulk</v>
      </c>
    </row>
    <row r="2130" ht="14.25" customHeight="1">
      <c r="A2130" s="2">
        <v>544632.0</v>
      </c>
      <c r="B2130" s="4">
        <v>44724.91118055556</v>
      </c>
      <c r="C2130" s="2">
        <v>5075790.0</v>
      </c>
      <c r="D2130" s="5">
        <v>1894.48</v>
      </c>
      <c r="E2130" s="6">
        <v>11.0</v>
      </c>
      <c r="F2130" s="1" t="s">
        <v>13</v>
      </c>
      <c r="G2130" s="1" t="s">
        <v>16</v>
      </c>
      <c r="H2130" s="2">
        <v>1899.0</v>
      </c>
      <c r="I2130" s="4">
        <v>44724.91203703704</v>
      </c>
      <c r="J2130" s="6">
        <v>1.0</v>
      </c>
      <c r="K2130" s="3" t="str">
        <f>Table2[[#This Row],[visits created]]</f>
        <v>#ERROR!</v>
      </c>
      <c r="L2130" s="3" t="str">
        <f>Table2[[#This Row],[order_created]]</f>
        <v>#ERROR!</v>
      </c>
      <c r="M2130" s="7" t="str">
        <f t="array" ref="M2130">INDEX(Visits!$C$2:$C$8837,MATCH(A2130,Visits!$B$2:$B$8837,0))</f>
        <v>Bulk</v>
      </c>
    </row>
    <row r="2131" ht="14.25" customHeight="1">
      <c r="A2131" s="2">
        <v>544638.0</v>
      </c>
      <c r="B2131" s="4">
        <v>44732.71784722222</v>
      </c>
      <c r="C2131" s="2">
        <v>5159072.0</v>
      </c>
      <c r="D2131" s="6">
        <v>169.0</v>
      </c>
      <c r="E2131" s="6">
        <v>3.0</v>
      </c>
      <c r="F2131" s="1" t="s">
        <v>13</v>
      </c>
      <c r="G2131" s="1" t="s">
        <v>16</v>
      </c>
      <c r="H2131" s="2">
        <v>1899.0</v>
      </c>
      <c r="I2131" s="4">
        <v>44732.71818287037</v>
      </c>
      <c r="J2131" s="6">
        <v>0.0</v>
      </c>
      <c r="K2131" s="3" t="str">
        <f>Table2[[#This Row],[visits created]]</f>
        <v>#ERROR!</v>
      </c>
      <c r="L2131" s="3" t="str">
        <f>Table2[[#This Row],[order_created]]</f>
        <v>#ERROR!</v>
      </c>
      <c r="M2131" s="7" t="str">
        <f t="array" ref="M2131">INDEX(Visits!$C$2:$C$8837,MATCH(A2131,Visits!$B$2:$B$8837,0))</f>
        <v>Bulk</v>
      </c>
    </row>
    <row r="2132" ht="14.25" customHeight="1">
      <c r="A2132" s="2">
        <v>544750.0</v>
      </c>
      <c r="B2132" s="4">
        <v>44725.633356481485</v>
      </c>
      <c r="C2132" s="2">
        <v>5081314.0</v>
      </c>
      <c r="D2132" s="5">
        <v>1991.5</v>
      </c>
      <c r="E2132" s="6">
        <v>16.0</v>
      </c>
      <c r="F2132" s="1" t="s">
        <v>13</v>
      </c>
      <c r="G2132" s="1" t="s">
        <v>14</v>
      </c>
      <c r="H2132" s="2">
        <v>3033.0</v>
      </c>
      <c r="I2132" s="4">
        <v>44725.62553240741</v>
      </c>
      <c r="J2132" s="6">
        <v>-11.0</v>
      </c>
      <c r="K2132" s="3" t="str">
        <f>Table2[[#This Row],[visits created]]</f>
        <v>#ERROR!</v>
      </c>
      <c r="L2132" s="3" t="str">
        <f>Table2[[#This Row],[order_created]]</f>
        <v>#ERROR!</v>
      </c>
      <c r="M2132" s="7" t="str">
        <f t="array" ref="M2132">INDEX(Visits!$C$2:$C$8837,MATCH(A2132,Visits!$B$2:$B$8837,0))</f>
        <v>Bulk</v>
      </c>
    </row>
    <row r="2133" ht="14.25" customHeight="1">
      <c r="A2133" s="2">
        <v>544756.0</v>
      </c>
      <c r="B2133" s="4">
        <v>44724.67408564815</v>
      </c>
      <c r="C2133" s="2">
        <v>5070340.0</v>
      </c>
      <c r="D2133" s="5">
        <v>1025.1</v>
      </c>
      <c r="E2133" s="6">
        <v>7.0</v>
      </c>
      <c r="F2133" s="1" t="s">
        <v>13</v>
      </c>
      <c r="G2133" s="1" t="s">
        <v>14</v>
      </c>
      <c r="H2133" s="2">
        <v>1899.0</v>
      </c>
      <c r="I2133" s="4">
        <v>44724.6697337963</v>
      </c>
      <c r="J2133" s="6">
        <v>-6.0</v>
      </c>
      <c r="K2133" s="3" t="str">
        <f>Table2[[#This Row],[visits created]]</f>
        <v>#ERROR!</v>
      </c>
      <c r="L2133" s="3" t="str">
        <f>Table2[[#This Row],[order_created]]</f>
        <v>#ERROR!</v>
      </c>
      <c r="M2133" s="7" t="str">
        <f t="array" ref="M2133">INDEX(Visits!$C$2:$C$8837,MATCH(A2133,Visits!$B$2:$B$8837,0))</f>
        <v>Bulk</v>
      </c>
    </row>
    <row r="2134" ht="14.25" customHeight="1">
      <c r="A2134" s="2">
        <v>545008.0</v>
      </c>
      <c r="B2134" s="4">
        <v>44726.474375</v>
      </c>
      <c r="C2134" s="2">
        <v>5090944.0</v>
      </c>
      <c r="D2134" s="6">
        <v>1360.0</v>
      </c>
      <c r="E2134" s="6">
        <v>1.0</v>
      </c>
      <c r="F2134" s="1" t="s">
        <v>13</v>
      </c>
      <c r="G2134" s="1" t="s">
        <v>16</v>
      </c>
      <c r="H2134" s="2">
        <v>1893.0</v>
      </c>
      <c r="I2134" s="4">
        <v>44726.57556712963</v>
      </c>
      <c r="J2134" s="6">
        <v>145.0</v>
      </c>
      <c r="K2134" s="3" t="str">
        <f>Table2[[#This Row],[visits created]]</f>
        <v>#ERROR!</v>
      </c>
      <c r="L2134" s="3" t="str">
        <f>Table2[[#This Row],[order_created]]</f>
        <v>#ERROR!</v>
      </c>
      <c r="M2134" s="7" t="str">
        <f t="array" ref="M2134">INDEX(Visits!$C$2:$C$8837,MATCH(A2134,Visits!$B$2:$B$8837,0))</f>
        <v>Bulk</v>
      </c>
    </row>
    <row r="2135" ht="14.25" customHeight="1">
      <c r="A2135" s="2">
        <v>545098.0</v>
      </c>
      <c r="B2135" s="4">
        <v>44716.86766203704</v>
      </c>
      <c r="C2135" s="2">
        <v>4985904.0</v>
      </c>
      <c r="D2135" s="5">
        <v>1058.25</v>
      </c>
      <c r="E2135" s="6">
        <v>11.0</v>
      </c>
      <c r="F2135" s="1" t="s">
        <v>13</v>
      </c>
      <c r="G2135" s="1" t="s">
        <v>14</v>
      </c>
      <c r="H2135" s="2">
        <v>3843.0</v>
      </c>
      <c r="I2135" s="4">
        <v>44716.868576388886</v>
      </c>
      <c r="J2135" s="6">
        <v>1.0</v>
      </c>
      <c r="K2135" s="3" t="str">
        <f>Table2[[#This Row],[visits created]]</f>
        <v>#ERROR!</v>
      </c>
      <c r="L2135" s="3" t="str">
        <f>Table2[[#This Row],[order_created]]</f>
        <v>#ERROR!</v>
      </c>
      <c r="M2135" s="7" t="str">
        <f t="array" ref="M2135">INDEX(Visits!$C$2:$C$8837,MATCH(A2135,Visits!$B$2:$B$8837,0))</f>
        <v>Bulk</v>
      </c>
    </row>
    <row r="2136" ht="14.25" customHeight="1">
      <c r="A2136" s="2">
        <v>545212.0</v>
      </c>
      <c r="B2136" s="4">
        <v>44723.74018518518</v>
      </c>
      <c r="C2136" s="2">
        <v>5059154.0</v>
      </c>
      <c r="D2136" s="6">
        <v>1019.0</v>
      </c>
      <c r="E2136" s="6">
        <v>2.0</v>
      </c>
      <c r="F2136" s="1" t="s">
        <v>15</v>
      </c>
      <c r="G2136" s="1" t="s">
        <v>14</v>
      </c>
      <c r="H2136" s="2">
        <v>2313.0</v>
      </c>
      <c r="I2136" s="4">
        <v>44723.72630787037</v>
      </c>
      <c r="J2136" s="6">
        <v>-19.0</v>
      </c>
      <c r="K2136" s="3" t="str">
        <f>Table2[[#This Row],[visits created]]</f>
        <v>#ERROR!</v>
      </c>
      <c r="L2136" s="3" t="str">
        <f>Table2[[#This Row],[order_created]]</f>
        <v>#ERROR!</v>
      </c>
      <c r="M2136" s="7" t="str">
        <f t="array" ref="M2136">INDEX(Visits!$C$2:$C$8837,MATCH(A2136,Visits!$B$2:$B$8837,0))</f>
        <v>Bulk</v>
      </c>
    </row>
    <row r="2137" ht="14.25" customHeight="1">
      <c r="A2137" s="2">
        <v>545242.0</v>
      </c>
      <c r="B2137" s="4">
        <v>44717.60679398148</v>
      </c>
      <c r="C2137" s="2">
        <v>4992344.0</v>
      </c>
      <c r="D2137" s="5">
        <v>1121.75</v>
      </c>
      <c r="E2137" s="6">
        <v>11.0</v>
      </c>
      <c r="F2137" s="1" t="s">
        <v>13</v>
      </c>
      <c r="G2137" s="1" t="s">
        <v>16</v>
      </c>
      <c r="H2137" s="2">
        <v>3207.0</v>
      </c>
      <c r="I2137" s="4">
        <v>44717.60821759259</v>
      </c>
      <c r="J2137" s="6">
        <v>2.0</v>
      </c>
      <c r="K2137" s="3" t="str">
        <f>Table2[[#This Row],[visits created]]</f>
        <v>#ERROR!</v>
      </c>
      <c r="L2137" s="3" t="str">
        <f>Table2[[#This Row],[order_created]]</f>
        <v>#ERROR!</v>
      </c>
      <c r="M2137" s="7" t="str">
        <f t="array" ref="M2137">INDEX(Visits!$C$2:$C$8837,MATCH(A2137,Visits!$B$2:$B$8837,0))</f>
        <v>Bulk</v>
      </c>
    </row>
    <row r="2138" ht="14.25" customHeight="1">
      <c r="A2138" s="2">
        <v>545254.0</v>
      </c>
      <c r="B2138" s="4">
        <v>44716.76883101852</v>
      </c>
      <c r="C2138" s="2">
        <v>4983372.0</v>
      </c>
      <c r="D2138" s="5">
        <v>215.75</v>
      </c>
      <c r="E2138" s="6">
        <v>5.0</v>
      </c>
      <c r="F2138" s="1" t="s">
        <v>15</v>
      </c>
      <c r="G2138" s="1" t="s">
        <v>14</v>
      </c>
      <c r="H2138" s="2">
        <v>5934.0</v>
      </c>
      <c r="I2138" s="4">
        <v>44716.76849537037</v>
      </c>
      <c r="J2138" s="6">
        <v>0.0</v>
      </c>
      <c r="K2138" s="3" t="str">
        <f>Table2[[#This Row],[visits created]]</f>
        <v>#ERROR!</v>
      </c>
      <c r="L2138" s="3" t="str">
        <f>Table2[[#This Row],[order_created]]</f>
        <v>#ERROR!</v>
      </c>
      <c r="M2138" s="7" t="str">
        <f t="array" ref="M2138">INDEX(Visits!$C$2:$C$8837,MATCH(A2138,Visits!$B$2:$B$8837,0))</f>
        <v>Bulk</v>
      </c>
    </row>
    <row r="2139" ht="14.25" customHeight="1">
      <c r="A2139" s="2">
        <v>545424.0</v>
      </c>
      <c r="B2139" s="4">
        <v>44719.871145833335</v>
      </c>
      <c r="C2139" s="2">
        <v>5023978.0</v>
      </c>
      <c r="D2139" s="6">
        <v>1652.0</v>
      </c>
      <c r="E2139" s="6">
        <v>10.0</v>
      </c>
      <c r="F2139" s="1" t="s">
        <v>13</v>
      </c>
      <c r="G2139" s="1" t="s">
        <v>14</v>
      </c>
      <c r="H2139" s="2">
        <v>3843.0</v>
      </c>
      <c r="I2139" s="4">
        <v>44719.872199074074</v>
      </c>
      <c r="J2139" s="6">
        <v>1.0</v>
      </c>
      <c r="K2139" s="3" t="str">
        <f>Table2[[#This Row],[visits created]]</f>
        <v>#ERROR!</v>
      </c>
      <c r="L2139" s="3" t="str">
        <f>Table2[[#This Row],[order_created]]</f>
        <v>#ERROR!</v>
      </c>
      <c r="M2139" s="7" t="str">
        <f t="array" ref="M2139">INDEX(Visits!$C$2:$C$8837,MATCH(A2139,Visits!$B$2:$B$8837,0))</f>
        <v>Bulk</v>
      </c>
    </row>
    <row r="2140" ht="14.25" customHeight="1">
      <c r="A2140" s="2">
        <v>546380.0</v>
      </c>
      <c r="B2140" s="4">
        <v>44727.55039351852</v>
      </c>
      <c r="C2140" s="2">
        <v>5103532.0</v>
      </c>
      <c r="D2140" s="5">
        <v>2681.5</v>
      </c>
      <c r="E2140" s="6">
        <v>10.0</v>
      </c>
      <c r="F2140" s="1" t="s">
        <v>15</v>
      </c>
      <c r="G2140" s="1" t="s">
        <v>14</v>
      </c>
      <c r="H2140" s="2">
        <v>2313.0</v>
      </c>
      <c r="I2140" s="4">
        <v>44727.546111111114</v>
      </c>
      <c r="J2140" s="6">
        <v>-6.0</v>
      </c>
      <c r="K2140" s="3" t="str">
        <f>Table2[[#This Row],[visits created]]</f>
        <v>#ERROR!</v>
      </c>
      <c r="L2140" s="3" t="str">
        <f>Table2[[#This Row],[order_created]]</f>
        <v>#ERROR!</v>
      </c>
      <c r="M2140" s="7" t="str">
        <f t="array" ref="M2140">INDEX(Visits!$C$2:$C$8837,MATCH(A2140,Visits!$B$2:$B$8837,0))</f>
        <v>Bulk</v>
      </c>
    </row>
    <row r="2141" ht="14.25" customHeight="1">
      <c r="A2141" s="2">
        <v>546390.0</v>
      </c>
      <c r="B2141" s="4">
        <v>44726.73871527778</v>
      </c>
      <c r="C2141" s="2">
        <v>5095672.0</v>
      </c>
      <c r="D2141" s="5">
        <v>812.9</v>
      </c>
      <c r="E2141" s="6">
        <v>6.0</v>
      </c>
      <c r="F2141" s="1" t="s">
        <v>15</v>
      </c>
      <c r="G2141" s="1" t="s">
        <v>16</v>
      </c>
      <c r="H2141" s="2">
        <v>4083.0</v>
      </c>
      <c r="I2141" s="4">
        <v>44726.73913194444</v>
      </c>
      <c r="J2141" s="6">
        <v>0.0</v>
      </c>
      <c r="K2141" s="3" t="str">
        <f>Table2[[#This Row],[visits created]]</f>
        <v>#ERROR!</v>
      </c>
      <c r="L2141" s="3" t="str">
        <f>Table2[[#This Row],[order_created]]</f>
        <v>#ERROR!</v>
      </c>
      <c r="M2141" s="7" t="str">
        <f t="array" ref="M2141">INDEX(Visits!$C$2:$C$8837,MATCH(A2141,Visits!$B$2:$B$8837,0))</f>
        <v>Bulk</v>
      </c>
    </row>
    <row r="2142" ht="14.25" customHeight="1">
      <c r="A2142" s="2">
        <v>546492.0</v>
      </c>
      <c r="B2142" s="4">
        <v>44716.58246527778</v>
      </c>
      <c r="C2142" s="2">
        <v>4978924.0</v>
      </c>
      <c r="D2142" s="6">
        <v>1165.0</v>
      </c>
      <c r="E2142" s="6">
        <v>2.0</v>
      </c>
      <c r="F2142" s="1" t="s">
        <v>15</v>
      </c>
      <c r="G2142" s="1" t="s">
        <v>14</v>
      </c>
      <c r="H2142" s="2">
        <v>1893.0</v>
      </c>
      <c r="I2142" s="4">
        <v>44716.70454861111</v>
      </c>
      <c r="J2142" s="6">
        <v>175.0</v>
      </c>
      <c r="K2142" s="3" t="str">
        <f>Table2[[#This Row],[visits created]]</f>
        <v>#ERROR!</v>
      </c>
      <c r="L2142" s="3" t="str">
        <f>Table2[[#This Row],[order_created]]</f>
        <v>#ERROR!</v>
      </c>
      <c r="M2142" s="7" t="str">
        <f t="array" ref="M2142">INDEX(Visits!$C$2:$C$8837,MATCH(A2142,Visits!$B$2:$B$8837,0))</f>
        <v>Bulk</v>
      </c>
    </row>
    <row r="2143" ht="14.25" customHeight="1">
      <c r="A2143" s="2">
        <v>546538.0</v>
      </c>
      <c r="B2143" s="4">
        <v>44721.568194444444</v>
      </c>
      <c r="C2143" s="2">
        <v>5040868.0</v>
      </c>
      <c r="D2143" s="5">
        <v>215.75</v>
      </c>
      <c r="E2143" s="6">
        <v>4.0</v>
      </c>
      <c r="F2143" s="1" t="s">
        <v>13</v>
      </c>
      <c r="G2143" s="1" t="s">
        <v>16</v>
      </c>
      <c r="H2143" s="2">
        <v>3069.0</v>
      </c>
      <c r="I2143" s="4">
        <v>44721.56930555555</v>
      </c>
      <c r="J2143" s="6">
        <v>1.0</v>
      </c>
      <c r="K2143" s="3" t="str">
        <f>Table2[[#This Row],[visits created]]</f>
        <v>#ERROR!</v>
      </c>
      <c r="L2143" s="3" t="str">
        <f>Table2[[#This Row],[order_created]]</f>
        <v>#ERROR!</v>
      </c>
      <c r="M2143" s="7" t="str">
        <f t="array" ref="M2143">INDEX(Visits!$C$2:$C$8837,MATCH(A2143,Visits!$B$2:$B$8837,0))</f>
        <v>Bulk</v>
      </c>
    </row>
    <row r="2144" ht="14.25" customHeight="1">
      <c r="A2144" s="2">
        <v>547350.0</v>
      </c>
      <c r="B2144" s="4">
        <v>44732.621886574074</v>
      </c>
      <c r="C2144" s="2">
        <v>5156886.0</v>
      </c>
      <c r="D2144" s="5">
        <v>1022.25</v>
      </c>
      <c r="E2144" s="6">
        <v>5.0</v>
      </c>
      <c r="F2144" s="1" t="s">
        <v>13</v>
      </c>
      <c r="G2144" s="1" t="s">
        <v>16</v>
      </c>
      <c r="H2144" s="2">
        <v>5550.0</v>
      </c>
      <c r="I2144" s="4">
        <v>44732.62167824074</v>
      </c>
      <c r="J2144" s="6">
        <v>0.0</v>
      </c>
      <c r="K2144" s="3" t="str">
        <f>Table2[[#This Row],[visits created]]</f>
        <v>#ERROR!</v>
      </c>
      <c r="L2144" s="3" t="str">
        <f>Table2[[#This Row],[order_created]]</f>
        <v>#ERROR!</v>
      </c>
      <c r="M2144" s="7" t="str">
        <f t="array" ref="M2144">INDEX(Visits!$C$2:$C$8837,MATCH(A2144,Visits!$B$2:$B$8837,0))</f>
        <v>Bulk</v>
      </c>
    </row>
    <row r="2145" ht="14.25" customHeight="1">
      <c r="A2145" s="2">
        <v>547968.0</v>
      </c>
      <c r="B2145" s="4">
        <v>44718.77469907407</v>
      </c>
      <c r="C2145" s="2">
        <v>5008344.0</v>
      </c>
      <c r="D2145" s="6">
        <v>2065.0</v>
      </c>
      <c r="E2145" s="6">
        <v>10.0</v>
      </c>
      <c r="F2145" s="1" t="s">
        <v>13</v>
      </c>
      <c r="G2145" s="1" t="s">
        <v>16</v>
      </c>
      <c r="H2145" s="2">
        <v>5550.0</v>
      </c>
      <c r="I2145" s="4">
        <v>44718.75908564815</v>
      </c>
      <c r="J2145" s="6">
        <v>-22.0</v>
      </c>
      <c r="K2145" s="3" t="str">
        <f>Table2[[#This Row],[visits created]]</f>
        <v>#ERROR!</v>
      </c>
      <c r="L2145" s="3" t="str">
        <f>Table2[[#This Row],[order_created]]</f>
        <v>#ERROR!</v>
      </c>
      <c r="M2145" s="7" t="str">
        <f t="array" ref="M2145">INDEX(Visits!$C$2:$C$8837,MATCH(A2145,Visits!$B$2:$B$8837,0))</f>
        <v>Bulk</v>
      </c>
    </row>
    <row r="2146" ht="14.25" customHeight="1">
      <c r="A2146" s="2">
        <v>548364.0</v>
      </c>
      <c r="B2146" s="4">
        <v>44716.863703703704</v>
      </c>
      <c r="C2146" s="2">
        <v>4985796.0</v>
      </c>
      <c r="D2146" s="5">
        <v>786.75</v>
      </c>
      <c r="E2146" s="6">
        <v>9.0</v>
      </c>
      <c r="F2146" s="1" t="s">
        <v>15</v>
      </c>
      <c r="G2146" s="1" t="s">
        <v>14</v>
      </c>
      <c r="H2146" s="2">
        <v>3033.0</v>
      </c>
      <c r="I2146" s="4">
        <v>44716.83831018519</v>
      </c>
      <c r="J2146" s="6">
        <v>-36.0</v>
      </c>
      <c r="K2146" s="3" t="str">
        <f>Table2[[#This Row],[visits created]]</f>
        <v>#ERROR!</v>
      </c>
      <c r="L2146" s="3" t="str">
        <f>Table2[[#This Row],[order_created]]</f>
        <v>#ERROR!</v>
      </c>
      <c r="M2146" s="7" t="str">
        <f t="array" ref="M2146">INDEX(Visits!$C$2:$C$8837,MATCH(A2146,Visits!$B$2:$B$8837,0))</f>
        <v>Bulk</v>
      </c>
    </row>
    <row r="2147" ht="14.25" customHeight="1">
      <c r="A2147" s="2">
        <v>548376.0</v>
      </c>
      <c r="B2147" s="4">
        <v>44719.85365740741</v>
      </c>
      <c r="C2147" s="2">
        <v>5023524.0</v>
      </c>
      <c r="D2147" s="5">
        <v>263.25</v>
      </c>
      <c r="E2147" s="6">
        <v>7.0</v>
      </c>
      <c r="F2147" s="1" t="s">
        <v>13</v>
      </c>
      <c r="G2147" s="1" t="s">
        <v>16</v>
      </c>
      <c r="H2147" s="2">
        <v>5196.0</v>
      </c>
      <c r="I2147" s="4">
        <v>44719.85927083333</v>
      </c>
      <c r="J2147" s="6">
        <v>8.0</v>
      </c>
      <c r="K2147" s="3" t="str">
        <f>Table2[[#This Row],[visits created]]</f>
        <v>#ERROR!</v>
      </c>
      <c r="L2147" s="3" t="str">
        <f>Table2[[#This Row],[order_created]]</f>
        <v>#ERROR!</v>
      </c>
      <c r="M2147" s="7" t="str">
        <f t="array" ref="M2147">INDEX(Visits!$C$2:$C$8837,MATCH(A2147,Visits!$B$2:$B$8837,0))</f>
        <v>Bulk</v>
      </c>
    </row>
    <row r="2148" ht="14.25" customHeight="1">
      <c r="A2148" s="2">
        <v>548416.0</v>
      </c>
      <c r="B2148" s="4">
        <v>44728.75894675926</v>
      </c>
      <c r="C2148" s="2">
        <v>5118842.0</v>
      </c>
      <c r="D2148" s="5">
        <v>695.25</v>
      </c>
      <c r="E2148" s="6">
        <v>8.0</v>
      </c>
      <c r="F2148" s="1" t="s">
        <v>15</v>
      </c>
      <c r="G2148" s="1" t="s">
        <v>16</v>
      </c>
      <c r="H2148" s="2">
        <v>5472.0</v>
      </c>
      <c r="I2148" s="4">
        <v>44728.750601851854</v>
      </c>
      <c r="J2148" s="6">
        <v>-12.0</v>
      </c>
      <c r="K2148" s="3" t="str">
        <f>Table2[[#This Row],[visits created]]</f>
        <v>#ERROR!</v>
      </c>
      <c r="L2148" s="3" t="str">
        <f>Table2[[#This Row],[order_created]]</f>
        <v>#ERROR!</v>
      </c>
      <c r="M2148" s="7" t="str">
        <f t="array" ref="M2148">INDEX(Visits!$C$2:$C$8837,MATCH(A2148,Visits!$B$2:$B$8837,0))</f>
        <v>Bulk</v>
      </c>
    </row>
    <row r="2149" ht="14.25" customHeight="1">
      <c r="A2149" s="2">
        <v>549556.0</v>
      </c>
      <c r="B2149" s="4">
        <v>44714.838530092595</v>
      </c>
      <c r="C2149" s="2">
        <v>4967504.0</v>
      </c>
      <c r="D2149" s="6">
        <v>861.0</v>
      </c>
      <c r="E2149" s="6">
        <v>7.0</v>
      </c>
      <c r="F2149" s="1" t="s">
        <v>13</v>
      </c>
      <c r="G2149" s="1" t="s">
        <v>14</v>
      </c>
      <c r="H2149" s="2">
        <v>4083.0</v>
      </c>
      <c r="I2149" s="4">
        <v>44714.838900462964</v>
      </c>
      <c r="J2149" s="6">
        <v>0.0</v>
      </c>
      <c r="K2149" s="3" t="str">
        <f>Table2[[#This Row],[visits created]]</f>
        <v>#ERROR!</v>
      </c>
      <c r="L2149" s="3" t="str">
        <f>Table2[[#This Row],[order_created]]</f>
        <v>#ERROR!</v>
      </c>
      <c r="M2149" s="7" t="str">
        <f t="array" ref="M2149">INDEX(Visits!$C$2:$C$8837,MATCH(A2149,Visits!$B$2:$B$8837,0))</f>
        <v>Bulk</v>
      </c>
    </row>
    <row r="2150" ht="14.25" customHeight="1">
      <c r="A2150" s="2">
        <v>549634.0</v>
      </c>
      <c r="B2150" s="4">
        <v>44718.723599537036</v>
      </c>
      <c r="C2150" s="2">
        <v>5006996.0</v>
      </c>
      <c r="D2150" s="5">
        <v>832.5</v>
      </c>
      <c r="E2150" s="6">
        <v>6.0</v>
      </c>
      <c r="F2150" s="1" t="s">
        <v>13</v>
      </c>
      <c r="G2150" s="1" t="s">
        <v>16</v>
      </c>
      <c r="H2150" s="2">
        <v>5550.0</v>
      </c>
      <c r="I2150" s="4">
        <v>44718.695543981485</v>
      </c>
      <c r="J2150" s="6">
        <v>-40.0</v>
      </c>
      <c r="K2150" s="3" t="str">
        <f>Table2[[#This Row],[visits created]]</f>
        <v>#ERROR!</v>
      </c>
      <c r="L2150" s="3" t="str">
        <f>Table2[[#This Row],[order_created]]</f>
        <v>#ERROR!</v>
      </c>
      <c r="M2150" s="7" t="str">
        <f t="array" ref="M2150">INDEX(Visits!$C$2:$C$8837,MATCH(A2150,Visits!$B$2:$B$8837,0))</f>
        <v>Bulk</v>
      </c>
    </row>
    <row r="2151" ht="14.25" customHeight="1">
      <c r="A2151" s="2">
        <v>549634.0</v>
      </c>
      <c r="B2151" s="4">
        <v>44720.643900462965</v>
      </c>
      <c r="C2151" s="2">
        <v>5031150.0</v>
      </c>
      <c r="D2151" s="5">
        <v>885.75</v>
      </c>
      <c r="E2151" s="6">
        <v>7.0</v>
      </c>
      <c r="F2151" s="1" t="s">
        <v>13</v>
      </c>
      <c r="G2151" s="1" t="s">
        <v>14</v>
      </c>
      <c r="H2151" s="2">
        <v>5550.0</v>
      </c>
      <c r="I2151" s="4">
        <v>44720.60039351852</v>
      </c>
      <c r="J2151" s="6">
        <v>-62.0</v>
      </c>
      <c r="K2151" s="3" t="str">
        <f>Table2[[#This Row],[visits created]]</f>
        <v>#ERROR!</v>
      </c>
      <c r="L2151" s="3" t="str">
        <f>Table2[[#This Row],[order_created]]</f>
        <v>#ERROR!</v>
      </c>
      <c r="M2151" s="7" t="str">
        <f t="array" ref="M2151">INDEX(Visits!$C$2:$C$8837,MATCH(A2151,Visits!$B$2:$B$8837,0))</f>
        <v>Bulk</v>
      </c>
    </row>
    <row r="2152" ht="14.25" customHeight="1">
      <c r="A2152" s="2">
        <v>549736.0</v>
      </c>
      <c r="B2152" s="4">
        <v>44719.73248842593</v>
      </c>
      <c r="C2152" s="2">
        <v>5020562.0</v>
      </c>
      <c r="D2152" s="5">
        <v>674.75</v>
      </c>
      <c r="E2152" s="6">
        <v>7.0</v>
      </c>
      <c r="F2152" s="1" t="s">
        <v>15</v>
      </c>
      <c r="G2152" s="1" t="s">
        <v>14</v>
      </c>
      <c r="H2152" s="2">
        <v>5550.0</v>
      </c>
      <c r="I2152" s="4">
        <v>44719.72966435185</v>
      </c>
      <c r="J2152" s="6">
        <v>-4.0</v>
      </c>
      <c r="K2152" s="3" t="str">
        <f>Table2[[#This Row],[visits created]]</f>
        <v>#ERROR!</v>
      </c>
      <c r="L2152" s="3" t="str">
        <f>Table2[[#This Row],[order_created]]</f>
        <v>#ERROR!</v>
      </c>
      <c r="M2152" s="7" t="str">
        <f t="array" ref="M2152">INDEX(Visits!$C$2:$C$8837,MATCH(A2152,Visits!$B$2:$B$8837,0))</f>
        <v>Bulk</v>
      </c>
    </row>
    <row r="2153" ht="14.25" customHeight="1">
      <c r="A2153" s="2">
        <v>549806.0</v>
      </c>
      <c r="B2153" s="4">
        <v>44727.84792824074</v>
      </c>
      <c r="C2153" s="2">
        <v>5110596.0</v>
      </c>
      <c r="D2153" s="5">
        <v>814.75</v>
      </c>
      <c r="E2153" s="6">
        <v>10.0</v>
      </c>
      <c r="F2153" s="1" t="s">
        <v>13</v>
      </c>
      <c r="G2153" s="1" t="s">
        <v>14</v>
      </c>
      <c r="H2153" s="2">
        <v>5550.0</v>
      </c>
      <c r="I2153" s="4">
        <v>44727.79792824074</v>
      </c>
      <c r="J2153" s="6">
        <v>-72.0</v>
      </c>
      <c r="K2153" s="3" t="str">
        <f>Table2[[#This Row],[visits created]]</f>
        <v>#ERROR!</v>
      </c>
      <c r="L2153" s="3" t="str">
        <f>Table2[[#This Row],[order_created]]</f>
        <v>#ERROR!</v>
      </c>
      <c r="M2153" s="7" t="str">
        <f t="array" ref="M2153">INDEX(Visits!$C$2:$C$8837,MATCH(A2153,Visits!$B$2:$B$8837,0))</f>
        <v>Bulk</v>
      </c>
    </row>
    <row r="2154" ht="14.25" customHeight="1">
      <c r="A2154" s="2">
        <v>549918.0</v>
      </c>
      <c r="B2154" s="4">
        <v>44727.608194444445</v>
      </c>
      <c r="C2154" s="2">
        <v>5104726.0</v>
      </c>
      <c r="D2154" s="5">
        <v>808.3</v>
      </c>
      <c r="E2154" s="6">
        <v>5.0</v>
      </c>
      <c r="F2154" s="1" t="s">
        <v>15</v>
      </c>
      <c r="G2154" s="1" t="s">
        <v>16</v>
      </c>
      <c r="H2154" s="2">
        <v>1908.0</v>
      </c>
      <c r="I2154" s="4">
        <v>44727.6087962963</v>
      </c>
      <c r="J2154" s="6">
        <v>0.0</v>
      </c>
      <c r="K2154" s="3" t="str">
        <f>Table2[[#This Row],[visits created]]</f>
        <v>#ERROR!</v>
      </c>
      <c r="L2154" s="3" t="str">
        <f>Table2[[#This Row],[order_created]]</f>
        <v>#ERROR!</v>
      </c>
      <c r="M2154" s="7" t="str">
        <f t="array" ref="M2154">INDEX(Visits!$C$2:$C$8837,MATCH(A2154,Visits!$B$2:$B$8837,0))</f>
        <v>Bulk</v>
      </c>
    </row>
    <row r="2155" ht="14.25" customHeight="1">
      <c r="A2155" s="2">
        <v>550098.0</v>
      </c>
      <c r="B2155" s="4">
        <v>44725.661157407405</v>
      </c>
      <c r="C2155" s="2">
        <v>5081940.0</v>
      </c>
      <c r="D2155" s="5">
        <v>3108.6848</v>
      </c>
      <c r="E2155" s="6">
        <v>28.0</v>
      </c>
      <c r="F2155" s="1" t="s">
        <v>13</v>
      </c>
      <c r="G2155" s="1" t="s">
        <v>16</v>
      </c>
      <c r="H2155" s="2">
        <v>5550.0</v>
      </c>
      <c r="I2155" s="4">
        <v>44725.65001157407</v>
      </c>
      <c r="J2155" s="6">
        <v>-16.0</v>
      </c>
      <c r="K2155" s="3" t="str">
        <f>Table2[[#This Row],[visits created]]</f>
        <v>#ERROR!</v>
      </c>
      <c r="L2155" s="3" t="str">
        <f>Table2[[#This Row],[order_created]]</f>
        <v>#ERROR!</v>
      </c>
      <c r="M2155" s="7" t="str">
        <f t="array" ref="M2155">INDEX(Visits!$C$2:$C$8837,MATCH(A2155,Visits!$B$2:$B$8837,0))</f>
        <v>Bulk</v>
      </c>
    </row>
    <row r="2156" ht="14.25" customHeight="1">
      <c r="A2156" s="2">
        <v>552480.0</v>
      </c>
      <c r="B2156" s="4">
        <v>44713.82811342592</v>
      </c>
      <c r="C2156" s="2">
        <v>4955102.0</v>
      </c>
      <c r="D2156" s="5">
        <v>336.653</v>
      </c>
      <c r="E2156" s="6">
        <v>6.0</v>
      </c>
      <c r="F2156" s="1" t="s">
        <v>17</v>
      </c>
      <c r="G2156" s="1" t="s">
        <v>14</v>
      </c>
      <c r="H2156" s="2">
        <v>2415.0</v>
      </c>
      <c r="I2156" s="4">
        <v>44713.828564814816</v>
      </c>
      <c r="J2156" s="6">
        <v>0.0</v>
      </c>
      <c r="K2156" s="3" t="str">
        <f>Table2[[#This Row],[visits created]]</f>
        <v>#ERROR!</v>
      </c>
      <c r="L2156" s="3" t="str">
        <f>Table2[[#This Row],[order_created]]</f>
        <v>#ERROR!</v>
      </c>
      <c r="M2156" s="7" t="str">
        <f t="array" ref="M2156">INDEX(Visits!$C$2:$C$8837,MATCH(A2156,Visits!$B$2:$B$8837,0))</f>
        <v>Bulk</v>
      </c>
    </row>
    <row r="2157" ht="14.25" customHeight="1">
      <c r="A2157" s="2">
        <v>552522.0</v>
      </c>
      <c r="B2157" s="4">
        <v>44719.654814814814</v>
      </c>
      <c r="C2157" s="2">
        <v>5018574.0</v>
      </c>
      <c r="D2157" s="5">
        <v>2646.35</v>
      </c>
      <c r="E2157" s="6">
        <v>12.0</v>
      </c>
      <c r="F2157" s="1" t="s">
        <v>13</v>
      </c>
      <c r="G2157" s="1" t="s">
        <v>16</v>
      </c>
      <c r="H2157" s="2">
        <v>5550.0</v>
      </c>
      <c r="I2157" s="4">
        <v>44719.65290509259</v>
      </c>
      <c r="J2157" s="6">
        <v>-2.0</v>
      </c>
      <c r="K2157" s="3" t="str">
        <f>Table2[[#This Row],[visits created]]</f>
        <v>#ERROR!</v>
      </c>
      <c r="L2157" s="3" t="str">
        <f>Table2[[#This Row],[order_created]]</f>
        <v>#ERROR!</v>
      </c>
      <c r="M2157" s="7" t="str">
        <f t="array" ref="M2157">INDEX(Visits!$C$2:$C$8837,MATCH(A2157,Visits!$B$2:$B$8837,0))</f>
        <v>Bulk</v>
      </c>
    </row>
    <row r="2158" ht="14.25" customHeight="1">
      <c r="A2158" s="2">
        <v>552614.0</v>
      </c>
      <c r="B2158" s="4">
        <v>44725.57267361111</v>
      </c>
      <c r="C2158" s="2">
        <v>5080018.0</v>
      </c>
      <c r="D2158" s="5">
        <v>826.5</v>
      </c>
      <c r="E2158" s="6">
        <v>5.0</v>
      </c>
      <c r="F2158" s="1" t="s">
        <v>15</v>
      </c>
      <c r="G2158" s="1" t="s">
        <v>14</v>
      </c>
      <c r="H2158" s="2">
        <v>5550.0</v>
      </c>
      <c r="I2158" s="4">
        <v>44725.569699074076</v>
      </c>
      <c r="J2158" s="6">
        <v>-4.0</v>
      </c>
      <c r="K2158" s="3" t="str">
        <f>Table2[[#This Row],[visits created]]</f>
        <v>#ERROR!</v>
      </c>
      <c r="L2158" s="3" t="str">
        <f>Table2[[#This Row],[order_created]]</f>
        <v>#ERROR!</v>
      </c>
      <c r="M2158" s="7" t="str">
        <f t="array" ref="M2158">INDEX(Visits!$C$2:$C$8837,MATCH(A2158,Visits!$B$2:$B$8837,0))</f>
        <v>Bulk</v>
      </c>
    </row>
    <row r="2159" ht="14.25" customHeight="1">
      <c r="A2159" s="2">
        <v>553056.0</v>
      </c>
      <c r="B2159" s="4">
        <v>44714.87332175926</v>
      </c>
      <c r="C2159" s="2">
        <v>4968076.0</v>
      </c>
      <c r="D2159" s="6">
        <v>826.0</v>
      </c>
      <c r="E2159" s="6">
        <v>7.0</v>
      </c>
      <c r="F2159" s="1" t="s">
        <v>15</v>
      </c>
      <c r="G2159" s="1" t="s">
        <v>14</v>
      </c>
      <c r="H2159" s="2">
        <v>5469.0</v>
      </c>
      <c r="I2159" s="4">
        <v>44714.875081018516</v>
      </c>
      <c r="J2159" s="6">
        <v>2.0</v>
      </c>
      <c r="K2159" s="3" t="str">
        <f>Table2[[#This Row],[visits created]]</f>
        <v>#ERROR!</v>
      </c>
      <c r="L2159" s="3" t="str">
        <f>Table2[[#This Row],[order_created]]</f>
        <v>#ERROR!</v>
      </c>
      <c r="M2159" s="7" t="str">
        <f t="array" ref="M2159">INDEX(Visits!$C$2:$C$8837,MATCH(A2159,Visits!$B$2:$B$8837,0))</f>
        <v>Bulk</v>
      </c>
    </row>
    <row r="2160" ht="14.25" customHeight="1">
      <c r="A2160" s="2">
        <v>553122.0</v>
      </c>
      <c r="B2160" s="4">
        <v>44732.74857638889</v>
      </c>
      <c r="C2160" s="2">
        <v>5159934.0</v>
      </c>
      <c r="D2160" s="5">
        <v>2747.25</v>
      </c>
      <c r="E2160" s="6">
        <v>3.0</v>
      </c>
      <c r="F2160" s="1" t="s">
        <v>13</v>
      </c>
      <c r="G2160" s="1" t="s">
        <v>16</v>
      </c>
      <c r="H2160" s="2">
        <v>5550.0</v>
      </c>
      <c r="I2160" s="4">
        <v>44732.74133101852</v>
      </c>
      <c r="J2160" s="6">
        <v>-10.0</v>
      </c>
      <c r="K2160" s="3" t="str">
        <f>Table2[[#This Row],[visits created]]</f>
        <v>#ERROR!</v>
      </c>
      <c r="L2160" s="3" t="str">
        <f>Table2[[#This Row],[order_created]]</f>
        <v>#ERROR!</v>
      </c>
      <c r="M2160" s="7" t="str">
        <f t="array" ref="M2160">INDEX(Visits!$C$2:$C$8837,MATCH(A2160,Visits!$B$2:$B$8837,0))</f>
        <v>Bulk</v>
      </c>
    </row>
    <row r="2161" ht="14.25" customHeight="1">
      <c r="A2161" s="2">
        <v>554220.0</v>
      </c>
      <c r="B2161" s="4">
        <v>44724.89496527778</v>
      </c>
      <c r="C2161" s="2">
        <v>5075548.0</v>
      </c>
      <c r="D2161" s="5">
        <v>1236.25</v>
      </c>
      <c r="E2161" s="6">
        <v>9.0</v>
      </c>
      <c r="F2161" s="1" t="s">
        <v>13</v>
      </c>
      <c r="G2161" s="1" t="s">
        <v>16</v>
      </c>
      <c r="H2161" s="2">
        <v>5550.0</v>
      </c>
      <c r="I2161" s="4">
        <v>44724.8903587963</v>
      </c>
      <c r="J2161" s="6">
        <v>-6.0</v>
      </c>
      <c r="K2161" s="3" t="str">
        <f>Table2[[#This Row],[visits created]]</f>
        <v>#ERROR!</v>
      </c>
      <c r="L2161" s="3" t="str">
        <f>Table2[[#This Row],[order_created]]</f>
        <v>#ERROR!</v>
      </c>
      <c r="M2161" s="7" t="str">
        <f t="array" ref="M2161">INDEX(Visits!$C$2:$C$8837,MATCH(A2161,Visits!$B$2:$B$8837,0))</f>
        <v>Bulk</v>
      </c>
    </row>
    <row r="2162" ht="14.25" customHeight="1">
      <c r="A2162" s="2">
        <v>554684.0</v>
      </c>
      <c r="B2162" s="4">
        <v>44730.86386574074</v>
      </c>
      <c r="C2162" s="2">
        <v>5138254.0</v>
      </c>
      <c r="D2162" s="5">
        <v>63.5</v>
      </c>
      <c r="E2162" s="6">
        <v>1.0</v>
      </c>
      <c r="F2162" s="1" t="s">
        <v>15</v>
      </c>
      <c r="G2162" s="1" t="s">
        <v>16</v>
      </c>
      <c r="H2162" s="2">
        <v>4083.0</v>
      </c>
      <c r="I2162" s="4">
        <v>44730.86481481481</v>
      </c>
      <c r="J2162" s="6">
        <v>1.0</v>
      </c>
      <c r="K2162" s="3" t="str">
        <f>Table2[[#This Row],[visits created]]</f>
        <v>#ERROR!</v>
      </c>
      <c r="L2162" s="3" t="str">
        <f>Table2[[#This Row],[order_created]]</f>
        <v>#ERROR!</v>
      </c>
      <c r="M2162" s="7" t="str">
        <f t="array" ref="M2162">INDEX(Visits!$C$2:$C$8837,MATCH(A2162,Visits!$B$2:$B$8837,0))</f>
        <v>Bulk</v>
      </c>
    </row>
    <row r="2163" ht="14.25" customHeight="1">
      <c r="A2163" s="2">
        <v>556296.0</v>
      </c>
      <c r="B2163" s="4">
        <v>44719.76422453704</v>
      </c>
      <c r="C2163" s="2">
        <v>5021404.0</v>
      </c>
      <c r="D2163" s="6">
        <v>1140.0</v>
      </c>
      <c r="E2163" s="6">
        <v>3.0</v>
      </c>
      <c r="F2163" s="1" t="s">
        <v>13</v>
      </c>
      <c r="G2163" s="1" t="s">
        <v>14</v>
      </c>
      <c r="H2163" s="2">
        <v>5949.0</v>
      </c>
      <c r="I2163" s="4">
        <v>44719.765081018515</v>
      </c>
      <c r="J2163" s="6">
        <v>1.0</v>
      </c>
      <c r="K2163" s="3" t="str">
        <f>Table2[[#This Row],[visits created]]</f>
        <v>#ERROR!</v>
      </c>
      <c r="L2163" s="3" t="str">
        <f>Table2[[#This Row],[order_created]]</f>
        <v>#ERROR!</v>
      </c>
      <c r="M2163" s="7" t="str">
        <f t="array" ref="M2163">INDEX(Visits!$C$2:$C$8837,MATCH(A2163,Visits!$B$2:$B$8837,0))</f>
        <v>Bulk</v>
      </c>
    </row>
    <row r="2164" ht="14.25" customHeight="1">
      <c r="A2164" s="2">
        <v>556708.0</v>
      </c>
      <c r="B2164" s="4">
        <v>44726.74438657407</v>
      </c>
      <c r="C2164" s="2">
        <v>5095786.0</v>
      </c>
      <c r="D2164" s="5">
        <v>1746.9</v>
      </c>
      <c r="E2164" s="6">
        <v>5.0</v>
      </c>
      <c r="F2164" s="1" t="s">
        <v>15</v>
      </c>
      <c r="G2164" s="1" t="s">
        <v>16</v>
      </c>
      <c r="H2164" s="2">
        <v>5586.0</v>
      </c>
      <c r="I2164" s="4">
        <v>44726.7455787037</v>
      </c>
      <c r="J2164" s="6">
        <v>1.0</v>
      </c>
      <c r="K2164" s="3" t="str">
        <f>Table2[[#This Row],[visits created]]</f>
        <v>#ERROR!</v>
      </c>
      <c r="L2164" s="3" t="str">
        <f>Table2[[#This Row],[order_created]]</f>
        <v>#ERROR!</v>
      </c>
      <c r="M2164" s="7" t="str">
        <f t="array" ref="M2164">INDEX(Visits!$C$2:$C$8837,MATCH(A2164,Visits!$B$2:$B$8837,0))</f>
        <v>Bulk</v>
      </c>
    </row>
    <row r="2165" ht="14.25" customHeight="1">
      <c r="A2165" s="2">
        <v>557238.0</v>
      </c>
      <c r="B2165" s="4">
        <v>44719.565462962964</v>
      </c>
      <c r="C2165" s="2">
        <v>5016612.0</v>
      </c>
      <c r="D2165" s="5">
        <v>2114.93</v>
      </c>
      <c r="E2165" s="6">
        <v>9.0</v>
      </c>
      <c r="F2165" s="1" t="s">
        <v>15</v>
      </c>
      <c r="G2165" s="1" t="s">
        <v>16</v>
      </c>
      <c r="H2165" s="2">
        <v>4218.0</v>
      </c>
      <c r="I2165" s="4">
        <v>44719.601585648146</v>
      </c>
      <c r="J2165" s="6">
        <v>52.0</v>
      </c>
      <c r="K2165" s="3" t="str">
        <f>Table2[[#This Row],[visits created]]</f>
        <v>#ERROR!</v>
      </c>
      <c r="L2165" s="3" t="str">
        <f>Table2[[#This Row],[order_created]]</f>
        <v>#ERROR!</v>
      </c>
      <c r="M2165" s="7" t="str">
        <f t="array" ref="M2165">INDEX(Visits!$C$2:$C$8837,MATCH(A2165,Visits!$B$2:$B$8837,0))</f>
        <v>Bulk</v>
      </c>
    </row>
    <row r="2166" ht="14.25" customHeight="1">
      <c r="A2166" s="2">
        <v>557348.0</v>
      </c>
      <c r="B2166" s="4">
        <v>44718.549722222226</v>
      </c>
      <c r="C2166" s="2">
        <v>5003272.0</v>
      </c>
      <c r="D2166" s="5">
        <v>1496.98</v>
      </c>
      <c r="E2166" s="6">
        <v>8.0</v>
      </c>
      <c r="F2166" s="1" t="s">
        <v>15</v>
      </c>
      <c r="G2166" s="1" t="s">
        <v>16</v>
      </c>
      <c r="H2166" s="2">
        <v>5586.0</v>
      </c>
      <c r="I2166" s="4">
        <v>44718.55001157407</v>
      </c>
      <c r="J2166" s="6">
        <v>0.0</v>
      </c>
      <c r="K2166" s="3" t="str">
        <f>Table2[[#This Row],[visits created]]</f>
        <v>#ERROR!</v>
      </c>
      <c r="L2166" s="3" t="str">
        <f>Table2[[#This Row],[order_created]]</f>
        <v>#ERROR!</v>
      </c>
      <c r="M2166" s="7" t="str">
        <f t="array" ref="M2166">INDEX(Visits!$C$2:$C$8837,MATCH(A2166,Visits!$B$2:$B$8837,0))</f>
        <v>Bulk</v>
      </c>
    </row>
    <row r="2167" ht="14.25" customHeight="1">
      <c r="A2167" s="2">
        <v>557386.0</v>
      </c>
      <c r="B2167" s="4">
        <v>44719.53685185185</v>
      </c>
      <c r="C2167" s="2">
        <v>5016156.0</v>
      </c>
      <c r="D2167" s="5">
        <v>1412.25</v>
      </c>
      <c r="E2167" s="6">
        <v>8.0</v>
      </c>
      <c r="F2167" s="1" t="s">
        <v>13</v>
      </c>
      <c r="G2167" s="1" t="s">
        <v>16</v>
      </c>
      <c r="H2167" s="2">
        <v>5550.0</v>
      </c>
      <c r="I2167" s="4">
        <v>44719.84680555556</v>
      </c>
      <c r="J2167" s="6">
        <v>446.0</v>
      </c>
      <c r="K2167" s="3" t="str">
        <f>Table2[[#This Row],[visits created]]</f>
        <v>#ERROR!</v>
      </c>
      <c r="L2167" s="3" t="str">
        <f>Table2[[#This Row],[order_created]]</f>
        <v>#ERROR!</v>
      </c>
      <c r="M2167" s="7" t="str">
        <f t="array" ref="M2167">INDEX(Visits!$C$2:$C$8837,MATCH(A2167,Visits!$B$2:$B$8837,0))</f>
        <v>Bulk</v>
      </c>
    </row>
    <row r="2168" ht="14.25" customHeight="1">
      <c r="A2168" s="2">
        <v>557512.0</v>
      </c>
      <c r="B2168" s="4">
        <v>44718.81150462963</v>
      </c>
      <c r="C2168" s="2">
        <v>5009418.0</v>
      </c>
      <c r="D2168" s="5">
        <v>2617.5</v>
      </c>
      <c r="E2168" s="6">
        <v>5.0</v>
      </c>
      <c r="F2168" s="1" t="s">
        <v>13</v>
      </c>
      <c r="G2168" s="1" t="s">
        <v>16</v>
      </c>
      <c r="H2168" s="2">
        <v>5550.0</v>
      </c>
      <c r="I2168" s="4">
        <v>44718.80795138889</v>
      </c>
      <c r="J2168" s="6">
        <v>-5.0</v>
      </c>
      <c r="K2168" s="3" t="str">
        <f>Table2[[#This Row],[visits created]]</f>
        <v>#ERROR!</v>
      </c>
      <c r="L2168" s="3" t="str">
        <f>Table2[[#This Row],[order_created]]</f>
        <v>#ERROR!</v>
      </c>
      <c r="M2168" s="7" t="str">
        <f t="array" ref="M2168">INDEX(Visits!$C$2:$C$8837,MATCH(A2168,Visits!$B$2:$B$8837,0))</f>
        <v>Bulk</v>
      </c>
    </row>
    <row r="2169" ht="14.25" customHeight="1">
      <c r="A2169" s="2">
        <v>558274.0</v>
      </c>
      <c r="B2169" s="4">
        <v>44716.86515046296</v>
      </c>
      <c r="C2169" s="2">
        <v>4985842.0</v>
      </c>
      <c r="D2169" s="5">
        <v>2418.73</v>
      </c>
      <c r="E2169" s="6">
        <v>3.0</v>
      </c>
      <c r="F2169" s="1" t="s">
        <v>13</v>
      </c>
      <c r="G2169" s="1" t="s">
        <v>14</v>
      </c>
      <c r="H2169" s="2">
        <v>5730.0</v>
      </c>
      <c r="I2169" s="4">
        <v>44716.86392361111</v>
      </c>
      <c r="J2169" s="6">
        <v>-1.0</v>
      </c>
      <c r="K2169" s="3" t="str">
        <f>Table2[[#This Row],[visits created]]</f>
        <v>#ERROR!</v>
      </c>
      <c r="L2169" s="3" t="str">
        <f>Table2[[#This Row],[order_created]]</f>
        <v>#ERROR!</v>
      </c>
      <c r="M2169" s="7" t="str">
        <f t="array" ref="M2169">INDEX(Visits!$C$2:$C$8837,MATCH(A2169,Visits!$B$2:$B$8837,0))</f>
        <v>Bulk</v>
      </c>
    </row>
    <row r="2170" ht="14.25" customHeight="1">
      <c r="A2170" s="2">
        <v>559024.0</v>
      </c>
      <c r="B2170" s="4">
        <v>44718.692881944444</v>
      </c>
      <c r="C2170" s="2">
        <v>5006234.0</v>
      </c>
      <c r="D2170" s="5">
        <v>3487.47</v>
      </c>
      <c r="E2170" s="6">
        <v>8.0</v>
      </c>
      <c r="F2170" s="1" t="s">
        <v>15</v>
      </c>
      <c r="G2170" s="1" t="s">
        <v>16</v>
      </c>
      <c r="H2170" s="2">
        <v>5586.0</v>
      </c>
      <c r="I2170" s="4">
        <v>44718.62375</v>
      </c>
      <c r="J2170" s="6">
        <v>-99.0</v>
      </c>
      <c r="K2170" s="3" t="str">
        <f>Table2[[#This Row],[visits created]]</f>
        <v>#ERROR!</v>
      </c>
      <c r="L2170" s="3" t="str">
        <f>Table2[[#This Row],[order_created]]</f>
        <v>#ERROR!</v>
      </c>
      <c r="M2170" s="7" t="str">
        <f t="array" ref="M2170">INDEX(Visits!$C$2:$C$8837,MATCH(A2170,Visits!$B$2:$B$8837,0))</f>
        <v>Bulk</v>
      </c>
    </row>
    <row r="2171" ht="14.25" customHeight="1">
      <c r="A2171" s="2">
        <v>559068.0</v>
      </c>
      <c r="B2171" s="4">
        <v>44720.891435185185</v>
      </c>
      <c r="C2171" s="2">
        <v>5036850.0</v>
      </c>
      <c r="D2171" s="6">
        <v>857.0</v>
      </c>
      <c r="E2171" s="6">
        <v>10.0</v>
      </c>
      <c r="F2171" s="1" t="s">
        <v>13</v>
      </c>
      <c r="G2171" s="1" t="s">
        <v>16</v>
      </c>
      <c r="H2171" s="2">
        <v>5472.0</v>
      </c>
      <c r="I2171" s="4">
        <v>44720.89445601852</v>
      </c>
      <c r="J2171" s="6">
        <v>4.0</v>
      </c>
      <c r="K2171" s="3" t="str">
        <f>Table2[[#This Row],[visits created]]</f>
        <v>#ERROR!</v>
      </c>
      <c r="L2171" s="3" t="str">
        <f>Table2[[#This Row],[order_created]]</f>
        <v>#ERROR!</v>
      </c>
      <c r="M2171" s="7" t="str">
        <f t="array" ref="M2171">INDEX(Visits!$C$2:$C$8837,MATCH(A2171,Visits!$B$2:$B$8837,0))</f>
        <v>Bulk</v>
      </c>
    </row>
    <row r="2172" ht="14.25" customHeight="1">
      <c r="A2172" s="2">
        <v>559374.0</v>
      </c>
      <c r="B2172" s="4">
        <v>44728.82549768518</v>
      </c>
      <c r="C2172" s="2">
        <v>5119890.0</v>
      </c>
      <c r="D2172" s="5">
        <v>883.5</v>
      </c>
      <c r="E2172" s="6">
        <v>4.0</v>
      </c>
      <c r="F2172" s="1" t="s">
        <v>13</v>
      </c>
      <c r="G2172" s="1" t="s">
        <v>16</v>
      </c>
      <c r="H2172" s="2">
        <v>5469.0</v>
      </c>
      <c r="I2172" s="4">
        <v>44728.83809027778</v>
      </c>
      <c r="J2172" s="6">
        <v>18.0</v>
      </c>
      <c r="K2172" s="3" t="str">
        <f>Table2[[#This Row],[visits created]]</f>
        <v>#ERROR!</v>
      </c>
      <c r="L2172" s="3" t="str">
        <f>Table2[[#This Row],[order_created]]</f>
        <v>#ERROR!</v>
      </c>
      <c r="M2172" s="7" t="str">
        <f t="array" ref="M2172">INDEX(Visits!$C$2:$C$8837,MATCH(A2172,Visits!$B$2:$B$8837,0))</f>
        <v>Koshk</v>
      </c>
    </row>
    <row r="2173" ht="14.25" customHeight="1">
      <c r="A2173" s="2">
        <v>559484.0</v>
      </c>
      <c r="B2173" s="4">
        <v>44724.528495370374</v>
      </c>
      <c r="C2173" s="2">
        <v>5067140.0</v>
      </c>
      <c r="D2173" s="5">
        <v>1241.75</v>
      </c>
      <c r="E2173" s="6">
        <v>10.0</v>
      </c>
      <c r="F2173" s="1" t="s">
        <v>13</v>
      </c>
      <c r="G2173" s="1" t="s">
        <v>14</v>
      </c>
      <c r="H2173" s="2">
        <v>5586.0</v>
      </c>
      <c r="I2173" s="4">
        <v>44724.52334490741</v>
      </c>
      <c r="J2173" s="6">
        <v>-7.0</v>
      </c>
      <c r="K2173" s="3" t="str">
        <f>Table2[[#This Row],[visits created]]</f>
        <v>#ERROR!</v>
      </c>
      <c r="L2173" s="3" t="str">
        <f>Table2[[#This Row],[order_created]]</f>
        <v>#ERROR!</v>
      </c>
      <c r="M2173" s="7" t="str">
        <f t="array" ref="M2173">INDEX(Visits!$C$2:$C$8837,MATCH(A2173,Visits!$B$2:$B$8837,0))</f>
        <v>Koshk</v>
      </c>
    </row>
    <row r="2174" ht="14.25" customHeight="1">
      <c r="A2174" s="2">
        <v>559580.0</v>
      </c>
      <c r="B2174" s="4">
        <v>44723.60665509259</v>
      </c>
      <c r="C2174" s="2">
        <v>5056170.0</v>
      </c>
      <c r="D2174" s="5">
        <v>1512.5</v>
      </c>
      <c r="E2174" s="6">
        <v>4.0</v>
      </c>
      <c r="F2174" s="1" t="s">
        <v>13</v>
      </c>
      <c r="G2174" s="1" t="s">
        <v>16</v>
      </c>
      <c r="H2174" s="2">
        <v>1908.0</v>
      </c>
      <c r="I2174" s="4">
        <v>44723.60261574074</v>
      </c>
      <c r="J2174" s="6">
        <v>-5.0</v>
      </c>
      <c r="K2174" s="3" t="str">
        <f>Table2[[#This Row],[visits created]]</f>
        <v>#ERROR!</v>
      </c>
      <c r="L2174" s="3" t="str">
        <f>Table2[[#This Row],[order_created]]</f>
        <v>#ERROR!</v>
      </c>
      <c r="M2174" s="7" t="str">
        <f t="array" ref="M2174">INDEX(Visits!$C$2:$C$8837,MATCH(A2174,Visits!$B$2:$B$8837,0))</f>
        <v>Koshk</v>
      </c>
    </row>
    <row r="2175" ht="14.25" customHeight="1">
      <c r="A2175" s="2">
        <v>559714.0</v>
      </c>
      <c r="B2175" s="4">
        <v>44714.61684027778</v>
      </c>
      <c r="C2175" s="2">
        <v>4962652.0</v>
      </c>
      <c r="D2175" s="5">
        <v>549.731</v>
      </c>
      <c r="E2175" s="6">
        <v>11.0</v>
      </c>
      <c r="F2175" s="1" t="s">
        <v>13</v>
      </c>
      <c r="G2175" s="1" t="s">
        <v>14</v>
      </c>
      <c r="H2175" s="2">
        <v>3069.0</v>
      </c>
      <c r="I2175" s="4">
        <v>44714.617060185185</v>
      </c>
      <c r="J2175" s="6">
        <v>0.0</v>
      </c>
      <c r="K2175" s="3" t="str">
        <f>Table2[[#This Row],[visits created]]</f>
        <v>#ERROR!</v>
      </c>
      <c r="L2175" s="3" t="str">
        <f>Table2[[#This Row],[order_created]]</f>
        <v>#ERROR!</v>
      </c>
      <c r="M2175" s="7" t="str">
        <f t="array" ref="M2175">INDEX(Visits!$C$2:$C$8837,MATCH(A2175,Visits!$B$2:$B$8837,0))</f>
        <v>Koshk</v>
      </c>
    </row>
    <row r="2176" ht="14.25" customHeight="1">
      <c r="A2176" s="2">
        <v>560638.0</v>
      </c>
      <c r="B2176" s="4">
        <v>44726.89758101852</v>
      </c>
      <c r="C2176" s="2">
        <v>5099188.0</v>
      </c>
      <c r="D2176" s="5">
        <v>254.25</v>
      </c>
      <c r="E2176" s="6">
        <v>5.0</v>
      </c>
      <c r="F2176" s="1" t="s">
        <v>17</v>
      </c>
      <c r="G2176" s="1" t="s">
        <v>16</v>
      </c>
      <c r="H2176" s="2">
        <v>1899.0</v>
      </c>
      <c r="I2176" s="4">
        <v>44726.89875</v>
      </c>
      <c r="J2176" s="6">
        <v>1.0</v>
      </c>
      <c r="K2176" s="3" t="str">
        <f>Table2[[#This Row],[visits created]]</f>
        <v>#ERROR!</v>
      </c>
      <c r="L2176" s="3" t="str">
        <f>Table2[[#This Row],[order_created]]</f>
        <v>#ERROR!</v>
      </c>
      <c r="M2176" s="7" t="str">
        <f t="array" ref="M2176">INDEX(Visits!$C$2:$C$8837,MATCH(A2176,Visits!$B$2:$B$8837,0))</f>
        <v>Koshk</v>
      </c>
    </row>
    <row r="2177" ht="14.25" customHeight="1">
      <c r="A2177" s="2">
        <v>560930.0</v>
      </c>
      <c r="B2177" s="4">
        <v>44718.64981481482</v>
      </c>
      <c r="C2177" s="2">
        <v>5005278.0</v>
      </c>
      <c r="D2177" s="6">
        <v>1095.0</v>
      </c>
      <c r="E2177" s="6">
        <v>6.0</v>
      </c>
      <c r="F2177" s="1" t="s">
        <v>13</v>
      </c>
      <c r="G2177" s="1" t="s">
        <v>16</v>
      </c>
      <c r="H2177" s="2">
        <v>5550.0</v>
      </c>
      <c r="I2177" s="4">
        <v>44718.651724537034</v>
      </c>
      <c r="J2177" s="6">
        <v>2.0</v>
      </c>
      <c r="K2177" s="3" t="str">
        <f>Table2[[#This Row],[visits created]]</f>
        <v>#ERROR!</v>
      </c>
      <c r="L2177" s="3" t="str">
        <f>Table2[[#This Row],[order_created]]</f>
        <v>#ERROR!</v>
      </c>
      <c r="M2177" s="7" t="str">
        <f t="array" ref="M2177">INDEX(Visits!$C$2:$C$8837,MATCH(A2177,Visits!$B$2:$B$8837,0))</f>
        <v>Koshk</v>
      </c>
    </row>
    <row r="2178" ht="14.25" customHeight="1">
      <c r="A2178" s="2">
        <v>560930.0</v>
      </c>
      <c r="B2178" s="4">
        <v>44718.65236111111</v>
      </c>
      <c r="C2178" s="2">
        <v>5005332.0</v>
      </c>
      <c r="D2178" s="5">
        <v>1303.5</v>
      </c>
      <c r="E2178" s="6">
        <v>7.0</v>
      </c>
      <c r="F2178" s="1" t="s">
        <v>13</v>
      </c>
      <c r="G2178" s="1" t="s">
        <v>16</v>
      </c>
      <c r="H2178" s="2">
        <v>5550.0</v>
      </c>
      <c r="I2178" s="4">
        <v>44718.651724537034</v>
      </c>
      <c r="J2178" s="6">
        <v>0.0</v>
      </c>
      <c r="K2178" s="3" t="str">
        <f>Table2[[#This Row],[visits created]]</f>
        <v>#ERROR!</v>
      </c>
      <c r="L2178" s="3" t="str">
        <f>Table2[[#This Row],[order_created]]</f>
        <v>#ERROR!</v>
      </c>
      <c r="M2178" s="7" t="str">
        <f t="array" ref="M2178">INDEX(Visits!$C$2:$C$8837,MATCH(A2178,Visits!$B$2:$B$8837,0))</f>
        <v>Koshk</v>
      </c>
    </row>
    <row r="2179" ht="14.25" customHeight="1">
      <c r="A2179" s="2">
        <v>561054.0</v>
      </c>
      <c r="B2179" s="4">
        <v>44728.6875462963</v>
      </c>
      <c r="C2179" s="2">
        <v>5117562.0</v>
      </c>
      <c r="D2179" s="5">
        <v>814.18</v>
      </c>
      <c r="E2179" s="6">
        <v>7.0</v>
      </c>
      <c r="F2179" s="1" t="s">
        <v>15</v>
      </c>
      <c r="G2179" s="1" t="s">
        <v>14</v>
      </c>
      <c r="H2179" s="2">
        <v>2439.0</v>
      </c>
      <c r="I2179" s="4">
        <v>44728.68858796296</v>
      </c>
      <c r="J2179" s="6">
        <v>1.0</v>
      </c>
      <c r="K2179" s="3" t="str">
        <f>Table2[[#This Row],[visits created]]</f>
        <v>#ERROR!</v>
      </c>
      <c r="L2179" s="3" t="str">
        <f>Table2[[#This Row],[order_created]]</f>
        <v>#ERROR!</v>
      </c>
      <c r="M2179" s="7" t="str">
        <f t="array" ref="M2179">INDEX(Visits!$C$2:$C$8837,MATCH(A2179,Visits!$B$2:$B$8837,0))</f>
        <v>Koshk</v>
      </c>
    </row>
    <row r="2180" ht="14.25" customHeight="1">
      <c r="A2180" s="2">
        <v>561204.0</v>
      </c>
      <c r="B2180" s="4">
        <v>44718.72384259259</v>
      </c>
      <c r="C2180" s="2">
        <v>5006998.0</v>
      </c>
      <c r="D2180" s="5">
        <v>1787.6</v>
      </c>
      <c r="E2180" s="6">
        <v>4.0</v>
      </c>
      <c r="F2180" s="1" t="s">
        <v>13</v>
      </c>
      <c r="G2180" s="1" t="s">
        <v>16</v>
      </c>
      <c r="H2180" s="2">
        <v>5586.0</v>
      </c>
      <c r="I2180" s="4">
        <v>44718.7262962963</v>
      </c>
      <c r="J2180" s="6">
        <v>3.0</v>
      </c>
      <c r="K2180" s="3" t="str">
        <f>Table2[[#This Row],[visits created]]</f>
        <v>#ERROR!</v>
      </c>
      <c r="L2180" s="3" t="str">
        <f>Table2[[#This Row],[order_created]]</f>
        <v>#ERROR!</v>
      </c>
      <c r="M2180" s="7" t="str">
        <f t="array" ref="M2180">INDEX(Visits!$C$2:$C$8837,MATCH(A2180,Visits!$B$2:$B$8837,0))</f>
        <v>Koshk</v>
      </c>
    </row>
    <row r="2181" ht="14.25" customHeight="1">
      <c r="A2181" s="2">
        <v>561236.0</v>
      </c>
      <c r="B2181" s="4">
        <v>44725.65005787037</v>
      </c>
      <c r="C2181" s="2">
        <v>5081694.0</v>
      </c>
      <c r="D2181" s="5">
        <v>1092.5</v>
      </c>
      <c r="E2181" s="6">
        <v>9.0</v>
      </c>
      <c r="F2181" s="1" t="s">
        <v>13</v>
      </c>
      <c r="G2181" s="1" t="s">
        <v>16</v>
      </c>
      <c r="H2181" s="2">
        <v>2439.0</v>
      </c>
      <c r="I2181" s="4">
        <v>44725.651284722226</v>
      </c>
      <c r="J2181" s="6">
        <v>1.0</v>
      </c>
      <c r="K2181" s="3" t="str">
        <f>Table2[[#This Row],[visits created]]</f>
        <v>#ERROR!</v>
      </c>
      <c r="L2181" s="3" t="str">
        <f>Table2[[#This Row],[order_created]]</f>
        <v>#ERROR!</v>
      </c>
      <c r="M2181" s="7" t="str">
        <f t="array" ref="M2181">INDEX(Visits!$C$2:$C$8837,MATCH(A2181,Visits!$B$2:$B$8837,0))</f>
        <v>Koshk</v>
      </c>
    </row>
    <row r="2182" ht="14.25" customHeight="1">
      <c r="A2182" s="2">
        <v>561240.0</v>
      </c>
      <c r="B2182" s="4">
        <v>44724.84103009259</v>
      </c>
      <c r="C2182" s="2">
        <v>5074312.0</v>
      </c>
      <c r="D2182" s="5">
        <v>3123.71</v>
      </c>
      <c r="E2182" s="6">
        <v>22.0</v>
      </c>
      <c r="F2182" s="1" t="s">
        <v>15</v>
      </c>
      <c r="G2182" s="1" t="s">
        <v>14</v>
      </c>
      <c r="H2182" s="2">
        <v>5730.0</v>
      </c>
      <c r="I2182" s="4">
        <v>44724.83146990741</v>
      </c>
      <c r="J2182" s="6">
        <v>-13.0</v>
      </c>
      <c r="K2182" s="3" t="str">
        <f>Table2[[#This Row],[visits created]]</f>
        <v>#ERROR!</v>
      </c>
      <c r="L2182" s="3" t="str">
        <f>Table2[[#This Row],[order_created]]</f>
        <v>#ERROR!</v>
      </c>
      <c r="M2182" s="7" t="str">
        <f t="array" ref="M2182">INDEX(Visits!$C$2:$C$8837,MATCH(A2182,Visits!$B$2:$B$8837,0))</f>
        <v>Koshk</v>
      </c>
    </row>
    <row r="2183" ht="14.25" customHeight="1">
      <c r="A2183" s="2">
        <v>561276.0</v>
      </c>
      <c r="B2183" s="4">
        <v>44719.75603009259</v>
      </c>
      <c r="C2183" s="2">
        <v>5021204.0</v>
      </c>
      <c r="D2183" s="5">
        <v>2018.98</v>
      </c>
      <c r="E2183" s="6">
        <v>23.0</v>
      </c>
      <c r="F2183" s="1" t="s">
        <v>13</v>
      </c>
      <c r="G2183" s="1" t="s">
        <v>14</v>
      </c>
      <c r="H2183" s="2">
        <v>5730.0</v>
      </c>
      <c r="I2183" s="4">
        <v>44719.74869212963</v>
      </c>
      <c r="J2183" s="6">
        <v>-10.0</v>
      </c>
      <c r="K2183" s="3" t="str">
        <f>Table2[[#This Row],[visits created]]</f>
        <v>#ERROR!</v>
      </c>
      <c r="L2183" s="3" t="str">
        <f>Table2[[#This Row],[order_created]]</f>
        <v>#ERROR!</v>
      </c>
      <c r="M2183" s="7" t="str">
        <f t="array" ref="M2183">INDEX(Visits!$C$2:$C$8837,MATCH(A2183,Visits!$B$2:$B$8837,0))</f>
        <v>Koshk</v>
      </c>
    </row>
    <row r="2184" ht="14.25" customHeight="1">
      <c r="A2184" s="2">
        <v>561310.0</v>
      </c>
      <c r="B2184" s="4">
        <v>44718.95532407407</v>
      </c>
      <c r="C2184" s="2">
        <v>5012676.0</v>
      </c>
      <c r="D2184" s="5">
        <v>1289.5</v>
      </c>
      <c r="E2184" s="6">
        <v>10.0</v>
      </c>
      <c r="F2184" s="1" t="s">
        <v>13</v>
      </c>
      <c r="G2184" s="1" t="s">
        <v>16</v>
      </c>
      <c r="H2184" s="2">
        <v>2439.0</v>
      </c>
      <c r="I2184" s="4">
        <v>44718.721921296295</v>
      </c>
      <c r="J2184" s="6">
        <v>-336.0</v>
      </c>
      <c r="K2184" s="3" t="str">
        <f>Table2[[#This Row],[visits created]]</f>
        <v>#ERROR!</v>
      </c>
      <c r="L2184" s="3" t="str">
        <f>Table2[[#This Row],[order_created]]</f>
        <v>#ERROR!</v>
      </c>
      <c r="M2184" s="7" t="str">
        <f t="array" ref="M2184">INDEX(Visits!$C$2:$C$8837,MATCH(A2184,Visits!$B$2:$B$8837,0))</f>
        <v>Koshk</v>
      </c>
    </row>
    <row r="2185" ht="14.25" customHeight="1">
      <c r="A2185" s="2">
        <v>561320.0</v>
      </c>
      <c r="B2185" s="4">
        <v>44731.55373842592</v>
      </c>
      <c r="C2185" s="2">
        <v>5143574.0</v>
      </c>
      <c r="D2185" s="5">
        <v>1093.79</v>
      </c>
      <c r="E2185" s="6">
        <v>8.0</v>
      </c>
      <c r="F2185" s="1" t="s">
        <v>13</v>
      </c>
      <c r="G2185" s="1" t="s">
        <v>16</v>
      </c>
      <c r="H2185" s="2">
        <v>5586.0</v>
      </c>
      <c r="I2185" s="4">
        <v>44731.532060185185</v>
      </c>
      <c r="J2185" s="6">
        <v>-31.0</v>
      </c>
      <c r="K2185" s="3" t="str">
        <f>Table2[[#This Row],[visits created]]</f>
        <v>#ERROR!</v>
      </c>
      <c r="L2185" s="3" t="str">
        <f>Table2[[#This Row],[order_created]]</f>
        <v>#ERROR!</v>
      </c>
      <c r="M2185" s="7" t="str">
        <f t="array" ref="M2185">INDEX(Visits!$C$2:$C$8837,MATCH(A2185,Visits!$B$2:$B$8837,0))</f>
        <v>Koshk</v>
      </c>
    </row>
    <row r="2186" ht="14.25" customHeight="1">
      <c r="A2186" s="2">
        <v>561630.0</v>
      </c>
      <c r="B2186" s="4">
        <v>44727.576898148145</v>
      </c>
      <c r="C2186" s="2">
        <v>5104100.0</v>
      </c>
      <c r="D2186" s="5">
        <v>1176.75</v>
      </c>
      <c r="E2186" s="6">
        <v>11.0</v>
      </c>
      <c r="F2186" s="1" t="s">
        <v>15</v>
      </c>
      <c r="G2186" s="1" t="s">
        <v>14</v>
      </c>
      <c r="H2186" s="2">
        <v>5550.0</v>
      </c>
      <c r="I2186" s="4">
        <v>44727.579884259256</v>
      </c>
      <c r="J2186" s="6">
        <v>4.0</v>
      </c>
      <c r="K2186" s="3" t="str">
        <f>Table2[[#This Row],[visits created]]</f>
        <v>#ERROR!</v>
      </c>
      <c r="L2186" s="3" t="str">
        <f>Table2[[#This Row],[order_created]]</f>
        <v>#ERROR!</v>
      </c>
      <c r="M2186" s="7" t="str">
        <f t="array" ref="M2186">INDEX(Visits!$C$2:$C$8837,MATCH(A2186,Visits!$B$2:$B$8837,0))</f>
        <v>Koshk</v>
      </c>
    </row>
    <row r="2187" ht="14.25" customHeight="1">
      <c r="A2187" s="2">
        <v>562830.0</v>
      </c>
      <c r="B2187" s="4">
        <v>44724.543333333335</v>
      </c>
      <c r="C2187" s="2">
        <v>5067384.0</v>
      </c>
      <c r="D2187" s="5">
        <v>807.2</v>
      </c>
      <c r="E2187" s="6">
        <v>10.0</v>
      </c>
      <c r="F2187" s="1" t="s">
        <v>13</v>
      </c>
      <c r="G2187" s="1" t="s">
        <v>14</v>
      </c>
      <c r="H2187" s="2">
        <v>5196.0</v>
      </c>
      <c r="I2187" s="4">
        <v>44724.54046296296</v>
      </c>
      <c r="J2187" s="6">
        <v>-4.0</v>
      </c>
      <c r="K2187" s="3" t="str">
        <f>Table2[[#This Row],[visits created]]</f>
        <v>#ERROR!</v>
      </c>
      <c r="L2187" s="3" t="str">
        <f>Table2[[#This Row],[order_created]]</f>
        <v>#ERROR!</v>
      </c>
      <c r="M2187" s="7" t="str">
        <f t="array" ref="M2187">INDEX(Visits!$C$2:$C$8837,MATCH(A2187,Visits!$B$2:$B$8837,0))</f>
        <v>Koshk</v>
      </c>
    </row>
    <row r="2188" ht="14.25" customHeight="1">
      <c r="A2188" s="2">
        <v>563542.0</v>
      </c>
      <c r="B2188" s="4">
        <v>44718.83230324074</v>
      </c>
      <c r="C2188" s="2">
        <v>5010040.0</v>
      </c>
      <c r="D2188" s="5">
        <v>2853.23</v>
      </c>
      <c r="E2188" s="6">
        <v>15.0</v>
      </c>
      <c r="F2188" s="1" t="s">
        <v>13</v>
      </c>
      <c r="G2188" s="1" t="s">
        <v>14</v>
      </c>
      <c r="H2188" s="2">
        <v>5586.0</v>
      </c>
      <c r="I2188" s="4">
        <v>44718.83015046296</v>
      </c>
      <c r="J2188" s="6">
        <v>-3.0</v>
      </c>
      <c r="K2188" s="3" t="str">
        <f>Table2[[#This Row],[visits created]]</f>
        <v>#ERROR!</v>
      </c>
      <c r="L2188" s="3" t="str">
        <f>Table2[[#This Row],[order_created]]</f>
        <v>#ERROR!</v>
      </c>
      <c r="M2188" s="7" t="str">
        <f t="array" ref="M2188">INDEX(Visits!$C$2:$C$8837,MATCH(A2188,Visits!$B$2:$B$8837,0))</f>
        <v>Koshk</v>
      </c>
    </row>
    <row r="2189" ht="14.25" customHeight="1">
      <c r="A2189" s="2">
        <v>564110.0</v>
      </c>
      <c r="B2189" s="4">
        <v>44731.9684837963</v>
      </c>
      <c r="C2189" s="2">
        <v>5151952.0</v>
      </c>
      <c r="D2189" s="5">
        <v>169.5</v>
      </c>
      <c r="E2189" s="6">
        <v>3.0</v>
      </c>
      <c r="F2189" s="1" t="s">
        <v>13</v>
      </c>
      <c r="G2189" s="1" t="s">
        <v>16</v>
      </c>
      <c r="H2189" s="2">
        <v>5196.0</v>
      </c>
      <c r="I2189" s="4">
        <v>44731.535995370374</v>
      </c>
      <c r="J2189" s="6">
        <v>-622.0</v>
      </c>
      <c r="K2189" s="3" t="str">
        <f>Table2[[#This Row],[visits created]]</f>
        <v>#ERROR!</v>
      </c>
      <c r="L2189" s="3" t="str">
        <f>Table2[[#This Row],[order_created]]</f>
        <v>#ERROR!</v>
      </c>
      <c r="M2189" s="7" t="str">
        <f t="array" ref="M2189">INDEX(Visits!$C$2:$C$8837,MATCH(A2189,Visits!$B$2:$B$8837,0))</f>
        <v>Koshk</v>
      </c>
    </row>
    <row r="2190" ht="14.25" customHeight="1">
      <c r="A2190" s="2">
        <v>564384.0</v>
      </c>
      <c r="B2190" s="4">
        <v>44723.62936342593</v>
      </c>
      <c r="C2190" s="2">
        <v>5056654.0</v>
      </c>
      <c r="D2190" s="5">
        <v>1091.73</v>
      </c>
      <c r="E2190" s="6">
        <v>6.0</v>
      </c>
      <c r="F2190" s="1" t="s">
        <v>13</v>
      </c>
      <c r="G2190" s="1" t="s">
        <v>16</v>
      </c>
      <c r="H2190" s="2">
        <v>3507.0</v>
      </c>
      <c r="I2190" s="4">
        <v>44723.629479166666</v>
      </c>
      <c r="J2190" s="6">
        <v>0.0</v>
      </c>
      <c r="K2190" s="3" t="str">
        <f>Table2[[#This Row],[visits created]]</f>
        <v>#ERROR!</v>
      </c>
      <c r="L2190" s="3" t="str">
        <f>Table2[[#This Row],[order_created]]</f>
        <v>#ERROR!</v>
      </c>
      <c r="M2190" s="7" t="str">
        <f t="array" ref="M2190">INDEX(Visits!$C$2:$C$8837,MATCH(A2190,Visits!$B$2:$B$8837,0))</f>
        <v>Koshk</v>
      </c>
    </row>
    <row r="2191" ht="14.25" customHeight="1">
      <c r="A2191" s="2">
        <v>564484.0</v>
      </c>
      <c r="B2191" s="4">
        <v>44716.58831018519</v>
      </c>
      <c r="C2191" s="2">
        <v>4979046.0</v>
      </c>
      <c r="D2191" s="6">
        <v>999.0</v>
      </c>
      <c r="E2191" s="6">
        <v>7.0</v>
      </c>
      <c r="F2191" s="1" t="s">
        <v>13</v>
      </c>
      <c r="G2191" s="1" t="s">
        <v>16</v>
      </c>
      <c r="H2191" s="2">
        <v>4083.0</v>
      </c>
      <c r="I2191" s="4">
        <v>44716.58903935185</v>
      </c>
      <c r="J2191" s="6">
        <v>1.0</v>
      </c>
      <c r="K2191" s="3" t="str">
        <f>Table2[[#This Row],[visits created]]</f>
        <v>#ERROR!</v>
      </c>
      <c r="L2191" s="3" t="str">
        <f>Table2[[#This Row],[order_created]]</f>
        <v>#ERROR!</v>
      </c>
      <c r="M2191" s="7" t="str">
        <f t="array" ref="M2191">INDEX(Visits!$C$2:$C$8837,MATCH(A2191,Visits!$B$2:$B$8837,0))</f>
        <v>Koshk</v>
      </c>
    </row>
    <row r="2192" ht="14.25" customHeight="1">
      <c r="A2192" s="2">
        <v>564550.0</v>
      </c>
      <c r="B2192" s="4">
        <v>44719.87761574074</v>
      </c>
      <c r="C2192" s="2">
        <v>5024158.0</v>
      </c>
      <c r="D2192" s="6">
        <v>1757.0</v>
      </c>
      <c r="E2192" s="6">
        <v>8.0</v>
      </c>
      <c r="F2192" s="1" t="s">
        <v>15</v>
      </c>
      <c r="G2192" s="1" t="s">
        <v>16</v>
      </c>
      <c r="H2192" s="2">
        <v>3207.0</v>
      </c>
      <c r="I2192" s="4">
        <v>44719.60491898148</v>
      </c>
      <c r="J2192" s="6">
        <v>-392.0</v>
      </c>
      <c r="K2192" s="3" t="str">
        <f>Table2[[#This Row],[visits created]]</f>
        <v>#ERROR!</v>
      </c>
      <c r="L2192" s="3" t="str">
        <f>Table2[[#This Row],[order_created]]</f>
        <v>#ERROR!</v>
      </c>
      <c r="M2192" s="7" t="str">
        <f t="array" ref="M2192">INDEX(Visits!$C$2:$C$8837,MATCH(A2192,Visits!$B$2:$B$8837,0))</f>
        <v>Koshk</v>
      </c>
    </row>
    <row r="2193" ht="14.25" customHeight="1">
      <c r="A2193" s="2">
        <v>564570.0</v>
      </c>
      <c r="B2193" s="4">
        <v>44724.598703703705</v>
      </c>
      <c r="C2193" s="2">
        <v>5068584.0</v>
      </c>
      <c r="D2193" s="5">
        <v>2866.73</v>
      </c>
      <c r="E2193" s="6">
        <v>20.0</v>
      </c>
      <c r="F2193" s="1" t="s">
        <v>15</v>
      </c>
      <c r="G2193" s="1" t="s">
        <v>16</v>
      </c>
      <c r="H2193" s="2">
        <v>5586.0</v>
      </c>
      <c r="I2193" s="4">
        <v>44724.602638888886</v>
      </c>
      <c r="J2193" s="6">
        <v>5.0</v>
      </c>
      <c r="K2193" s="3" t="str">
        <f>Table2[[#This Row],[visits created]]</f>
        <v>#ERROR!</v>
      </c>
      <c r="L2193" s="3" t="str">
        <f>Table2[[#This Row],[order_created]]</f>
        <v>#ERROR!</v>
      </c>
      <c r="M2193" s="7" t="str">
        <f t="array" ref="M2193">INDEX(Visits!$C$2:$C$8837,MATCH(A2193,Visits!$B$2:$B$8837,0))</f>
        <v>Koshk</v>
      </c>
    </row>
    <row r="2194" ht="14.25" customHeight="1">
      <c r="A2194" s="2">
        <v>564574.0</v>
      </c>
      <c r="B2194" s="4">
        <v>44713.871666666666</v>
      </c>
      <c r="C2194" s="2">
        <v>4956294.0</v>
      </c>
      <c r="D2194" s="6">
        <v>2482.0</v>
      </c>
      <c r="E2194" s="6">
        <v>10.0</v>
      </c>
      <c r="F2194" s="1" t="s">
        <v>13</v>
      </c>
      <c r="G2194" s="1" t="s">
        <v>16</v>
      </c>
      <c r="H2194" s="2">
        <v>5550.0</v>
      </c>
      <c r="I2194" s="4">
        <v>44713.86539351852</v>
      </c>
      <c r="J2194" s="6">
        <v>-9.0</v>
      </c>
      <c r="K2194" s="3" t="str">
        <f>Table2[[#This Row],[visits created]]</f>
        <v>#ERROR!</v>
      </c>
      <c r="L2194" s="3" t="str">
        <f>Table2[[#This Row],[order_created]]</f>
        <v>#ERROR!</v>
      </c>
      <c r="M2194" s="7" t="str">
        <f t="array" ref="M2194">INDEX(Visits!$C$2:$C$8837,MATCH(A2194,Visits!$B$2:$B$8837,0))</f>
        <v>Koshk</v>
      </c>
    </row>
    <row r="2195" ht="14.25" customHeight="1">
      <c r="A2195" s="2">
        <v>564638.0</v>
      </c>
      <c r="B2195" s="4">
        <v>44718.627905092595</v>
      </c>
      <c r="C2195" s="2">
        <v>5004794.0</v>
      </c>
      <c r="D2195" s="5">
        <v>1470.165</v>
      </c>
      <c r="E2195" s="6">
        <v>9.0</v>
      </c>
      <c r="F2195" s="1" t="s">
        <v>15</v>
      </c>
      <c r="G2195" s="1" t="s">
        <v>16</v>
      </c>
      <c r="H2195" s="2">
        <v>4083.0</v>
      </c>
      <c r="I2195" s="4">
        <v>44718.62902777778</v>
      </c>
      <c r="J2195" s="6">
        <v>1.0</v>
      </c>
      <c r="K2195" s="3" t="str">
        <f>Table2[[#This Row],[visits created]]</f>
        <v>#ERROR!</v>
      </c>
      <c r="L2195" s="3" t="str">
        <f>Table2[[#This Row],[order_created]]</f>
        <v>#ERROR!</v>
      </c>
      <c r="M2195" s="7" t="str">
        <f t="array" ref="M2195">INDEX(Visits!$C$2:$C$8837,MATCH(A2195,Visits!$B$2:$B$8837,0))</f>
        <v>Koshk</v>
      </c>
    </row>
    <row r="2196" ht="14.25" customHeight="1">
      <c r="A2196" s="2">
        <v>564700.0</v>
      </c>
      <c r="B2196" s="4">
        <v>44724.63563657407</v>
      </c>
      <c r="C2196" s="2">
        <v>5069454.0</v>
      </c>
      <c r="D2196" s="5">
        <v>805.4</v>
      </c>
      <c r="E2196" s="6">
        <v>9.0</v>
      </c>
      <c r="F2196" s="1" t="s">
        <v>15</v>
      </c>
      <c r="G2196" s="1" t="s">
        <v>14</v>
      </c>
      <c r="H2196" s="2">
        <v>5550.0</v>
      </c>
      <c r="I2196" s="4">
        <v>44724.632685185185</v>
      </c>
      <c r="J2196" s="6">
        <v>-4.0</v>
      </c>
      <c r="K2196" s="3" t="str">
        <f>Table2[[#This Row],[visits created]]</f>
        <v>#ERROR!</v>
      </c>
      <c r="L2196" s="3" t="str">
        <f>Table2[[#This Row],[order_created]]</f>
        <v>#ERROR!</v>
      </c>
      <c r="M2196" s="7" t="str">
        <f t="array" ref="M2196">INDEX(Visits!$C$2:$C$8837,MATCH(A2196,Visits!$B$2:$B$8837,0))</f>
        <v>Koshk</v>
      </c>
    </row>
    <row r="2197" ht="14.25" customHeight="1">
      <c r="A2197" s="2">
        <v>564772.0</v>
      </c>
      <c r="B2197" s="4">
        <v>44717.87436342592</v>
      </c>
      <c r="C2197" s="2">
        <v>4998532.0</v>
      </c>
      <c r="D2197" s="6">
        <v>212.0</v>
      </c>
      <c r="E2197" s="6">
        <v>8.0</v>
      </c>
      <c r="F2197" s="1" t="s">
        <v>15</v>
      </c>
      <c r="G2197" s="1" t="s">
        <v>14</v>
      </c>
      <c r="H2197" s="2">
        <v>4533.0</v>
      </c>
      <c r="I2197" s="4">
        <v>44717.871041666665</v>
      </c>
      <c r="J2197" s="6">
        <v>-4.0</v>
      </c>
      <c r="K2197" s="3" t="str">
        <f>Table2[[#This Row],[visits created]]</f>
        <v>#ERROR!</v>
      </c>
      <c r="L2197" s="3" t="str">
        <f>Table2[[#This Row],[order_created]]</f>
        <v>#ERROR!</v>
      </c>
      <c r="M2197" s="7" t="str">
        <f t="array" ref="M2197">INDEX(Visits!$C$2:$C$8837,MATCH(A2197,Visits!$B$2:$B$8837,0))</f>
        <v>Koshk</v>
      </c>
    </row>
    <row r="2198" ht="14.25" customHeight="1">
      <c r="A2198" s="2">
        <v>564942.0</v>
      </c>
      <c r="B2198" s="4">
        <v>44719.83582175926</v>
      </c>
      <c r="C2198" s="2">
        <v>5023082.0</v>
      </c>
      <c r="D2198" s="6">
        <v>1154.0</v>
      </c>
      <c r="E2198" s="6">
        <v>13.0</v>
      </c>
      <c r="F2198" s="1" t="s">
        <v>13</v>
      </c>
      <c r="G2198" s="1" t="s">
        <v>14</v>
      </c>
      <c r="H2198" s="2">
        <v>2415.0</v>
      </c>
      <c r="I2198" s="4">
        <v>44719.83415509259</v>
      </c>
      <c r="J2198" s="6">
        <v>-2.0</v>
      </c>
      <c r="K2198" s="3" t="str">
        <f>Table2[[#This Row],[visits created]]</f>
        <v>#ERROR!</v>
      </c>
      <c r="L2198" s="3" t="str">
        <f>Table2[[#This Row],[order_created]]</f>
        <v>#ERROR!</v>
      </c>
      <c r="M2198" s="7" t="str">
        <f t="array" ref="M2198">INDEX(Visits!$C$2:$C$8837,MATCH(A2198,Visits!$B$2:$B$8837,0))</f>
        <v>Koshk</v>
      </c>
    </row>
    <row r="2199" ht="14.25" customHeight="1">
      <c r="A2199" s="2">
        <v>565040.0</v>
      </c>
      <c r="B2199" s="4">
        <v>44728.60199074074</v>
      </c>
      <c r="C2199" s="2">
        <v>5116092.0</v>
      </c>
      <c r="D2199" s="5">
        <v>1107.5</v>
      </c>
      <c r="E2199" s="6">
        <v>4.0</v>
      </c>
      <c r="F2199" s="1" t="s">
        <v>13</v>
      </c>
      <c r="G2199" s="1" t="s">
        <v>16</v>
      </c>
      <c r="H2199" s="2">
        <v>5586.0</v>
      </c>
      <c r="I2199" s="4">
        <v>44728.60408564815</v>
      </c>
      <c r="J2199" s="6">
        <v>3.0</v>
      </c>
      <c r="K2199" s="3" t="str">
        <f>Table2[[#This Row],[visits created]]</f>
        <v>#ERROR!</v>
      </c>
      <c r="L2199" s="3" t="str">
        <f>Table2[[#This Row],[order_created]]</f>
        <v>#ERROR!</v>
      </c>
      <c r="M2199" s="7" t="str">
        <f t="array" ref="M2199">INDEX(Visits!$C$2:$C$8837,MATCH(A2199,Visits!$B$2:$B$8837,0))</f>
        <v>Koshk</v>
      </c>
    </row>
    <row r="2200" ht="14.25" customHeight="1">
      <c r="A2200" s="2">
        <v>572072.0</v>
      </c>
      <c r="B2200" s="4">
        <v>44732.737916666665</v>
      </c>
      <c r="C2200" s="2">
        <v>5159654.0</v>
      </c>
      <c r="D2200" s="5">
        <v>178.25</v>
      </c>
      <c r="E2200" s="6">
        <v>3.0</v>
      </c>
      <c r="F2200" s="1" t="s">
        <v>15</v>
      </c>
      <c r="G2200" s="1" t="s">
        <v>16</v>
      </c>
      <c r="H2200" s="2">
        <v>5949.0</v>
      </c>
      <c r="I2200" s="4">
        <v>44732.73924768518</v>
      </c>
      <c r="J2200" s="6">
        <v>1.0</v>
      </c>
      <c r="K2200" s="3" t="str">
        <f>Table2[[#This Row],[visits created]]</f>
        <v>#ERROR!</v>
      </c>
      <c r="L2200" s="3" t="str">
        <f>Table2[[#This Row],[order_created]]</f>
        <v>#ERROR!</v>
      </c>
      <c r="M2200" s="7" t="str">
        <f t="array" ref="M2200">INDEX(Visits!$C$2:$C$8837,MATCH(A2200,Visits!$B$2:$B$8837,0))</f>
        <v>Koshk</v>
      </c>
    </row>
    <row r="2201" ht="14.25" customHeight="1">
      <c r="A2201" s="2">
        <v>572370.0</v>
      </c>
      <c r="B2201" s="4">
        <v>44726.60457175926</v>
      </c>
      <c r="C2201" s="2">
        <v>5092868.0</v>
      </c>
      <c r="D2201" s="6">
        <v>850.0</v>
      </c>
      <c r="E2201" s="6">
        <v>1.0</v>
      </c>
      <c r="F2201" s="1" t="s">
        <v>13</v>
      </c>
      <c r="G2201" s="1" t="s">
        <v>14</v>
      </c>
      <c r="H2201" s="2">
        <v>4083.0</v>
      </c>
      <c r="I2201" s="4">
        <v>44726.60497685185</v>
      </c>
      <c r="J2201" s="6">
        <v>0.0</v>
      </c>
      <c r="K2201" s="3" t="str">
        <f>Table2[[#This Row],[visits created]]</f>
        <v>#ERROR!</v>
      </c>
      <c r="L2201" s="3" t="str">
        <f>Table2[[#This Row],[order_created]]</f>
        <v>#ERROR!</v>
      </c>
      <c r="M2201" s="7" t="str">
        <f t="array" ref="M2201">INDEX(Visits!$C$2:$C$8837,MATCH(A2201,Visits!$B$2:$B$8837,0))</f>
        <v>Koshk</v>
      </c>
    </row>
    <row r="2202" ht="14.25" customHeight="1">
      <c r="A2202" s="2">
        <v>574166.0</v>
      </c>
      <c r="B2202" s="4">
        <v>44721.88667824074</v>
      </c>
      <c r="C2202" s="2">
        <v>5046224.0</v>
      </c>
      <c r="D2202" s="6">
        <v>1034.0</v>
      </c>
      <c r="E2202" s="6">
        <v>6.0</v>
      </c>
      <c r="F2202" s="1" t="s">
        <v>13</v>
      </c>
      <c r="G2202" s="1" t="s">
        <v>16</v>
      </c>
      <c r="H2202" s="2">
        <v>5343.0</v>
      </c>
      <c r="I2202" s="4">
        <v>44721.887291666666</v>
      </c>
      <c r="J2202" s="6">
        <v>0.0</v>
      </c>
      <c r="K2202" s="3" t="str">
        <f>Table2[[#This Row],[visits created]]</f>
        <v>#ERROR!</v>
      </c>
      <c r="L2202" s="3" t="str">
        <f>Table2[[#This Row],[order_created]]</f>
        <v>#ERROR!</v>
      </c>
      <c r="M2202" s="7" t="str">
        <f t="array" ref="M2202">INDEX(Visits!$C$2:$C$8837,MATCH(A2202,Visits!$B$2:$B$8837,0))</f>
        <v>Koshk</v>
      </c>
    </row>
    <row r="2203" ht="14.25" customHeight="1">
      <c r="A2203" s="2">
        <v>574468.0</v>
      </c>
      <c r="B2203" s="4">
        <v>44723.097291666665</v>
      </c>
      <c r="C2203" s="2">
        <v>5053178.0</v>
      </c>
      <c r="D2203" s="5">
        <v>901.75</v>
      </c>
      <c r="E2203" s="6">
        <v>6.0</v>
      </c>
      <c r="F2203" s="1" t="s">
        <v>13</v>
      </c>
      <c r="G2203" s="1" t="s">
        <v>16</v>
      </c>
      <c r="H2203" s="2">
        <v>4533.0</v>
      </c>
      <c r="I2203" s="4">
        <v>44723.61347222222</v>
      </c>
      <c r="J2203" s="6">
        <v>743.0</v>
      </c>
      <c r="K2203" s="3" t="str">
        <f>Table2[[#This Row],[visits created]]</f>
        <v>#ERROR!</v>
      </c>
      <c r="L2203" s="3" t="str">
        <f>Table2[[#This Row],[order_created]]</f>
        <v>#ERROR!</v>
      </c>
      <c r="M2203" s="7" t="str">
        <f t="array" ref="M2203">INDEX(Visits!$C$2:$C$8837,MATCH(A2203,Visits!$B$2:$B$8837,0))</f>
        <v>Koshk</v>
      </c>
    </row>
    <row r="2204" ht="14.25" customHeight="1">
      <c r="A2204" s="2">
        <v>575156.0</v>
      </c>
      <c r="B2204" s="4">
        <v>44724.66850694444</v>
      </c>
      <c r="C2204" s="2">
        <v>5070198.0</v>
      </c>
      <c r="D2204" s="6">
        <v>3896.0</v>
      </c>
      <c r="E2204" s="6">
        <v>11.0</v>
      </c>
      <c r="F2204" s="1" t="s">
        <v>15</v>
      </c>
      <c r="G2204" s="1" t="s">
        <v>14</v>
      </c>
      <c r="H2204" s="2">
        <v>5586.0</v>
      </c>
      <c r="I2204" s="4">
        <v>44724.652037037034</v>
      </c>
      <c r="J2204" s="6">
        <v>-23.0</v>
      </c>
      <c r="K2204" s="3" t="str">
        <f>Table2[[#This Row],[visits created]]</f>
        <v>#ERROR!</v>
      </c>
      <c r="L2204" s="3" t="str">
        <f>Table2[[#This Row],[order_created]]</f>
        <v>#ERROR!</v>
      </c>
      <c r="M2204" s="7" t="str">
        <f t="array" ref="M2204">INDEX(Visits!$C$2:$C$8837,MATCH(A2204,Visits!$B$2:$B$8837,0))</f>
        <v>Koshk</v>
      </c>
    </row>
    <row r="2205" ht="14.25" customHeight="1">
      <c r="A2205" s="2">
        <v>575300.0</v>
      </c>
      <c r="B2205" s="4">
        <v>44717.64481481481</v>
      </c>
      <c r="C2205" s="2">
        <v>4993198.0</v>
      </c>
      <c r="D2205" s="5">
        <v>212.5</v>
      </c>
      <c r="E2205" s="6">
        <v>5.0</v>
      </c>
      <c r="F2205" s="1" t="s">
        <v>13</v>
      </c>
      <c r="G2205" s="1" t="s">
        <v>14</v>
      </c>
      <c r="H2205" s="2">
        <v>3069.0</v>
      </c>
      <c r="I2205" s="4">
        <v>44717.6456712963</v>
      </c>
      <c r="J2205" s="6">
        <v>1.0</v>
      </c>
      <c r="K2205" s="3" t="str">
        <f>Table2[[#This Row],[visits created]]</f>
        <v>#ERROR!</v>
      </c>
      <c r="L2205" s="3" t="str">
        <f>Table2[[#This Row],[order_created]]</f>
        <v>#ERROR!</v>
      </c>
      <c r="M2205" s="7" t="str">
        <f t="array" ref="M2205">INDEX(Visits!$C$2:$C$8837,MATCH(A2205,Visits!$B$2:$B$8837,0))</f>
        <v>Koshk</v>
      </c>
    </row>
    <row r="2206" ht="14.25" customHeight="1">
      <c r="A2206" s="2">
        <v>576660.0</v>
      </c>
      <c r="B2206" s="4">
        <v>44728.739340277774</v>
      </c>
      <c r="C2206" s="2">
        <v>5118484.0</v>
      </c>
      <c r="D2206" s="5">
        <v>801.68</v>
      </c>
      <c r="E2206" s="6">
        <v>11.0</v>
      </c>
      <c r="F2206" s="1" t="s">
        <v>15</v>
      </c>
      <c r="G2206" s="1" t="s">
        <v>16</v>
      </c>
      <c r="H2206" s="2">
        <v>5940.0</v>
      </c>
      <c r="I2206" s="4">
        <v>44728.74081018518</v>
      </c>
      <c r="J2206" s="6">
        <v>2.0</v>
      </c>
      <c r="K2206" s="3" t="str">
        <f>Table2[[#This Row],[visits created]]</f>
        <v>#ERROR!</v>
      </c>
      <c r="L2206" s="3" t="str">
        <f>Table2[[#This Row],[order_created]]</f>
        <v>#ERROR!</v>
      </c>
      <c r="M2206" s="7" t="str">
        <f t="array" ref="M2206">INDEX(Visits!$C$2:$C$8837,MATCH(A2206,Visits!$B$2:$B$8837,0))</f>
        <v>Koshk</v>
      </c>
    </row>
    <row r="2207" ht="14.25" customHeight="1">
      <c r="A2207" s="2">
        <v>576720.0</v>
      </c>
      <c r="B2207" s="4">
        <v>44725.58547453704</v>
      </c>
      <c r="C2207" s="2">
        <v>5080302.0</v>
      </c>
      <c r="D2207" s="5">
        <v>1331.43</v>
      </c>
      <c r="E2207" s="6">
        <v>16.0</v>
      </c>
      <c r="F2207" s="1" t="s">
        <v>15</v>
      </c>
      <c r="G2207" s="1" t="s">
        <v>16</v>
      </c>
      <c r="H2207" s="2">
        <v>1899.0</v>
      </c>
      <c r="I2207" s="4">
        <v>44725.5858912037</v>
      </c>
      <c r="J2207" s="6">
        <v>0.0</v>
      </c>
      <c r="K2207" s="3" t="str">
        <f>Table2[[#This Row],[visits created]]</f>
        <v>#ERROR!</v>
      </c>
      <c r="L2207" s="3" t="str">
        <f>Table2[[#This Row],[order_created]]</f>
        <v>#ERROR!</v>
      </c>
      <c r="M2207" s="7" t="str">
        <f t="array" ref="M2207">INDEX(Visits!$C$2:$C$8837,MATCH(A2207,Visits!$B$2:$B$8837,0))</f>
        <v>Koshk</v>
      </c>
    </row>
    <row r="2208" ht="14.25" customHeight="1">
      <c r="A2208" s="2">
        <v>576724.0</v>
      </c>
      <c r="B2208" s="4">
        <v>44731.56491898148</v>
      </c>
      <c r="C2208" s="2">
        <v>5143824.0</v>
      </c>
      <c r="D2208" s="6">
        <v>800.0</v>
      </c>
      <c r="E2208" s="6">
        <v>5.0</v>
      </c>
      <c r="F2208" s="1" t="s">
        <v>13</v>
      </c>
      <c r="G2208" s="1" t="s">
        <v>16</v>
      </c>
      <c r="H2208" s="2">
        <v>1908.0</v>
      </c>
      <c r="I2208" s="4">
        <v>44731.556493055556</v>
      </c>
      <c r="J2208" s="6">
        <v>-12.0</v>
      </c>
      <c r="K2208" s="3" t="str">
        <f>Table2[[#This Row],[visits created]]</f>
        <v>#ERROR!</v>
      </c>
      <c r="L2208" s="3" t="str">
        <f>Table2[[#This Row],[order_created]]</f>
        <v>#ERROR!</v>
      </c>
      <c r="M2208" s="7" t="str">
        <f t="array" ref="M2208">INDEX(Visits!$C$2:$C$8837,MATCH(A2208,Visits!$B$2:$B$8837,0))</f>
        <v>Koshk</v>
      </c>
    </row>
    <row r="2209" ht="14.25" customHeight="1">
      <c r="A2209" s="2">
        <v>576748.0</v>
      </c>
      <c r="B2209" s="4">
        <v>44730.6202662037</v>
      </c>
      <c r="C2209" s="2">
        <v>5132660.0</v>
      </c>
      <c r="D2209" s="5">
        <v>1043.1</v>
      </c>
      <c r="E2209" s="6">
        <v>10.0</v>
      </c>
      <c r="F2209" s="1" t="s">
        <v>13</v>
      </c>
      <c r="G2209" s="1" t="s">
        <v>14</v>
      </c>
      <c r="H2209" s="2">
        <v>5586.0</v>
      </c>
      <c r="I2209" s="4">
        <v>44730.611550925925</v>
      </c>
      <c r="J2209" s="6">
        <v>-12.0</v>
      </c>
      <c r="K2209" s="3" t="str">
        <f>Table2[[#This Row],[visits created]]</f>
        <v>#ERROR!</v>
      </c>
      <c r="L2209" s="3" t="str">
        <f>Table2[[#This Row],[order_created]]</f>
        <v>#ERROR!</v>
      </c>
      <c r="M2209" s="7" t="str">
        <f t="array" ref="M2209">INDEX(Visits!$C$2:$C$8837,MATCH(A2209,Visits!$B$2:$B$8837,0))</f>
        <v>Koshk</v>
      </c>
    </row>
    <row r="2210" ht="14.25" customHeight="1">
      <c r="A2210" s="2">
        <v>576992.0</v>
      </c>
      <c r="B2210" s="4">
        <v>44718.63930555555</v>
      </c>
      <c r="C2210" s="2">
        <v>5005046.0</v>
      </c>
      <c r="D2210" s="5">
        <v>1843.5</v>
      </c>
      <c r="E2210" s="6">
        <v>6.0</v>
      </c>
      <c r="F2210" s="1" t="s">
        <v>13</v>
      </c>
      <c r="G2210" s="1" t="s">
        <v>16</v>
      </c>
      <c r="H2210" s="2">
        <v>5550.0</v>
      </c>
      <c r="I2210" s="4">
        <v>44718.630219907405</v>
      </c>
      <c r="J2210" s="6">
        <v>-13.0</v>
      </c>
      <c r="K2210" s="3" t="str">
        <f>Table2[[#This Row],[visits created]]</f>
        <v>#ERROR!</v>
      </c>
      <c r="L2210" s="3" t="str">
        <f>Table2[[#This Row],[order_created]]</f>
        <v>#ERROR!</v>
      </c>
      <c r="M2210" s="7" t="str">
        <f t="array" ref="M2210">INDEX(Visits!$C$2:$C$8837,MATCH(A2210,Visits!$B$2:$B$8837,0))</f>
        <v>Koshk</v>
      </c>
    </row>
    <row r="2211" ht="14.25" customHeight="1">
      <c r="A2211" s="2">
        <v>578058.0</v>
      </c>
      <c r="B2211" s="4">
        <v>44730.75099537037</v>
      </c>
      <c r="C2211" s="2">
        <v>5135622.0</v>
      </c>
      <c r="D2211" s="6">
        <v>212.0</v>
      </c>
      <c r="E2211" s="6">
        <v>4.0</v>
      </c>
      <c r="F2211" s="1" t="s">
        <v>13</v>
      </c>
      <c r="G2211" s="1" t="s">
        <v>16</v>
      </c>
      <c r="H2211" s="2">
        <v>4533.0</v>
      </c>
      <c r="I2211" s="4">
        <v>44730.7515625</v>
      </c>
      <c r="J2211" s="6">
        <v>0.0</v>
      </c>
      <c r="K2211" s="3" t="str">
        <f>Table2[[#This Row],[visits created]]</f>
        <v>#ERROR!</v>
      </c>
      <c r="L2211" s="3" t="str">
        <f>Table2[[#This Row],[order_created]]</f>
        <v>#ERROR!</v>
      </c>
      <c r="M2211" s="7" t="str">
        <f t="array" ref="M2211">INDEX(Visits!$C$2:$C$8837,MATCH(A2211,Visits!$B$2:$B$8837,0))</f>
        <v>Koshk</v>
      </c>
    </row>
    <row r="2212" ht="14.25" customHeight="1">
      <c r="A2212" s="2">
        <v>578154.0</v>
      </c>
      <c r="B2212" s="4">
        <v>44725.68648148148</v>
      </c>
      <c r="C2212" s="2">
        <v>5082492.0</v>
      </c>
      <c r="D2212" s="6">
        <v>1153.0</v>
      </c>
      <c r="E2212" s="6">
        <v>8.0</v>
      </c>
      <c r="F2212" s="1" t="s">
        <v>17</v>
      </c>
      <c r="G2212" s="1" t="s">
        <v>16</v>
      </c>
      <c r="H2212" s="2">
        <v>5469.0</v>
      </c>
      <c r="I2212" s="4">
        <v>44725.694247685184</v>
      </c>
      <c r="J2212" s="6">
        <v>11.0</v>
      </c>
      <c r="K2212" s="3" t="str">
        <f>Table2[[#This Row],[visits created]]</f>
        <v>#ERROR!</v>
      </c>
      <c r="L2212" s="3" t="str">
        <f>Table2[[#This Row],[order_created]]</f>
        <v>#ERROR!</v>
      </c>
      <c r="M2212" s="7" t="str">
        <f t="array" ref="M2212">INDEX(Visits!$C$2:$C$8837,MATCH(A2212,Visits!$B$2:$B$8837,0))</f>
        <v>Koshk</v>
      </c>
    </row>
    <row r="2213" ht="14.25" customHeight="1">
      <c r="A2213" s="2">
        <v>578190.0</v>
      </c>
      <c r="B2213" s="4">
        <v>44720.59012731481</v>
      </c>
      <c r="C2213" s="2">
        <v>5030040.0</v>
      </c>
      <c r="D2213" s="5">
        <v>1034.5</v>
      </c>
      <c r="E2213" s="6">
        <v>12.0</v>
      </c>
      <c r="F2213" s="1" t="s">
        <v>13</v>
      </c>
      <c r="G2213" s="1" t="s">
        <v>14</v>
      </c>
      <c r="H2213" s="2">
        <v>3207.0</v>
      </c>
      <c r="I2213" s="4">
        <v>44720.92269675926</v>
      </c>
      <c r="J2213" s="6">
        <v>478.0</v>
      </c>
      <c r="K2213" s="3" t="str">
        <f>Table2[[#This Row],[visits created]]</f>
        <v>#ERROR!</v>
      </c>
      <c r="L2213" s="3" t="str">
        <f>Table2[[#This Row],[order_created]]</f>
        <v>#ERROR!</v>
      </c>
      <c r="M2213" s="7" t="str">
        <f t="array" ref="M2213">INDEX(Visits!$C$2:$C$8837,MATCH(A2213,Visits!$B$2:$B$8837,0))</f>
        <v>Koshk</v>
      </c>
    </row>
    <row r="2214" ht="14.25" customHeight="1">
      <c r="A2214" s="2">
        <v>578258.0</v>
      </c>
      <c r="B2214" s="4">
        <v>44726.70655092593</v>
      </c>
      <c r="C2214" s="2">
        <v>5094928.0</v>
      </c>
      <c r="D2214" s="6">
        <v>851.0</v>
      </c>
      <c r="E2214" s="6">
        <v>4.0</v>
      </c>
      <c r="F2214" s="1" t="s">
        <v>17</v>
      </c>
      <c r="G2214" s="1" t="s">
        <v>16</v>
      </c>
      <c r="H2214" s="2">
        <v>2439.0</v>
      </c>
      <c r="I2214" s="4">
        <v>44726.70710648148</v>
      </c>
      <c r="J2214" s="6">
        <v>0.0</v>
      </c>
      <c r="K2214" s="3" t="str">
        <f>Table2[[#This Row],[visits created]]</f>
        <v>#ERROR!</v>
      </c>
      <c r="L2214" s="3" t="str">
        <f>Table2[[#This Row],[order_created]]</f>
        <v>#ERROR!</v>
      </c>
      <c r="M2214" s="7" t="str">
        <f t="array" ref="M2214">INDEX(Visits!$C$2:$C$8837,MATCH(A2214,Visits!$B$2:$B$8837,0))</f>
        <v>Koshk</v>
      </c>
    </row>
    <row r="2215" ht="14.25" customHeight="1">
      <c r="A2215" s="2">
        <v>578400.0</v>
      </c>
      <c r="B2215" s="4">
        <v>44714.80430555555</v>
      </c>
      <c r="C2215" s="2">
        <v>4966864.0</v>
      </c>
      <c r="D2215" s="5">
        <v>817.74</v>
      </c>
      <c r="E2215" s="6">
        <v>8.0</v>
      </c>
      <c r="F2215" s="1" t="s">
        <v>13</v>
      </c>
      <c r="G2215" s="1" t="s">
        <v>14</v>
      </c>
      <c r="H2215" s="2">
        <v>5550.0</v>
      </c>
      <c r="I2215" s="4">
        <v>44714.797430555554</v>
      </c>
      <c r="J2215" s="6">
        <v>-9.0</v>
      </c>
      <c r="K2215" s="3" t="str">
        <f>Table2[[#This Row],[visits created]]</f>
        <v>#ERROR!</v>
      </c>
      <c r="L2215" s="3" t="str">
        <f>Table2[[#This Row],[order_created]]</f>
        <v>#ERROR!</v>
      </c>
      <c r="M2215" s="7" t="str">
        <f t="array" ref="M2215">INDEX(Visits!$C$2:$C$8837,MATCH(A2215,Visits!$B$2:$B$8837,0))</f>
        <v>Koshk</v>
      </c>
    </row>
    <row r="2216" ht="14.25" customHeight="1">
      <c r="A2216" s="2">
        <v>578400.0</v>
      </c>
      <c r="B2216" s="4">
        <v>44728.7481712963</v>
      </c>
      <c r="C2216" s="2">
        <v>5118624.0</v>
      </c>
      <c r="D2216" s="5">
        <v>770.48</v>
      </c>
      <c r="E2216" s="6">
        <v>8.0</v>
      </c>
      <c r="F2216" s="1" t="s">
        <v>13</v>
      </c>
      <c r="G2216" s="1" t="s">
        <v>14</v>
      </c>
      <c r="H2216" s="2">
        <v>5550.0</v>
      </c>
      <c r="I2216" s="4">
        <v>44728.746203703704</v>
      </c>
      <c r="J2216" s="6">
        <v>-2.0</v>
      </c>
      <c r="K2216" s="3" t="str">
        <f>Table2[[#This Row],[visits created]]</f>
        <v>#ERROR!</v>
      </c>
      <c r="L2216" s="3" t="str">
        <f>Table2[[#This Row],[order_created]]</f>
        <v>#ERROR!</v>
      </c>
      <c r="M2216" s="7" t="str">
        <f t="array" ref="M2216">INDEX(Visits!$C$2:$C$8837,MATCH(A2216,Visits!$B$2:$B$8837,0))</f>
        <v>Koshk</v>
      </c>
    </row>
    <row r="2217" ht="14.25" customHeight="1">
      <c r="A2217" s="2">
        <v>578602.0</v>
      </c>
      <c r="B2217" s="4">
        <v>44720.8777662037</v>
      </c>
      <c r="C2217" s="2">
        <v>5036630.0</v>
      </c>
      <c r="D2217" s="5">
        <v>2536.68</v>
      </c>
      <c r="E2217" s="6">
        <v>12.0</v>
      </c>
      <c r="F2217" s="1" t="s">
        <v>15</v>
      </c>
      <c r="G2217" s="1" t="s">
        <v>16</v>
      </c>
      <c r="H2217" s="2">
        <v>5586.0</v>
      </c>
      <c r="I2217" s="4">
        <v>44720.849699074075</v>
      </c>
      <c r="J2217" s="6">
        <v>-40.0</v>
      </c>
      <c r="K2217" s="3" t="str">
        <f>Table2[[#This Row],[visits created]]</f>
        <v>#ERROR!</v>
      </c>
      <c r="L2217" s="3" t="str">
        <f>Table2[[#This Row],[order_created]]</f>
        <v>#ERROR!</v>
      </c>
      <c r="M2217" s="7" t="str">
        <f t="array" ref="M2217">INDEX(Visits!$C$2:$C$8837,MATCH(A2217,Visits!$B$2:$B$8837,0))</f>
        <v>Koshk</v>
      </c>
    </row>
    <row r="2218" ht="14.25" customHeight="1">
      <c r="A2218" s="2">
        <v>579374.0</v>
      </c>
      <c r="B2218" s="4">
        <v>44716.55248842593</v>
      </c>
      <c r="C2218" s="2">
        <v>4978252.0</v>
      </c>
      <c r="D2218" s="5">
        <v>886.9</v>
      </c>
      <c r="E2218" s="6">
        <v>2.0</v>
      </c>
      <c r="F2218" s="1" t="s">
        <v>13</v>
      </c>
      <c r="G2218" s="1" t="s">
        <v>16</v>
      </c>
      <c r="H2218" s="2">
        <v>5730.0</v>
      </c>
      <c r="I2218" s="4">
        <v>44716.555983796294</v>
      </c>
      <c r="J2218" s="6">
        <v>5.0</v>
      </c>
      <c r="K2218" s="3" t="str">
        <f>Table2[[#This Row],[visits created]]</f>
        <v>#ERROR!</v>
      </c>
      <c r="L2218" s="3" t="str">
        <f>Table2[[#This Row],[order_created]]</f>
        <v>#ERROR!</v>
      </c>
      <c r="M2218" s="7" t="str">
        <f t="array" ref="M2218">INDEX(Visits!$C$2:$C$8837,MATCH(A2218,Visits!$B$2:$B$8837,0))</f>
        <v>Koshk</v>
      </c>
    </row>
    <row r="2219" ht="14.25" customHeight="1">
      <c r="A2219" s="2">
        <v>580138.0</v>
      </c>
      <c r="B2219" s="4">
        <v>44730.75480324074</v>
      </c>
      <c r="C2219" s="2">
        <v>5135700.0</v>
      </c>
      <c r="D2219" s="5">
        <v>307.75</v>
      </c>
      <c r="E2219" s="6">
        <v>6.0</v>
      </c>
      <c r="F2219" s="1" t="s">
        <v>13</v>
      </c>
      <c r="G2219" s="1" t="s">
        <v>14</v>
      </c>
      <c r="H2219" s="2">
        <v>3069.0</v>
      </c>
      <c r="I2219" s="4">
        <v>44730.63497685185</v>
      </c>
      <c r="J2219" s="6">
        <v>-172.0</v>
      </c>
      <c r="K2219" s="3" t="str">
        <f>Table2[[#This Row],[visits created]]</f>
        <v>#ERROR!</v>
      </c>
      <c r="L2219" s="3" t="str">
        <f>Table2[[#This Row],[order_created]]</f>
        <v>#ERROR!</v>
      </c>
      <c r="M2219" s="7" t="str">
        <f t="array" ref="M2219">INDEX(Visits!$C$2:$C$8837,MATCH(A2219,Visits!$B$2:$B$8837,0))</f>
        <v>Koshk</v>
      </c>
    </row>
    <row r="2220" ht="14.25" customHeight="1">
      <c r="A2220" s="2">
        <v>580164.0</v>
      </c>
      <c r="B2220" s="4">
        <v>44728.79715277778</v>
      </c>
      <c r="C2220" s="2">
        <v>5119482.0</v>
      </c>
      <c r="D2220" s="5">
        <v>2317.3</v>
      </c>
      <c r="E2220" s="6">
        <v>6.0</v>
      </c>
      <c r="F2220" s="1" t="s">
        <v>13</v>
      </c>
      <c r="G2220" s="1" t="s">
        <v>16</v>
      </c>
      <c r="H2220" s="2">
        <v>5586.0</v>
      </c>
      <c r="I2220" s="4">
        <v>44728.79912037037</v>
      </c>
      <c r="J2220" s="6">
        <v>2.0</v>
      </c>
      <c r="K2220" s="3" t="str">
        <f>Table2[[#This Row],[visits created]]</f>
        <v>#ERROR!</v>
      </c>
      <c r="L2220" s="3" t="str">
        <f>Table2[[#This Row],[order_created]]</f>
        <v>#ERROR!</v>
      </c>
      <c r="M2220" s="7" t="str">
        <f t="array" ref="M2220">INDEX(Visits!$C$2:$C$8837,MATCH(A2220,Visits!$B$2:$B$8837,0))</f>
        <v>Koshk</v>
      </c>
    </row>
    <row r="2221" ht="14.25" customHeight="1">
      <c r="A2221" s="2">
        <v>580220.0</v>
      </c>
      <c r="B2221" s="4">
        <v>44724.65461805555</v>
      </c>
      <c r="C2221" s="2">
        <v>5069886.0</v>
      </c>
      <c r="D2221" s="5">
        <v>814.5</v>
      </c>
      <c r="E2221" s="6">
        <v>7.0</v>
      </c>
      <c r="F2221" s="1" t="s">
        <v>15</v>
      </c>
      <c r="G2221" s="1" t="s">
        <v>14</v>
      </c>
      <c r="H2221" s="2">
        <v>2415.0</v>
      </c>
      <c r="I2221" s="4">
        <v>44724.647361111114</v>
      </c>
      <c r="J2221" s="6">
        <v>-10.0</v>
      </c>
      <c r="K2221" s="3" t="str">
        <f>Table2[[#This Row],[visits created]]</f>
        <v>#ERROR!</v>
      </c>
      <c r="L2221" s="3" t="str">
        <f>Table2[[#This Row],[order_created]]</f>
        <v>#ERROR!</v>
      </c>
      <c r="M2221" s="7" t="str">
        <f t="array" ref="M2221">INDEX(Visits!$C$2:$C$8837,MATCH(A2221,Visits!$B$2:$B$8837,0))</f>
        <v>Koshk</v>
      </c>
    </row>
    <row r="2222" ht="14.25" customHeight="1">
      <c r="A2222" s="2">
        <v>580258.0</v>
      </c>
      <c r="B2222" s="4">
        <v>44717.74459490741</v>
      </c>
      <c r="C2222" s="2">
        <v>4995704.0</v>
      </c>
      <c r="D2222" s="5">
        <v>843.23</v>
      </c>
      <c r="E2222" s="6">
        <v>9.0</v>
      </c>
      <c r="F2222" s="1" t="s">
        <v>17</v>
      </c>
      <c r="G2222" s="1" t="s">
        <v>14</v>
      </c>
      <c r="H2222" s="2">
        <v>2415.0</v>
      </c>
      <c r="I2222" s="4">
        <v>44717.75465277778</v>
      </c>
      <c r="J2222" s="6">
        <v>14.0</v>
      </c>
      <c r="K2222" s="3" t="str">
        <f>Table2[[#This Row],[visits created]]</f>
        <v>#ERROR!</v>
      </c>
      <c r="L2222" s="3" t="str">
        <f>Table2[[#This Row],[order_created]]</f>
        <v>#ERROR!</v>
      </c>
      <c r="M2222" s="7" t="str">
        <f t="array" ref="M2222">INDEX(Visits!$C$2:$C$8837,MATCH(A2222,Visits!$B$2:$B$8837,0))</f>
        <v>Koshk</v>
      </c>
    </row>
    <row r="2223" ht="14.25" customHeight="1">
      <c r="A2223" s="2">
        <v>580282.0</v>
      </c>
      <c r="B2223" s="4">
        <v>44720.72770833333</v>
      </c>
      <c r="C2223" s="2">
        <v>5032970.0</v>
      </c>
      <c r="D2223" s="5">
        <v>1027.5</v>
      </c>
      <c r="E2223" s="6">
        <v>5.0</v>
      </c>
      <c r="F2223" s="1" t="s">
        <v>17</v>
      </c>
      <c r="G2223" s="1" t="s">
        <v>14</v>
      </c>
      <c r="H2223" s="2">
        <v>2439.0</v>
      </c>
      <c r="I2223" s="4">
        <v>44720.730162037034</v>
      </c>
      <c r="J2223" s="6">
        <v>3.0</v>
      </c>
      <c r="K2223" s="3" t="str">
        <f>Table2[[#This Row],[visits created]]</f>
        <v>#ERROR!</v>
      </c>
      <c r="L2223" s="3" t="str">
        <f>Table2[[#This Row],[order_created]]</f>
        <v>#ERROR!</v>
      </c>
      <c r="M2223" s="7" t="str">
        <f t="array" ref="M2223">INDEX(Visits!$C$2:$C$8837,MATCH(A2223,Visits!$B$2:$B$8837,0))</f>
        <v>Koshk</v>
      </c>
    </row>
    <row r="2224" ht="14.25" customHeight="1">
      <c r="A2224" s="2">
        <v>580422.0</v>
      </c>
      <c r="B2224" s="4">
        <v>44720.61167824074</v>
      </c>
      <c r="C2224" s="2">
        <v>5030484.0</v>
      </c>
      <c r="D2224" s="6">
        <v>1403.0</v>
      </c>
      <c r="E2224" s="6">
        <v>9.0</v>
      </c>
      <c r="F2224" s="1" t="s">
        <v>15</v>
      </c>
      <c r="G2224" s="1" t="s">
        <v>14</v>
      </c>
      <c r="H2224" s="2">
        <v>2439.0</v>
      </c>
      <c r="I2224" s="4">
        <v>44720.61261574074</v>
      </c>
      <c r="J2224" s="6">
        <v>1.0</v>
      </c>
      <c r="K2224" s="3" t="str">
        <f>Table2[[#This Row],[visits created]]</f>
        <v>#ERROR!</v>
      </c>
      <c r="L2224" s="3" t="str">
        <f>Table2[[#This Row],[order_created]]</f>
        <v>#ERROR!</v>
      </c>
      <c r="M2224" s="7" t="str">
        <f t="array" ref="M2224">INDEX(Visits!$C$2:$C$8837,MATCH(A2224,Visits!$B$2:$B$8837,0))</f>
        <v>Koshk</v>
      </c>
    </row>
    <row r="2225" ht="14.25" customHeight="1">
      <c r="A2225" s="2">
        <v>580484.0</v>
      </c>
      <c r="B2225" s="4">
        <v>44717.75917824074</v>
      </c>
      <c r="C2225" s="2">
        <v>4996066.0</v>
      </c>
      <c r="D2225" s="5">
        <v>1136.55</v>
      </c>
      <c r="E2225" s="6">
        <v>12.0</v>
      </c>
      <c r="F2225" s="1" t="s">
        <v>13</v>
      </c>
      <c r="G2225" s="1" t="s">
        <v>16</v>
      </c>
      <c r="H2225" s="2">
        <v>3069.0</v>
      </c>
      <c r="I2225" s="4">
        <v>44717.76055555556</v>
      </c>
      <c r="J2225" s="6">
        <v>1.0</v>
      </c>
      <c r="K2225" s="3" t="str">
        <f>Table2[[#This Row],[visits created]]</f>
        <v>#ERROR!</v>
      </c>
      <c r="L2225" s="3" t="str">
        <f>Table2[[#This Row],[order_created]]</f>
        <v>#ERROR!</v>
      </c>
      <c r="M2225" s="7" t="str">
        <f t="array" ref="M2225">INDEX(Visits!$C$2:$C$8837,MATCH(A2225,Visits!$B$2:$B$8837,0))</f>
        <v>Koshk</v>
      </c>
    </row>
    <row r="2226" ht="14.25" customHeight="1">
      <c r="A2226" s="2">
        <v>580540.0</v>
      </c>
      <c r="B2226" s="4">
        <v>44727.82664351852</v>
      </c>
      <c r="C2226" s="2">
        <v>5109938.0</v>
      </c>
      <c r="D2226" s="6">
        <v>769.0</v>
      </c>
      <c r="E2226" s="6">
        <v>6.0</v>
      </c>
      <c r="F2226" s="1" t="s">
        <v>13</v>
      </c>
      <c r="G2226" s="1" t="s">
        <v>16</v>
      </c>
      <c r="H2226" s="2">
        <v>2439.0</v>
      </c>
      <c r="I2226" s="4">
        <v>44727.82533564815</v>
      </c>
      <c r="J2226" s="6">
        <v>-1.0</v>
      </c>
      <c r="K2226" s="3" t="str">
        <f>Table2[[#This Row],[visits created]]</f>
        <v>#ERROR!</v>
      </c>
      <c r="L2226" s="3" t="str">
        <f>Table2[[#This Row],[order_created]]</f>
        <v>#ERROR!</v>
      </c>
      <c r="M2226" s="7" t="str">
        <f t="array" ref="M2226">INDEX(Visits!$C$2:$C$8837,MATCH(A2226,Visits!$B$2:$B$8837,0))</f>
        <v>Koshk</v>
      </c>
    </row>
    <row r="2227" ht="14.25" customHeight="1">
      <c r="A2227" s="2">
        <v>581358.0</v>
      </c>
      <c r="B2227" s="4">
        <v>44728.76629629629</v>
      </c>
      <c r="C2227" s="2">
        <v>5118958.0</v>
      </c>
      <c r="D2227" s="5">
        <v>1899.27</v>
      </c>
      <c r="E2227" s="6">
        <v>10.0</v>
      </c>
      <c r="F2227" s="1" t="s">
        <v>13</v>
      </c>
      <c r="G2227" s="1" t="s">
        <v>16</v>
      </c>
      <c r="H2227" s="2">
        <v>5586.0</v>
      </c>
      <c r="I2227" s="4">
        <v>44728.76678240741</v>
      </c>
      <c r="J2227" s="6">
        <v>0.0</v>
      </c>
      <c r="K2227" s="3" t="str">
        <f>Table2[[#This Row],[visits created]]</f>
        <v>#ERROR!</v>
      </c>
      <c r="L2227" s="3" t="str">
        <f>Table2[[#This Row],[order_created]]</f>
        <v>#ERROR!</v>
      </c>
      <c r="M2227" s="7" t="str">
        <f t="array" ref="M2227">INDEX(Visits!$C$2:$C$8837,MATCH(A2227,Visits!$B$2:$B$8837,0))</f>
        <v>Koshk</v>
      </c>
    </row>
    <row r="2228" ht="14.25" customHeight="1">
      <c r="A2228" s="2">
        <v>581416.0</v>
      </c>
      <c r="B2228" s="4">
        <v>44719.62873842593</v>
      </c>
      <c r="C2228" s="2">
        <v>5018010.0</v>
      </c>
      <c r="D2228" s="5">
        <v>2223.49</v>
      </c>
      <c r="E2228" s="6">
        <v>6.0</v>
      </c>
      <c r="F2228" s="1" t="s">
        <v>15</v>
      </c>
      <c r="G2228" s="1" t="s">
        <v>14</v>
      </c>
      <c r="H2228" s="2">
        <v>5586.0</v>
      </c>
      <c r="I2228" s="4">
        <v>44719.74927083333</v>
      </c>
      <c r="J2228" s="6">
        <v>173.0</v>
      </c>
      <c r="K2228" s="3" t="str">
        <f>Table2[[#This Row],[visits created]]</f>
        <v>#ERROR!</v>
      </c>
      <c r="L2228" s="3" t="str">
        <f>Table2[[#This Row],[order_created]]</f>
        <v>#ERROR!</v>
      </c>
      <c r="M2228" s="7" t="str">
        <f t="array" ref="M2228">INDEX(Visits!$C$2:$C$8837,MATCH(A2228,Visits!$B$2:$B$8837,0))</f>
        <v>Koshk</v>
      </c>
    </row>
    <row r="2229" ht="14.25" customHeight="1">
      <c r="A2229" s="2">
        <v>581450.0</v>
      </c>
      <c r="B2229" s="4">
        <v>44724.786875</v>
      </c>
      <c r="C2229" s="2">
        <v>5073002.0</v>
      </c>
      <c r="D2229" s="5">
        <v>1131.1</v>
      </c>
      <c r="E2229" s="6">
        <v>7.0</v>
      </c>
      <c r="F2229" s="1" t="s">
        <v>13</v>
      </c>
      <c r="G2229" s="1" t="s">
        <v>16</v>
      </c>
      <c r="H2229" s="2">
        <v>5586.0</v>
      </c>
      <c r="I2229" s="4">
        <v>44724.78717592593</v>
      </c>
      <c r="J2229" s="6">
        <v>0.0</v>
      </c>
      <c r="K2229" s="3" t="str">
        <f>Table2[[#This Row],[visits created]]</f>
        <v>#ERROR!</v>
      </c>
      <c r="L2229" s="3" t="str">
        <f>Table2[[#This Row],[order_created]]</f>
        <v>#ERROR!</v>
      </c>
      <c r="M2229" s="7" t="str">
        <f t="array" ref="M2229">INDEX(Visits!$C$2:$C$8837,MATCH(A2229,Visits!$B$2:$B$8837,0))</f>
        <v>Koshk</v>
      </c>
    </row>
    <row r="2230" ht="14.25" customHeight="1">
      <c r="A2230" s="2">
        <v>581734.0</v>
      </c>
      <c r="B2230" s="4">
        <v>44719.72907407407</v>
      </c>
      <c r="C2230" s="2">
        <v>5020460.0</v>
      </c>
      <c r="D2230" s="6">
        <v>861.0</v>
      </c>
      <c r="E2230" s="6">
        <v>9.0</v>
      </c>
      <c r="F2230" s="1" t="s">
        <v>15</v>
      </c>
      <c r="G2230" s="1" t="s">
        <v>14</v>
      </c>
      <c r="H2230" s="2">
        <v>5586.0</v>
      </c>
      <c r="I2230" s="4">
        <v>44719.694699074076</v>
      </c>
      <c r="J2230" s="6">
        <v>-49.0</v>
      </c>
      <c r="K2230" s="3" t="str">
        <f>Table2[[#This Row],[visits created]]</f>
        <v>#ERROR!</v>
      </c>
      <c r="L2230" s="3" t="str">
        <f>Table2[[#This Row],[order_created]]</f>
        <v>#ERROR!</v>
      </c>
      <c r="M2230" s="7" t="str">
        <f t="array" ref="M2230">INDEX(Visits!$C$2:$C$8837,MATCH(A2230,Visits!$B$2:$B$8837,0))</f>
        <v>Koshk</v>
      </c>
    </row>
    <row r="2231" ht="14.25" customHeight="1">
      <c r="A2231" s="2">
        <v>581992.0</v>
      </c>
      <c r="B2231" s="4">
        <v>44727.729317129626</v>
      </c>
      <c r="C2231" s="2">
        <v>5107562.0</v>
      </c>
      <c r="D2231" s="6">
        <v>1650.0</v>
      </c>
      <c r="E2231" s="6">
        <v>8.0</v>
      </c>
      <c r="F2231" s="1" t="s">
        <v>15</v>
      </c>
      <c r="G2231" s="1" t="s">
        <v>16</v>
      </c>
      <c r="H2231" s="2">
        <v>4083.0</v>
      </c>
      <c r="I2231" s="4">
        <v>44727.73244212963</v>
      </c>
      <c r="J2231" s="6">
        <v>4.0</v>
      </c>
      <c r="K2231" s="3" t="str">
        <f>Table2[[#This Row],[visits created]]</f>
        <v>#ERROR!</v>
      </c>
      <c r="L2231" s="3" t="str">
        <f>Table2[[#This Row],[order_created]]</f>
        <v>#ERROR!</v>
      </c>
      <c r="M2231" s="7" t="str">
        <f t="array" ref="M2231">INDEX(Visits!$C$2:$C$8837,MATCH(A2231,Visits!$B$2:$B$8837,0))</f>
        <v>Koshk</v>
      </c>
    </row>
    <row r="2232" ht="14.25" customHeight="1">
      <c r="A2232" s="2">
        <v>583114.0</v>
      </c>
      <c r="B2232" s="4">
        <v>44725.59614583333</v>
      </c>
      <c r="C2232" s="2">
        <v>5080488.0</v>
      </c>
      <c r="D2232" s="5">
        <v>1059.5</v>
      </c>
      <c r="E2232" s="6">
        <v>11.0</v>
      </c>
      <c r="F2232" s="1" t="s">
        <v>15</v>
      </c>
      <c r="G2232" s="1" t="s">
        <v>14</v>
      </c>
      <c r="H2232" s="2">
        <v>5463.0</v>
      </c>
      <c r="I2232" s="4">
        <v>44725.597291666665</v>
      </c>
      <c r="J2232" s="6">
        <v>1.0</v>
      </c>
      <c r="K2232" s="3" t="str">
        <f>Table2[[#This Row],[visits created]]</f>
        <v>#ERROR!</v>
      </c>
      <c r="L2232" s="3" t="str">
        <f>Table2[[#This Row],[order_created]]</f>
        <v>#ERROR!</v>
      </c>
      <c r="M2232" s="7" t="str">
        <f t="array" ref="M2232">INDEX(Visits!$C$2:$C$8837,MATCH(A2232,Visits!$B$2:$B$8837,0))</f>
        <v>Koshk</v>
      </c>
    </row>
    <row r="2233" ht="14.25" customHeight="1">
      <c r="A2233" s="2">
        <v>583156.0</v>
      </c>
      <c r="B2233" s="4">
        <v>44728.78340277778</v>
      </c>
      <c r="C2233" s="2">
        <v>5119254.0</v>
      </c>
      <c r="D2233" s="6">
        <v>3075.0</v>
      </c>
      <c r="E2233" s="6">
        <v>3.0</v>
      </c>
      <c r="F2233" s="1" t="s">
        <v>13</v>
      </c>
      <c r="G2233" s="1" t="s">
        <v>16</v>
      </c>
      <c r="H2233" s="2">
        <v>5940.0</v>
      </c>
      <c r="I2233" s="4">
        <v>44728.79319444444</v>
      </c>
      <c r="J2233" s="6">
        <v>14.0</v>
      </c>
      <c r="K2233" s="3" t="str">
        <f>Table2[[#This Row],[visits created]]</f>
        <v>#ERROR!</v>
      </c>
      <c r="L2233" s="3" t="str">
        <f>Table2[[#This Row],[order_created]]</f>
        <v>#ERROR!</v>
      </c>
      <c r="M2233" s="7" t="str">
        <f t="array" ref="M2233">INDEX(Visits!$C$2:$C$8837,MATCH(A2233,Visits!$B$2:$B$8837,0))</f>
        <v>Koshk</v>
      </c>
    </row>
    <row r="2234" ht="14.25" customHeight="1">
      <c r="A2234" s="2">
        <v>584238.0</v>
      </c>
      <c r="B2234" s="4">
        <v>44724.58875</v>
      </c>
      <c r="C2234" s="2">
        <v>5068334.0</v>
      </c>
      <c r="D2234" s="5">
        <v>816.14</v>
      </c>
      <c r="E2234" s="6">
        <v>13.0</v>
      </c>
      <c r="F2234" s="1" t="s">
        <v>17</v>
      </c>
      <c r="G2234" s="1" t="s">
        <v>16</v>
      </c>
      <c r="H2234" s="2">
        <v>1899.0</v>
      </c>
      <c r="I2234" s="4">
        <v>44724.59118055556</v>
      </c>
      <c r="J2234" s="6">
        <v>3.0</v>
      </c>
      <c r="K2234" s="3" t="str">
        <f>Table2[[#This Row],[visits created]]</f>
        <v>#ERROR!</v>
      </c>
      <c r="L2234" s="3" t="str">
        <f>Table2[[#This Row],[order_created]]</f>
        <v>#ERROR!</v>
      </c>
      <c r="M2234" s="7" t="str">
        <f t="array" ref="M2234">INDEX(Visits!$C$2:$C$8837,MATCH(A2234,Visits!$B$2:$B$8837,0))</f>
        <v>Koshk</v>
      </c>
    </row>
    <row r="2235" ht="14.25" customHeight="1">
      <c r="A2235" s="2">
        <v>584910.0</v>
      </c>
      <c r="B2235" s="4">
        <v>44728.541041666664</v>
      </c>
      <c r="C2235" s="2">
        <v>5115090.0</v>
      </c>
      <c r="D2235" s="5">
        <v>336.5</v>
      </c>
      <c r="E2235" s="6">
        <v>7.0</v>
      </c>
      <c r="F2235" s="1" t="s">
        <v>15</v>
      </c>
      <c r="G2235" s="1" t="s">
        <v>14</v>
      </c>
      <c r="H2235" s="2">
        <v>3507.0</v>
      </c>
      <c r="I2235" s="4">
        <v>44728.534224537034</v>
      </c>
      <c r="J2235" s="6">
        <v>-9.0</v>
      </c>
      <c r="K2235" s="3" t="str">
        <f>Table2[[#This Row],[visits created]]</f>
        <v>#ERROR!</v>
      </c>
      <c r="L2235" s="3" t="str">
        <f>Table2[[#This Row],[order_created]]</f>
        <v>#ERROR!</v>
      </c>
      <c r="M2235" s="7" t="str">
        <f t="array" ref="M2235">INDEX(Visits!$C$2:$C$8837,MATCH(A2235,Visits!$B$2:$B$8837,0))</f>
        <v>Koshk</v>
      </c>
    </row>
    <row r="2236" ht="14.25" customHeight="1">
      <c r="A2236" s="2">
        <v>584938.0</v>
      </c>
      <c r="B2236" s="4">
        <v>44727.529594907406</v>
      </c>
      <c r="C2236" s="2">
        <v>5103160.0</v>
      </c>
      <c r="D2236" s="5">
        <v>1783.5</v>
      </c>
      <c r="E2236" s="6">
        <v>11.0</v>
      </c>
      <c r="F2236" s="1" t="s">
        <v>13</v>
      </c>
      <c r="G2236" s="1" t="s">
        <v>16</v>
      </c>
      <c r="H2236" s="2">
        <v>2439.0</v>
      </c>
      <c r="I2236" s="4">
        <v>44727.5315625</v>
      </c>
      <c r="J2236" s="6">
        <v>2.0</v>
      </c>
      <c r="K2236" s="3" t="str">
        <f>Table2[[#This Row],[visits created]]</f>
        <v>#ERROR!</v>
      </c>
      <c r="L2236" s="3" t="str">
        <f>Table2[[#This Row],[order_created]]</f>
        <v>#ERROR!</v>
      </c>
      <c r="M2236" s="7" t="str">
        <f t="array" ref="M2236">INDEX(Visits!$C$2:$C$8837,MATCH(A2236,Visits!$B$2:$B$8837,0))</f>
        <v>Koshk</v>
      </c>
    </row>
    <row r="2237" ht="14.25" customHeight="1">
      <c r="A2237" s="2">
        <v>584946.0</v>
      </c>
      <c r="B2237" s="4">
        <v>44716.97241898148</v>
      </c>
      <c r="C2237" s="2">
        <v>4987576.0</v>
      </c>
      <c r="D2237" s="5">
        <v>816.5</v>
      </c>
      <c r="E2237" s="6">
        <v>10.0</v>
      </c>
      <c r="F2237" s="1" t="s">
        <v>15</v>
      </c>
      <c r="G2237" s="1" t="s">
        <v>16</v>
      </c>
      <c r="H2237" s="2">
        <v>5586.0</v>
      </c>
      <c r="I2237" s="4">
        <v>44716.9065162037</v>
      </c>
      <c r="J2237" s="6">
        <v>-94.0</v>
      </c>
      <c r="K2237" s="3" t="str">
        <f>Table2[[#This Row],[visits created]]</f>
        <v>#ERROR!</v>
      </c>
      <c r="L2237" s="3" t="str">
        <f>Table2[[#This Row],[order_created]]</f>
        <v>#ERROR!</v>
      </c>
      <c r="M2237" s="7" t="str">
        <f t="array" ref="M2237">INDEX(Visits!$C$2:$C$8837,MATCH(A2237,Visits!$B$2:$B$8837,0))</f>
        <v>Koshk</v>
      </c>
    </row>
    <row r="2238" ht="14.25" customHeight="1">
      <c r="A2238" s="2">
        <v>585056.0</v>
      </c>
      <c r="B2238" s="4">
        <v>44719.57003472222</v>
      </c>
      <c r="C2238" s="2">
        <v>5016706.0</v>
      </c>
      <c r="D2238" s="6">
        <v>1270.0</v>
      </c>
      <c r="E2238" s="6">
        <v>3.0</v>
      </c>
      <c r="F2238" s="1" t="s">
        <v>15</v>
      </c>
      <c r="G2238" s="1" t="s">
        <v>14</v>
      </c>
      <c r="H2238" s="2">
        <v>5586.0</v>
      </c>
      <c r="I2238" s="4">
        <v>44719.559652777774</v>
      </c>
      <c r="J2238" s="6">
        <v>-14.0</v>
      </c>
      <c r="K2238" s="3" t="str">
        <f>Table2[[#This Row],[visits created]]</f>
        <v>#ERROR!</v>
      </c>
      <c r="L2238" s="3" t="str">
        <f>Table2[[#This Row],[order_created]]</f>
        <v>#ERROR!</v>
      </c>
      <c r="M2238" s="7" t="str">
        <f t="array" ref="M2238">INDEX(Visits!$C$2:$C$8837,MATCH(A2238,Visits!$B$2:$B$8837,0))</f>
        <v>Koshk</v>
      </c>
    </row>
    <row r="2239" ht="14.25" customHeight="1">
      <c r="A2239" s="2">
        <v>585108.0</v>
      </c>
      <c r="B2239" s="4">
        <v>44717.71460648148</v>
      </c>
      <c r="C2239" s="2">
        <v>4994952.0</v>
      </c>
      <c r="D2239" s="6">
        <v>1937.0</v>
      </c>
      <c r="E2239" s="6">
        <v>9.0</v>
      </c>
      <c r="F2239" s="1" t="s">
        <v>13</v>
      </c>
      <c r="G2239" s="1" t="s">
        <v>16</v>
      </c>
      <c r="H2239" s="2">
        <v>3843.0</v>
      </c>
      <c r="I2239" s="4">
        <v>44717.646527777775</v>
      </c>
      <c r="J2239" s="6">
        <v>-98.0</v>
      </c>
      <c r="K2239" s="3" t="str">
        <f>Table2[[#This Row],[visits created]]</f>
        <v>#ERROR!</v>
      </c>
      <c r="L2239" s="3" t="str">
        <f>Table2[[#This Row],[order_created]]</f>
        <v>#ERROR!</v>
      </c>
      <c r="M2239" s="7" t="str">
        <f t="array" ref="M2239">INDEX(Visits!$C$2:$C$8837,MATCH(A2239,Visits!$B$2:$B$8837,0))</f>
        <v>Koshk</v>
      </c>
    </row>
    <row r="2240" ht="14.25" customHeight="1">
      <c r="A2240" s="2">
        <v>585108.0</v>
      </c>
      <c r="B2240" s="4">
        <v>44717.73079861111</v>
      </c>
      <c r="C2240" s="2">
        <v>4995350.0</v>
      </c>
      <c r="D2240" s="5">
        <v>785.5</v>
      </c>
      <c r="E2240" s="6">
        <v>4.0</v>
      </c>
      <c r="F2240" s="1" t="s">
        <v>13</v>
      </c>
      <c r="G2240" s="1" t="s">
        <v>16</v>
      </c>
      <c r="H2240" s="2">
        <v>3843.0</v>
      </c>
      <c r="I2240" s="4">
        <v>44717.646527777775</v>
      </c>
      <c r="J2240" s="6">
        <v>-121.0</v>
      </c>
      <c r="K2240" s="3" t="str">
        <f>Table2[[#This Row],[visits created]]</f>
        <v>#ERROR!</v>
      </c>
      <c r="L2240" s="3" t="str">
        <f>Table2[[#This Row],[order_created]]</f>
        <v>#ERROR!</v>
      </c>
      <c r="M2240" s="7" t="str">
        <f t="array" ref="M2240">INDEX(Visits!$C$2:$C$8837,MATCH(A2240,Visits!$B$2:$B$8837,0))</f>
        <v>Koshk</v>
      </c>
    </row>
    <row r="2241" ht="14.25" customHeight="1">
      <c r="A2241" s="2">
        <v>586026.0</v>
      </c>
      <c r="B2241" s="4">
        <v>44719.537407407406</v>
      </c>
      <c r="C2241" s="2">
        <v>5016164.0</v>
      </c>
      <c r="D2241" s="5">
        <v>239.5</v>
      </c>
      <c r="E2241" s="6">
        <v>8.0</v>
      </c>
      <c r="F2241" s="1" t="s">
        <v>15</v>
      </c>
      <c r="G2241" s="1" t="s">
        <v>16</v>
      </c>
      <c r="H2241" s="2">
        <v>4083.0</v>
      </c>
      <c r="I2241" s="4">
        <v>44719.537673611114</v>
      </c>
      <c r="J2241" s="6">
        <v>0.0</v>
      </c>
      <c r="K2241" s="3" t="str">
        <f>Table2[[#This Row],[visits created]]</f>
        <v>#ERROR!</v>
      </c>
      <c r="L2241" s="3" t="str">
        <f>Table2[[#This Row],[order_created]]</f>
        <v>#ERROR!</v>
      </c>
      <c r="M2241" s="7" t="str">
        <f t="array" ref="M2241">INDEX(Visits!$C$2:$C$8837,MATCH(A2241,Visits!$B$2:$B$8837,0))</f>
        <v>Koshk</v>
      </c>
    </row>
    <row r="2242" ht="14.25" customHeight="1">
      <c r="A2242" s="2">
        <v>586936.0</v>
      </c>
      <c r="B2242" s="4">
        <v>44721.670023148145</v>
      </c>
      <c r="C2242" s="2">
        <v>5042838.0</v>
      </c>
      <c r="D2242" s="5">
        <v>1153.5</v>
      </c>
      <c r="E2242" s="6">
        <v>11.0</v>
      </c>
      <c r="F2242" s="1" t="s">
        <v>13</v>
      </c>
      <c r="G2242" s="1" t="s">
        <v>16</v>
      </c>
      <c r="H2242" s="2">
        <v>5469.0</v>
      </c>
      <c r="I2242" s="4">
        <v>44721.67138888889</v>
      </c>
      <c r="J2242" s="6">
        <v>1.0</v>
      </c>
      <c r="K2242" s="3" t="str">
        <f>Table2[[#This Row],[visits created]]</f>
        <v>#ERROR!</v>
      </c>
      <c r="L2242" s="3" t="str">
        <f>Table2[[#This Row],[order_created]]</f>
        <v>#ERROR!</v>
      </c>
      <c r="M2242" s="7" t="str">
        <f t="array" ref="M2242">INDEX(Visits!$C$2:$C$8837,MATCH(A2242,Visits!$B$2:$B$8837,0))</f>
        <v>Koshk</v>
      </c>
    </row>
    <row r="2243" ht="14.25" customHeight="1">
      <c r="A2243" s="2">
        <v>587018.0</v>
      </c>
      <c r="B2243" s="4">
        <v>44716.79172453703</v>
      </c>
      <c r="C2243" s="2">
        <v>4983948.0</v>
      </c>
      <c r="D2243" s="5">
        <v>883.75</v>
      </c>
      <c r="E2243" s="6">
        <v>6.0</v>
      </c>
      <c r="F2243" s="1" t="s">
        <v>15</v>
      </c>
      <c r="G2243" s="1" t="s">
        <v>16</v>
      </c>
      <c r="H2243" s="2">
        <v>3507.0</v>
      </c>
      <c r="I2243" s="4">
        <v>44716.79226851852</v>
      </c>
      <c r="J2243" s="6">
        <v>0.0</v>
      </c>
      <c r="K2243" s="3" t="str">
        <f>Table2[[#This Row],[visits created]]</f>
        <v>#ERROR!</v>
      </c>
      <c r="L2243" s="3" t="str">
        <f>Table2[[#This Row],[order_created]]</f>
        <v>#ERROR!</v>
      </c>
      <c r="M2243" s="7" t="str">
        <f t="array" ref="M2243">INDEX(Visits!$C$2:$C$8837,MATCH(A2243,Visits!$B$2:$B$8837,0))</f>
        <v>Koshk</v>
      </c>
    </row>
    <row r="2244" ht="14.25" customHeight="1">
      <c r="A2244" s="2">
        <v>587106.0</v>
      </c>
      <c r="B2244" s="4">
        <v>44716.756574074076</v>
      </c>
      <c r="C2244" s="2">
        <v>4983058.0</v>
      </c>
      <c r="D2244" s="5">
        <v>220.75</v>
      </c>
      <c r="E2244" s="6">
        <v>4.0</v>
      </c>
      <c r="F2244" s="1" t="s">
        <v>13</v>
      </c>
      <c r="G2244" s="1" t="s">
        <v>14</v>
      </c>
      <c r="H2244" s="2">
        <v>3507.0</v>
      </c>
      <c r="I2244" s="4">
        <v>44716.75682870371</v>
      </c>
      <c r="J2244" s="6">
        <v>0.0</v>
      </c>
      <c r="K2244" s="3" t="str">
        <f>Table2[[#This Row],[visits created]]</f>
        <v>#ERROR!</v>
      </c>
      <c r="L2244" s="3" t="str">
        <f>Table2[[#This Row],[order_created]]</f>
        <v>#ERROR!</v>
      </c>
      <c r="M2244" s="7" t="str">
        <f t="array" ref="M2244">INDEX(Visits!$C$2:$C$8837,MATCH(A2244,Visits!$B$2:$B$8837,0))</f>
        <v>Koshk</v>
      </c>
    </row>
    <row r="2245" ht="14.25" customHeight="1">
      <c r="A2245" s="2">
        <v>587168.0</v>
      </c>
      <c r="B2245" s="4">
        <v>44719.62037037037</v>
      </c>
      <c r="C2245" s="2">
        <v>5017800.0</v>
      </c>
      <c r="D2245" s="6">
        <v>770.0</v>
      </c>
      <c r="E2245" s="6">
        <v>2.0</v>
      </c>
      <c r="F2245" s="1" t="s">
        <v>13</v>
      </c>
      <c r="G2245" s="1" t="s">
        <v>14</v>
      </c>
      <c r="H2245" s="2">
        <v>4083.0</v>
      </c>
      <c r="I2245" s="4">
        <v>44719.621030092596</v>
      </c>
      <c r="J2245" s="6">
        <v>0.0</v>
      </c>
      <c r="K2245" s="3" t="str">
        <f>Table2[[#This Row],[visits created]]</f>
        <v>#ERROR!</v>
      </c>
      <c r="L2245" s="3" t="str">
        <f>Table2[[#This Row],[order_created]]</f>
        <v>#ERROR!</v>
      </c>
      <c r="M2245" s="7" t="str">
        <f t="array" ref="M2245">INDEX(Visits!$C$2:$C$8837,MATCH(A2245,Visits!$B$2:$B$8837,0))</f>
        <v>Koshk</v>
      </c>
    </row>
    <row r="2246" ht="14.25" customHeight="1">
      <c r="A2246" s="2">
        <v>587242.0</v>
      </c>
      <c r="B2246" s="4">
        <v>44713.68568287037</v>
      </c>
      <c r="C2246" s="2">
        <v>4951334.0</v>
      </c>
      <c r="D2246" s="6">
        <v>1166.0</v>
      </c>
      <c r="E2246" s="6">
        <v>6.0</v>
      </c>
      <c r="F2246" s="1" t="s">
        <v>13</v>
      </c>
      <c r="G2246" s="1" t="s">
        <v>16</v>
      </c>
      <c r="H2246" s="2">
        <v>2439.0</v>
      </c>
      <c r="I2246" s="4">
        <v>44713.679710648146</v>
      </c>
      <c r="J2246" s="6">
        <v>-8.0</v>
      </c>
      <c r="K2246" s="3" t="str">
        <f>Table2[[#This Row],[visits created]]</f>
        <v>#ERROR!</v>
      </c>
      <c r="L2246" s="3" t="str">
        <f>Table2[[#This Row],[order_created]]</f>
        <v>#ERROR!</v>
      </c>
      <c r="M2246" s="7" t="str">
        <f t="array" ref="M2246">INDEX(Visits!$C$2:$C$8837,MATCH(A2246,Visits!$B$2:$B$8837,0))</f>
        <v>Koshk</v>
      </c>
    </row>
    <row r="2247" ht="14.25" customHeight="1">
      <c r="A2247" s="2">
        <v>587348.0</v>
      </c>
      <c r="B2247" s="4">
        <v>44713.76445601852</v>
      </c>
      <c r="C2247" s="2">
        <v>4953430.0</v>
      </c>
      <c r="D2247" s="5">
        <v>892.75</v>
      </c>
      <c r="E2247" s="6">
        <v>5.0</v>
      </c>
      <c r="F2247" s="1" t="s">
        <v>15</v>
      </c>
      <c r="G2247" s="1" t="s">
        <v>14</v>
      </c>
      <c r="H2247" s="2">
        <v>2439.0</v>
      </c>
      <c r="I2247" s="4">
        <v>44713.76005787037</v>
      </c>
      <c r="J2247" s="6">
        <v>-6.0</v>
      </c>
      <c r="K2247" s="3" t="str">
        <f>Table2[[#This Row],[visits created]]</f>
        <v>#ERROR!</v>
      </c>
      <c r="L2247" s="3" t="str">
        <f>Table2[[#This Row],[order_created]]</f>
        <v>#ERROR!</v>
      </c>
      <c r="M2247" s="7" t="str">
        <f t="array" ref="M2247">INDEX(Visits!$C$2:$C$8837,MATCH(A2247,Visits!$B$2:$B$8837,0))</f>
        <v>Koshk</v>
      </c>
    </row>
    <row r="2248" ht="14.25" customHeight="1">
      <c r="A2248" s="2">
        <v>587364.0</v>
      </c>
      <c r="B2248" s="4">
        <v>44717.80265046296</v>
      </c>
      <c r="C2248" s="2">
        <v>4997032.0</v>
      </c>
      <c r="D2248" s="5">
        <v>2402.6</v>
      </c>
      <c r="E2248" s="6">
        <v>4.0</v>
      </c>
      <c r="F2248" s="1" t="s">
        <v>13</v>
      </c>
      <c r="G2248" s="1" t="s">
        <v>16</v>
      </c>
      <c r="H2248" s="2">
        <v>5676.0</v>
      </c>
      <c r="I2248" s="4">
        <v>44717.80296296296</v>
      </c>
      <c r="J2248" s="6">
        <v>0.0</v>
      </c>
      <c r="K2248" s="3" t="str">
        <f>Table2[[#This Row],[visits created]]</f>
        <v>#ERROR!</v>
      </c>
      <c r="L2248" s="3" t="str">
        <f>Table2[[#This Row],[order_created]]</f>
        <v>#ERROR!</v>
      </c>
      <c r="M2248" s="7" t="str">
        <f t="array" ref="M2248">INDEX(Visits!$C$2:$C$8837,MATCH(A2248,Visits!$B$2:$B$8837,0))</f>
        <v>Koshk</v>
      </c>
    </row>
    <row r="2249" ht="14.25" customHeight="1">
      <c r="A2249" s="2">
        <v>587542.0</v>
      </c>
      <c r="B2249" s="4">
        <v>44726.66533564815</v>
      </c>
      <c r="C2249" s="2">
        <v>5094110.0</v>
      </c>
      <c r="D2249" s="5">
        <v>1214.8</v>
      </c>
      <c r="E2249" s="6">
        <v>4.0</v>
      </c>
      <c r="F2249" s="1" t="s">
        <v>17</v>
      </c>
      <c r="G2249" s="1" t="s">
        <v>16</v>
      </c>
      <c r="H2249" s="2">
        <v>5586.0</v>
      </c>
      <c r="I2249" s="4">
        <v>44726.66755787037</v>
      </c>
      <c r="J2249" s="6">
        <v>3.0</v>
      </c>
      <c r="K2249" s="3" t="str">
        <f>Table2[[#This Row],[visits created]]</f>
        <v>#ERROR!</v>
      </c>
      <c r="L2249" s="3" t="str">
        <f>Table2[[#This Row],[order_created]]</f>
        <v>#ERROR!</v>
      </c>
      <c r="M2249" s="7" t="str">
        <f t="array" ref="M2249">INDEX(Visits!$C$2:$C$8837,MATCH(A2249,Visits!$B$2:$B$8837,0))</f>
        <v>Koshk</v>
      </c>
    </row>
    <row r="2250" ht="14.25" customHeight="1">
      <c r="A2250" s="2">
        <v>588824.0</v>
      </c>
      <c r="B2250" s="4">
        <v>44726.920694444445</v>
      </c>
      <c r="C2250" s="2">
        <v>5099558.0</v>
      </c>
      <c r="D2250" s="6">
        <v>1046.0</v>
      </c>
      <c r="E2250" s="6">
        <v>2.0</v>
      </c>
      <c r="F2250" s="1" t="s">
        <v>13</v>
      </c>
      <c r="G2250" s="1" t="s">
        <v>14</v>
      </c>
      <c r="H2250" s="2">
        <v>5586.0</v>
      </c>
      <c r="I2250" s="4">
        <v>44726.6171412037</v>
      </c>
      <c r="J2250" s="6">
        <v>-437.0</v>
      </c>
      <c r="K2250" s="3" t="str">
        <f>Table2[[#This Row],[visits created]]</f>
        <v>#ERROR!</v>
      </c>
      <c r="L2250" s="3" t="str">
        <f>Table2[[#This Row],[order_created]]</f>
        <v>#ERROR!</v>
      </c>
      <c r="M2250" s="7" t="str">
        <f t="array" ref="M2250">INDEX(Visits!$C$2:$C$8837,MATCH(A2250,Visits!$B$2:$B$8837,0))</f>
        <v>Koshk</v>
      </c>
    </row>
    <row r="2251" ht="14.25" customHeight="1">
      <c r="A2251" s="2">
        <v>589016.0</v>
      </c>
      <c r="B2251" s="4">
        <v>44721.649664351855</v>
      </c>
      <c r="C2251" s="2">
        <v>5042466.0</v>
      </c>
      <c r="D2251" s="6">
        <v>804.0</v>
      </c>
      <c r="E2251" s="6">
        <v>8.0</v>
      </c>
      <c r="F2251" s="1" t="s">
        <v>13</v>
      </c>
      <c r="G2251" s="1" t="s">
        <v>14</v>
      </c>
      <c r="H2251" s="2">
        <v>5469.0</v>
      </c>
      <c r="I2251" s="4">
        <v>44721.65060185185</v>
      </c>
      <c r="J2251" s="6">
        <v>1.0</v>
      </c>
      <c r="K2251" s="3" t="str">
        <f>Table2[[#This Row],[visits created]]</f>
        <v>#ERROR!</v>
      </c>
      <c r="L2251" s="3" t="str">
        <f>Table2[[#This Row],[order_created]]</f>
        <v>#ERROR!</v>
      </c>
      <c r="M2251" s="7" t="str">
        <f t="array" ref="M2251">INDEX(Visits!$C$2:$C$8837,MATCH(A2251,Visits!$B$2:$B$8837,0))</f>
        <v>Koshk</v>
      </c>
    </row>
    <row r="2252" ht="14.25" customHeight="1">
      <c r="A2252" s="2">
        <v>589066.0</v>
      </c>
      <c r="B2252" s="4">
        <v>44721.71099537037</v>
      </c>
      <c r="C2252" s="2">
        <v>5043548.0</v>
      </c>
      <c r="D2252" s="5">
        <v>3398.23</v>
      </c>
      <c r="E2252" s="6">
        <v>22.0</v>
      </c>
      <c r="F2252" s="1" t="s">
        <v>13</v>
      </c>
      <c r="G2252" s="1" t="s">
        <v>16</v>
      </c>
      <c r="H2252" s="2">
        <v>5469.0</v>
      </c>
      <c r="I2252" s="4">
        <v>44721.71430555556</v>
      </c>
      <c r="J2252" s="6">
        <v>4.0</v>
      </c>
      <c r="K2252" s="3" t="str">
        <f>Table2[[#This Row],[visits created]]</f>
        <v>#ERROR!</v>
      </c>
      <c r="L2252" s="3" t="str">
        <f>Table2[[#This Row],[order_created]]</f>
        <v>#ERROR!</v>
      </c>
      <c r="M2252" s="7" t="str">
        <f t="array" ref="M2252">INDEX(Visits!$C$2:$C$8837,MATCH(A2252,Visits!$B$2:$B$8837,0))</f>
        <v>Koshk</v>
      </c>
    </row>
    <row r="2253" ht="14.25" customHeight="1">
      <c r="A2253" s="2">
        <v>589166.0</v>
      </c>
      <c r="B2253" s="4">
        <v>44727.73248842593</v>
      </c>
      <c r="C2253" s="2">
        <v>5107640.0</v>
      </c>
      <c r="D2253" s="5">
        <v>345.5</v>
      </c>
      <c r="E2253" s="6">
        <v>9.0</v>
      </c>
      <c r="F2253" s="1" t="s">
        <v>15</v>
      </c>
      <c r="G2253" s="1" t="s">
        <v>16</v>
      </c>
      <c r="H2253" s="2">
        <v>3507.0</v>
      </c>
      <c r="I2253" s="4">
        <v>44727.73284722222</v>
      </c>
      <c r="J2253" s="6">
        <v>0.0</v>
      </c>
      <c r="K2253" s="3" t="str">
        <f>Table2[[#This Row],[visits created]]</f>
        <v>#ERROR!</v>
      </c>
      <c r="L2253" s="3" t="str">
        <f>Table2[[#This Row],[order_created]]</f>
        <v>#ERROR!</v>
      </c>
      <c r="M2253" s="7" t="str">
        <f t="array" ref="M2253">INDEX(Visits!$C$2:$C$8837,MATCH(A2253,Visits!$B$2:$B$8837,0))</f>
        <v>Koshk</v>
      </c>
    </row>
    <row r="2254" ht="14.25" customHeight="1">
      <c r="A2254" s="2">
        <v>589172.0</v>
      </c>
      <c r="B2254" s="4">
        <v>44720.56555555556</v>
      </c>
      <c r="C2254" s="2">
        <v>5029546.0</v>
      </c>
      <c r="D2254" s="6">
        <v>1212.0</v>
      </c>
      <c r="E2254" s="6">
        <v>5.0</v>
      </c>
      <c r="F2254" s="1" t="s">
        <v>15</v>
      </c>
      <c r="G2254" s="1" t="s">
        <v>16</v>
      </c>
      <c r="H2254" s="2">
        <v>5940.0</v>
      </c>
      <c r="I2254" s="4">
        <v>44720.56579861111</v>
      </c>
      <c r="J2254" s="6">
        <v>0.0</v>
      </c>
      <c r="K2254" s="3" t="str">
        <f>Table2[[#This Row],[visits created]]</f>
        <v>#ERROR!</v>
      </c>
      <c r="L2254" s="3" t="str">
        <f>Table2[[#This Row],[order_created]]</f>
        <v>#ERROR!</v>
      </c>
      <c r="M2254" s="7" t="str">
        <f t="array" ref="M2254">INDEX(Visits!$C$2:$C$8837,MATCH(A2254,Visits!$B$2:$B$8837,0))</f>
        <v>Koshk</v>
      </c>
    </row>
    <row r="2255" ht="14.25" customHeight="1">
      <c r="A2255" s="2">
        <v>589214.0</v>
      </c>
      <c r="B2255" s="4">
        <v>44717.79100694445</v>
      </c>
      <c r="C2255" s="2">
        <v>4996792.0</v>
      </c>
      <c r="D2255" s="5">
        <v>1352.99</v>
      </c>
      <c r="E2255" s="6">
        <v>11.0</v>
      </c>
      <c r="F2255" s="1" t="s">
        <v>13</v>
      </c>
      <c r="G2255" s="1" t="s">
        <v>16</v>
      </c>
      <c r="H2255" s="2">
        <v>5586.0</v>
      </c>
      <c r="I2255" s="4">
        <v>44717.78523148148</v>
      </c>
      <c r="J2255" s="6">
        <v>-8.0</v>
      </c>
      <c r="K2255" s="3" t="str">
        <f>Table2[[#This Row],[visits created]]</f>
        <v>#ERROR!</v>
      </c>
      <c r="L2255" s="3" t="str">
        <f>Table2[[#This Row],[order_created]]</f>
        <v>#ERROR!</v>
      </c>
      <c r="M2255" s="7" t="str">
        <f t="array" ref="M2255">INDEX(Visits!$C$2:$C$8837,MATCH(A2255,Visits!$B$2:$B$8837,0))</f>
        <v>Koshk</v>
      </c>
    </row>
    <row r="2256" ht="14.25" customHeight="1">
      <c r="A2256" s="2">
        <v>589256.0</v>
      </c>
      <c r="B2256" s="4">
        <v>44716.74791666667</v>
      </c>
      <c r="C2256" s="2">
        <v>4982834.0</v>
      </c>
      <c r="D2256" s="5">
        <v>215.5</v>
      </c>
      <c r="E2256" s="6">
        <v>4.0</v>
      </c>
      <c r="F2256" s="1" t="s">
        <v>13</v>
      </c>
      <c r="G2256" s="1" t="s">
        <v>14</v>
      </c>
      <c r="H2256" s="2">
        <v>4170.0</v>
      </c>
      <c r="I2256" s="4">
        <v>44716.749872685185</v>
      </c>
      <c r="J2256" s="6">
        <v>2.0</v>
      </c>
      <c r="K2256" s="3" t="str">
        <f>Table2[[#This Row],[visits created]]</f>
        <v>#ERROR!</v>
      </c>
      <c r="L2256" s="3" t="str">
        <f>Table2[[#This Row],[order_created]]</f>
        <v>#ERROR!</v>
      </c>
      <c r="M2256" s="7" t="str">
        <f t="array" ref="M2256">INDEX(Visits!$C$2:$C$8837,MATCH(A2256,Visits!$B$2:$B$8837,0))</f>
        <v>Koshk</v>
      </c>
    </row>
    <row r="2257" ht="14.25" customHeight="1">
      <c r="A2257" s="2">
        <v>589276.0</v>
      </c>
      <c r="B2257" s="4">
        <v>44724.579722222225</v>
      </c>
      <c r="C2257" s="2">
        <v>5068142.0</v>
      </c>
      <c r="D2257" s="6">
        <v>1610.0</v>
      </c>
      <c r="E2257" s="6">
        <v>3.0</v>
      </c>
      <c r="F2257" s="1" t="s">
        <v>15</v>
      </c>
      <c r="G2257" s="1" t="s">
        <v>14</v>
      </c>
      <c r="H2257" s="2">
        <v>5940.0</v>
      </c>
      <c r="I2257" s="4">
        <v>44724.571909722225</v>
      </c>
      <c r="J2257" s="6">
        <v>-11.0</v>
      </c>
      <c r="K2257" s="3" t="str">
        <f>Table2[[#This Row],[visits created]]</f>
        <v>#ERROR!</v>
      </c>
      <c r="L2257" s="3" t="str">
        <f>Table2[[#This Row],[order_created]]</f>
        <v>#ERROR!</v>
      </c>
      <c r="M2257" s="7" t="str">
        <f t="array" ref="M2257">INDEX(Visits!$C$2:$C$8837,MATCH(A2257,Visits!$B$2:$B$8837,0))</f>
        <v>Koshk</v>
      </c>
    </row>
    <row r="2258" ht="14.25" customHeight="1">
      <c r="A2258" s="2">
        <v>589324.0</v>
      </c>
      <c r="B2258" s="4">
        <v>44726.679756944446</v>
      </c>
      <c r="C2258" s="2">
        <v>5094394.0</v>
      </c>
      <c r="D2258" s="5">
        <v>4133.2875</v>
      </c>
      <c r="E2258" s="6">
        <v>35.0</v>
      </c>
      <c r="F2258" s="1" t="s">
        <v>15</v>
      </c>
      <c r="G2258" s="1" t="s">
        <v>16</v>
      </c>
      <c r="H2258" s="2">
        <v>5550.0</v>
      </c>
      <c r="I2258" s="4">
        <v>44726.698171296295</v>
      </c>
      <c r="J2258" s="6">
        <v>26.0</v>
      </c>
      <c r="K2258" s="3" t="str">
        <f>Table2[[#This Row],[visits created]]</f>
        <v>#ERROR!</v>
      </c>
      <c r="L2258" s="3" t="str">
        <f>Table2[[#This Row],[order_created]]</f>
        <v>#ERROR!</v>
      </c>
      <c r="M2258" s="7" t="str">
        <f t="array" ref="M2258">INDEX(Visits!$C$2:$C$8837,MATCH(A2258,Visits!$B$2:$B$8837,0))</f>
        <v>Koshk</v>
      </c>
    </row>
    <row r="2259" ht="14.25" customHeight="1">
      <c r="A2259" s="2">
        <v>589326.0</v>
      </c>
      <c r="B2259" s="4">
        <v>44724.734398148146</v>
      </c>
      <c r="C2259" s="2">
        <v>5071776.0</v>
      </c>
      <c r="D2259" s="6">
        <v>3150.0</v>
      </c>
      <c r="E2259" s="6">
        <v>3.0</v>
      </c>
      <c r="F2259" s="1" t="s">
        <v>13</v>
      </c>
      <c r="G2259" s="1" t="s">
        <v>16</v>
      </c>
      <c r="H2259" s="2">
        <v>5940.0</v>
      </c>
      <c r="I2259" s="4">
        <v>44724.73520833333</v>
      </c>
      <c r="J2259" s="6">
        <v>1.0</v>
      </c>
      <c r="K2259" s="3" t="str">
        <f>Table2[[#This Row],[visits created]]</f>
        <v>#ERROR!</v>
      </c>
      <c r="L2259" s="3" t="str">
        <f>Table2[[#This Row],[order_created]]</f>
        <v>#ERROR!</v>
      </c>
      <c r="M2259" s="7" t="str">
        <f t="array" ref="M2259">INDEX(Visits!$C$2:$C$8837,MATCH(A2259,Visits!$B$2:$B$8837,0))</f>
        <v>Koshk</v>
      </c>
    </row>
    <row r="2260" ht="14.25" customHeight="1">
      <c r="A2260" s="2">
        <v>589358.0</v>
      </c>
      <c r="B2260" s="4">
        <v>44720.79796296296</v>
      </c>
      <c r="C2260" s="2">
        <v>5034594.0</v>
      </c>
      <c r="D2260" s="5">
        <v>855.2</v>
      </c>
      <c r="E2260" s="6">
        <v>10.0</v>
      </c>
      <c r="F2260" s="1" t="s">
        <v>15</v>
      </c>
      <c r="G2260" s="1" t="s">
        <v>14</v>
      </c>
      <c r="H2260" s="2">
        <v>5196.0</v>
      </c>
      <c r="I2260" s="4">
        <v>44720.79221064815</v>
      </c>
      <c r="J2260" s="6">
        <v>-8.0</v>
      </c>
      <c r="K2260" s="3" t="str">
        <f>Table2[[#This Row],[visits created]]</f>
        <v>#ERROR!</v>
      </c>
      <c r="L2260" s="3" t="str">
        <f>Table2[[#This Row],[order_created]]</f>
        <v>#ERROR!</v>
      </c>
      <c r="M2260" s="7" t="str">
        <f t="array" ref="M2260">INDEX(Visits!$C$2:$C$8837,MATCH(A2260,Visits!$B$2:$B$8837,0))</f>
        <v>Koshk</v>
      </c>
    </row>
    <row r="2261" ht="14.25" customHeight="1">
      <c r="A2261" s="2">
        <v>589660.0</v>
      </c>
      <c r="B2261" s="4">
        <v>44725.91162037037</v>
      </c>
      <c r="C2261" s="2">
        <v>5087866.0</v>
      </c>
      <c r="D2261" s="5">
        <v>286.75</v>
      </c>
      <c r="E2261" s="6">
        <v>6.0</v>
      </c>
      <c r="F2261" s="1" t="s">
        <v>13</v>
      </c>
      <c r="G2261" s="1" t="s">
        <v>16</v>
      </c>
      <c r="H2261" s="2">
        <v>4170.0</v>
      </c>
      <c r="I2261" s="4">
        <v>44725.91297453704</v>
      </c>
      <c r="J2261" s="6">
        <v>1.0</v>
      </c>
      <c r="K2261" s="3" t="str">
        <f>Table2[[#This Row],[visits created]]</f>
        <v>#ERROR!</v>
      </c>
      <c r="L2261" s="3" t="str">
        <f>Table2[[#This Row],[order_created]]</f>
        <v>#ERROR!</v>
      </c>
      <c r="M2261" s="7" t="str">
        <f t="array" ref="M2261">INDEX(Visits!$C$2:$C$8837,MATCH(A2261,Visits!$B$2:$B$8837,0))</f>
        <v>Koshk</v>
      </c>
    </row>
    <row r="2262" ht="14.25" customHeight="1">
      <c r="A2262" s="2">
        <v>591360.0</v>
      </c>
      <c r="B2262" s="4">
        <v>44725.81400462963</v>
      </c>
      <c r="C2262" s="2">
        <v>5085704.0</v>
      </c>
      <c r="D2262" s="6">
        <v>1081.0</v>
      </c>
      <c r="E2262" s="6">
        <v>3.0</v>
      </c>
      <c r="F2262" s="1" t="s">
        <v>15</v>
      </c>
      <c r="G2262" s="1" t="s">
        <v>16</v>
      </c>
      <c r="H2262" s="2">
        <v>5940.0</v>
      </c>
      <c r="I2262" s="4">
        <v>44725.81454861111</v>
      </c>
      <c r="J2262" s="6">
        <v>0.0</v>
      </c>
      <c r="K2262" s="3" t="str">
        <f>Table2[[#This Row],[visits created]]</f>
        <v>#ERROR!</v>
      </c>
      <c r="L2262" s="3" t="str">
        <f>Table2[[#This Row],[order_created]]</f>
        <v>#ERROR!</v>
      </c>
      <c r="M2262" s="7" t="str">
        <f t="array" ref="M2262">INDEX(Visits!$C$2:$C$8837,MATCH(A2262,Visits!$B$2:$B$8837,0))</f>
        <v>Koshk</v>
      </c>
    </row>
    <row r="2263" ht="14.25" customHeight="1">
      <c r="A2263" s="2">
        <v>591412.0</v>
      </c>
      <c r="B2263" s="4">
        <v>44726.64989583333</v>
      </c>
      <c r="C2263" s="2">
        <v>5093796.0</v>
      </c>
      <c r="D2263" s="5">
        <v>878.25</v>
      </c>
      <c r="E2263" s="6">
        <v>9.0</v>
      </c>
      <c r="F2263" s="1" t="s">
        <v>13</v>
      </c>
      <c r="G2263" s="1" t="s">
        <v>16</v>
      </c>
      <c r="H2263" s="2">
        <v>5550.0</v>
      </c>
      <c r="I2263" s="4">
        <v>44726.64020833333</v>
      </c>
      <c r="J2263" s="6">
        <v>-13.0</v>
      </c>
      <c r="K2263" s="3" t="str">
        <f>Table2[[#This Row],[visits created]]</f>
        <v>#ERROR!</v>
      </c>
      <c r="L2263" s="3" t="str">
        <f>Table2[[#This Row],[order_created]]</f>
        <v>#ERROR!</v>
      </c>
      <c r="M2263" s="7" t="str">
        <f t="array" ref="M2263">INDEX(Visits!$C$2:$C$8837,MATCH(A2263,Visits!$B$2:$B$8837,0))</f>
        <v>Koshk</v>
      </c>
    </row>
    <row r="2264" ht="14.25" customHeight="1">
      <c r="A2264" s="2">
        <v>591564.0</v>
      </c>
      <c r="B2264" s="4">
        <v>44714.861284722225</v>
      </c>
      <c r="C2264" s="2">
        <v>4967912.0</v>
      </c>
      <c r="D2264" s="5">
        <v>1225.88</v>
      </c>
      <c r="E2264" s="6">
        <v>13.0</v>
      </c>
      <c r="F2264" s="1" t="s">
        <v>15</v>
      </c>
      <c r="G2264" s="1" t="s">
        <v>16</v>
      </c>
      <c r="H2264" s="2">
        <v>5940.0</v>
      </c>
      <c r="I2264" s="4">
        <v>44714.862662037034</v>
      </c>
      <c r="J2264" s="6">
        <v>1.0</v>
      </c>
      <c r="K2264" s="3" t="str">
        <f>Table2[[#This Row],[visits created]]</f>
        <v>#ERROR!</v>
      </c>
      <c r="L2264" s="3" t="str">
        <f>Table2[[#This Row],[order_created]]</f>
        <v>#ERROR!</v>
      </c>
      <c r="M2264" s="7" t="str">
        <f t="array" ref="M2264">INDEX(Visits!$C$2:$C$8837,MATCH(A2264,Visits!$B$2:$B$8837,0))</f>
        <v>Koshk</v>
      </c>
    </row>
    <row r="2265" ht="14.25" customHeight="1">
      <c r="A2265" s="2">
        <v>591564.0</v>
      </c>
      <c r="B2265" s="4">
        <v>44732.86449074074</v>
      </c>
      <c r="C2265" s="2">
        <v>5162876.0</v>
      </c>
      <c r="D2265" s="5">
        <v>944.5</v>
      </c>
      <c r="E2265" s="6">
        <v>6.0</v>
      </c>
      <c r="F2265" s="1" t="s">
        <v>15</v>
      </c>
      <c r="G2265" s="1" t="s">
        <v>16</v>
      </c>
      <c r="H2265" s="2">
        <v>5940.0</v>
      </c>
      <c r="I2265" s="4">
        <v>44732.8650462963</v>
      </c>
      <c r="J2265" s="6">
        <v>0.0</v>
      </c>
      <c r="K2265" s="3" t="str">
        <f>Table2[[#This Row],[visits created]]</f>
        <v>#ERROR!</v>
      </c>
      <c r="L2265" s="3" t="str">
        <f>Table2[[#This Row],[order_created]]</f>
        <v>#ERROR!</v>
      </c>
      <c r="M2265" s="7" t="str">
        <f t="array" ref="M2265">INDEX(Visits!$C$2:$C$8837,MATCH(A2265,Visits!$B$2:$B$8837,0))</f>
        <v>Koshk</v>
      </c>
    </row>
    <row r="2266" ht="14.25" customHeight="1">
      <c r="A2266" s="2">
        <v>591702.0</v>
      </c>
      <c r="B2266" s="4">
        <v>44720.60060185185</v>
      </c>
      <c r="C2266" s="2">
        <v>5030270.0</v>
      </c>
      <c r="D2266" s="6">
        <v>1640.0</v>
      </c>
      <c r="E2266" s="6">
        <v>7.0</v>
      </c>
      <c r="F2266" s="1" t="s">
        <v>15</v>
      </c>
      <c r="G2266" s="1" t="s">
        <v>16</v>
      </c>
      <c r="H2266" s="2">
        <v>5940.0</v>
      </c>
      <c r="I2266" s="4">
        <v>44720.60228009259</v>
      </c>
      <c r="J2266" s="6">
        <v>2.0</v>
      </c>
      <c r="K2266" s="3" t="str">
        <f>Table2[[#This Row],[visits created]]</f>
        <v>#ERROR!</v>
      </c>
      <c r="L2266" s="3" t="str">
        <f>Table2[[#This Row],[order_created]]</f>
        <v>#ERROR!</v>
      </c>
      <c r="M2266" s="7" t="str">
        <f t="array" ref="M2266">INDEX(Visits!$C$2:$C$8837,MATCH(A2266,Visits!$B$2:$B$8837,0))</f>
        <v>Koshk</v>
      </c>
    </row>
    <row r="2267" ht="14.25" customHeight="1">
      <c r="A2267" s="2">
        <v>591702.0</v>
      </c>
      <c r="B2267" s="4">
        <v>44732.89341435185</v>
      </c>
      <c r="C2267" s="2">
        <v>5163528.0</v>
      </c>
      <c r="D2267" s="6">
        <v>1200.0</v>
      </c>
      <c r="E2267" s="6">
        <v>4.0</v>
      </c>
      <c r="F2267" s="1" t="s">
        <v>15</v>
      </c>
      <c r="G2267" s="1" t="s">
        <v>16</v>
      </c>
      <c r="H2267" s="2">
        <v>5940.0</v>
      </c>
      <c r="I2267" s="4">
        <v>44732.894108796296</v>
      </c>
      <c r="J2267" s="6">
        <v>1.0</v>
      </c>
      <c r="K2267" s="3" t="str">
        <f>Table2[[#This Row],[visits created]]</f>
        <v>#ERROR!</v>
      </c>
      <c r="L2267" s="3" t="str">
        <f>Table2[[#This Row],[order_created]]</f>
        <v>#ERROR!</v>
      </c>
      <c r="M2267" s="7" t="str">
        <f t="array" ref="M2267">INDEX(Visits!$C$2:$C$8837,MATCH(A2267,Visits!$B$2:$B$8837,0))</f>
        <v>Koshk</v>
      </c>
    </row>
    <row r="2268" ht="14.25" customHeight="1">
      <c r="A2268" s="2">
        <v>591724.0</v>
      </c>
      <c r="B2268" s="4">
        <v>44725.749560185184</v>
      </c>
      <c r="C2268" s="2">
        <v>5083966.0</v>
      </c>
      <c r="D2268" s="6">
        <v>966.0</v>
      </c>
      <c r="E2268" s="6">
        <v>5.0</v>
      </c>
      <c r="F2268" s="1" t="s">
        <v>13</v>
      </c>
      <c r="G2268" s="1" t="s">
        <v>16</v>
      </c>
      <c r="H2268" s="2">
        <v>5940.0</v>
      </c>
      <c r="I2268" s="4">
        <v>44725.749930555554</v>
      </c>
      <c r="J2268" s="6">
        <v>0.0</v>
      </c>
      <c r="K2268" s="3" t="str">
        <f>Table2[[#This Row],[visits created]]</f>
        <v>#ERROR!</v>
      </c>
      <c r="L2268" s="3" t="str">
        <f>Table2[[#This Row],[order_created]]</f>
        <v>#ERROR!</v>
      </c>
      <c r="M2268" s="7" t="str">
        <f t="array" ref="M2268">INDEX(Visits!$C$2:$C$8837,MATCH(A2268,Visits!$B$2:$B$8837,0))</f>
        <v>Koshk</v>
      </c>
    </row>
    <row r="2269" ht="14.25" customHeight="1">
      <c r="A2269" s="2">
        <v>591924.0</v>
      </c>
      <c r="B2269" s="4">
        <v>44713.73856481481</v>
      </c>
      <c r="C2269" s="2">
        <v>4952726.0</v>
      </c>
      <c r="D2269" s="5">
        <v>821.25</v>
      </c>
      <c r="E2269" s="6">
        <v>6.0</v>
      </c>
      <c r="F2269" s="1" t="s">
        <v>13</v>
      </c>
      <c r="G2269" s="1" t="s">
        <v>14</v>
      </c>
      <c r="H2269" s="2">
        <v>5550.0</v>
      </c>
      <c r="I2269" s="4">
        <v>44713.73324074074</v>
      </c>
      <c r="J2269" s="6">
        <v>-7.0</v>
      </c>
      <c r="K2269" s="3" t="str">
        <f>Table2[[#This Row],[visits created]]</f>
        <v>#ERROR!</v>
      </c>
      <c r="L2269" s="3" t="str">
        <f>Table2[[#This Row],[order_created]]</f>
        <v>#ERROR!</v>
      </c>
      <c r="M2269" s="7" t="str">
        <f t="array" ref="M2269">INDEX(Visits!$C$2:$C$8837,MATCH(A2269,Visits!$B$2:$B$8837,0))</f>
        <v>Koshk</v>
      </c>
    </row>
    <row r="2270" ht="14.25" customHeight="1">
      <c r="A2270" s="2">
        <v>593144.0</v>
      </c>
      <c r="B2270" s="4">
        <v>44718.54238425926</v>
      </c>
      <c r="C2270" s="2">
        <v>5003124.0</v>
      </c>
      <c r="D2270" s="6">
        <v>1560.0</v>
      </c>
      <c r="E2270" s="6">
        <v>2.0</v>
      </c>
      <c r="F2270" s="1" t="s">
        <v>13</v>
      </c>
      <c r="G2270" s="1" t="s">
        <v>14</v>
      </c>
      <c r="H2270" s="2">
        <v>5550.0</v>
      </c>
      <c r="I2270" s="4">
        <v>44718.53265046296</v>
      </c>
      <c r="J2270" s="6">
        <v>-14.0</v>
      </c>
      <c r="K2270" s="3" t="str">
        <f>Table2[[#This Row],[visits created]]</f>
        <v>#ERROR!</v>
      </c>
      <c r="L2270" s="3" t="str">
        <f>Table2[[#This Row],[order_created]]</f>
        <v>#ERROR!</v>
      </c>
      <c r="M2270" s="7" t="str">
        <f t="array" ref="M2270">INDEX(Visits!$C$2:$C$8837,MATCH(A2270,Visits!$B$2:$B$8837,0))</f>
        <v>Koshk</v>
      </c>
    </row>
    <row r="2271" ht="14.25" customHeight="1">
      <c r="A2271" s="2">
        <v>593388.0</v>
      </c>
      <c r="B2271" s="4">
        <v>44713.837164351855</v>
      </c>
      <c r="C2271" s="2">
        <v>4955406.0</v>
      </c>
      <c r="D2271" s="5">
        <v>1060.5</v>
      </c>
      <c r="E2271" s="6">
        <v>5.0</v>
      </c>
      <c r="F2271" s="1" t="s">
        <v>13</v>
      </c>
      <c r="G2271" s="1" t="s">
        <v>14</v>
      </c>
      <c r="H2271" s="2">
        <v>4533.0</v>
      </c>
      <c r="I2271" s="4">
        <v>44713.809594907405</v>
      </c>
      <c r="J2271" s="6">
        <v>-39.0</v>
      </c>
      <c r="K2271" s="3" t="str">
        <f>Table2[[#This Row],[visits created]]</f>
        <v>#ERROR!</v>
      </c>
      <c r="L2271" s="3" t="str">
        <f>Table2[[#This Row],[order_created]]</f>
        <v>#ERROR!</v>
      </c>
      <c r="M2271" s="7" t="str">
        <f t="array" ref="M2271">INDEX(Visits!$C$2:$C$8837,MATCH(A2271,Visits!$B$2:$B$8837,0))</f>
        <v>Koshk</v>
      </c>
    </row>
    <row r="2272" ht="14.25" customHeight="1">
      <c r="A2272" s="2">
        <v>593450.0</v>
      </c>
      <c r="B2272" s="4">
        <v>44721.581412037034</v>
      </c>
      <c r="C2272" s="2">
        <v>5041102.0</v>
      </c>
      <c r="D2272" s="5">
        <v>5795.87</v>
      </c>
      <c r="E2272" s="6">
        <v>20.0</v>
      </c>
      <c r="F2272" s="1" t="s">
        <v>13</v>
      </c>
      <c r="G2272" s="1" t="s">
        <v>16</v>
      </c>
      <c r="H2272" s="2">
        <v>5940.0</v>
      </c>
      <c r="I2272" s="4">
        <v>44721.58201388889</v>
      </c>
      <c r="J2272" s="6">
        <v>0.0</v>
      </c>
      <c r="K2272" s="3" t="str">
        <f>Table2[[#This Row],[visits created]]</f>
        <v>#ERROR!</v>
      </c>
      <c r="L2272" s="3" t="str">
        <f>Table2[[#This Row],[order_created]]</f>
        <v>#ERROR!</v>
      </c>
      <c r="M2272" s="7" t="str">
        <f t="array" ref="M2272">INDEX(Visits!$C$2:$C$8837,MATCH(A2272,Visits!$B$2:$B$8837,0))</f>
        <v>Koshk</v>
      </c>
    </row>
    <row r="2273" ht="14.25" customHeight="1">
      <c r="A2273" s="2">
        <v>593452.0</v>
      </c>
      <c r="B2273" s="4">
        <v>44732.72872685185</v>
      </c>
      <c r="C2273" s="2">
        <v>5159396.0</v>
      </c>
      <c r="D2273" s="5">
        <v>1766.25</v>
      </c>
      <c r="E2273" s="6">
        <v>15.0</v>
      </c>
      <c r="F2273" s="1" t="s">
        <v>17</v>
      </c>
      <c r="G2273" s="1" t="s">
        <v>16</v>
      </c>
      <c r="H2273" s="2">
        <v>5586.0</v>
      </c>
      <c r="I2273" s="4">
        <v>44732.72168981482</v>
      </c>
      <c r="J2273" s="6">
        <v>-10.0</v>
      </c>
      <c r="K2273" s="3" t="str">
        <f>Table2[[#This Row],[visits created]]</f>
        <v>#ERROR!</v>
      </c>
      <c r="L2273" s="3" t="str">
        <f>Table2[[#This Row],[order_created]]</f>
        <v>#ERROR!</v>
      </c>
      <c r="M2273" s="7" t="str">
        <f t="array" ref="M2273">INDEX(Visits!$C$2:$C$8837,MATCH(A2273,Visits!$B$2:$B$8837,0))</f>
        <v>Koshk</v>
      </c>
    </row>
    <row r="2274" ht="14.25" customHeight="1">
      <c r="A2274" s="2">
        <v>593600.0</v>
      </c>
      <c r="B2274" s="4">
        <v>44718.77543981482</v>
      </c>
      <c r="C2274" s="2">
        <v>5008370.0</v>
      </c>
      <c r="D2274" s="5">
        <v>1121.5</v>
      </c>
      <c r="E2274" s="6">
        <v>6.0</v>
      </c>
      <c r="F2274" s="1" t="s">
        <v>13</v>
      </c>
      <c r="G2274" s="1" t="s">
        <v>14</v>
      </c>
      <c r="H2274" s="2">
        <v>5676.0</v>
      </c>
      <c r="I2274" s="4">
        <v>44718.77594907407</v>
      </c>
      <c r="J2274" s="6">
        <v>0.0</v>
      </c>
      <c r="K2274" s="3" t="str">
        <f>Table2[[#This Row],[visits created]]</f>
        <v>#ERROR!</v>
      </c>
      <c r="L2274" s="3" t="str">
        <f>Table2[[#This Row],[order_created]]</f>
        <v>#ERROR!</v>
      </c>
      <c r="M2274" s="7" t="str">
        <f t="array" ref="M2274">INDEX(Visits!$C$2:$C$8837,MATCH(A2274,Visits!$B$2:$B$8837,0))</f>
        <v>Koshk</v>
      </c>
    </row>
    <row r="2275" ht="14.25" customHeight="1">
      <c r="A2275" s="2">
        <v>593614.0</v>
      </c>
      <c r="B2275" s="4">
        <v>44732.76128472222</v>
      </c>
      <c r="C2275" s="2">
        <v>5160260.0</v>
      </c>
      <c r="D2275" s="5">
        <v>1273.5</v>
      </c>
      <c r="E2275" s="6">
        <v>7.0</v>
      </c>
      <c r="F2275" s="1" t="s">
        <v>13</v>
      </c>
      <c r="G2275" s="1" t="s">
        <v>16</v>
      </c>
      <c r="H2275" s="2">
        <v>5586.0</v>
      </c>
      <c r="I2275" s="4">
        <v>44732.76318287037</v>
      </c>
      <c r="J2275" s="6">
        <v>2.0</v>
      </c>
      <c r="K2275" s="3" t="str">
        <f>Table2[[#This Row],[visits created]]</f>
        <v>#ERROR!</v>
      </c>
      <c r="L2275" s="3" t="str">
        <f>Table2[[#This Row],[order_created]]</f>
        <v>#ERROR!</v>
      </c>
      <c r="M2275" s="7" t="str">
        <f t="array" ref="M2275">INDEX(Visits!$C$2:$C$8837,MATCH(A2275,Visits!$B$2:$B$8837,0))</f>
        <v>Koshk</v>
      </c>
    </row>
    <row r="2276" ht="14.25" customHeight="1">
      <c r="A2276" s="2">
        <v>593730.0</v>
      </c>
      <c r="B2276" s="4">
        <v>44718.80674768519</v>
      </c>
      <c r="C2276" s="2">
        <v>5009296.0</v>
      </c>
      <c r="D2276" s="6">
        <v>1543.0</v>
      </c>
      <c r="E2276" s="6">
        <v>4.0</v>
      </c>
      <c r="F2276" s="1" t="s">
        <v>13</v>
      </c>
      <c r="G2276" s="1" t="s">
        <v>16</v>
      </c>
      <c r="H2276" s="2">
        <v>1908.0</v>
      </c>
      <c r="I2276" s="4">
        <v>44718.78575231481</v>
      </c>
      <c r="J2276" s="6">
        <v>-30.0</v>
      </c>
      <c r="K2276" s="3" t="str">
        <f>Table2[[#This Row],[visits created]]</f>
        <v>#ERROR!</v>
      </c>
      <c r="L2276" s="3" t="str">
        <f>Table2[[#This Row],[order_created]]</f>
        <v>#ERROR!</v>
      </c>
      <c r="M2276" s="7" t="str">
        <f t="array" ref="M2276">INDEX(Visits!$C$2:$C$8837,MATCH(A2276,Visits!$B$2:$B$8837,0))</f>
        <v>Koshk</v>
      </c>
    </row>
    <row r="2277" ht="14.25" customHeight="1">
      <c r="A2277" s="2">
        <v>593734.0</v>
      </c>
      <c r="B2277" s="4">
        <v>44714.76189814815</v>
      </c>
      <c r="C2277" s="2">
        <v>4965974.0</v>
      </c>
      <c r="D2277" s="6">
        <v>1641.0</v>
      </c>
      <c r="E2277" s="6">
        <v>4.0</v>
      </c>
      <c r="F2277" s="1" t="s">
        <v>15</v>
      </c>
      <c r="G2277" s="1" t="s">
        <v>14</v>
      </c>
      <c r="H2277" s="2">
        <v>5940.0</v>
      </c>
      <c r="I2277" s="4">
        <v>44714.75498842593</v>
      </c>
      <c r="J2277" s="6">
        <v>-9.0</v>
      </c>
      <c r="K2277" s="3" t="str">
        <f>Table2[[#This Row],[visits created]]</f>
        <v>#ERROR!</v>
      </c>
      <c r="L2277" s="3" t="str">
        <f>Table2[[#This Row],[order_created]]</f>
        <v>#ERROR!</v>
      </c>
      <c r="M2277" s="7" t="str">
        <f t="array" ref="M2277">INDEX(Visits!$C$2:$C$8837,MATCH(A2277,Visits!$B$2:$B$8837,0))</f>
        <v>Koshk</v>
      </c>
    </row>
    <row r="2278" ht="14.25" customHeight="1">
      <c r="A2278" s="2">
        <v>593746.0</v>
      </c>
      <c r="B2278" s="4">
        <v>44726.738958333335</v>
      </c>
      <c r="C2278" s="2">
        <v>5095682.0</v>
      </c>
      <c r="D2278" s="5">
        <v>807.5</v>
      </c>
      <c r="E2278" s="6">
        <v>7.0</v>
      </c>
      <c r="F2278" s="1" t="s">
        <v>13</v>
      </c>
      <c r="G2278" s="1" t="s">
        <v>14</v>
      </c>
      <c r="H2278" s="2">
        <v>5550.0</v>
      </c>
      <c r="I2278" s="4">
        <v>44726.73693287037</v>
      </c>
      <c r="J2278" s="6">
        <v>-2.0</v>
      </c>
      <c r="K2278" s="3" t="str">
        <f>Table2[[#This Row],[visits created]]</f>
        <v>#ERROR!</v>
      </c>
      <c r="L2278" s="3" t="str">
        <f>Table2[[#This Row],[order_created]]</f>
        <v>#ERROR!</v>
      </c>
      <c r="M2278" s="7" t="str">
        <f t="array" ref="M2278">INDEX(Visits!$C$2:$C$8837,MATCH(A2278,Visits!$B$2:$B$8837,0))</f>
        <v>Koshk</v>
      </c>
    </row>
    <row r="2279" ht="14.25" customHeight="1">
      <c r="A2279" s="2">
        <v>593752.0</v>
      </c>
      <c r="B2279" s="4">
        <v>44727.76155092593</v>
      </c>
      <c r="C2279" s="2">
        <v>5108364.0</v>
      </c>
      <c r="D2279" s="5">
        <v>914.5</v>
      </c>
      <c r="E2279" s="6">
        <v>2.0</v>
      </c>
      <c r="F2279" s="1" t="s">
        <v>13</v>
      </c>
      <c r="G2279" s="1" t="s">
        <v>16</v>
      </c>
      <c r="H2279" s="2">
        <v>5586.0</v>
      </c>
      <c r="I2279" s="4">
        <v>44727.76380787037</v>
      </c>
      <c r="J2279" s="6">
        <v>3.0</v>
      </c>
      <c r="K2279" s="3" t="str">
        <f>Table2[[#This Row],[visits created]]</f>
        <v>#ERROR!</v>
      </c>
      <c r="L2279" s="3" t="str">
        <f>Table2[[#This Row],[order_created]]</f>
        <v>#ERROR!</v>
      </c>
      <c r="M2279" s="7" t="str">
        <f t="array" ref="M2279">INDEX(Visits!$C$2:$C$8837,MATCH(A2279,Visits!$B$2:$B$8837,0))</f>
        <v>Koshk</v>
      </c>
    </row>
    <row r="2280" ht="14.25" customHeight="1">
      <c r="A2280" s="2">
        <v>595210.0</v>
      </c>
      <c r="B2280" s="4">
        <v>44724.54883101852</v>
      </c>
      <c r="C2280" s="2">
        <v>5067516.0</v>
      </c>
      <c r="D2280" s="5">
        <v>872.75</v>
      </c>
      <c r="E2280" s="6">
        <v>6.0</v>
      </c>
      <c r="F2280" s="1" t="s">
        <v>15</v>
      </c>
      <c r="G2280" s="1" t="s">
        <v>14</v>
      </c>
      <c r="H2280" s="2">
        <v>5940.0</v>
      </c>
      <c r="I2280" s="4">
        <v>44724.5434837963</v>
      </c>
      <c r="J2280" s="6">
        <v>-7.0</v>
      </c>
      <c r="K2280" s="3" t="str">
        <f>Table2[[#This Row],[visits created]]</f>
        <v>#ERROR!</v>
      </c>
      <c r="L2280" s="3" t="str">
        <f>Table2[[#This Row],[order_created]]</f>
        <v>#ERROR!</v>
      </c>
      <c r="M2280" s="7" t="str">
        <f t="array" ref="M2280">INDEX(Visits!$C$2:$C$8837,MATCH(A2280,Visits!$B$2:$B$8837,0))</f>
        <v>Koshk</v>
      </c>
    </row>
    <row r="2281" ht="14.25" customHeight="1">
      <c r="A2281" s="2">
        <v>595404.0</v>
      </c>
      <c r="B2281" s="4">
        <v>44721.79351851852</v>
      </c>
      <c r="C2281" s="2">
        <v>5044982.0</v>
      </c>
      <c r="D2281" s="6">
        <v>1560.0</v>
      </c>
      <c r="E2281" s="6">
        <v>2.0</v>
      </c>
      <c r="F2281" s="1" t="s">
        <v>13</v>
      </c>
      <c r="G2281" s="1" t="s">
        <v>16</v>
      </c>
      <c r="H2281" s="2">
        <v>5940.0</v>
      </c>
      <c r="I2281" s="4">
        <v>44721.79452546296</v>
      </c>
      <c r="J2281" s="6">
        <v>1.0</v>
      </c>
      <c r="K2281" s="3" t="str">
        <f>Table2[[#This Row],[visits created]]</f>
        <v>#ERROR!</v>
      </c>
      <c r="L2281" s="3" t="str">
        <f>Table2[[#This Row],[order_created]]</f>
        <v>#ERROR!</v>
      </c>
      <c r="M2281" s="7" t="str">
        <f t="array" ref="M2281">INDEX(Visits!$C$2:$C$8837,MATCH(A2281,Visits!$B$2:$B$8837,0))</f>
        <v>Koshk</v>
      </c>
    </row>
    <row r="2282" ht="14.25" customHeight="1">
      <c r="A2282" s="2">
        <v>595450.0</v>
      </c>
      <c r="B2282" s="4">
        <v>44724.61945601852</v>
      </c>
      <c r="C2282" s="2">
        <v>5069048.0</v>
      </c>
      <c r="D2282" s="5">
        <v>1236.5</v>
      </c>
      <c r="E2282" s="6">
        <v>6.0</v>
      </c>
      <c r="F2282" s="1" t="s">
        <v>15</v>
      </c>
      <c r="G2282" s="1" t="s">
        <v>14</v>
      </c>
      <c r="H2282" s="2">
        <v>5940.0</v>
      </c>
      <c r="I2282" s="4">
        <v>44724.609976851854</v>
      </c>
      <c r="J2282" s="6">
        <v>-13.0</v>
      </c>
      <c r="K2282" s="3" t="str">
        <f>Table2[[#This Row],[visits created]]</f>
        <v>#ERROR!</v>
      </c>
      <c r="L2282" s="3" t="str">
        <f>Table2[[#This Row],[order_created]]</f>
        <v>#ERROR!</v>
      </c>
      <c r="M2282" s="7" t="str">
        <f t="array" ref="M2282">INDEX(Visits!$C$2:$C$8837,MATCH(A2282,Visits!$B$2:$B$8837,0))</f>
        <v>Koshk</v>
      </c>
    </row>
    <row r="2283" ht="14.25" customHeight="1">
      <c r="A2283" s="2">
        <v>595506.0</v>
      </c>
      <c r="B2283" s="4">
        <v>44728.6221875</v>
      </c>
      <c r="C2283" s="2">
        <v>5116428.0</v>
      </c>
      <c r="D2283" s="6">
        <v>2515.0</v>
      </c>
      <c r="E2283" s="6">
        <v>5.0</v>
      </c>
      <c r="F2283" s="1" t="s">
        <v>13</v>
      </c>
      <c r="G2283" s="1" t="s">
        <v>16</v>
      </c>
      <c r="H2283" s="2">
        <v>5949.0</v>
      </c>
      <c r="I2283" s="4">
        <v>44728.64745370371</v>
      </c>
      <c r="J2283" s="6">
        <v>36.0</v>
      </c>
      <c r="K2283" s="3" t="str">
        <f>Table2[[#This Row],[visits created]]</f>
        <v>#ERROR!</v>
      </c>
      <c r="L2283" s="3" t="str">
        <f>Table2[[#This Row],[order_created]]</f>
        <v>#ERROR!</v>
      </c>
      <c r="M2283" s="7" t="str">
        <f t="array" ref="M2283">INDEX(Visits!$C$2:$C$8837,MATCH(A2283,Visits!$B$2:$B$8837,0))</f>
        <v>Koshk</v>
      </c>
    </row>
    <row r="2284" ht="14.25" customHeight="1">
      <c r="A2284" s="2">
        <v>595590.0</v>
      </c>
      <c r="B2284" s="4">
        <v>44714.78758101852</v>
      </c>
      <c r="C2284" s="2">
        <v>4966542.0</v>
      </c>
      <c r="D2284" s="6">
        <v>859.0</v>
      </c>
      <c r="E2284" s="6">
        <v>5.0</v>
      </c>
      <c r="F2284" s="1" t="s">
        <v>15</v>
      </c>
      <c r="G2284" s="1" t="s">
        <v>16</v>
      </c>
      <c r="H2284" s="2">
        <v>5586.0</v>
      </c>
      <c r="I2284" s="4">
        <v>44714.78805555555</v>
      </c>
      <c r="J2284" s="6">
        <v>0.0</v>
      </c>
      <c r="K2284" s="3" t="str">
        <f>Table2[[#This Row],[visits created]]</f>
        <v>#ERROR!</v>
      </c>
      <c r="L2284" s="3" t="str">
        <f>Table2[[#This Row],[order_created]]</f>
        <v>#ERROR!</v>
      </c>
      <c r="M2284" s="7" t="str">
        <f t="array" ref="M2284">INDEX(Visits!$C$2:$C$8837,MATCH(A2284,Visits!$B$2:$B$8837,0))</f>
        <v>Koshk</v>
      </c>
    </row>
    <row r="2285" ht="14.25" customHeight="1">
      <c r="A2285" s="2">
        <v>595612.0</v>
      </c>
      <c r="B2285" s="4">
        <v>44714.875613425924</v>
      </c>
      <c r="C2285" s="2">
        <v>4968108.0</v>
      </c>
      <c r="D2285" s="6">
        <v>3175.0</v>
      </c>
      <c r="E2285" s="6">
        <v>6.0</v>
      </c>
      <c r="F2285" s="1" t="s">
        <v>13</v>
      </c>
      <c r="G2285" s="1" t="s">
        <v>16</v>
      </c>
      <c r="H2285" s="2">
        <v>5676.0</v>
      </c>
      <c r="I2285" s="4">
        <v>44714.87763888889</v>
      </c>
      <c r="J2285" s="6">
        <v>2.0</v>
      </c>
      <c r="K2285" s="3" t="str">
        <f>Table2[[#This Row],[visits created]]</f>
        <v>#ERROR!</v>
      </c>
      <c r="L2285" s="3" t="str">
        <f>Table2[[#This Row],[order_created]]</f>
        <v>#ERROR!</v>
      </c>
      <c r="M2285" s="7" t="str">
        <f t="array" ref="M2285">INDEX(Visits!$C$2:$C$8837,MATCH(A2285,Visits!$B$2:$B$8837,0))</f>
        <v>Koshk</v>
      </c>
    </row>
    <row r="2286" ht="14.25" customHeight="1">
      <c r="A2286" s="2">
        <v>595694.0</v>
      </c>
      <c r="B2286" s="4">
        <v>44716.86833333333</v>
      </c>
      <c r="C2286" s="2">
        <v>4985912.0</v>
      </c>
      <c r="D2286" s="6">
        <v>800.0</v>
      </c>
      <c r="E2286" s="6">
        <v>6.0</v>
      </c>
      <c r="F2286" s="1" t="s">
        <v>13</v>
      </c>
      <c r="G2286" s="1" t="s">
        <v>14</v>
      </c>
      <c r="H2286" s="2">
        <v>5586.0</v>
      </c>
      <c r="I2286" s="4">
        <v>44716.871099537035</v>
      </c>
      <c r="J2286" s="6">
        <v>3.0</v>
      </c>
      <c r="K2286" s="3" t="str">
        <f>Table2[[#This Row],[visits created]]</f>
        <v>#ERROR!</v>
      </c>
      <c r="L2286" s="3" t="str">
        <f>Table2[[#This Row],[order_created]]</f>
        <v>#ERROR!</v>
      </c>
      <c r="M2286" s="7" t="str">
        <f t="array" ref="M2286">INDEX(Visits!$C$2:$C$8837,MATCH(A2286,Visits!$B$2:$B$8837,0))</f>
        <v>Koshk</v>
      </c>
    </row>
    <row r="2287" ht="14.25" customHeight="1">
      <c r="A2287" s="2">
        <v>595836.0</v>
      </c>
      <c r="B2287" s="4">
        <v>44714.79498842593</v>
      </c>
      <c r="C2287" s="2">
        <v>4966688.0</v>
      </c>
      <c r="D2287" s="6">
        <v>1748.0</v>
      </c>
      <c r="E2287" s="6">
        <v>6.0</v>
      </c>
      <c r="F2287" s="1" t="s">
        <v>15</v>
      </c>
      <c r="G2287" s="1" t="s">
        <v>16</v>
      </c>
      <c r="H2287" s="2">
        <v>5940.0</v>
      </c>
      <c r="I2287" s="4">
        <v>44714.79604166667</v>
      </c>
      <c r="J2287" s="6">
        <v>1.0</v>
      </c>
      <c r="K2287" s="3" t="str">
        <f>Table2[[#This Row],[visits created]]</f>
        <v>#ERROR!</v>
      </c>
      <c r="L2287" s="3" t="str">
        <f>Table2[[#This Row],[order_created]]</f>
        <v>#ERROR!</v>
      </c>
      <c r="M2287" s="7" t="str">
        <f t="array" ref="M2287">INDEX(Visits!$C$2:$C$8837,MATCH(A2287,Visits!$B$2:$B$8837,0))</f>
        <v>Koshk</v>
      </c>
    </row>
    <row r="2288" ht="14.25" customHeight="1">
      <c r="A2288" s="2">
        <v>595870.0</v>
      </c>
      <c r="B2288" s="4">
        <v>44725.693657407406</v>
      </c>
      <c r="C2288" s="2">
        <v>5082640.0</v>
      </c>
      <c r="D2288" s="5">
        <v>1999.25</v>
      </c>
      <c r="E2288" s="6">
        <v>21.0</v>
      </c>
      <c r="F2288" s="1" t="s">
        <v>13</v>
      </c>
      <c r="G2288" s="1" t="s">
        <v>16</v>
      </c>
      <c r="H2288" s="2">
        <v>5940.0</v>
      </c>
      <c r="I2288" s="4">
        <v>44725.69488425926</v>
      </c>
      <c r="J2288" s="6">
        <v>1.0</v>
      </c>
      <c r="K2288" s="3" t="str">
        <f>Table2[[#This Row],[visits created]]</f>
        <v>#ERROR!</v>
      </c>
      <c r="L2288" s="3" t="str">
        <f>Table2[[#This Row],[order_created]]</f>
        <v>#ERROR!</v>
      </c>
      <c r="M2288" s="7" t="str">
        <f t="array" ref="M2288">INDEX(Visits!$C$2:$C$8837,MATCH(A2288,Visits!$B$2:$B$8837,0))</f>
        <v>Koshk</v>
      </c>
    </row>
    <row r="2289" ht="14.25" customHeight="1">
      <c r="A2289" s="2">
        <v>595874.0</v>
      </c>
      <c r="B2289" s="4">
        <v>44730.79943287037</v>
      </c>
      <c r="C2289" s="2">
        <v>5136716.0</v>
      </c>
      <c r="D2289" s="5">
        <v>1111.49</v>
      </c>
      <c r="E2289" s="6">
        <v>10.0</v>
      </c>
      <c r="F2289" s="1" t="s">
        <v>13</v>
      </c>
      <c r="G2289" s="1" t="s">
        <v>16</v>
      </c>
      <c r="H2289" s="2">
        <v>5676.0</v>
      </c>
      <c r="I2289" s="4">
        <v>44730.80383101852</v>
      </c>
      <c r="J2289" s="6">
        <v>6.0</v>
      </c>
      <c r="K2289" s="3" t="str">
        <f>Table2[[#This Row],[visits created]]</f>
        <v>#ERROR!</v>
      </c>
      <c r="L2289" s="3" t="str">
        <f>Table2[[#This Row],[order_created]]</f>
        <v>#ERROR!</v>
      </c>
      <c r="M2289" s="7" t="str">
        <f t="array" ref="M2289">INDEX(Visits!$C$2:$C$8837,MATCH(A2289,Visits!$B$2:$B$8837,0))</f>
        <v>Koshk</v>
      </c>
    </row>
    <row r="2290" ht="14.25" customHeight="1">
      <c r="A2290" s="2">
        <v>597408.0</v>
      </c>
      <c r="B2290" s="4">
        <v>44716.63994212963</v>
      </c>
      <c r="C2290" s="2">
        <v>4980256.0</v>
      </c>
      <c r="D2290" s="5">
        <v>2975.5</v>
      </c>
      <c r="E2290" s="6">
        <v>19.0</v>
      </c>
      <c r="F2290" s="1" t="s">
        <v>13</v>
      </c>
      <c r="G2290" s="1" t="s">
        <v>16</v>
      </c>
      <c r="H2290" s="2">
        <v>5940.0</v>
      </c>
      <c r="I2290" s="4">
        <v>44716.64140046296</v>
      </c>
      <c r="J2290" s="6">
        <v>2.0</v>
      </c>
      <c r="K2290" s="3" t="str">
        <f>Table2[[#This Row],[visits created]]</f>
        <v>#ERROR!</v>
      </c>
      <c r="L2290" s="3" t="str">
        <f>Table2[[#This Row],[order_created]]</f>
        <v>#ERROR!</v>
      </c>
      <c r="M2290" s="7" t="str">
        <f t="array" ref="M2290">INDEX(Visits!$C$2:$C$8837,MATCH(A2290,Visits!$B$2:$B$8837,0))</f>
        <v>Koshk</v>
      </c>
    </row>
    <row r="2291" ht="14.25" customHeight="1">
      <c r="A2291" s="2">
        <v>597540.0</v>
      </c>
      <c r="B2291" s="4">
        <v>44723.73320601852</v>
      </c>
      <c r="C2291" s="2">
        <v>5058978.0</v>
      </c>
      <c r="D2291" s="6">
        <v>801.0</v>
      </c>
      <c r="E2291" s="6">
        <v>12.0</v>
      </c>
      <c r="F2291" s="1" t="s">
        <v>15</v>
      </c>
      <c r="G2291" s="1" t="s">
        <v>14</v>
      </c>
      <c r="H2291" s="2">
        <v>5730.0</v>
      </c>
      <c r="I2291" s="4">
        <v>44723.72416666667</v>
      </c>
      <c r="J2291" s="6">
        <v>-13.0</v>
      </c>
      <c r="K2291" s="3" t="str">
        <f>Table2[[#This Row],[visits created]]</f>
        <v>#ERROR!</v>
      </c>
      <c r="L2291" s="3" t="str">
        <f>Table2[[#This Row],[order_created]]</f>
        <v>#ERROR!</v>
      </c>
      <c r="M2291" s="7" t="str">
        <f t="array" ref="M2291">INDEX(Visits!$C$2:$C$8837,MATCH(A2291,Visits!$B$2:$B$8837,0))</f>
        <v>Koshk</v>
      </c>
    </row>
    <row r="2292" ht="14.25" customHeight="1">
      <c r="A2292" s="2">
        <v>597638.0</v>
      </c>
      <c r="B2292" s="4">
        <v>44720.752071759256</v>
      </c>
      <c r="C2292" s="2">
        <v>5033520.0</v>
      </c>
      <c r="D2292" s="5">
        <v>1464.5</v>
      </c>
      <c r="E2292" s="6">
        <v>6.0</v>
      </c>
      <c r="F2292" s="1" t="s">
        <v>13</v>
      </c>
      <c r="G2292" s="1" t="s">
        <v>14</v>
      </c>
      <c r="H2292" s="2">
        <v>5469.0</v>
      </c>
      <c r="I2292" s="4">
        <v>44720.75712962963</v>
      </c>
      <c r="J2292" s="6">
        <v>7.0</v>
      </c>
      <c r="K2292" s="3" t="str">
        <f>Table2[[#This Row],[visits created]]</f>
        <v>#ERROR!</v>
      </c>
      <c r="L2292" s="3" t="str">
        <f>Table2[[#This Row],[order_created]]</f>
        <v>#ERROR!</v>
      </c>
      <c r="M2292" s="7" t="str">
        <f t="array" ref="M2292">INDEX(Visits!$C$2:$C$8837,MATCH(A2292,Visits!$B$2:$B$8837,0))</f>
        <v>Koshk</v>
      </c>
    </row>
    <row r="2293" ht="14.25" customHeight="1">
      <c r="A2293" s="2">
        <v>597696.0</v>
      </c>
      <c r="B2293" s="4">
        <v>44727.69569444445</v>
      </c>
      <c r="C2293" s="2">
        <v>5106674.0</v>
      </c>
      <c r="D2293" s="5">
        <v>1145.5</v>
      </c>
      <c r="E2293" s="6">
        <v>4.0</v>
      </c>
      <c r="F2293" s="1" t="s">
        <v>13</v>
      </c>
      <c r="G2293" s="1" t="s">
        <v>16</v>
      </c>
      <c r="H2293" s="2">
        <v>5586.0</v>
      </c>
      <c r="I2293" s="4">
        <v>44727.697222222225</v>
      </c>
      <c r="J2293" s="6">
        <v>2.0</v>
      </c>
      <c r="K2293" s="3" t="str">
        <f>Table2[[#This Row],[visits created]]</f>
        <v>#ERROR!</v>
      </c>
      <c r="L2293" s="3" t="str">
        <f>Table2[[#This Row],[order_created]]</f>
        <v>#ERROR!</v>
      </c>
      <c r="M2293" s="7" t="str">
        <f t="array" ref="M2293">INDEX(Visits!$C$2:$C$8837,MATCH(A2293,Visits!$B$2:$B$8837,0))</f>
        <v>Koshk</v>
      </c>
    </row>
    <row r="2294" ht="14.25" customHeight="1">
      <c r="A2294" s="2">
        <v>597790.0</v>
      </c>
      <c r="B2294" s="4">
        <v>44731.75981481482</v>
      </c>
      <c r="C2294" s="2">
        <v>5148372.0</v>
      </c>
      <c r="D2294" s="6">
        <v>1542.0</v>
      </c>
      <c r="E2294" s="6">
        <v>5.0</v>
      </c>
      <c r="F2294" s="1" t="s">
        <v>13</v>
      </c>
      <c r="G2294" s="1" t="s">
        <v>14</v>
      </c>
      <c r="H2294" s="2">
        <v>5472.0</v>
      </c>
      <c r="I2294" s="4">
        <v>44731.76049768519</v>
      </c>
      <c r="J2294" s="6">
        <v>0.0</v>
      </c>
      <c r="K2294" s="3" t="str">
        <f>Table2[[#This Row],[visits created]]</f>
        <v>#ERROR!</v>
      </c>
      <c r="L2294" s="3" t="str">
        <f>Table2[[#This Row],[order_created]]</f>
        <v>#ERROR!</v>
      </c>
      <c r="M2294" s="7" t="str">
        <f t="array" ref="M2294">INDEX(Visits!$C$2:$C$8837,MATCH(A2294,Visits!$B$2:$B$8837,0))</f>
        <v>Koshk</v>
      </c>
    </row>
    <row r="2295" ht="14.25" customHeight="1">
      <c r="A2295" s="2">
        <v>597890.0</v>
      </c>
      <c r="B2295" s="4">
        <v>44713.75298611111</v>
      </c>
      <c r="C2295" s="2">
        <v>4953102.0</v>
      </c>
      <c r="D2295" s="6">
        <v>832.0</v>
      </c>
      <c r="E2295" s="6">
        <v>1.0</v>
      </c>
      <c r="F2295" s="1" t="s">
        <v>13</v>
      </c>
      <c r="G2295" s="1" t="s">
        <v>14</v>
      </c>
      <c r="H2295" s="2">
        <v>4533.0</v>
      </c>
      <c r="I2295" s="4">
        <v>44713.75170138889</v>
      </c>
      <c r="J2295" s="6">
        <v>-1.0</v>
      </c>
      <c r="K2295" s="3" t="str">
        <f>Table2[[#This Row],[visits created]]</f>
        <v>#ERROR!</v>
      </c>
      <c r="L2295" s="3" t="str">
        <f>Table2[[#This Row],[order_created]]</f>
        <v>#ERROR!</v>
      </c>
      <c r="M2295" s="7" t="str">
        <f t="array" ref="M2295">INDEX(Visits!$C$2:$C$8837,MATCH(A2295,Visits!$B$2:$B$8837,0))</f>
        <v>Koshk</v>
      </c>
    </row>
    <row r="2296" ht="14.25" customHeight="1">
      <c r="A2296" s="2">
        <v>597904.0</v>
      </c>
      <c r="B2296" s="4">
        <v>44724.7115625</v>
      </c>
      <c r="C2296" s="2">
        <v>5071240.0</v>
      </c>
      <c r="D2296" s="6">
        <v>1295.0</v>
      </c>
      <c r="E2296" s="6">
        <v>7.0</v>
      </c>
      <c r="F2296" s="1" t="s">
        <v>13</v>
      </c>
      <c r="G2296" s="1" t="s">
        <v>14</v>
      </c>
      <c r="H2296" s="2">
        <v>5343.0</v>
      </c>
      <c r="I2296" s="4">
        <v>44724.71297453704</v>
      </c>
      <c r="J2296" s="6">
        <v>2.0</v>
      </c>
      <c r="K2296" s="3" t="str">
        <f>Table2[[#This Row],[visits created]]</f>
        <v>#ERROR!</v>
      </c>
      <c r="L2296" s="3" t="str">
        <f>Table2[[#This Row],[order_created]]</f>
        <v>#ERROR!</v>
      </c>
      <c r="M2296" s="7" t="str">
        <f t="array" ref="M2296">INDEX(Visits!$C$2:$C$8837,MATCH(A2296,Visits!$B$2:$B$8837,0))</f>
        <v>Koshk</v>
      </c>
    </row>
    <row r="2297" ht="14.25" customHeight="1">
      <c r="A2297" s="2">
        <v>597962.0</v>
      </c>
      <c r="B2297" s="4">
        <v>44721.75671296296</v>
      </c>
      <c r="C2297" s="2">
        <v>5044342.0</v>
      </c>
      <c r="D2297" s="6">
        <v>804.0</v>
      </c>
      <c r="E2297" s="6">
        <v>11.0</v>
      </c>
      <c r="F2297" s="1" t="s">
        <v>13</v>
      </c>
      <c r="G2297" s="1" t="s">
        <v>16</v>
      </c>
      <c r="H2297" s="2">
        <v>5940.0</v>
      </c>
      <c r="I2297" s="4">
        <v>44721.75703703704</v>
      </c>
      <c r="J2297" s="6">
        <v>0.0</v>
      </c>
      <c r="K2297" s="3" t="str">
        <f>Table2[[#This Row],[visits created]]</f>
        <v>#ERROR!</v>
      </c>
      <c r="L2297" s="3" t="str">
        <f>Table2[[#This Row],[order_created]]</f>
        <v>#ERROR!</v>
      </c>
      <c r="M2297" s="7" t="str">
        <f t="array" ref="M2297">INDEX(Visits!$C$2:$C$8837,MATCH(A2297,Visits!$B$2:$B$8837,0))</f>
        <v>Koshk</v>
      </c>
    </row>
    <row r="2298" ht="14.25" customHeight="1">
      <c r="A2298" s="2">
        <v>598012.0</v>
      </c>
      <c r="B2298" s="4">
        <v>44716.7725</v>
      </c>
      <c r="C2298" s="2">
        <v>4983464.0</v>
      </c>
      <c r="D2298" s="5">
        <v>1021.5</v>
      </c>
      <c r="E2298" s="6">
        <v>8.0</v>
      </c>
      <c r="F2298" s="1" t="s">
        <v>15</v>
      </c>
      <c r="G2298" s="1" t="s">
        <v>16</v>
      </c>
      <c r="H2298" s="2">
        <v>5586.0</v>
      </c>
      <c r="I2298" s="4">
        <v>44716.77413194445</v>
      </c>
      <c r="J2298" s="6">
        <v>2.0</v>
      </c>
      <c r="K2298" s="3" t="str">
        <f>Table2[[#This Row],[visits created]]</f>
        <v>#ERROR!</v>
      </c>
      <c r="L2298" s="3" t="str">
        <f>Table2[[#This Row],[order_created]]</f>
        <v>#ERROR!</v>
      </c>
      <c r="M2298" s="7" t="str">
        <f t="array" ref="M2298">INDEX(Visits!$C$2:$C$8837,MATCH(A2298,Visits!$B$2:$B$8837,0))</f>
        <v>Koshk</v>
      </c>
    </row>
    <row r="2299" ht="14.25" customHeight="1">
      <c r="A2299" s="2">
        <v>598012.0</v>
      </c>
      <c r="B2299" s="4">
        <v>44716.97200231482</v>
      </c>
      <c r="C2299" s="2">
        <v>4987572.0</v>
      </c>
      <c r="D2299" s="6">
        <v>1248.0</v>
      </c>
      <c r="E2299" s="6">
        <v>2.0</v>
      </c>
      <c r="F2299" s="1" t="s">
        <v>15</v>
      </c>
      <c r="G2299" s="1" t="s">
        <v>16</v>
      </c>
      <c r="H2299" s="2">
        <v>5586.0</v>
      </c>
      <c r="I2299" s="4">
        <v>44716.77413194445</v>
      </c>
      <c r="J2299" s="6">
        <v>-284.0</v>
      </c>
      <c r="K2299" s="3" t="str">
        <f>Table2[[#This Row],[visits created]]</f>
        <v>#ERROR!</v>
      </c>
      <c r="L2299" s="3" t="str">
        <f>Table2[[#This Row],[order_created]]</f>
        <v>#ERROR!</v>
      </c>
      <c r="M2299" s="7" t="str">
        <f t="array" ref="M2299">INDEX(Visits!$C$2:$C$8837,MATCH(A2299,Visits!$B$2:$B$8837,0))</f>
        <v>Koshk</v>
      </c>
    </row>
    <row r="2300" ht="14.25" customHeight="1">
      <c r="A2300" s="2">
        <v>599408.0</v>
      </c>
      <c r="B2300" s="4">
        <v>44720.63421296296</v>
      </c>
      <c r="C2300" s="2">
        <v>5030950.0</v>
      </c>
      <c r="D2300" s="6">
        <v>4442.0</v>
      </c>
      <c r="E2300" s="6">
        <v>10.0</v>
      </c>
      <c r="F2300" s="1" t="s">
        <v>15</v>
      </c>
      <c r="G2300" s="1" t="s">
        <v>14</v>
      </c>
      <c r="H2300" s="2">
        <v>5940.0</v>
      </c>
      <c r="I2300" s="4">
        <v>44720.62967592593</v>
      </c>
      <c r="J2300" s="6">
        <v>-6.0</v>
      </c>
      <c r="K2300" s="3" t="str">
        <f>Table2[[#This Row],[visits created]]</f>
        <v>#ERROR!</v>
      </c>
      <c r="L2300" s="3" t="str">
        <f>Table2[[#This Row],[order_created]]</f>
        <v>#ERROR!</v>
      </c>
      <c r="M2300" s="7" t="str">
        <f t="array" ref="M2300">INDEX(Visits!$C$2:$C$8837,MATCH(A2300,Visits!$B$2:$B$8837,0))</f>
        <v>Koshk</v>
      </c>
    </row>
    <row r="2301" ht="14.25" customHeight="1">
      <c r="A2301" s="2">
        <v>599464.0</v>
      </c>
      <c r="B2301" s="4">
        <v>44720.866956018515</v>
      </c>
      <c r="C2301" s="2">
        <v>5036286.0</v>
      </c>
      <c r="D2301" s="6">
        <v>965.0</v>
      </c>
      <c r="E2301" s="6">
        <v>2.0</v>
      </c>
      <c r="F2301" s="1" t="s">
        <v>15</v>
      </c>
      <c r="G2301" s="1" t="s">
        <v>14</v>
      </c>
      <c r="H2301" s="2">
        <v>5940.0</v>
      </c>
      <c r="I2301" s="4">
        <v>44720.860810185186</v>
      </c>
      <c r="J2301" s="6">
        <v>-8.0</v>
      </c>
      <c r="K2301" s="3" t="str">
        <f>Table2[[#This Row],[visits created]]</f>
        <v>#ERROR!</v>
      </c>
      <c r="L2301" s="3" t="str">
        <f>Table2[[#This Row],[order_created]]</f>
        <v>#ERROR!</v>
      </c>
      <c r="M2301" s="7" t="str">
        <f t="array" ref="M2301">INDEX(Visits!$C$2:$C$8837,MATCH(A2301,Visits!$B$2:$B$8837,0))</f>
        <v>Koshk</v>
      </c>
    </row>
    <row r="2302" ht="14.25" customHeight="1">
      <c r="A2302" s="2">
        <v>599486.0</v>
      </c>
      <c r="B2302" s="4">
        <v>44721.73079861111</v>
      </c>
      <c r="C2302" s="2">
        <v>5043922.0</v>
      </c>
      <c r="D2302" s="5">
        <v>1449.24</v>
      </c>
      <c r="E2302" s="6">
        <v>10.0</v>
      </c>
      <c r="F2302" s="1" t="s">
        <v>13</v>
      </c>
      <c r="G2302" s="1" t="s">
        <v>14</v>
      </c>
      <c r="H2302" s="2">
        <v>5940.0</v>
      </c>
      <c r="I2302" s="4">
        <v>44721.72443287037</v>
      </c>
      <c r="J2302" s="6">
        <v>-9.0</v>
      </c>
      <c r="K2302" s="3" t="str">
        <f>Table2[[#This Row],[visits created]]</f>
        <v>#ERROR!</v>
      </c>
      <c r="L2302" s="3" t="str">
        <f>Table2[[#This Row],[order_created]]</f>
        <v>#ERROR!</v>
      </c>
      <c r="M2302" s="7" t="str">
        <f t="array" ref="M2302">INDEX(Visits!$C$2:$C$8837,MATCH(A2302,Visits!$B$2:$B$8837,0))</f>
        <v>Koshk</v>
      </c>
    </row>
    <row r="2303" ht="14.25" customHeight="1">
      <c r="A2303" s="2">
        <v>599832.0</v>
      </c>
      <c r="B2303" s="4">
        <v>44719.63581018519</v>
      </c>
      <c r="C2303" s="2">
        <v>5018150.0</v>
      </c>
      <c r="D2303" s="5">
        <v>725.5</v>
      </c>
      <c r="E2303" s="6">
        <v>9.0</v>
      </c>
      <c r="F2303" s="1" t="s">
        <v>13</v>
      </c>
      <c r="G2303" s="1" t="s">
        <v>16</v>
      </c>
      <c r="H2303" s="2">
        <v>5940.0</v>
      </c>
      <c r="I2303" s="4">
        <v>44719.63717592593</v>
      </c>
      <c r="J2303" s="6">
        <v>1.0</v>
      </c>
      <c r="K2303" s="3" t="str">
        <f>Table2[[#This Row],[visits created]]</f>
        <v>#ERROR!</v>
      </c>
      <c r="L2303" s="3" t="str">
        <f>Table2[[#This Row],[order_created]]</f>
        <v>#ERROR!</v>
      </c>
      <c r="M2303" s="7" t="str">
        <f t="array" ref="M2303">INDEX(Visits!$C$2:$C$8837,MATCH(A2303,Visits!$B$2:$B$8837,0))</f>
        <v>Koshk</v>
      </c>
    </row>
    <row r="2304" ht="14.25" customHeight="1">
      <c r="A2304" s="2">
        <v>599888.0</v>
      </c>
      <c r="B2304" s="4">
        <v>44724.64604166667</v>
      </c>
      <c r="C2304" s="2">
        <v>5069658.0</v>
      </c>
      <c r="D2304" s="5">
        <v>385.58</v>
      </c>
      <c r="E2304" s="6">
        <v>8.0</v>
      </c>
      <c r="F2304" s="1" t="s">
        <v>15</v>
      </c>
      <c r="G2304" s="1" t="s">
        <v>16</v>
      </c>
      <c r="H2304" s="2">
        <v>5940.0</v>
      </c>
      <c r="I2304" s="4">
        <v>44724.65</v>
      </c>
      <c r="J2304" s="6">
        <v>5.0</v>
      </c>
      <c r="K2304" s="3" t="str">
        <f>Table2[[#This Row],[visits created]]</f>
        <v>#ERROR!</v>
      </c>
      <c r="L2304" s="3" t="str">
        <f>Table2[[#This Row],[order_created]]</f>
        <v>#ERROR!</v>
      </c>
      <c r="M2304" s="7" t="str">
        <f t="array" ref="M2304">INDEX(Visits!$C$2:$C$8837,MATCH(A2304,Visits!$B$2:$B$8837,0))</f>
        <v>Koshk</v>
      </c>
    </row>
    <row r="2305" ht="14.25" customHeight="1">
      <c r="A2305" s="2">
        <v>599934.0</v>
      </c>
      <c r="B2305" s="4">
        <v>44725.713368055556</v>
      </c>
      <c r="C2305" s="2">
        <v>5083090.0</v>
      </c>
      <c r="D2305" s="6">
        <v>936.0</v>
      </c>
      <c r="E2305" s="6">
        <v>2.0</v>
      </c>
      <c r="F2305" s="1" t="s">
        <v>13</v>
      </c>
      <c r="G2305" s="1" t="s">
        <v>16</v>
      </c>
      <c r="H2305" s="2">
        <v>5940.0</v>
      </c>
      <c r="I2305" s="4">
        <v>44725.71376157407</v>
      </c>
      <c r="J2305" s="6">
        <v>0.0</v>
      </c>
      <c r="K2305" s="3" t="str">
        <f>Table2[[#This Row],[visits created]]</f>
        <v>#ERROR!</v>
      </c>
      <c r="L2305" s="3" t="str">
        <f>Table2[[#This Row],[order_created]]</f>
        <v>#ERROR!</v>
      </c>
      <c r="M2305" s="7" t="str">
        <f t="array" ref="M2305">INDEX(Visits!$C$2:$C$8837,MATCH(A2305,Visits!$B$2:$B$8837,0))</f>
        <v>Koshk</v>
      </c>
    </row>
    <row r="2306" ht="14.25" customHeight="1">
      <c r="A2306" s="2">
        <v>599964.0</v>
      </c>
      <c r="B2306" s="4">
        <v>44719.79796296296</v>
      </c>
      <c r="C2306" s="2">
        <v>5022234.0</v>
      </c>
      <c r="D2306" s="6">
        <v>1510.0</v>
      </c>
      <c r="E2306" s="6">
        <v>8.0</v>
      </c>
      <c r="F2306" s="1" t="s">
        <v>15</v>
      </c>
      <c r="G2306" s="1" t="s">
        <v>14</v>
      </c>
      <c r="H2306" s="2">
        <v>5940.0</v>
      </c>
      <c r="I2306" s="4">
        <v>44719.79204861111</v>
      </c>
      <c r="J2306" s="6">
        <v>-8.0</v>
      </c>
      <c r="K2306" s="3" t="str">
        <f>Table2[[#This Row],[visits created]]</f>
        <v>#ERROR!</v>
      </c>
      <c r="L2306" s="3" t="str">
        <f>Table2[[#This Row],[order_created]]</f>
        <v>#ERROR!</v>
      </c>
      <c r="M2306" s="7" t="str">
        <f t="array" ref="M2306">INDEX(Visits!$C$2:$C$8837,MATCH(A2306,Visits!$B$2:$B$8837,0))</f>
        <v>Koshk</v>
      </c>
    </row>
    <row r="2307" ht="14.25" customHeight="1">
      <c r="A2307" s="2">
        <v>600494.0</v>
      </c>
      <c r="B2307" s="4">
        <v>44730.787986111114</v>
      </c>
      <c r="C2307" s="2">
        <v>5136490.0</v>
      </c>
      <c r="D2307" s="5">
        <v>57.5</v>
      </c>
      <c r="E2307" s="6">
        <v>1.0</v>
      </c>
      <c r="F2307" s="1" t="s">
        <v>17</v>
      </c>
      <c r="G2307" s="1" t="s">
        <v>16</v>
      </c>
      <c r="H2307" s="2">
        <v>5463.0</v>
      </c>
      <c r="I2307" s="4">
        <v>44730.78857638889</v>
      </c>
      <c r="J2307" s="6">
        <v>0.0</v>
      </c>
      <c r="K2307" s="3" t="str">
        <f>Table2[[#This Row],[visits created]]</f>
        <v>#ERROR!</v>
      </c>
      <c r="L2307" s="3" t="str">
        <f>Table2[[#This Row],[order_created]]</f>
        <v>#ERROR!</v>
      </c>
      <c r="M2307" s="7" t="str">
        <f t="array" ref="M2307">INDEX(Visits!$C$2:$C$8837,MATCH(A2307,Visits!$B$2:$B$8837,0))</f>
        <v>Koshk</v>
      </c>
    </row>
    <row r="2308" ht="14.25" customHeight="1">
      <c r="A2308" s="2">
        <v>600700.0</v>
      </c>
      <c r="B2308" s="4">
        <v>44714.74270833333</v>
      </c>
      <c r="C2308" s="2">
        <v>4965570.0</v>
      </c>
      <c r="D2308" s="5">
        <v>220.25</v>
      </c>
      <c r="E2308" s="6">
        <v>4.0</v>
      </c>
      <c r="F2308" s="1" t="s">
        <v>17</v>
      </c>
      <c r="G2308" s="1" t="s">
        <v>14</v>
      </c>
      <c r="H2308" s="2">
        <v>4218.0</v>
      </c>
      <c r="I2308" s="4">
        <v>44714.74070601852</v>
      </c>
      <c r="J2308" s="6">
        <v>-2.0</v>
      </c>
      <c r="K2308" s="3" t="str">
        <f>Table2[[#This Row],[visits created]]</f>
        <v>#ERROR!</v>
      </c>
      <c r="L2308" s="3" t="str">
        <f>Table2[[#This Row],[order_created]]</f>
        <v>#ERROR!</v>
      </c>
      <c r="M2308" s="7" t="str">
        <f t="array" ref="M2308">INDEX(Visits!$C$2:$C$8837,MATCH(A2308,Visits!$B$2:$B$8837,0))</f>
        <v>Koshk</v>
      </c>
    </row>
    <row r="2309" ht="14.25" customHeight="1">
      <c r="A2309" s="2">
        <v>600966.0</v>
      </c>
      <c r="B2309" s="4">
        <v>44716.61671296296</v>
      </c>
      <c r="C2309" s="2">
        <v>4979674.0</v>
      </c>
      <c r="D2309" s="5">
        <v>280.5</v>
      </c>
      <c r="E2309" s="6">
        <v>5.0</v>
      </c>
      <c r="F2309" s="1" t="s">
        <v>15</v>
      </c>
      <c r="G2309" s="1" t="s">
        <v>14</v>
      </c>
      <c r="H2309" s="2">
        <v>4083.0</v>
      </c>
      <c r="I2309" s="4">
        <v>44716.61224537037</v>
      </c>
      <c r="J2309" s="6">
        <v>-6.0</v>
      </c>
      <c r="K2309" s="3" t="str">
        <f>Table2[[#This Row],[visits created]]</f>
        <v>#ERROR!</v>
      </c>
      <c r="L2309" s="3" t="str">
        <f>Table2[[#This Row],[order_created]]</f>
        <v>#ERROR!</v>
      </c>
      <c r="M2309" s="7" t="str">
        <f t="array" ref="M2309">INDEX(Visits!$C$2:$C$8837,MATCH(A2309,Visits!$B$2:$B$8837,0))</f>
        <v>Koshk</v>
      </c>
    </row>
    <row r="2310" ht="14.25" customHeight="1">
      <c r="A2310" s="2">
        <v>601010.0</v>
      </c>
      <c r="B2310" s="4">
        <v>44714.56728009259</v>
      </c>
      <c r="C2310" s="2">
        <v>4961626.0</v>
      </c>
      <c r="D2310" s="6">
        <v>1630.0</v>
      </c>
      <c r="E2310" s="6">
        <v>4.0</v>
      </c>
      <c r="F2310" s="1" t="s">
        <v>13</v>
      </c>
      <c r="G2310" s="1" t="s">
        <v>16</v>
      </c>
      <c r="H2310" s="2">
        <v>4083.0</v>
      </c>
      <c r="I2310" s="4">
        <v>44714.568761574075</v>
      </c>
      <c r="J2310" s="6">
        <v>2.0</v>
      </c>
      <c r="K2310" s="3" t="str">
        <f>Table2[[#This Row],[visits created]]</f>
        <v>#ERROR!</v>
      </c>
      <c r="L2310" s="3" t="str">
        <f>Table2[[#This Row],[order_created]]</f>
        <v>#ERROR!</v>
      </c>
      <c r="M2310" s="7" t="str">
        <f t="array" ref="M2310">INDEX(Visits!$C$2:$C$8837,MATCH(A2310,Visits!$B$2:$B$8837,0))</f>
        <v>Koshk</v>
      </c>
    </row>
    <row r="2311" ht="14.25" customHeight="1">
      <c r="A2311" s="2">
        <v>601028.0</v>
      </c>
      <c r="B2311" s="4">
        <v>44714.593564814815</v>
      </c>
      <c r="C2311" s="2">
        <v>4962136.0</v>
      </c>
      <c r="D2311" s="6">
        <v>874.0</v>
      </c>
      <c r="E2311" s="6">
        <v>5.0</v>
      </c>
      <c r="F2311" s="1" t="s">
        <v>13</v>
      </c>
      <c r="G2311" s="1" t="s">
        <v>16</v>
      </c>
      <c r="H2311" s="2">
        <v>5940.0</v>
      </c>
      <c r="I2311" s="4">
        <v>44714.59449074074</v>
      </c>
      <c r="J2311" s="6">
        <v>1.0</v>
      </c>
      <c r="K2311" s="3" t="str">
        <f>Table2[[#This Row],[visits created]]</f>
        <v>#ERROR!</v>
      </c>
      <c r="L2311" s="3" t="str">
        <f>Table2[[#This Row],[order_created]]</f>
        <v>#ERROR!</v>
      </c>
      <c r="M2311" s="7" t="str">
        <f t="array" ref="M2311">INDEX(Visits!$C$2:$C$8837,MATCH(A2311,Visits!$B$2:$B$8837,0))</f>
        <v>Koshk</v>
      </c>
    </row>
    <row r="2312" ht="14.25" customHeight="1">
      <c r="A2312" s="2">
        <v>601102.0</v>
      </c>
      <c r="B2312" s="4">
        <v>44732.72587962963</v>
      </c>
      <c r="C2312" s="2">
        <v>5159322.0</v>
      </c>
      <c r="D2312" s="5">
        <v>347.75</v>
      </c>
      <c r="E2312" s="6">
        <v>8.0</v>
      </c>
      <c r="F2312" s="1" t="s">
        <v>15</v>
      </c>
      <c r="G2312" s="1" t="s">
        <v>16</v>
      </c>
      <c r="H2312" s="2">
        <v>5463.0</v>
      </c>
      <c r="I2312" s="4">
        <v>44732.728101851855</v>
      </c>
      <c r="J2312" s="6">
        <v>3.0</v>
      </c>
      <c r="K2312" s="3" t="str">
        <f>Table2[[#This Row],[visits created]]</f>
        <v>#ERROR!</v>
      </c>
      <c r="L2312" s="3" t="str">
        <f>Table2[[#This Row],[order_created]]</f>
        <v>#ERROR!</v>
      </c>
      <c r="M2312" s="7" t="str">
        <f t="array" ref="M2312">INDEX(Visits!$C$2:$C$8837,MATCH(A2312,Visits!$B$2:$B$8837,0))</f>
        <v>Koshk</v>
      </c>
    </row>
    <row r="2313" ht="14.25" customHeight="1">
      <c r="A2313" s="2">
        <v>601110.0</v>
      </c>
      <c r="B2313" s="4">
        <v>44731.82417824074</v>
      </c>
      <c r="C2313" s="2">
        <v>5149908.0</v>
      </c>
      <c r="D2313" s="5">
        <v>1316.98</v>
      </c>
      <c r="E2313" s="6">
        <v>11.0</v>
      </c>
      <c r="F2313" s="1" t="s">
        <v>15</v>
      </c>
      <c r="G2313" s="1" t="s">
        <v>14</v>
      </c>
      <c r="H2313" s="2">
        <v>5940.0</v>
      </c>
      <c r="I2313" s="4">
        <v>44731.795694444445</v>
      </c>
      <c r="J2313" s="6">
        <v>-41.0</v>
      </c>
      <c r="K2313" s="3" t="str">
        <f>Table2[[#This Row],[visits created]]</f>
        <v>#ERROR!</v>
      </c>
      <c r="L2313" s="3" t="str">
        <f>Table2[[#This Row],[order_created]]</f>
        <v>#ERROR!</v>
      </c>
      <c r="M2313" s="7" t="str">
        <f t="array" ref="M2313">INDEX(Visits!$C$2:$C$8837,MATCH(A2313,Visits!$B$2:$B$8837,0))</f>
        <v>Koshk</v>
      </c>
    </row>
    <row r="2314" ht="14.25" customHeight="1">
      <c r="A2314" s="2">
        <v>601136.0</v>
      </c>
      <c r="B2314" s="4">
        <v>44727.803877314815</v>
      </c>
      <c r="C2314" s="2">
        <v>5109384.0</v>
      </c>
      <c r="D2314" s="6">
        <v>3310.0</v>
      </c>
      <c r="E2314" s="6">
        <v>19.0</v>
      </c>
      <c r="F2314" s="1" t="s">
        <v>15</v>
      </c>
      <c r="G2314" s="1" t="s">
        <v>14</v>
      </c>
      <c r="H2314" s="2">
        <v>5940.0</v>
      </c>
      <c r="I2314" s="4">
        <v>44727.79243055556</v>
      </c>
      <c r="J2314" s="6">
        <v>-16.0</v>
      </c>
      <c r="K2314" s="3" t="str">
        <f>Table2[[#This Row],[visits created]]</f>
        <v>#ERROR!</v>
      </c>
      <c r="L2314" s="3" t="str">
        <f>Table2[[#This Row],[order_created]]</f>
        <v>#ERROR!</v>
      </c>
      <c r="M2314" s="7" t="str">
        <f t="array" ref="M2314">INDEX(Visits!$C$2:$C$8837,MATCH(A2314,Visits!$B$2:$B$8837,0))</f>
        <v>Koshk</v>
      </c>
    </row>
    <row r="2315" ht="14.25" customHeight="1">
      <c r="A2315" s="2">
        <v>601288.0</v>
      </c>
      <c r="B2315" s="4">
        <v>44723.60165509259</v>
      </c>
      <c r="C2315" s="2">
        <v>5056082.0</v>
      </c>
      <c r="D2315" s="5">
        <v>631.5</v>
      </c>
      <c r="E2315" s="6">
        <v>9.0</v>
      </c>
      <c r="F2315" s="1" t="s">
        <v>13</v>
      </c>
      <c r="G2315" s="1" t="s">
        <v>16</v>
      </c>
      <c r="H2315" s="2">
        <v>5463.0</v>
      </c>
      <c r="I2315" s="4">
        <v>44723.602175925924</v>
      </c>
      <c r="J2315" s="6">
        <v>0.0</v>
      </c>
      <c r="K2315" s="3" t="str">
        <f>Table2[[#This Row],[visits created]]</f>
        <v>#ERROR!</v>
      </c>
      <c r="L2315" s="3" t="str">
        <f>Table2[[#This Row],[order_created]]</f>
        <v>#ERROR!</v>
      </c>
      <c r="M2315" s="7" t="str">
        <f t="array" ref="M2315">INDEX(Visits!$C$2:$C$8837,MATCH(A2315,Visits!$B$2:$B$8837,0))</f>
        <v>Koshk</v>
      </c>
    </row>
    <row r="2316" ht="14.25" customHeight="1">
      <c r="A2316" s="2">
        <v>601288.0</v>
      </c>
      <c r="B2316" s="4">
        <v>44723.90702546296</v>
      </c>
      <c r="C2316" s="2">
        <v>5063110.0</v>
      </c>
      <c r="D2316" s="5">
        <v>1958.5</v>
      </c>
      <c r="E2316" s="6">
        <v>16.0</v>
      </c>
      <c r="F2316" s="1" t="s">
        <v>13</v>
      </c>
      <c r="G2316" s="1" t="s">
        <v>16</v>
      </c>
      <c r="H2316" s="2">
        <v>5463.0</v>
      </c>
      <c r="I2316" s="4">
        <v>44723.602175925924</v>
      </c>
      <c r="J2316" s="6">
        <v>-438.0</v>
      </c>
      <c r="K2316" s="3" t="str">
        <f>Table2[[#This Row],[visits created]]</f>
        <v>#ERROR!</v>
      </c>
      <c r="L2316" s="3" t="str">
        <f>Table2[[#This Row],[order_created]]</f>
        <v>#ERROR!</v>
      </c>
      <c r="M2316" s="7" t="str">
        <f t="array" ref="M2316">INDEX(Visits!$C$2:$C$8837,MATCH(A2316,Visits!$B$2:$B$8837,0))</f>
        <v>Koshk</v>
      </c>
    </row>
    <row r="2317" ht="14.25" customHeight="1">
      <c r="A2317" s="2">
        <v>601446.0</v>
      </c>
      <c r="B2317" s="4">
        <v>44716.790659722225</v>
      </c>
      <c r="C2317" s="2">
        <v>4983920.0</v>
      </c>
      <c r="D2317" s="6">
        <v>2543.0</v>
      </c>
      <c r="E2317" s="6">
        <v>12.0</v>
      </c>
      <c r="F2317" s="1" t="s">
        <v>13</v>
      </c>
      <c r="G2317" s="1" t="s">
        <v>14</v>
      </c>
      <c r="H2317" s="2">
        <v>5940.0</v>
      </c>
      <c r="I2317" s="4">
        <v>44716.77547453704</v>
      </c>
      <c r="J2317" s="6">
        <v>-21.0</v>
      </c>
      <c r="K2317" s="3" t="str">
        <f>Table2[[#This Row],[visits created]]</f>
        <v>#ERROR!</v>
      </c>
      <c r="L2317" s="3" t="str">
        <f>Table2[[#This Row],[order_created]]</f>
        <v>#ERROR!</v>
      </c>
      <c r="M2317" s="7" t="str">
        <f t="array" ref="M2317">INDEX(Visits!$C$2:$C$8837,MATCH(A2317,Visits!$B$2:$B$8837,0))</f>
        <v>Koshk</v>
      </c>
    </row>
    <row r="2318" ht="14.25" customHeight="1">
      <c r="A2318" s="2">
        <v>603016.0</v>
      </c>
      <c r="B2318" s="4">
        <v>44731.72180555556</v>
      </c>
      <c r="C2318" s="2">
        <v>5147448.0</v>
      </c>
      <c r="D2318" s="5">
        <v>1575.5</v>
      </c>
      <c r="E2318" s="6">
        <v>10.0</v>
      </c>
      <c r="F2318" s="1" t="s">
        <v>13</v>
      </c>
      <c r="G2318" s="1" t="s">
        <v>16</v>
      </c>
      <c r="H2318" s="2">
        <v>5550.0</v>
      </c>
      <c r="I2318" s="4">
        <v>44731.71423611111</v>
      </c>
      <c r="J2318" s="6">
        <v>-10.0</v>
      </c>
      <c r="K2318" s="3" t="str">
        <f>Table2[[#This Row],[visits created]]</f>
        <v>#ERROR!</v>
      </c>
      <c r="L2318" s="3" t="str">
        <f>Table2[[#This Row],[order_created]]</f>
        <v>#ERROR!</v>
      </c>
      <c r="M2318" s="7" t="str">
        <f t="array" ref="M2318">INDEX(Visits!$C$2:$C$8837,MATCH(A2318,Visits!$B$2:$B$8837,0))</f>
        <v>Koshk</v>
      </c>
    </row>
    <row r="2319" ht="14.25" customHeight="1">
      <c r="A2319" s="2">
        <v>603152.0</v>
      </c>
      <c r="B2319" s="4">
        <v>44719.825787037036</v>
      </c>
      <c r="C2319" s="2">
        <v>5022836.0</v>
      </c>
      <c r="D2319" s="5">
        <v>867.5</v>
      </c>
      <c r="E2319" s="6">
        <v>5.0</v>
      </c>
      <c r="F2319" s="1" t="s">
        <v>13</v>
      </c>
      <c r="G2319" s="1" t="s">
        <v>14</v>
      </c>
      <c r="H2319" s="2">
        <v>5343.0</v>
      </c>
      <c r="I2319" s="4">
        <v>44719.82184027778</v>
      </c>
      <c r="J2319" s="6">
        <v>-5.0</v>
      </c>
      <c r="K2319" s="3" t="str">
        <f>Table2[[#This Row],[visits created]]</f>
        <v>#ERROR!</v>
      </c>
      <c r="L2319" s="3" t="str">
        <f>Table2[[#This Row],[order_created]]</f>
        <v>#ERROR!</v>
      </c>
      <c r="M2319" s="7" t="str">
        <f t="array" ref="M2319">INDEX(Visits!$C$2:$C$8837,MATCH(A2319,Visits!$B$2:$B$8837,0))</f>
        <v>Koshk</v>
      </c>
    </row>
    <row r="2320" ht="14.25" customHeight="1">
      <c r="A2320" s="2">
        <v>603152.0</v>
      </c>
      <c r="B2320" s="4">
        <v>44731.62856481481</v>
      </c>
      <c r="C2320" s="2">
        <v>5145280.0</v>
      </c>
      <c r="D2320" s="5">
        <v>1159.75</v>
      </c>
      <c r="E2320" s="6">
        <v>7.0</v>
      </c>
      <c r="F2320" s="1" t="s">
        <v>13</v>
      </c>
      <c r="G2320" s="1" t="s">
        <v>14</v>
      </c>
      <c r="H2320" s="2">
        <v>4083.0</v>
      </c>
      <c r="I2320" s="4">
        <v>44731.62274305556</v>
      </c>
      <c r="J2320" s="6">
        <v>-8.0</v>
      </c>
      <c r="K2320" s="3" t="str">
        <f>Table2[[#This Row],[visits created]]</f>
        <v>#ERROR!</v>
      </c>
      <c r="L2320" s="3" t="str">
        <f>Table2[[#This Row],[order_created]]</f>
        <v>#ERROR!</v>
      </c>
      <c r="M2320" s="7" t="str">
        <f t="array" ref="M2320">INDEX(Visits!$C$2:$C$8837,MATCH(A2320,Visits!$B$2:$B$8837,0))</f>
        <v>Koshk</v>
      </c>
    </row>
    <row r="2321" ht="14.25" customHeight="1">
      <c r="A2321" s="2">
        <v>603288.0</v>
      </c>
      <c r="B2321" s="4">
        <v>44730.60266203704</v>
      </c>
      <c r="C2321" s="2">
        <v>5132262.0</v>
      </c>
      <c r="D2321" s="6">
        <v>1016.0</v>
      </c>
      <c r="E2321" s="6">
        <v>8.0</v>
      </c>
      <c r="F2321" s="1" t="s">
        <v>13</v>
      </c>
      <c r="G2321" s="1" t="s">
        <v>14</v>
      </c>
      <c r="H2321" s="2">
        <v>5472.0</v>
      </c>
      <c r="I2321" s="4">
        <v>44730.59780092593</v>
      </c>
      <c r="J2321" s="6">
        <v>-7.0</v>
      </c>
      <c r="K2321" s="3" t="str">
        <f>Table2[[#This Row],[visits created]]</f>
        <v>#ERROR!</v>
      </c>
      <c r="L2321" s="3" t="str">
        <f>Table2[[#This Row],[order_created]]</f>
        <v>#ERROR!</v>
      </c>
      <c r="M2321" s="7" t="str">
        <f t="array" ref="M2321">INDEX(Visits!$C$2:$C$8837,MATCH(A2321,Visits!$B$2:$B$8837,0))</f>
        <v>Koshk</v>
      </c>
    </row>
    <row r="2322" ht="14.25" customHeight="1">
      <c r="A2322" s="2">
        <v>603450.0</v>
      </c>
      <c r="B2322" s="4">
        <v>44719.64840277778</v>
      </c>
      <c r="C2322" s="2">
        <v>5018436.0</v>
      </c>
      <c r="D2322" s="6">
        <v>820.0</v>
      </c>
      <c r="E2322" s="6">
        <v>9.0</v>
      </c>
      <c r="F2322" s="1" t="s">
        <v>13</v>
      </c>
      <c r="G2322" s="1" t="s">
        <v>14</v>
      </c>
      <c r="H2322" s="2">
        <v>5472.0</v>
      </c>
      <c r="I2322" s="4">
        <v>44719.64944444445</v>
      </c>
      <c r="J2322" s="6">
        <v>1.0</v>
      </c>
      <c r="K2322" s="3" t="str">
        <f>Table2[[#This Row],[visits created]]</f>
        <v>#ERROR!</v>
      </c>
      <c r="L2322" s="3" t="str">
        <f>Table2[[#This Row],[order_created]]</f>
        <v>#ERROR!</v>
      </c>
      <c r="M2322" s="7" t="str">
        <f t="array" ref="M2322">INDEX(Visits!$C$2:$C$8837,MATCH(A2322,Visits!$B$2:$B$8837,0))</f>
        <v>Koshk</v>
      </c>
    </row>
    <row r="2323" ht="14.25" customHeight="1">
      <c r="A2323" s="2">
        <v>603484.0</v>
      </c>
      <c r="B2323" s="4">
        <v>44718.59045138889</v>
      </c>
      <c r="C2323" s="2">
        <v>5004028.0</v>
      </c>
      <c r="D2323" s="5">
        <v>262.5</v>
      </c>
      <c r="E2323" s="6">
        <v>6.0</v>
      </c>
      <c r="F2323" s="1" t="s">
        <v>13</v>
      </c>
      <c r="G2323" s="1" t="s">
        <v>14</v>
      </c>
      <c r="H2323" s="2">
        <v>5949.0</v>
      </c>
      <c r="I2323" s="4">
        <v>44718.591898148145</v>
      </c>
      <c r="J2323" s="6">
        <v>2.0</v>
      </c>
      <c r="K2323" s="3" t="str">
        <f>Table2[[#This Row],[visits created]]</f>
        <v>#ERROR!</v>
      </c>
      <c r="L2323" s="3" t="str">
        <f>Table2[[#This Row],[order_created]]</f>
        <v>#ERROR!</v>
      </c>
      <c r="M2323" s="7" t="str">
        <f t="array" ref="M2323">INDEX(Visits!$C$2:$C$8837,MATCH(A2323,Visits!$B$2:$B$8837,0))</f>
        <v>Koshk</v>
      </c>
    </row>
    <row r="2324" ht="14.25" customHeight="1">
      <c r="A2324" s="2">
        <v>603656.0</v>
      </c>
      <c r="B2324" s="4">
        <v>44714.60828703704</v>
      </c>
      <c r="C2324" s="2">
        <v>4962448.0</v>
      </c>
      <c r="D2324" s="6">
        <v>935.0</v>
      </c>
      <c r="E2324" s="6">
        <v>7.0</v>
      </c>
      <c r="F2324" s="1" t="s">
        <v>13</v>
      </c>
      <c r="G2324" s="1" t="s">
        <v>14</v>
      </c>
      <c r="H2324" s="2">
        <v>2313.0</v>
      </c>
      <c r="I2324" s="4">
        <v>44714.602164351854</v>
      </c>
      <c r="J2324" s="6">
        <v>-8.0</v>
      </c>
      <c r="K2324" s="3" t="str">
        <f>Table2[[#This Row],[visits created]]</f>
        <v>#ERROR!</v>
      </c>
      <c r="L2324" s="3" t="str">
        <f>Table2[[#This Row],[order_created]]</f>
        <v>#ERROR!</v>
      </c>
      <c r="M2324" s="7" t="str">
        <f t="array" ref="M2324">INDEX(Visits!$C$2:$C$8837,MATCH(A2324,Visits!$B$2:$B$8837,0))</f>
        <v>Koshk</v>
      </c>
    </row>
    <row r="2325" ht="14.25" customHeight="1">
      <c r="A2325" s="2">
        <v>603742.0</v>
      </c>
      <c r="B2325" s="4">
        <v>44724.53375</v>
      </c>
      <c r="C2325" s="2">
        <v>5067256.0</v>
      </c>
      <c r="D2325" s="5">
        <v>1831.18</v>
      </c>
      <c r="E2325" s="6">
        <v>6.0</v>
      </c>
      <c r="F2325" s="1" t="s">
        <v>13</v>
      </c>
      <c r="G2325" s="1" t="s">
        <v>16</v>
      </c>
      <c r="H2325" s="2">
        <v>3207.0</v>
      </c>
      <c r="I2325" s="4">
        <v>44724.53890046296</v>
      </c>
      <c r="J2325" s="6">
        <v>7.0</v>
      </c>
      <c r="K2325" s="3" t="str">
        <f>Table2[[#This Row],[visits created]]</f>
        <v>#ERROR!</v>
      </c>
      <c r="L2325" s="3" t="str">
        <f>Table2[[#This Row],[order_created]]</f>
        <v>#ERROR!</v>
      </c>
      <c r="M2325" s="7" t="str">
        <f t="array" ref="M2325">INDEX(Visits!$C$2:$C$8837,MATCH(A2325,Visits!$B$2:$B$8837,0))</f>
        <v>Koshk</v>
      </c>
    </row>
    <row r="2326" ht="14.25" customHeight="1">
      <c r="A2326" s="2">
        <v>604430.0</v>
      </c>
      <c r="B2326" s="4">
        <v>44721.703101851854</v>
      </c>
      <c r="C2326" s="2">
        <v>5043412.0</v>
      </c>
      <c r="D2326" s="5">
        <v>920.25</v>
      </c>
      <c r="E2326" s="6">
        <v>4.0</v>
      </c>
      <c r="F2326" s="1" t="s">
        <v>13</v>
      </c>
      <c r="G2326" s="1" t="s">
        <v>14</v>
      </c>
      <c r="H2326" s="2">
        <v>5463.0</v>
      </c>
      <c r="I2326" s="4">
        <v>44721.703518518516</v>
      </c>
      <c r="J2326" s="6">
        <v>0.0</v>
      </c>
      <c r="K2326" s="3" t="str">
        <f>Table2[[#This Row],[visits created]]</f>
        <v>#ERROR!</v>
      </c>
      <c r="L2326" s="3" t="str">
        <f>Table2[[#This Row],[order_created]]</f>
        <v>#ERROR!</v>
      </c>
      <c r="M2326" s="7" t="str">
        <f t="array" ref="M2326">INDEX(Visits!$C$2:$C$8837,MATCH(A2326,Visits!$B$2:$B$8837,0))</f>
        <v>Koshk</v>
      </c>
    </row>
    <row r="2327" ht="14.25" customHeight="1">
      <c r="A2327" s="2">
        <v>604634.0</v>
      </c>
      <c r="B2327" s="4">
        <v>44714.70282407408</v>
      </c>
      <c r="C2327" s="2">
        <v>4964648.0</v>
      </c>
      <c r="D2327" s="5">
        <v>230.25</v>
      </c>
      <c r="E2327" s="6">
        <v>5.0</v>
      </c>
      <c r="F2327" s="1" t="s">
        <v>13</v>
      </c>
      <c r="G2327" s="1" t="s">
        <v>16</v>
      </c>
      <c r="H2327" s="2">
        <v>5949.0</v>
      </c>
      <c r="I2327" s="4">
        <v>44714.70398148148</v>
      </c>
      <c r="J2327" s="6">
        <v>1.0</v>
      </c>
      <c r="K2327" s="3" t="str">
        <f>Table2[[#This Row],[visits created]]</f>
        <v>#ERROR!</v>
      </c>
      <c r="L2327" s="3" t="str">
        <f>Table2[[#This Row],[order_created]]</f>
        <v>#ERROR!</v>
      </c>
      <c r="M2327" s="7" t="str">
        <f t="array" ref="M2327">INDEX(Visits!$C$2:$C$8837,MATCH(A2327,Visits!$B$2:$B$8837,0))</f>
        <v>Koshk</v>
      </c>
    </row>
    <row r="2328" ht="14.25" customHeight="1">
      <c r="A2328" s="2">
        <v>604686.0</v>
      </c>
      <c r="B2328" s="4">
        <v>44713.679131944446</v>
      </c>
      <c r="C2328" s="2">
        <v>4951188.0</v>
      </c>
      <c r="D2328" s="6">
        <v>820.0</v>
      </c>
      <c r="E2328" s="6">
        <v>6.0</v>
      </c>
      <c r="F2328" s="1" t="s">
        <v>13</v>
      </c>
      <c r="G2328" s="1" t="s">
        <v>14</v>
      </c>
      <c r="H2328" s="2">
        <v>4083.0</v>
      </c>
      <c r="I2328" s="4">
        <v>44713.66875</v>
      </c>
      <c r="J2328" s="6">
        <v>-14.0</v>
      </c>
      <c r="K2328" s="3" t="str">
        <f>Table2[[#This Row],[visits created]]</f>
        <v>#ERROR!</v>
      </c>
      <c r="L2328" s="3" t="str">
        <f>Table2[[#This Row],[order_created]]</f>
        <v>#ERROR!</v>
      </c>
      <c r="M2328" s="7" t="str">
        <f t="array" ref="M2328">INDEX(Visits!$C$2:$C$8837,MATCH(A2328,Visits!$B$2:$B$8837,0))</f>
        <v>Koshk</v>
      </c>
    </row>
    <row r="2329" ht="14.25" customHeight="1">
      <c r="A2329" s="2">
        <v>604804.0</v>
      </c>
      <c r="B2329" s="4">
        <v>44727.619467592594</v>
      </c>
      <c r="C2329" s="2">
        <v>5104978.0</v>
      </c>
      <c r="D2329" s="6">
        <v>838.0</v>
      </c>
      <c r="E2329" s="6">
        <v>11.0</v>
      </c>
      <c r="F2329" s="1" t="s">
        <v>15</v>
      </c>
      <c r="G2329" s="1" t="s">
        <v>16</v>
      </c>
      <c r="H2329" s="2">
        <v>5940.0</v>
      </c>
      <c r="I2329" s="4">
        <v>44727.620891203704</v>
      </c>
      <c r="J2329" s="6">
        <v>2.0</v>
      </c>
      <c r="K2329" s="3" t="str">
        <f>Table2[[#This Row],[visits created]]</f>
        <v>#ERROR!</v>
      </c>
      <c r="L2329" s="3" t="str">
        <f>Table2[[#This Row],[order_created]]</f>
        <v>#ERROR!</v>
      </c>
      <c r="M2329" s="7" t="str">
        <f t="array" ref="M2329">INDEX(Visits!$C$2:$C$8837,MATCH(A2329,Visits!$B$2:$B$8837,0))</f>
        <v>Koshk</v>
      </c>
    </row>
    <row r="2330" ht="14.25" customHeight="1">
      <c r="A2330" s="2">
        <v>606064.0</v>
      </c>
      <c r="B2330" s="4">
        <v>44717.58351851852</v>
      </c>
      <c r="C2330" s="2">
        <v>4991840.0</v>
      </c>
      <c r="D2330" s="5">
        <v>1055.5</v>
      </c>
      <c r="E2330" s="6">
        <v>8.0</v>
      </c>
      <c r="F2330" s="1" t="s">
        <v>13</v>
      </c>
      <c r="G2330" s="1" t="s">
        <v>14</v>
      </c>
      <c r="H2330" s="2">
        <v>5586.0</v>
      </c>
      <c r="I2330" s="4">
        <v>44717.57910879629</v>
      </c>
      <c r="J2330" s="6">
        <v>-6.0</v>
      </c>
      <c r="K2330" s="3" t="str">
        <f>Table2[[#This Row],[visits created]]</f>
        <v>#ERROR!</v>
      </c>
      <c r="L2330" s="3" t="str">
        <f>Table2[[#This Row],[order_created]]</f>
        <v>#ERROR!</v>
      </c>
      <c r="M2330" s="7" t="str">
        <f t="array" ref="M2330">INDEX(Visits!$C$2:$C$8837,MATCH(A2330,Visits!$B$2:$B$8837,0))</f>
        <v>Koshk</v>
      </c>
    </row>
    <row r="2331" ht="14.25" customHeight="1">
      <c r="A2331" s="2">
        <v>606144.0</v>
      </c>
      <c r="B2331" s="4">
        <v>44714.64869212963</v>
      </c>
      <c r="C2331" s="2">
        <v>4963406.0</v>
      </c>
      <c r="D2331" s="5">
        <v>1870.5</v>
      </c>
      <c r="E2331" s="6">
        <v>7.0</v>
      </c>
      <c r="F2331" s="1" t="s">
        <v>13</v>
      </c>
      <c r="G2331" s="1" t="s">
        <v>14</v>
      </c>
      <c r="H2331" s="2">
        <v>5586.0</v>
      </c>
      <c r="I2331" s="4">
        <v>44714.6415625</v>
      </c>
      <c r="J2331" s="6">
        <v>-10.0</v>
      </c>
      <c r="K2331" s="3" t="str">
        <f>Table2[[#This Row],[visits created]]</f>
        <v>#ERROR!</v>
      </c>
      <c r="L2331" s="3" t="str">
        <f>Table2[[#This Row],[order_created]]</f>
        <v>#ERROR!</v>
      </c>
      <c r="M2331" s="7" t="str">
        <f t="array" ref="M2331">INDEX(Visits!$C$2:$C$8837,MATCH(A2331,Visits!$B$2:$B$8837,0))</f>
        <v>Koshk</v>
      </c>
    </row>
    <row r="2332" ht="14.25" customHeight="1">
      <c r="A2332" s="2">
        <v>606216.0</v>
      </c>
      <c r="B2332" s="4">
        <v>44713.69724537037</v>
      </c>
      <c r="C2332" s="2">
        <v>4951638.0</v>
      </c>
      <c r="D2332" s="5">
        <v>551.75</v>
      </c>
      <c r="E2332" s="6">
        <v>8.0</v>
      </c>
      <c r="F2332" s="1" t="s">
        <v>17</v>
      </c>
      <c r="G2332" s="1" t="s">
        <v>16</v>
      </c>
      <c r="H2332" s="2">
        <v>2439.0</v>
      </c>
      <c r="I2332" s="4">
        <v>44713.701828703706</v>
      </c>
      <c r="J2332" s="6">
        <v>6.0</v>
      </c>
      <c r="K2332" s="3" t="str">
        <f>Table2[[#This Row],[visits created]]</f>
        <v>#ERROR!</v>
      </c>
      <c r="L2332" s="3" t="str">
        <f>Table2[[#This Row],[order_created]]</f>
        <v>#ERROR!</v>
      </c>
      <c r="M2332" s="7" t="str">
        <f t="array" ref="M2332">INDEX(Visits!$C$2:$C$8837,MATCH(A2332,Visits!$B$2:$B$8837,0))</f>
        <v>Koshk</v>
      </c>
    </row>
    <row r="2333" ht="14.25" customHeight="1">
      <c r="A2333" s="2">
        <v>606236.0</v>
      </c>
      <c r="B2333" s="4">
        <v>44724.83861111111</v>
      </c>
      <c r="C2333" s="2">
        <v>5074250.0</v>
      </c>
      <c r="D2333" s="5">
        <v>1327.5</v>
      </c>
      <c r="E2333" s="6">
        <v>4.0</v>
      </c>
      <c r="F2333" s="1" t="s">
        <v>13</v>
      </c>
      <c r="G2333" s="1" t="s">
        <v>14</v>
      </c>
      <c r="H2333" s="2">
        <v>2439.0</v>
      </c>
      <c r="I2333" s="4">
        <v>44724.83199074074</v>
      </c>
      <c r="J2333" s="6">
        <v>-9.0</v>
      </c>
      <c r="K2333" s="3" t="str">
        <f>Table2[[#This Row],[visits created]]</f>
        <v>#ERROR!</v>
      </c>
      <c r="L2333" s="3" t="str">
        <f>Table2[[#This Row],[order_created]]</f>
        <v>#ERROR!</v>
      </c>
      <c r="M2333" s="7" t="str">
        <f t="array" ref="M2333">INDEX(Visits!$C$2:$C$8837,MATCH(A2333,Visits!$B$2:$B$8837,0))</f>
        <v>Koshk</v>
      </c>
    </row>
    <row r="2334" ht="14.25" customHeight="1">
      <c r="A2334" s="2">
        <v>606316.0</v>
      </c>
      <c r="B2334" s="4">
        <v>44717.60525462963</v>
      </c>
      <c r="C2334" s="2">
        <v>4992296.0</v>
      </c>
      <c r="D2334" s="5">
        <v>2284.3</v>
      </c>
      <c r="E2334" s="6">
        <v>17.0</v>
      </c>
      <c r="F2334" s="1" t="s">
        <v>13</v>
      </c>
      <c r="G2334" s="1" t="s">
        <v>16</v>
      </c>
      <c r="H2334" s="2">
        <v>5676.0</v>
      </c>
      <c r="I2334" s="4">
        <v>44717.61832175926</v>
      </c>
      <c r="J2334" s="6">
        <v>18.0</v>
      </c>
      <c r="K2334" s="3" t="str">
        <f>Table2[[#This Row],[visits created]]</f>
        <v>#ERROR!</v>
      </c>
      <c r="L2334" s="3" t="str">
        <f>Table2[[#This Row],[order_created]]</f>
        <v>#ERROR!</v>
      </c>
      <c r="M2334" s="7" t="str">
        <f t="array" ref="M2334">INDEX(Visits!$C$2:$C$8837,MATCH(A2334,Visits!$B$2:$B$8837,0))</f>
        <v>Koshk</v>
      </c>
    </row>
    <row r="2335" ht="14.25" customHeight="1">
      <c r="A2335" s="2">
        <v>606588.0</v>
      </c>
      <c r="B2335" s="4">
        <v>44732.775717592594</v>
      </c>
      <c r="C2335" s="2">
        <v>5160658.0</v>
      </c>
      <c r="D2335" s="5">
        <v>1149.22</v>
      </c>
      <c r="E2335" s="6">
        <v>14.0</v>
      </c>
      <c r="F2335" s="1" t="s">
        <v>15</v>
      </c>
      <c r="G2335" s="1" t="s">
        <v>14</v>
      </c>
      <c r="H2335" s="2">
        <v>5676.0</v>
      </c>
      <c r="I2335" s="4">
        <v>44732.778136574074</v>
      </c>
      <c r="J2335" s="6">
        <v>3.0</v>
      </c>
      <c r="K2335" s="3" t="str">
        <f>Table2[[#This Row],[visits created]]</f>
        <v>#ERROR!</v>
      </c>
      <c r="L2335" s="3" t="str">
        <f>Table2[[#This Row],[order_created]]</f>
        <v>#ERROR!</v>
      </c>
      <c r="M2335" s="7" t="str">
        <f t="array" ref="M2335">INDEX(Visits!$C$2:$C$8837,MATCH(A2335,Visits!$B$2:$B$8837,0))</f>
        <v>Koshk</v>
      </c>
    </row>
    <row r="2336" ht="14.25" customHeight="1">
      <c r="A2336" s="2">
        <v>608022.0</v>
      </c>
      <c r="B2336" s="4">
        <v>44713.707916666666</v>
      </c>
      <c r="C2336" s="2">
        <v>4951890.0</v>
      </c>
      <c r="D2336" s="5">
        <v>945.25</v>
      </c>
      <c r="E2336" s="6">
        <v>8.0</v>
      </c>
      <c r="F2336" s="1" t="s">
        <v>13</v>
      </c>
      <c r="G2336" s="1" t="s">
        <v>14</v>
      </c>
      <c r="H2336" s="2">
        <v>3507.0</v>
      </c>
      <c r="I2336" s="4">
        <v>44713.70849537037</v>
      </c>
      <c r="J2336" s="6">
        <v>0.0</v>
      </c>
      <c r="K2336" s="3" t="str">
        <f>Table2[[#This Row],[visits created]]</f>
        <v>#ERROR!</v>
      </c>
      <c r="L2336" s="3" t="str">
        <f>Table2[[#This Row],[order_created]]</f>
        <v>#ERROR!</v>
      </c>
      <c r="M2336" s="7" t="str">
        <f t="array" ref="M2336">INDEX(Visits!$C$2:$C$8837,MATCH(A2336,Visits!$B$2:$B$8837,0))</f>
        <v>Koshk</v>
      </c>
    </row>
    <row r="2337" ht="14.25" customHeight="1">
      <c r="A2337" s="2">
        <v>610108.0</v>
      </c>
      <c r="B2337" s="4">
        <v>44721.66568287037</v>
      </c>
      <c r="C2337" s="2">
        <v>5042764.0</v>
      </c>
      <c r="D2337" s="6">
        <v>830.0</v>
      </c>
      <c r="E2337" s="6">
        <v>1.0</v>
      </c>
      <c r="F2337" s="1" t="s">
        <v>13</v>
      </c>
      <c r="G2337" s="1" t="s">
        <v>16</v>
      </c>
      <c r="H2337" s="2">
        <v>5730.0</v>
      </c>
      <c r="I2337" s="4">
        <v>44721.666655092595</v>
      </c>
      <c r="J2337" s="6">
        <v>1.0</v>
      </c>
      <c r="K2337" s="3" t="str">
        <f>Table2[[#This Row],[visits created]]</f>
        <v>#ERROR!</v>
      </c>
      <c r="L2337" s="3" t="str">
        <f>Table2[[#This Row],[order_created]]</f>
        <v>#ERROR!</v>
      </c>
      <c r="M2337" s="7" t="str">
        <f t="array" ref="M2337">INDEX(Visits!$C$2:$C$8837,MATCH(A2337,Visits!$B$2:$B$8837,0))</f>
        <v>Koshk</v>
      </c>
    </row>
    <row r="2338" ht="14.25" customHeight="1">
      <c r="A2338" s="2">
        <v>611008.0</v>
      </c>
      <c r="B2338" s="4">
        <v>44714.702060185184</v>
      </c>
      <c r="C2338" s="2">
        <v>4964626.0</v>
      </c>
      <c r="D2338" s="6">
        <v>827.0</v>
      </c>
      <c r="E2338" s="6">
        <v>2.0</v>
      </c>
      <c r="F2338" s="1" t="s">
        <v>15</v>
      </c>
      <c r="G2338" s="1" t="s">
        <v>16</v>
      </c>
      <c r="H2338" s="2">
        <v>5940.0</v>
      </c>
      <c r="I2338" s="4">
        <v>44714.70270833333</v>
      </c>
      <c r="J2338" s="6">
        <v>0.0</v>
      </c>
      <c r="K2338" s="3" t="str">
        <f>Table2[[#This Row],[visits created]]</f>
        <v>#ERROR!</v>
      </c>
      <c r="L2338" s="3" t="str">
        <f>Table2[[#This Row],[order_created]]</f>
        <v>#ERROR!</v>
      </c>
      <c r="M2338" s="7" t="str">
        <f t="array" ref="M2338">INDEX(Visits!$C$2:$C$8837,MATCH(A2338,Visits!$B$2:$B$8837,0))</f>
        <v>Koshk</v>
      </c>
    </row>
    <row r="2339" ht="14.25" customHeight="1">
      <c r="A2339" s="2">
        <v>611026.0</v>
      </c>
      <c r="B2339" s="4">
        <v>44719.787314814814</v>
      </c>
      <c r="C2339" s="2">
        <v>5021990.0</v>
      </c>
      <c r="D2339" s="5">
        <v>226.5</v>
      </c>
      <c r="E2339" s="6">
        <v>5.0</v>
      </c>
      <c r="F2339" s="1" t="s">
        <v>15</v>
      </c>
      <c r="G2339" s="1" t="s">
        <v>14</v>
      </c>
      <c r="H2339" s="2">
        <v>5343.0</v>
      </c>
      <c r="I2339" s="4">
        <v>44719.78412037037</v>
      </c>
      <c r="J2339" s="6">
        <v>-4.0</v>
      </c>
      <c r="K2339" s="3" t="str">
        <f>Table2[[#This Row],[visits created]]</f>
        <v>#ERROR!</v>
      </c>
      <c r="L2339" s="3" t="str">
        <f>Table2[[#This Row],[order_created]]</f>
        <v>#ERROR!</v>
      </c>
      <c r="M2339" s="7" t="str">
        <f t="array" ref="M2339">INDEX(Visits!$C$2:$C$8837,MATCH(A2339,Visits!$B$2:$B$8837,0))</f>
        <v>Koshk</v>
      </c>
    </row>
    <row r="2340" ht="14.25" customHeight="1">
      <c r="A2340" s="2">
        <v>612322.0</v>
      </c>
      <c r="B2340" s="4">
        <v>44713.706724537034</v>
      </c>
      <c r="C2340" s="2">
        <v>4951856.0</v>
      </c>
      <c r="D2340" s="6">
        <v>2054.0</v>
      </c>
      <c r="E2340" s="6">
        <v>2.0</v>
      </c>
      <c r="F2340" s="1" t="s">
        <v>13</v>
      </c>
      <c r="G2340" s="1" t="s">
        <v>16</v>
      </c>
      <c r="H2340" s="2">
        <v>5676.0</v>
      </c>
      <c r="I2340" s="4">
        <v>44713.70825231481</v>
      </c>
      <c r="J2340" s="6">
        <v>2.0</v>
      </c>
      <c r="K2340" s="3" t="str">
        <f>Table2[[#This Row],[visits created]]</f>
        <v>#ERROR!</v>
      </c>
      <c r="L2340" s="3" t="str">
        <f>Table2[[#This Row],[order_created]]</f>
        <v>#ERROR!</v>
      </c>
      <c r="M2340" s="7" t="str">
        <f t="array" ref="M2340">INDEX(Visits!$C$2:$C$8837,MATCH(A2340,Visits!$B$2:$B$8837,0))</f>
        <v>Koshk</v>
      </c>
    </row>
    <row r="2341" ht="14.25" customHeight="1">
      <c r="A2341" s="2">
        <v>612352.0</v>
      </c>
      <c r="B2341" s="4">
        <v>44717.615578703706</v>
      </c>
      <c r="C2341" s="2">
        <v>4992550.0</v>
      </c>
      <c r="D2341" s="6">
        <v>809.0</v>
      </c>
      <c r="E2341" s="6">
        <v>6.0</v>
      </c>
      <c r="F2341" s="1" t="s">
        <v>15</v>
      </c>
      <c r="G2341" s="1" t="s">
        <v>16</v>
      </c>
      <c r="H2341" s="2">
        <v>5940.0</v>
      </c>
      <c r="I2341" s="4">
        <v>44717.61671296296</v>
      </c>
      <c r="J2341" s="6">
        <v>1.0</v>
      </c>
      <c r="K2341" s="3" t="str">
        <f>Table2[[#This Row],[visits created]]</f>
        <v>#ERROR!</v>
      </c>
      <c r="L2341" s="3" t="str">
        <f>Table2[[#This Row],[order_created]]</f>
        <v>#ERROR!</v>
      </c>
      <c r="M2341" s="7" t="str">
        <f t="array" ref="M2341">INDEX(Visits!$C$2:$C$8837,MATCH(A2341,Visits!$B$2:$B$8837,0))</f>
        <v>Koshk</v>
      </c>
    </row>
    <row r="2342" ht="14.25" customHeight="1">
      <c r="A2342" s="2">
        <v>612410.0</v>
      </c>
      <c r="B2342" s="4">
        <v>44717.82957175926</v>
      </c>
      <c r="C2342" s="2">
        <v>4997556.0</v>
      </c>
      <c r="D2342" s="5">
        <v>2581.5</v>
      </c>
      <c r="E2342" s="6">
        <v>17.0</v>
      </c>
      <c r="F2342" s="1" t="s">
        <v>13</v>
      </c>
      <c r="G2342" s="1" t="s">
        <v>16</v>
      </c>
      <c r="H2342" s="2">
        <v>5586.0</v>
      </c>
      <c r="I2342" s="4">
        <v>44717.83083333333</v>
      </c>
      <c r="J2342" s="6">
        <v>1.0</v>
      </c>
      <c r="K2342" s="3" t="str">
        <f>Table2[[#This Row],[visits created]]</f>
        <v>#ERROR!</v>
      </c>
      <c r="L2342" s="3" t="str">
        <f>Table2[[#This Row],[order_created]]</f>
        <v>#ERROR!</v>
      </c>
      <c r="M2342" s="7" t="str">
        <f t="array" ref="M2342">INDEX(Visits!$C$2:$C$8837,MATCH(A2342,Visits!$B$2:$B$8837,0))</f>
        <v>Koshk</v>
      </c>
    </row>
    <row r="2343" ht="14.25" customHeight="1">
      <c r="A2343" s="2">
        <v>612482.0</v>
      </c>
      <c r="B2343" s="4">
        <v>44716.71622685185</v>
      </c>
      <c r="C2343" s="2">
        <v>4982050.0</v>
      </c>
      <c r="D2343" s="6">
        <v>1076.0</v>
      </c>
      <c r="E2343" s="6">
        <v>6.0</v>
      </c>
      <c r="F2343" s="1" t="s">
        <v>13</v>
      </c>
      <c r="G2343" s="1" t="s">
        <v>16</v>
      </c>
      <c r="H2343" s="2">
        <v>5940.0</v>
      </c>
      <c r="I2343" s="4">
        <v>44716.71707175926</v>
      </c>
      <c r="J2343" s="6">
        <v>1.0</v>
      </c>
      <c r="K2343" s="3" t="str">
        <f>Table2[[#This Row],[visits created]]</f>
        <v>#ERROR!</v>
      </c>
      <c r="L2343" s="3" t="str">
        <f>Table2[[#This Row],[order_created]]</f>
        <v>#ERROR!</v>
      </c>
      <c r="M2343" s="7" t="str">
        <f t="array" ref="M2343">INDEX(Visits!$C$2:$C$8837,MATCH(A2343,Visits!$B$2:$B$8837,0))</f>
        <v>Koshk</v>
      </c>
    </row>
    <row r="2344" ht="14.25" customHeight="1">
      <c r="A2344" s="2">
        <v>614266.0</v>
      </c>
      <c r="B2344" s="4">
        <v>44724.560266203705</v>
      </c>
      <c r="C2344" s="2">
        <v>5067724.0</v>
      </c>
      <c r="D2344" s="5">
        <v>723.5</v>
      </c>
      <c r="E2344" s="6">
        <v>8.0</v>
      </c>
      <c r="F2344" s="1" t="s">
        <v>13</v>
      </c>
      <c r="G2344" s="1" t="s">
        <v>14</v>
      </c>
      <c r="H2344" s="2">
        <v>5550.0</v>
      </c>
      <c r="I2344" s="4">
        <v>44724.56255787037</v>
      </c>
      <c r="J2344" s="6">
        <v>3.0</v>
      </c>
      <c r="K2344" s="3" t="str">
        <f>Table2[[#This Row],[visits created]]</f>
        <v>#ERROR!</v>
      </c>
      <c r="L2344" s="3" t="str">
        <f>Table2[[#This Row],[order_created]]</f>
        <v>#ERROR!</v>
      </c>
      <c r="M2344" s="7" t="str">
        <f t="array" ref="M2344">INDEX(Visits!$C$2:$C$8837,MATCH(A2344,Visits!$B$2:$B$8837,0))</f>
        <v>Koshk</v>
      </c>
    </row>
    <row r="2345" ht="14.25" customHeight="1">
      <c r="A2345" s="2">
        <v>614290.0</v>
      </c>
      <c r="B2345" s="4">
        <v>44721.65857638889</v>
      </c>
      <c r="C2345" s="2">
        <v>5042664.0</v>
      </c>
      <c r="D2345" s="5">
        <v>236.5</v>
      </c>
      <c r="E2345" s="6">
        <v>4.0</v>
      </c>
      <c r="F2345" s="1" t="s">
        <v>13</v>
      </c>
      <c r="G2345" s="1" t="s">
        <v>16</v>
      </c>
      <c r="H2345" s="2">
        <v>5343.0</v>
      </c>
      <c r="I2345" s="4">
        <v>44721.65498842593</v>
      </c>
      <c r="J2345" s="6">
        <v>-5.0</v>
      </c>
      <c r="K2345" s="3" t="str">
        <f>Table2[[#This Row],[visits created]]</f>
        <v>#ERROR!</v>
      </c>
      <c r="L2345" s="3" t="str">
        <f>Table2[[#This Row],[order_created]]</f>
        <v>#ERROR!</v>
      </c>
      <c r="M2345" s="7" t="str">
        <f t="array" ref="M2345">INDEX(Visits!$C$2:$C$8837,MATCH(A2345,Visits!$B$2:$B$8837,0))</f>
        <v>Koshk</v>
      </c>
    </row>
    <row r="2346" ht="14.25" customHeight="1">
      <c r="A2346" s="2">
        <v>614522.0</v>
      </c>
      <c r="B2346" s="4">
        <v>44730.81768518518</v>
      </c>
      <c r="C2346" s="2">
        <v>5137142.0</v>
      </c>
      <c r="D2346" s="5">
        <v>916.05</v>
      </c>
      <c r="E2346" s="6">
        <v>10.0</v>
      </c>
      <c r="F2346" s="1" t="s">
        <v>13</v>
      </c>
      <c r="G2346" s="1" t="s">
        <v>16</v>
      </c>
      <c r="H2346" s="2">
        <v>5550.0</v>
      </c>
      <c r="I2346" s="4">
        <v>44730.80630787037</v>
      </c>
      <c r="J2346" s="6">
        <v>-16.0</v>
      </c>
      <c r="K2346" s="3" t="str">
        <f>Table2[[#This Row],[visits created]]</f>
        <v>#ERROR!</v>
      </c>
      <c r="L2346" s="3" t="str">
        <f>Table2[[#This Row],[order_created]]</f>
        <v>#ERROR!</v>
      </c>
      <c r="M2346" s="7" t="str">
        <f t="array" ref="M2346">INDEX(Visits!$C$2:$C$8837,MATCH(A2346,Visits!$B$2:$B$8837,0))</f>
        <v>Koshk</v>
      </c>
    </row>
    <row r="2347" ht="14.25" customHeight="1">
      <c r="A2347" s="2">
        <v>615068.0</v>
      </c>
      <c r="B2347" s="4">
        <v>44713.84950231481</v>
      </c>
      <c r="C2347" s="2">
        <v>4955760.0</v>
      </c>
      <c r="D2347" s="5">
        <v>919.8</v>
      </c>
      <c r="E2347" s="6">
        <v>7.0</v>
      </c>
      <c r="F2347" s="1" t="s">
        <v>13</v>
      </c>
      <c r="G2347" s="1" t="s">
        <v>16</v>
      </c>
      <c r="H2347" s="2">
        <v>4218.0</v>
      </c>
      <c r="I2347" s="4">
        <v>44713.83994212963</v>
      </c>
      <c r="J2347" s="6">
        <v>-13.0</v>
      </c>
      <c r="K2347" s="3" t="str">
        <f>Table2[[#This Row],[visits created]]</f>
        <v>#ERROR!</v>
      </c>
      <c r="L2347" s="3" t="str">
        <f>Table2[[#This Row],[order_created]]</f>
        <v>#ERROR!</v>
      </c>
      <c r="M2347" s="7" t="str">
        <f t="array" ref="M2347">INDEX(Visits!$C$2:$C$8837,MATCH(A2347,Visits!$B$2:$B$8837,0))</f>
        <v>Koshk</v>
      </c>
    </row>
    <row r="2348" ht="14.25" customHeight="1">
      <c r="A2348" s="2">
        <v>615068.0</v>
      </c>
      <c r="B2348" s="4">
        <v>44727.76400462963</v>
      </c>
      <c r="C2348" s="2">
        <v>5108426.0</v>
      </c>
      <c r="D2348" s="6">
        <v>254.0</v>
      </c>
      <c r="E2348" s="6">
        <v>3.0</v>
      </c>
      <c r="F2348" s="1" t="s">
        <v>13</v>
      </c>
      <c r="G2348" s="1" t="s">
        <v>16</v>
      </c>
      <c r="H2348" s="2">
        <v>4218.0</v>
      </c>
      <c r="I2348" s="4">
        <v>44727.762141203704</v>
      </c>
      <c r="J2348" s="6">
        <v>-2.0</v>
      </c>
      <c r="K2348" s="3" t="str">
        <f>Table2[[#This Row],[visits created]]</f>
        <v>#ERROR!</v>
      </c>
      <c r="L2348" s="3" t="str">
        <f>Table2[[#This Row],[order_created]]</f>
        <v>#ERROR!</v>
      </c>
      <c r="M2348" s="7" t="str">
        <f t="array" ref="M2348">INDEX(Visits!$C$2:$C$8837,MATCH(A2348,Visits!$B$2:$B$8837,0))</f>
        <v>Koshk</v>
      </c>
    </row>
    <row r="2349" ht="14.25" customHeight="1">
      <c r="A2349" s="2">
        <v>615478.0</v>
      </c>
      <c r="B2349" s="4">
        <v>44718.587013888886</v>
      </c>
      <c r="C2349" s="2">
        <v>5003952.0</v>
      </c>
      <c r="D2349" s="5">
        <v>801.65</v>
      </c>
      <c r="E2349" s="6">
        <v>9.0</v>
      </c>
      <c r="F2349" s="1" t="s">
        <v>13</v>
      </c>
      <c r="G2349" s="1" t="s">
        <v>14</v>
      </c>
      <c r="H2349" s="2">
        <v>5550.0</v>
      </c>
      <c r="I2349" s="4">
        <v>44718.57270833333</v>
      </c>
      <c r="J2349" s="6">
        <v>-20.0</v>
      </c>
      <c r="K2349" s="3" t="str">
        <f>Table2[[#This Row],[visits created]]</f>
        <v>#ERROR!</v>
      </c>
      <c r="L2349" s="3" t="str">
        <f>Table2[[#This Row],[order_created]]</f>
        <v>#ERROR!</v>
      </c>
      <c r="M2349" s="7" t="str">
        <f t="array" ref="M2349">INDEX(Visits!$C$2:$C$8837,MATCH(A2349,Visits!$B$2:$B$8837,0))</f>
        <v>Koshk</v>
      </c>
    </row>
    <row r="2350" ht="14.25" customHeight="1">
      <c r="A2350" s="2">
        <v>615668.0</v>
      </c>
      <c r="B2350" s="4">
        <v>44719.68515046296</v>
      </c>
      <c r="C2350" s="2">
        <v>5019328.0</v>
      </c>
      <c r="D2350" s="6">
        <v>1480.0</v>
      </c>
      <c r="E2350" s="6">
        <v>5.0</v>
      </c>
      <c r="F2350" s="1" t="s">
        <v>13</v>
      </c>
      <c r="G2350" s="1" t="s">
        <v>16</v>
      </c>
      <c r="H2350" s="2">
        <v>5940.0</v>
      </c>
      <c r="I2350" s="4">
        <v>44719.686631944445</v>
      </c>
      <c r="J2350" s="6">
        <v>2.0</v>
      </c>
      <c r="K2350" s="3" t="str">
        <f>Table2[[#This Row],[visits created]]</f>
        <v>#ERROR!</v>
      </c>
      <c r="L2350" s="3" t="str">
        <f>Table2[[#This Row],[order_created]]</f>
        <v>#ERROR!</v>
      </c>
      <c r="M2350" s="7" t="str">
        <f t="array" ref="M2350">INDEX(Visits!$C$2:$C$8837,MATCH(A2350,Visits!$B$2:$B$8837,0))</f>
        <v>Koshk</v>
      </c>
    </row>
    <row r="2351" ht="14.25" customHeight="1">
      <c r="A2351" s="2">
        <v>615668.0</v>
      </c>
      <c r="B2351" s="4">
        <v>44725.77923611111</v>
      </c>
      <c r="C2351" s="2">
        <v>5084834.0</v>
      </c>
      <c r="D2351" s="6">
        <v>1582.0</v>
      </c>
      <c r="E2351" s="6">
        <v>5.0</v>
      </c>
      <c r="F2351" s="1" t="s">
        <v>13</v>
      </c>
      <c r="G2351" s="1" t="s">
        <v>16</v>
      </c>
      <c r="H2351" s="2">
        <v>5940.0</v>
      </c>
      <c r="I2351" s="4">
        <v>44725.634733796294</v>
      </c>
      <c r="J2351" s="6">
        <v>-208.0</v>
      </c>
      <c r="K2351" s="3" t="str">
        <f>Table2[[#This Row],[visits created]]</f>
        <v>#ERROR!</v>
      </c>
      <c r="L2351" s="3" t="str">
        <f>Table2[[#This Row],[order_created]]</f>
        <v>#ERROR!</v>
      </c>
      <c r="M2351" s="7" t="str">
        <f t="array" ref="M2351">INDEX(Visits!$C$2:$C$8837,MATCH(A2351,Visits!$B$2:$B$8837,0))</f>
        <v>Koshk</v>
      </c>
    </row>
    <row r="2352" ht="14.25" customHeight="1">
      <c r="A2352" s="2">
        <v>616432.0</v>
      </c>
      <c r="B2352" s="4">
        <v>44726.91265046296</v>
      </c>
      <c r="C2352" s="2">
        <v>5099418.0</v>
      </c>
      <c r="D2352" s="6">
        <v>229.0</v>
      </c>
      <c r="E2352" s="6">
        <v>5.0</v>
      </c>
      <c r="F2352" s="1" t="s">
        <v>13</v>
      </c>
      <c r="G2352" s="1" t="s">
        <v>16</v>
      </c>
      <c r="H2352" s="2">
        <v>1899.0</v>
      </c>
      <c r="I2352" s="4">
        <v>44726.91337962963</v>
      </c>
      <c r="J2352" s="6">
        <v>1.0</v>
      </c>
      <c r="K2352" s="3" t="str">
        <f>Table2[[#This Row],[visits created]]</f>
        <v>#ERROR!</v>
      </c>
      <c r="L2352" s="3" t="str">
        <f>Table2[[#This Row],[order_created]]</f>
        <v>#ERROR!</v>
      </c>
      <c r="M2352" s="7" t="str">
        <f t="array" ref="M2352">INDEX(Visits!$C$2:$C$8837,MATCH(A2352,Visits!$B$2:$B$8837,0))</f>
        <v>Koshk</v>
      </c>
    </row>
    <row r="2353" ht="14.25" customHeight="1">
      <c r="A2353" s="2">
        <v>616622.0</v>
      </c>
      <c r="B2353" s="4">
        <v>44730.682800925926</v>
      </c>
      <c r="C2353" s="2">
        <v>5134044.0</v>
      </c>
      <c r="D2353" s="5">
        <v>811.47</v>
      </c>
      <c r="E2353" s="6">
        <v>5.0</v>
      </c>
      <c r="F2353" s="1" t="s">
        <v>13</v>
      </c>
      <c r="G2353" s="1" t="s">
        <v>14</v>
      </c>
      <c r="H2353" s="2">
        <v>1908.0</v>
      </c>
      <c r="I2353" s="4">
        <v>44730.70034722222</v>
      </c>
      <c r="J2353" s="6">
        <v>25.0</v>
      </c>
      <c r="K2353" s="3" t="str">
        <f>Table2[[#This Row],[visits created]]</f>
        <v>#ERROR!</v>
      </c>
      <c r="L2353" s="3" t="str">
        <f>Table2[[#This Row],[order_created]]</f>
        <v>#ERROR!</v>
      </c>
      <c r="M2353" s="7" t="str">
        <f t="array" ref="M2353">INDEX(Visits!$C$2:$C$8837,MATCH(A2353,Visits!$B$2:$B$8837,0))</f>
        <v>Koshk</v>
      </c>
    </row>
    <row r="2354" ht="14.25" customHeight="1">
      <c r="A2354" s="2">
        <v>616850.0</v>
      </c>
      <c r="B2354" s="4">
        <v>44719.707025462965</v>
      </c>
      <c r="C2354" s="2">
        <v>5019912.0</v>
      </c>
      <c r="D2354" s="5">
        <v>801.4</v>
      </c>
      <c r="E2354" s="6">
        <v>4.0</v>
      </c>
      <c r="F2354" s="1" t="s">
        <v>13</v>
      </c>
      <c r="G2354" s="1" t="s">
        <v>14</v>
      </c>
      <c r="H2354" s="2">
        <v>2313.0</v>
      </c>
      <c r="I2354" s="4">
        <v>44719.70159722222</v>
      </c>
      <c r="J2354" s="6">
        <v>-7.0</v>
      </c>
      <c r="K2354" s="3" t="str">
        <f>Table2[[#This Row],[visits created]]</f>
        <v>#ERROR!</v>
      </c>
      <c r="L2354" s="3" t="str">
        <f>Table2[[#This Row],[order_created]]</f>
        <v>#ERROR!</v>
      </c>
      <c r="M2354" s="7" t="str">
        <f t="array" ref="M2354">INDEX(Visits!$C$2:$C$8837,MATCH(A2354,Visits!$B$2:$B$8837,0))</f>
        <v>Koshk</v>
      </c>
    </row>
    <row r="2355" ht="14.25" customHeight="1">
      <c r="A2355" s="2">
        <v>617730.0</v>
      </c>
      <c r="B2355" s="4">
        <v>44732.593460648146</v>
      </c>
      <c r="C2355" s="2">
        <v>5156256.0</v>
      </c>
      <c r="D2355" s="5">
        <v>1042.75</v>
      </c>
      <c r="E2355" s="6">
        <v>4.0</v>
      </c>
      <c r="F2355" s="1" t="s">
        <v>13</v>
      </c>
      <c r="G2355" s="1" t="s">
        <v>16</v>
      </c>
      <c r="H2355" s="2">
        <v>5550.0</v>
      </c>
      <c r="I2355" s="4">
        <v>44732.59337962963</v>
      </c>
      <c r="J2355" s="6">
        <v>0.0</v>
      </c>
      <c r="K2355" s="3" t="str">
        <f>Table2[[#This Row],[visits created]]</f>
        <v>#ERROR!</v>
      </c>
      <c r="L2355" s="3" t="str">
        <f>Table2[[#This Row],[order_created]]</f>
        <v>#ERROR!</v>
      </c>
      <c r="M2355" s="7" t="str">
        <f t="array" ref="M2355">INDEX(Visits!$C$2:$C$8837,MATCH(A2355,Visits!$B$2:$B$8837,0))</f>
        <v>Koshk</v>
      </c>
    </row>
    <row r="2356" ht="14.25" customHeight="1">
      <c r="A2356" s="2">
        <v>618148.0</v>
      </c>
      <c r="B2356" s="4">
        <v>44723.63826388889</v>
      </c>
      <c r="C2356" s="2">
        <v>5056830.0</v>
      </c>
      <c r="D2356" s="6">
        <v>1300.0</v>
      </c>
      <c r="E2356" s="6">
        <v>5.0</v>
      </c>
      <c r="F2356" s="1" t="s">
        <v>13</v>
      </c>
      <c r="G2356" s="1" t="s">
        <v>16</v>
      </c>
      <c r="H2356" s="2">
        <v>5469.0</v>
      </c>
      <c r="I2356" s="4">
        <v>44723.644421296296</v>
      </c>
      <c r="J2356" s="6">
        <v>8.0</v>
      </c>
      <c r="K2356" s="3" t="str">
        <f>Table2[[#This Row],[visits created]]</f>
        <v>#ERROR!</v>
      </c>
      <c r="L2356" s="3" t="str">
        <f>Table2[[#This Row],[order_created]]</f>
        <v>#ERROR!</v>
      </c>
      <c r="M2356" s="7" t="str">
        <f t="array" ref="M2356">INDEX(Visits!$C$2:$C$8837,MATCH(A2356,Visits!$B$2:$B$8837,0))</f>
        <v>Koshk</v>
      </c>
    </row>
    <row r="2357" ht="14.25" customHeight="1">
      <c r="A2357" s="2">
        <v>619312.0</v>
      </c>
      <c r="B2357" s="4">
        <v>44724.68362268519</v>
      </c>
      <c r="C2357" s="2">
        <v>5070518.0</v>
      </c>
      <c r="D2357" s="5">
        <v>1987.5</v>
      </c>
      <c r="E2357" s="6">
        <v>3.0</v>
      </c>
      <c r="F2357" s="1" t="s">
        <v>13</v>
      </c>
      <c r="G2357" s="1" t="s">
        <v>14</v>
      </c>
      <c r="H2357" s="2">
        <v>2439.0</v>
      </c>
      <c r="I2357" s="4">
        <v>44724.68256944444</v>
      </c>
      <c r="J2357" s="6">
        <v>-1.0</v>
      </c>
      <c r="K2357" s="3" t="str">
        <f>Table2[[#This Row],[visits created]]</f>
        <v>#ERROR!</v>
      </c>
      <c r="L2357" s="3" t="str">
        <f>Table2[[#This Row],[order_created]]</f>
        <v>#ERROR!</v>
      </c>
      <c r="M2357" s="7" t="str">
        <f t="array" ref="M2357">INDEX(Visits!$C$2:$C$8837,MATCH(A2357,Visits!$B$2:$B$8837,0))</f>
        <v>Koshk</v>
      </c>
    </row>
    <row r="2358" ht="14.25" customHeight="1">
      <c r="A2358" s="2">
        <v>619426.0</v>
      </c>
      <c r="B2358" s="4">
        <v>44721.68478009259</v>
      </c>
      <c r="C2358" s="2">
        <v>5043084.0</v>
      </c>
      <c r="D2358" s="5">
        <v>919.98</v>
      </c>
      <c r="E2358" s="6">
        <v>9.0</v>
      </c>
      <c r="F2358" s="1" t="s">
        <v>13</v>
      </c>
      <c r="G2358" s="1" t="s">
        <v>14</v>
      </c>
      <c r="H2358" s="2">
        <v>5940.0</v>
      </c>
      <c r="I2358" s="4">
        <v>44721.676145833335</v>
      </c>
      <c r="J2358" s="6">
        <v>-12.0</v>
      </c>
      <c r="K2358" s="3" t="str">
        <f>Table2[[#This Row],[visits created]]</f>
        <v>#ERROR!</v>
      </c>
      <c r="L2358" s="3" t="str">
        <f>Table2[[#This Row],[order_created]]</f>
        <v>#ERROR!</v>
      </c>
      <c r="M2358" s="7" t="str">
        <f t="array" ref="M2358">INDEX(Visits!$C$2:$C$8837,MATCH(A2358,Visits!$B$2:$B$8837,0))</f>
        <v>Koshk</v>
      </c>
    </row>
    <row r="2359" ht="14.25" customHeight="1">
      <c r="A2359" s="2">
        <v>619428.0</v>
      </c>
      <c r="B2359" s="4">
        <v>44728.687106481484</v>
      </c>
      <c r="C2359" s="2">
        <v>5117558.0</v>
      </c>
      <c r="D2359" s="6">
        <v>1023.0</v>
      </c>
      <c r="E2359" s="6">
        <v>5.0</v>
      </c>
      <c r="F2359" s="1" t="s">
        <v>13</v>
      </c>
      <c r="G2359" s="1" t="s">
        <v>14</v>
      </c>
      <c r="H2359" s="2">
        <v>5343.0</v>
      </c>
      <c r="I2359" s="4">
        <v>44728.68787037037</v>
      </c>
      <c r="J2359" s="6">
        <v>1.0</v>
      </c>
      <c r="K2359" s="3" t="str">
        <f>Table2[[#This Row],[visits created]]</f>
        <v>#ERROR!</v>
      </c>
      <c r="L2359" s="3" t="str">
        <f>Table2[[#This Row],[order_created]]</f>
        <v>#ERROR!</v>
      </c>
      <c r="M2359" s="7" t="str">
        <f t="array" ref="M2359">INDEX(Visits!$C$2:$C$8837,MATCH(A2359,Visits!$B$2:$B$8837,0))</f>
        <v>Koshk</v>
      </c>
    </row>
    <row r="2360" ht="14.25" customHeight="1">
      <c r="A2360" s="2">
        <v>619474.0</v>
      </c>
      <c r="B2360" s="4">
        <v>44718.77642361111</v>
      </c>
      <c r="C2360" s="2">
        <v>5008394.0</v>
      </c>
      <c r="D2360" s="5">
        <v>470.75</v>
      </c>
      <c r="E2360" s="6">
        <v>11.0</v>
      </c>
      <c r="F2360" s="1" t="s">
        <v>13</v>
      </c>
      <c r="G2360" s="1" t="s">
        <v>16</v>
      </c>
      <c r="H2360" s="2">
        <v>5196.0</v>
      </c>
      <c r="I2360" s="4">
        <v>44718.77667824074</v>
      </c>
      <c r="J2360" s="6">
        <v>0.0</v>
      </c>
      <c r="K2360" s="3" t="str">
        <f>Table2[[#This Row],[visits created]]</f>
        <v>#ERROR!</v>
      </c>
      <c r="L2360" s="3" t="str">
        <f>Table2[[#This Row],[order_created]]</f>
        <v>#ERROR!</v>
      </c>
      <c r="M2360" s="7" t="str">
        <f t="array" ref="M2360">INDEX(Visits!$C$2:$C$8837,MATCH(A2360,Visits!$B$2:$B$8837,0))</f>
        <v>Koshk</v>
      </c>
    </row>
    <row r="2361" ht="14.25" customHeight="1">
      <c r="A2361" s="2">
        <v>619676.0</v>
      </c>
      <c r="B2361" s="4">
        <v>44721.01298611111</v>
      </c>
      <c r="C2361" s="2">
        <v>5038042.0</v>
      </c>
      <c r="D2361" s="5">
        <v>845.3</v>
      </c>
      <c r="E2361" s="6">
        <v>10.0</v>
      </c>
      <c r="F2361" s="1" t="s">
        <v>13</v>
      </c>
      <c r="G2361" s="1" t="s">
        <v>16</v>
      </c>
      <c r="H2361" s="2">
        <v>5730.0</v>
      </c>
      <c r="I2361" s="4">
        <v>44721.7599537037</v>
      </c>
      <c r="J2361" s="6">
        <v>1075.0</v>
      </c>
      <c r="K2361" s="3" t="str">
        <f>Table2[[#This Row],[visits created]]</f>
        <v>#ERROR!</v>
      </c>
      <c r="L2361" s="3" t="str">
        <f>Table2[[#This Row],[order_created]]</f>
        <v>#ERROR!</v>
      </c>
      <c r="M2361" s="7" t="str">
        <f t="array" ref="M2361">INDEX(Visits!$C$2:$C$8837,MATCH(A2361,Visits!$B$2:$B$8837,0))</f>
        <v>Koshk</v>
      </c>
    </row>
    <row r="2362" ht="14.25" customHeight="1">
      <c r="A2362" s="2">
        <v>619802.0</v>
      </c>
      <c r="B2362" s="4">
        <v>44713.84755787037</v>
      </c>
      <c r="C2362" s="2">
        <v>4955710.0</v>
      </c>
      <c r="D2362" s="5">
        <v>1273.25</v>
      </c>
      <c r="E2362" s="6">
        <v>4.0</v>
      </c>
      <c r="F2362" s="1" t="s">
        <v>13</v>
      </c>
      <c r="G2362" s="1" t="s">
        <v>16</v>
      </c>
      <c r="H2362" s="2">
        <v>5730.0</v>
      </c>
      <c r="I2362" s="4">
        <v>44713.848958333336</v>
      </c>
      <c r="J2362" s="6">
        <v>2.0</v>
      </c>
      <c r="K2362" s="3" t="str">
        <f>Table2[[#This Row],[visits created]]</f>
        <v>#ERROR!</v>
      </c>
      <c r="L2362" s="3" t="str">
        <f>Table2[[#This Row],[order_created]]</f>
        <v>#ERROR!</v>
      </c>
      <c r="M2362" s="7" t="str">
        <f t="array" ref="M2362">INDEX(Visits!$C$2:$C$8837,MATCH(A2362,Visits!$B$2:$B$8837,0))</f>
        <v>Koshk</v>
      </c>
    </row>
    <row r="2363" ht="14.25" customHeight="1">
      <c r="A2363" s="2">
        <v>619860.0</v>
      </c>
      <c r="B2363" s="4">
        <v>44721.60847222222</v>
      </c>
      <c r="C2363" s="2">
        <v>5041628.0</v>
      </c>
      <c r="D2363" s="5">
        <v>7363.7</v>
      </c>
      <c r="E2363" s="6">
        <v>11.0</v>
      </c>
      <c r="F2363" s="1" t="s">
        <v>13</v>
      </c>
      <c r="G2363" s="1" t="s">
        <v>16</v>
      </c>
      <c r="H2363" s="2">
        <v>5730.0</v>
      </c>
      <c r="I2363" s="4">
        <v>44721.609826388885</v>
      </c>
      <c r="J2363" s="6">
        <v>1.0</v>
      </c>
      <c r="K2363" s="3" t="str">
        <f>Table2[[#This Row],[visits created]]</f>
        <v>#ERROR!</v>
      </c>
      <c r="L2363" s="3" t="str">
        <f>Table2[[#This Row],[order_created]]</f>
        <v>#ERROR!</v>
      </c>
      <c r="M2363" s="7" t="str">
        <f t="array" ref="M2363">INDEX(Visits!$C$2:$C$8837,MATCH(A2363,Visits!$B$2:$B$8837,0))</f>
        <v>Koshk</v>
      </c>
    </row>
    <row r="2364" ht="14.25" customHeight="1">
      <c r="A2364" s="2">
        <v>619860.0</v>
      </c>
      <c r="B2364" s="4">
        <v>44725.95434027778</v>
      </c>
      <c r="C2364" s="2">
        <v>5088342.0</v>
      </c>
      <c r="D2364" s="5">
        <v>3506.8</v>
      </c>
      <c r="E2364" s="6">
        <v>4.0</v>
      </c>
      <c r="F2364" s="1" t="s">
        <v>13</v>
      </c>
      <c r="G2364" s="1" t="s">
        <v>16</v>
      </c>
      <c r="H2364" s="2">
        <v>5730.0</v>
      </c>
      <c r="I2364" s="4">
        <v>44725.772314814814</v>
      </c>
      <c r="J2364" s="6">
        <v>-262.0</v>
      </c>
      <c r="K2364" s="3" t="str">
        <f>Table2[[#This Row],[visits created]]</f>
        <v>#ERROR!</v>
      </c>
      <c r="L2364" s="3" t="str">
        <f>Table2[[#This Row],[order_created]]</f>
        <v>#ERROR!</v>
      </c>
      <c r="M2364" s="7" t="str">
        <f t="array" ref="M2364">INDEX(Visits!$C$2:$C$8837,MATCH(A2364,Visits!$B$2:$B$8837,0))</f>
        <v>Koshk</v>
      </c>
    </row>
    <row r="2365" ht="14.25" customHeight="1">
      <c r="A2365" s="2">
        <v>619860.0</v>
      </c>
      <c r="B2365" s="4">
        <v>44726.92283564815</v>
      </c>
      <c r="C2365" s="2">
        <v>5099608.0</v>
      </c>
      <c r="D2365" s="5">
        <v>3091.8</v>
      </c>
      <c r="E2365" s="6">
        <v>4.0</v>
      </c>
      <c r="F2365" s="1" t="s">
        <v>13</v>
      </c>
      <c r="G2365" s="1" t="s">
        <v>16</v>
      </c>
      <c r="H2365" s="2">
        <v>5730.0</v>
      </c>
      <c r="I2365" s="4">
        <v>44726.57795138889</v>
      </c>
      <c r="J2365" s="6">
        <v>-496.0</v>
      </c>
      <c r="K2365" s="3" t="str">
        <f>Table2[[#This Row],[visits created]]</f>
        <v>#ERROR!</v>
      </c>
      <c r="L2365" s="3" t="str">
        <f>Table2[[#This Row],[order_created]]</f>
        <v>#ERROR!</v>
      </c>
      <c r="M2365" s="7" t="str">
        <f t="array" ref="M2365">INDEX(Visits!$C$2:$C$8837,MATCH(A2365,Visits!$B$2:$B$8837,0))</f>
        <v>Koshk</v>
      </c>
    </row>
    <row r="2366" ht="14.25" customHeight="1">
      <c r="A2366" s="2">
        <v>619938.0</v>
      </c>
      <c r="B2366" s="4">
        <v>44724.89745370371</v>
      </c>
      <c r="C2366" s="2">
        <v>5075584.0</v>
      </c>
      <c r="D2366" s="5">
        <v>905.14</v>
      </c>
      <c r="E2366" s="6">
        <v>17.0</v>
      </c>
      <c r="F2366" s="1" t="s">
        <v>13</v>
      </c>
      <c r="G2366" s="1" t="s">
        <v>16</v>
      </c>
      <c r="H2366" s="2">
        <v>1899.0</v>
      </c>
      <c r="I2366" s="4">
        <v>44724.89797453704</v>
      </c>
      <c r="J2366" s="6">
        <v>0.0</v>
      </c>
      <c r="K2366" s="3" t="str">
        <f>Table2[[#This Row],[visits created]]</f>
        <v>#ERROR!</v>
      </c>
      <c r="L2366" s="3" t="str">
        <f>Table2[[#This Row],[order_created]]</f>
        <v>#ERROR!</v>
      </c>
      <c r="M2366" s="7" t="str">
        <f t="array" ref="M2366">INDEX(Visits!$C$2:$C$8837,MATCH(A2366,Visits!$B$2:$B$8837,0))</f>
        <v>Koshk</v>
      </c>
    </row>
    <row r="2367" ht="14.25" customHeight="1">
      <c r="A2367" s="2">
        <v>620734.0</v>
      </c>
      <c r="B2367" s="4">
        <v>44721.592569444445</v>
      </c>
      <c r="C2367" s="2">
        <v>5041312.0</v>
      </c>
      <c r="D2367" s="5">
        <v>1847.5</v>
      </c>
      <c r="E2367" s="6">
        <v>15.0</v>
      </c>
      <c r="F2367" s="1" t="s">
        <v>13</v>
      </c>
      <c r="G2367" s="1" t="s">
        <v>16</v>
      </c>
      <c r="H2367" s="2">
        <v>5469.0</v>
      </c>
      <c r="I2367" s="4">
        <v>44721.59446759259</v>
      </c>
      <c r="J2367" s="6">
        <v>2.0</v>
      </c>
      <c r="K2367" s="3" t="str">
        <f>Table2[[#This Row],[visits created]]</f>
        <v>#ERROR!</v>
      </c>
      <c r="L2367" s="3" t="str">
        <f>Table2[[#This Row],[order_created]]</f>
        <v>#ERROR!</v>
      </c>
      <c r="M2367" s="7" t="str">
        <f t="array" ref="M2367">INDEX(Visits!$C$2:$C$8837,MATCH(A2367,Visits!$B$2:$B$8837,0))</f>
        <v>Koshk</v>
      </c>
    </row>
    <row r="2368" ht="14.25" customHeight="1">
      <c r="A2368" s="2">
        <v>620734.0</v>
      </c>
      <c r="B2368" s="4">
        <v>44730.67711805556</v>
      </c>
      <c r="C2368" s="2">
        <v>5133902.0</v>
      </c>
      <c r="D2368" s="6">
        <v>1721.0</v>
      </c>
      <c r="E2368" s="6">
        <v>11.0</v>
      </c>
      <c r="F2368" s="1" t="s">
        <v>13</v>
      </c>
      <c r="G2368" s="1" t="s">
        <v>16</v>
      </c>
      <c r="H2368" s="2">
        <v>5469.0</v>
      </c>
      <c r="I2368" s="4">
        <v>44730.699155092596</v>
      </c>
      <c r="J2368" s="6">
        <v>31.0</v>
      </c>
      <c r="K2368" s="3" t="str">
        <f>Table2[[#This Row],[visits created]]</f>
        <v>#ERROR!</v>
      </c>
      <c r="L2368" s="3" t="str">
        <f>Table2[[#This Row],[order_created]]</f>
        <v>#ERROR!</v>
      </c>
      <c r="M2368" s="7" t="str">
        <f t="array" ref="M2368">INDEX(Visits!$C$2:$C$8837,MATCH(A2368,Visits!$B$2:$B$8837,0))</f>
        <v>Koshk</v>
      </c>
    </row>
    <row r="2369" ht="14.25" customHeight="1">
      <c r="A2369" s="2">
        <v>620810.0</v>
      </c>
      <c r="B2369" s="4">
        <v>44725.70061342593</v>
      </c>
      <c r="C2369" s="2">
        <v>5082784.0</v>
      </c>
      <c r="D2369" s="5">
        <v>1018.25</v>
      </c>
      <c r="E2369" s="6">
        <v>8.0</v>
      </c>
      <c r="F2369" s="1" t="s">
        <v>13</v>
      </c>
      <c r="G2369" s="1" t="s">
        <v>16</v>
      </c>
      <c r="H2369" s="2">
        <v>5343.0</v>
      </c>
      <c r="I2369" s="4">
        <v>44725.699525462966</v>
      </c>
      <c r="J2369" s="6">
        <v>-1.0</v>
      </c>
      <c r="K2369" s="3" t="str">
        <f>Table2[[#This Row],[visits created]]</f>
        <v>#ERROR!</v>
      </c>
      <c r="L2369" s="3" t="str">
        <f>Table2[[#This Row],[order_created]]</f>
        <v>#ERROR!</v>
      </c>
      <c r="M2369" s="7" t="str">
        <f t="array" ref="M2369">INDEX(Visits!$C$2:$C$8837,MATCH(A2369,Visits!$B$2:$B$8837,0))</f>
        <v>Koshk</v>
      </c>
    </row>
    <row r="2370" ht="14.25" customHeight="1">
      <c r="A2370" s="2">
        <v>621132.0</v>
      </c>
      <c r="B2370" s="4">
        <v>44719.82528935185</v>
      </c>
      <c r="C2370" s="2">
        <v>5022828.0</v>
      </c>
      <c r="D2370" s="5">
        <v>1034.5</v>
      </c>
      <c r="E2370" s="6">
        <v>9.0</v>
      </c>
      <c r="F2370" s="1" t="s">
        <v>13</v>
      </c>
      <c r="G2370" s="1" t="s">
        <v>16</v>
      </c>
      <c r="H2370" s="2">
        <v>3033.0</v>
      </c>
      <c r="I2370" s="4">
        <v>44719.6746412037</v>
      </c>
      <c r="J2370" s="6">
        <v>-216.0</v>
      </c>
      <c r="K2370" s="3" t="str">
        <f>Table2[[#This Row],[visits created]]</f>
        <v>#ERROR!</v>
      </c>
      <c r="L2370" s="3" t="str">
        <f>Table2[[#This Row],[order_created]]</f>
        <v>#ERROR!</v>
      </c>
      <c r="M2370" s="7" t="str">
        <f t="array" ref="M2370">INDEX(Visits!$C$2:$C$8837,MATCH(A2370,Visits!$B$2:$B$8837,0))</f>
        <v>Koshk</v>
      </c>
    </row>
    <row r="2371" ht="14.25" customHeight="1">
      <c r="A2371" s="2">
        <v>621378.0</v>
      </c>
      <c r="B2371" s="4">
        <v>44723.8155787037</v>
      </c>
      <c r="C2371" s="2">
        <v>5060992.0</v>
      </c>
      <c r="D2371" s="5">
        <v>585.49</v>
      </c>
      <c r="E2371" s="6">
        <v>8.0</v>
      </c>
      <c r="F2371" s="1" t="s">
        <v>13</v>
      </c>
      <c r="G2371" s="1" t="s">
        <v>16</v>
      </c>
      <c r="H2371" s="2">
        <v>5940.0</v>
      </c>
      <c r="I2371" s="4">
        <v>44723.815983796296</v>
      </c>
      <c r="J2371" s="6">
        <v>0.0</v>
      </c>
      <c r="K2371" s="3" t="str">
        <f>Table2[[#This Row],[visits created]]</f>
        <v>#ERROR!</v>
      </c>
      <c r="L2371" s="3" t="str">
        <f>Table2[[#This Row],[order_created]]</f>
        <v>#ERROR!</v>
      </c>
      <c r="M2371" s="7" t="str">
        <f t="array" ref="M2371">INDEX(Visits!$C$2:$C$8837,MATCH(A2371,Visits!$B$2:$B$8837,0))</f>
        <v>Koshk</v>
      </c>
    </row>
    <row r="2372" ht="14.25" customHeight="1">
      <c r="A2372" s="2">
        <v>621440.0</v>
      </c>
      <c r="B2372" s="4">
        <v>44726.74612268519</v>
      </c>
      <c r="C2372" s="2">
        <v>5095828.0</v>
      </c>
      <c r="D2372" s="6">
        <v>1575.0</v>
      </c>
      <c r="E2372" s="6">
        <v>2.0</v>
      </c>
      <c r="F2372" s="1" t="s">
        <v>13</v>
      </c>
      <c r="G2372" s="1" t="s">
        <v>16</v>
      </c>
      <c r="H2372" s="2">
        <v>1899.0</v>
      </c>
      <c r="I2372" s="4">
        <v>44726.74657407407</v>
      </c>
      <c r="J2372" s="6">
        <v>0.0</v>
      </c>
      <c r="K2372" s="3" t="str">
        <f>Table2[[#This Row],[visits created]]</f>
        <v>#ERROR!</v>
      </c>
      <c r="L2372" s="3" t="str">
        <f>Table2[[#This Row],[order_created]]</f>
        <v>#ERROR!</v>
      </c>
      <c r="M2372" s="7" t="str">
        <f t="array" ref="M2372">INDEX(Visits!$C$2:$C$8837,MATCH(A2372,Visits!$B$2:$B$8837,0))</f>
        <v>Koshk</v>
      </c>
    </row>
    <row r="2373" ht="14.25" customHeight="1">
      <c r="A2373" s="2">
        <v>621482.0</v>
      </c>
      <c r="B2373" s="4">
        <v>44719.48484953704</v>
      </c>
      <c r="C2373" s="2">
        <v>5015574.0</v>
      </c>
      <c r="D2373" s="5">
        <v>2249.74</v>
      </c>
      <c r="E2373" s="6">
        <v>23.0</v>
      </c>
      <c r="F2373" s="1" t="s">
        <v>13</v>
      </c>
      <c r="G2373" s="1" t="s">
        <v>16</v>
      </c>
      <c r="H2373" s="2">
        <v>2313.0</v>
      </c>
      <c r="I2373" s="4">
        <v>44719.56070601852</v>
      </c>
      <c r="J2373" s="6">
        <v>109.0</v>
      </c>
      <c r="K2373" s="3" t="str">
        <f>Table2[[#This Row],[visits created]]</f>
        <v>#ERROR!</v>
      </c>
      <c r="L2373" s="3" t="str">
        <f>Table2[[#This Row],[order_created]]</f>
        <v>#ERROR!</v>
      </c>
      <c r="M2373" s="7" t="str">
        <f t="array" ref="M2373">INDEX(Visits!$C$2:$C$8837,MATCH(A2373,Visits!$B$2:$B$8837,0))</f>
        <v>Koshk</v>
      </c>
    </row>
    <row r="2374" ht="14.25" customHeight="1">
      <c r="A2374" s="2">
        <v>622944.0</v>
      </c>
      <c r="B2374" s="4">
        <v>44713.83744212963</v>
      </c>
      <c r="C2374" s="2">
        <v>4955416.0</v>
      </c>
      <c r="D2374" s="6">
        <v>1200.0</v>
      </c>
      <c r="E2374" s="6">
        <v>1.0</v>
      </c>
      <c r="F2374" s="1" t="s">
        <v>13</v>
      </c>
      <c r="G2374" s="1" t="s">
        <v>16</v>
      </c>
      <c r="H2374" s="2">
        <v>5676.0</v>
      </c>
      <c r="I2374" s="4">
        <v>44713.83814814815</v>
      </c>
      <c r="J2374" s="6">
        <v>1.0</v>
      </c>
      <c r="K2374" s="3" t="str">
        <f>Table2[[#This Row],[visits created]]</f>
        <v>#ERROR!</v>
      </c>
      <c r="L2374" s="3" t="str">
        <f>Table2[[#This Row],[order_created]]</f>
        <v>#ERROR!</v>
      </c>
      <c r="M2374" s="7" t="str">
        <f t="array" ref="M2374">INDEX(Visits!$C$2:$C$8837,MATCH(A2374,Visits!$B$2:$B$8837,0))</f>
        <v>Koshk</v>
      </c>
    </row>
    <row r="2375" ht="14.25" customHeight="1">
      <c r="A2375" s="2">
        <v>622944.0</v>
      </c>
      <c r="B2375" s="4">
        <v>44731.59019675926</v>
      </c>
      <c r="C2375" s="2">
        <v>5144438.0</v>
      </c>
      <c r="D2375" s="6">
        <v>2734.0</v>
      </c>
      <c r="E2375" s="6">
        <v>4.0</v>
      </c>
      <c r="F2375" s="1" t="s">
        <v>13</v>
      </c>
      <c r="G2375" s="1" t="s">
        <v>16</v>
      </c>
      <c r="H2375" s="2">
        <v>5676.0</v>
      </c>
      <c r="I2375" s="4">
        <v>44731.59055555556</v>
      </c>
      <c r="J2375" s="6">
        <v>0.0</v>
      </c>
      <c r="K2375" s="3" t="str">
        <f>Table2[[#This Row],[visits created]]</f>
        <v>#ERROR!</v>
      </c>
      <c r="L2375" s="3" t="str">
        <f>Table2[[#This Row],[order_created]]</f>
        <v>#ERROR!</v>
      </c>
      <c r="M2375" s="7" t="str">
        <f t="array" ref="M2375">INDEX(Visits!$C$2:$C$8837,MATCH(A2375,Visits!$B$2:$B$8837,0))</f>
        <v>Koshk</v>
      </c>
    </row>
    <row r="2376" ht="14.25" customHeight="1">
      <c r="A2376" s="2">
        <v>623786.0</v>
      </c>
      <c r="B2376" s="4">
        <v>44721.03703703704</v>
      </c>
      <c r="C2376" s="2">
        <v>5038186.0</v>
      </c>
      <c r="D2376" s="5">
        <v>2033.95</v>
      </c>
      <c r="E2376" s="6">
        <v>5.0</v>
      </c>
      <c r="F2376" s="1" t="s">
        <v>13</v>
      </c>
      <c r="G2376" s="1" t="s">
        <v>16</v>
      </c>
      <c r="H2376" s="2">
        <v>5196.0</v>
      </c>
      <c r="I2376" s="4">
        <v>44721.76025462963</v>
      </c>
      <c r="J2376" s="6">
        <v>1041.0</v>
      </c>
      <c r="K2376" s="3" t="str">
        <f>Table2[[#This Row],[visits created]]</f>
        <v>#ERROR!</v>
      </c>
      <c r="L2376" s="3" t="str">
        <f>Table2[[#This Row],[order_created]]</f>
        <v>#ERROR!</v>
      </c>
      <c r="M2376" s="7" t="str">
        <f t="array" ref="M2376">INDEX(Visits!$C$2:$C$8837,MATCH(A2376,Visits!$B$2:$B$8837,0))</f>
        <v>Koshk</v>
      </c>
    </row>
    <row r="2377" ht="14.25" customHeight="1">
      <c r="A2377" s="2">
        <v>623960.0</v>
      </c>
      <c r="B2377" s="4">
        <v>44719.56412037037</v>
      </c>
      <c r="C2377" s="2">
        <v>5016576.0</v>
      </c>
      <c r="D2377" s="6">
        <v>1800.0</v>
      </c>
      <c r="E2377" s="6">
        <v>11.0</v>
      </c>
      <c r="F2377" s="1" t="s">
        <v>13</v>
      </c>
      <c r="G2377" s="1" t="s">
        <v>14</v>
      </c>
      <c r="H2377" s="2">
        <v>5730.0</v>
      </c>
      <c r="I2377" s="4">
        <v>44719.55322916667</v>
      </c>
      <c r="J2377" s="6">
        <v>-15.0</v>
      </c>
      <c r="K2377" s="3" t="str">
        <f>Table2[[#This Row],[visits created]]</f>
        <v>#ERROR!</v>
      </c>
      <c r="L2377" s="3" t="str">
        <f>Table2[[#This Row],[order_created]]</f>
        <v>#ERROR!</v>
      </c>
      <c r="M2377" s="7" t="str">
        <f t="array" ref="M2377">INDEX(Visits!$C$2:$C$8837,MATCH(A2377,Visits!$B$2:$B$8837,0))</f>
        <v>Koshk</v>
      </c>
    </row>
    <row r="2378" ht="14.25" customHeight="1">
      <c r="A2378" s="2">
        <v>624620.0</v>
      </c>
      <c r="B2378" s="4">
        <v>44724.58256944444</v>
      </c>
      <c r="C2378" s="2">
        <v>5068192.0</v>
      </c>
      <c r="D2378" s="5">
        <v>864.24</v>
      </c>
      <c r="E2378" s="6">
        <v>11.0</v>
      </c>
      <c r="F2378" s="1" t="s">
        <v>17</v>
      </c>
      <c r="G2378" s="1" t="s">
        <v>14</v>
      </c>
      <c r="H2378" s="2">
        <v>5730.0</v>
      </c>
      <c r="I2378" s="4">
        <v>44724.561319444445</v>
      </c>
      <c r="J2378" s="6">
        <v>-30.0</v>
      </c>
      <c r="K2378" s="3" t="str">
        <f>Table2[[#This Row],[visits created]]</f>
        <v>#ERROR!</v>
      </c>
      <c r="L2378" s="3" t="str">
        <f>Table2[[#This Row],[order_created]]</f>
        <v>#ERROR!</v>
      </c>
      <c r="M2378" s="7" t="str">
        <f t="array" ref="M2378">INDEX(Visits!$C$2:$C$8837,MATCH(A2378,Visits!$B$2:$B$8837,0))</f>
        <v>Koshk</v>
      </c>
    </row>
    <row r="2379" ht="14.25" customHeight="1">
      <c r="A2379" s="2">
        <v>624620.0</v>
      </c>
      <c r="B2379" s="4">
        <v>44726.67398148148</v>
      </c>
      <c r="C2379" s="2">
        <v>5094282.0</v>
      </c>
      <c r="D2379" s="5">
        <v>802.23</v>
      </c>
      <c r="E2379" s="6">
        <v>15.0</v>
      </c>
      <c r="F2379" s="1" t="s">
        <v>17</v>
      </c>
      <c r="G2379" s="1" t="s">
        <v>16</v>
      </c>
      <c r="H2379" s="2">
        <v>5730.0</v>
      </c>
      <c r="I2379" s="4">
        <v>44726.66998842593</v>
      </c>
      <c r="J2379" s="6">
        <v>-5.0</v>
      </c>
      <c r="K2379" s="3" t="str">
        <f>Table2[[#This Row],[visits created]]</f>
        <v>#ERROR!</v>
      </c>
      <c r="L2379" s="3" t="str">
        <f>Table2[[#This Row],[order_created]]</f>
        <v>#ERROR!</v>
      </c>
      <c r="M2379" s="7" t="str">
        <f t="array" ref="M2379">INDEX(Visits!$C$2:$C$8837,MATCH(A2379,Visits!$B$2:$B$8837,0))</f>
        <v>Koshk</v>
      </c>
    </row>
    <row r="2380" ht="14.25" customHeight="1">
      <c r="A2380" s="2">
        <v>624814.0</v>
      </c>
      <c r="B2380" s="4">
        <v>44716.5681712963</v>
      </c>
      <c r="C2380" s="2">
        <v>4978608.0</v>
      </c>
      <c r="D2380" s="5">
        <v>274.49</v>
      </c>
      <c r="E2380" s="6">
        <v>4.0</v>
      </c>
      <c r="F2380" s="1" t="s">
        <v>13</v>
      </c>
      <c r="G2380" s="1" t="s">
        <v>16</v>
      </c>
      <c r="H2380" s="2">
        <v>5463.0</v>
      </c>
      <c r="I2380" s="4">
        <v>44716.56915509259</v>
      </c>
      <c r="J2380" s="6">
        <v>1.0</v>
      </c>
      <c r="K2380" s="3" t="str">
        <f>Table2[[#This Row],[visits created]]</f>
        <v>#ERROR!</v>
      </c>
      <c r="L2380" s="3" t="str">
        <f>Table2[[#This Row],[order_created]]</f>
        <v>#ERROR!</v>
      </c>
      <c r="M2380" s="7" t="str">
        <f t="array" ref="M2380">INDEX(Visits!$C$2:$C$8837,MATCH(A2380,Visits!$B$2:$B$8837,0))</f>
        <v>Koshk</v>
      </c>
    </row>
    <row r="2381" ht="14.25" customHeight="1">
      <c r="A2381" s="2">
        <v>625466.0</v>
      </c>
      <c r="B2381" s="4">
        <v>44716.636967592596</v>
      </c>
      <c r="C2381" s="2">
        <v>4980174.0</v>
      </c>
      <c r="D2381" s="5">
        <v>202.25</v>
      </c>
      <c r="E2381" s="6">
        <v>4.0</v>
      </c>
      <c r="F2381" s="1" t="s">
        <v>17</v>
      </c>
      <c r="G2381" s="1" t="s">
        <v>16</v>
      </c>
      <c r="H2381" s="2">
        <v>4083.0</v>
      </c>
      <c r="I2381" s="4">
        <v>44716.63725694444</v>
      </c>
      <c r="J2381" s="6">
        <v>0.0</v>
      </c>
      <c r="K2381" s="3" t="str">
        <f>Table2[[#This Row],[visits created]]</f>
        <v>#ERROR!</v>
      </c>
      <c r="L2381" s="3" t="str">
        <f>Table2[[#This Row],[order_created]]</f>
        <v>#ERROR!</v>
      </c>
      <c r="M2381" s="7" t="str">
        <f t="array" ref="M2381">INDEX(Visits!$C$2:$C$8837,MATCH(A2381,Visits!$B$2:$B$8837,0))</f>
        <v>Koshk</v>
      </c>
    </row>
    <row r="2382" ht="14.25" customHeight="1">
      <c r="A2382" s="2">
        <v>626314.0</v>
      </c>
      <c r="B2382" s="4">
        <v>44721.54645833333</v>
      </c>
      <c r="C2382" s="2">
        <v>5040494.0</v>
      </c>
      <c r="D2382" s="5">
        <v>888.49</v>
      </c>
      <c r="E2382" s="6">
        <v>8.0</v>
      </c>
      <c r="F2382" s="1" t="s">
        <v>13</v>
      </c>
      <c r="G2382" s="1" t="s">
        <v>14</v>
      </c>
      <c r="H2382" s="2">
        <v>5196.0</v>
      </c>
      <c r="I2382" s="4">
        <v>44721.54318287037</v>
      </c>
      <c r="J2382" s="6">
        <v>-4.0</v>
      </c>
      <c r="K2382" s="3" t="str">
        <f>Table2[[#This Row],[visits created]]</f>
        <v>#ERROR!</v>
      </c>
      <c r="L2382" s="3" t="str">
        <f>Table2[[#This Row],[order_created]]</f>
        <v>#ERROR!</v>
      </c>
      <c r="M2382" s="7" t="str">
        <f t="array" ref="M2382">INDEX(Visits!$C$2:$C$8837,MATCH(A2382,Visits!$B$2:$B$8837,0))</f>
        <v>Koshk</v>
      </c>
    </row>
    <row r="2383" ht="14.25" customHeight="1">
      <c r="A2383" s="2">
        <v>626440.0</v>
      </c>
      <c r="B2383" s="4">
        <v>44732.846875</v>
      </c>
      <c r="C2383" s="2">
        <v>5162380.0</v>
      </c>
      <c r="D2383" s="6">
        <v>2610.0</v>
      </c>
      <c r="E2383" s="6">
        <v>3.0</v>
      </c>
      <c r="F2383" s="1" t="s">
        <v>13</v>
      </c>
      <c r="G2383" s="1" t="s">
        <v>16</v>
      </c>
      <c r="H2383" s="2">
        <v>5586.0</v>
      </c>
      <c r="I2383" s="4">
        <v>44732.84746527778</v>
      </c>
      <c r="J2383" s="6">
        <v>0.0</v>
      </c>
      <c r="K2383" s="3" t="str">
        <f>Table2[[#This Row],[visits created]]</f>
        <v>#ERROR!</v>
      </c>
      <c r="L2383" s="3" t="str">
        <f>Table2[[#This Row],[order_created]]</f>
        <v>#ERROR!</v>
      </c>
      <c r="M2383" s="7" t="str">
        <f t="array" ref="M2383">INDEX(Visits!$C$2:$C$8837,MATCH(A2383,Visits!$B$2:$B$8837,0))</f>
        <v>Koshk</v>
      </c>
    </row>
    <row r="2384" ht="14.25" customHeight="1">
      <c r="A2384" s="2">
        <v>626646.0</v>
      </c>
      <c r="B2384" s="4">
        <v>44724.771689814814</v>
      </c>
      <c r="C2384" s="2">
        <v>5072648.0</v>
      </c>
      <c r="D2384" s="5">
        <v>6058.95</v>
      </c>
      <c r="E2384" s="6">
        <v>6.0</v>
      </c>
      <c r="F2384" s="1" t="s">
        <v>13</v>
      </c>
      <c r="G2384" s="1" t="s">
        <v>16</v>
      </c>
      <c r="H2384" s="2">
        <v>5730.0</v>
      </c>
      <c r="I2384" s="4">
        <v>44724.77217592593</v>
      </c>
      <c r="J2384" s="6">
        <v>0.0</v>
      </c>
      <c r="K2384" s="3" t="str">
        <f>Table2[[#This Row],[visits created]]</f>
        <v>#ERROR!</v>
      </c>
      <c r="L2384" s="3" t="str">
        <f>Table2[[#This Row],[order_created]]</f>
        <v>#ERROR!</v>
      </c>
      <c r="M2384" s="7" t="str">
        <f t="array" ref="M2384">INDEX(Visits!$C$2:$C$8837,MATCH(A2384,Visits!$B$2:$B$8837,0))</f>
        <v>Koshk</v>
      </c>
    </row>
    <row r="2385" ht="14.25" customHeight="1">
      <c r="A2385" s="2">
        <v>627822.0</v>
      </c>
      <c r="B2385" s="4">
        <v>44724.77454861111</v>
      </c>
      <c r="C2385" s="2">
        <v>5072714.0</v>
      </c>
      <c r="D2385" s="5">
        <v>937.74</v>
      </c>
      <c r="E2385" s="6">
        <v>9.0</v>
      </c>
      <c r="F2385" s="1" t="s">
        <v>13</v>
      </c>
      <c r="G2385" s="1" t="s">
        <v>16</v>
      </c>
      <c r="H2385" s="2">
        <v>3033.0</v>
      </c>
      <c r="I2385" s="4">
        <v>44724.775358796294</v>
      </c>
      <c r="J2385" s="6">
        <v>1.0</v>
      </c>
      <c r="K2385" s="3" t="str">
        <f>Table2[[#This Row],[visits created]]</f>
        <v>#ERROR!</v>
      </c>
      <c r="L2385" s="3" t="str">
        <f>Table2[[#This Row],[order_created]]</f>
        <v>#ERROR!</v>
      </c>
      <c r="M2385" s="7" t="str">
        <f t="array" ref="M2385">INDEX(Visits!$C$2:$C$8837,MATCH(A2385,Visits!$B$2:$B$8837,0))</f>
        <v>Koshk</v>
      </c>
    </row>
    <row r="2386" ht="14.25" customHeight="1">
      <c r="A2386" s="2">
        <v>627864.0</v>
      </c>
      <c r="B2386" s="4">
        <v>44726.93099537037</v>
      </c>
      <c r="C2386" s="2">
        <v>5099718.0</v>
      </c>
      <c r="D2386" s="5">
        <v>2133.5</v>
      </c>
      <c r="E2386" s="6">
        <v>13.0</v>
      </c>
      <c r="F2386" s="1" t="s">
        <v>13</v>
      </c>
      <c r="G2386" s="1" t="s">
        <v>16</v>
      </c>
      <c r="H2386" s="2">
        <v>1899.0</v>
      </c>
      <c r="I2386" s="4">
        <v>44726.93131944445</v>
      </c>
      <c r="J2386" s="6">
        <v>0.0</v>
      </c>
      <c r="K2386" s="3" t="str">
        <f>Table2[[#This Row],[visits created]]</f>
        <v>#ERROR!</v>
      </c>
      <c r="L2386" s="3" t="str">
        <f>Table2[[#This Row],[order_created]]</f>
        <v>#ERROR!</v>
      </c>
      <c r="M2386" s="7" t="str">
        <f t="array" ref="M2386">INDEX(Visits!$C$2:$C$8837,MATCH(A2386,Visits!$B$2:$B$8837,0))</f>
        <v>Koshk</v>
      </c>
    </row>
    <row r="2387" ht="14.25" customHeight="1">
      <c r="A2387" s="2">
        <v>628936.0</v>
      </c>
      <c r="B2387" s="4">
        <v>44728.53383101852</v>
      </c>
      <c r="C2387" s="2">
        <v>5114994.0</v>
      </c>
      <c r="D2387" s="5">
        <v>1183.75</v>
      </c>
      <c r="E2387" s="6">
        <v>8.0</v>
      </c>
      <c r="F2387" s="1" t="s">
        <v>13</v>
      </c>
      <c r="G2387" s="1" t="s">
        <v>16</v>
      </c>
      <c r="H2387" s="2">
        <v>5343.0</v>
      </c>
      <c r="I2387" s="4">
        <v>44728.537083333336</v>
      </c>
      <c r="J2387" s="6">
        <v>4.0</v>
      </c>
      <c r="K2387" s="3" t="str">
        <f>Table2[[#This Row],[visits created]]</f>
        <v>#ERROR!</v>
      </c>
      <c r="L2387" s="3" t="str">
        <f>Table2[[#This Row],[order_created]]</f>
        <v>#ERROR!</v>
      </c>
      <c r="M2387" s="7" t="str">
        <f t="array" ref="M2387">INDEX(Visits!$C$2:$C$8837,MATCH(A2387,Visits!$B$2:$B$8837,0))</f>
        <v>Koshk</v>
      </c>
    </row>
    <row r="2388" ht="14.25" customHeight="1">
      <c r="A2388" s="2">
        <v>630102.0</v>
      </c>
      <c r="B2388" s="4">
        <v>44720.75792824074</v>
      </c>
      <c r="C2388" s="2">
        <v>5033680.0</v>
      </c>
      <c r="D2388" s="5">
        <v>1159.25</v>
      </c>
      <c r="E2388" s="6">
        <v>11.0</v>
      </c>
      <c r="F2388" s="1" t="s">
        <v>13</v>
      </c>
      <c r="G2388" s="1" t="s">
        <v>14</v>
      </c>
      <c r="H2388" s="2">
        <v>5472.0</v>
      </c>
      <c r="I2388" s="4">
        <v>44720.7584375</v>
      </c>
      <c r="J2388" s="6">
        <v>0.0</v>
      </c>
      <c r="K2388" s="3" t="str">
        <f>Table2[[#This Row],[visits created]]</f>
        <v>#ERROR!</v>
      </c>
      <c r="L2388" s="3" t="str">
        <f>Table2[[#This Row],[order_created]]</f>
        <v>#ERROR!</v>
      </c>
      <c r="M2388" s="7" t="str">
        <f t="array" ref="M2388">INDEX(Visits!$C$2:$C$8837,MATCH(A2388,Visits!$B$2:$B$8837,0))</f>
        <v>Koshk</v>
      </c>
    </row>
    <row r="2389" ht="14.25" customHeight="1">
      <c r="A2389" s="2">
        <v>630124.0</v>
      </c>
      <c r="B2389" s="4">
        <v>44720.766377314816</v>
      </c>
      <c r="C2389" s="2">
        <v>5033856.0</v>
      </c>
      <c r="D2389" s="5">
        <v>8780.5</v>
      </c>
      <c r="E2389" s="6">
        <v>17.0</v>
      </c>
      <c r="F2389" s="1" t="s">
        <v>13</v>
      </c>
      <c r="G2389" s="1" t="s">
        <v>16</v>
      </c>
      <c r="H2389" s="2">
        <v>5586.0</v>
      </c>
      <c r="I2389" s="4">
        <v>44720.62372685185</v>
      </c>
      <c r="J2389" s="6">
        <v>-205.0</v>
      </c>
      <c r="K2389" s="3" t="str">
        <f>Table2[[#This Row],[visits created]]</f>
        <v>#ERROR!</v>
      </c>
      <c r="L2389" s="3" t="str">
        <f>Table2[[#This Row],[order_created]]</f>
        <v>#ERROR!</v>
      </c>
      <c r="M2389" s="7" t="str">
        <f t="array" ref="M2389">INDEX(Visits!$C$2:$C$8837,MATCH(A2389,Visits!$B$2:$B$8837,0))</f>
        <v>Koshk</v>
      </c>
    </row>
    <row r="2390" ht="14.25" customHeight="1">
      <c r="A2390" s="2">
        <v>630308.0</v>
      </c>
      <c r="B2390" s="4">
        <v>44727.59483796296</v>
      </c>
      <c r="C2390" s="2">
        <v>5104460.0</v>
      </c>
      <c r="D2390" s="5">
        <v>220.981</v>
      </c>
      <c r="E2390" s="6">
        <v>5.0</v>
      </c>
      <c r="F2390" s="1" t="s">
        <v>13</v>
      </c>
      <c r="G2390" s="1" t="s">
        <v>14</v>
      </c>
      <c r="H2390" s="2">
        <v>5463.0</v>
      </c>
      <c r="I2390" s="4">
        <v>44727.59956018518</v>
      </c>
      <c r="J2390" s="6">
        <v>6.0</v>
      </c>
      <c r="K2390" s="3" t="str">
        <f>Table2[[#This Row],[visits created]]</f>
        <v>#ERROR!</v>
      </c>
      <c r="L2390" s="3" t="str">
        <f>Table2[[#This Row],[order_created]]</f>
        <v>#ERROR!</v>
      </c>
      <c r="M2390" s="7" t="str">
        <f t="array" ref="M2390">INDEX(Visits!$C$2:$C$8837,MATCH(A2390,Visits!$B$2:$B$8837,0))</f>
        <v>Koshk</v>
      </c>
    </row>
    <row r="2391" ht="14.25" customHeight="1">
      <c r="A2391" s="2">
        <v>630400.0</v>
      </c>
      <c r="B2391" s="4">
        <v>44726.69945601852</v>
      </c>
      <c r="C2391" s="2">
        <v>5094814.0</v>
      </c>
      <c r="D2391" s="6">
        <v>1688.0</v>
      </c>
      <c r="E2391" s="6">
        <v>17.0</v>
      </c>
      <c r="F2391" s="1" t="s">
        <v>13</v>
      </c>
      <c r="G2391" s="1" t="s">
        <v>14</v>
      </c>
      <c r="H2391" s="2">
        <v>3207.0</v>
      </c>
      <c r="I2391" s="4">
        <v>44726.70350694445</v>
      </c>
      <c r="J2391" s="6">
        <v>5.0</v>
      </c>
      <c r="K2391" s="3" t="str">
        <f>Table2[[#This Row],[visits created]]</f>
        <v>#ERROR!</v>
      </c>
      <c r="L2391" s="3" t="str">
        <f>Table2[[#This Row],[order_created]]</f>
        <v>#ERROR!</v>
      </c>
      <c r="M2391" s="7" t="str">
        <f t="array" ref="M2391">INDEX(Visits!$C$2:$C$8837,MATCH(A2391,Visits!$B$2:$B$8837,0))</f>
        <v>Koshk</v>
      </c>
    </row>
    <row r="2392" ht="14.25" customHeight="1">
      <c r="A2392" s="2">
        <v>630922.0</v>
      </c>
      <c r="B2392" s="4">
        <v>44719.889502314814</v>
      </c>
      <c r="C2392" s="2">
        <v>5024412.0</v>
      </c>
      <c r="D2392" s="5">
        <v>821.25</v>
      </c>
      <c r="E2392" s="6">
        <v>2.0</v>
      </c>
      <c r="F2392" s="1" t="s">
        <v>13</v>
      </c>
      <c r="G2392" s="1" t="s">
        <v>16</v>
      </c>
      <c r="H2392" s="2">
        <v>1893.0</v>
      </c>
      <c r="I2392" s="4">
        <v>44719.72138888889</v>
      </c>
      <c r="J2392" s="6">
        <v>-242.0</v>
      </c>
      <c r="K2392" s="3" t="str">
        <f>Table2[[#This Row],[visits created]]</f>
        <v>#ERROR!</v>
      </c>
      <c r="L2392" s="3" t="str">
        <f>Table2[[#This Row],[order_created]]</f>
        <v>#ERROR!</v>
      </c>
      <c r="M2392" s="7" t="str">
        <f t="array" ref="M2392">INDEX(Visits!$C$2:$C$8837,MATCH(A2392,Visits!$B$2:$B$8837,0))</f>
        <v>Koshk</v>
      </c>
    </row>
    <row r="2393" ht="14.25" customHeight="1">
      <c r="A2393" s="2">
        <v>631900.0</v>
      </c>
      <c r="B2393" s="4">
        <v>44720.572650462964</v>
      </c>
      <c r="C2393" s="2">
        <v>5029682.0</v>
      </c>
      <c r="D2393" s="5">
        <v>837.25</v>
      </c>
      <c r="E2393" s="6">
        <v>9.0</v>
      </c>
      <c r="F2393" s="1" t="s">
        <v>13</v>
      </c>
      <c r="G2393" s="1" t="s">
        <v>14</v>
      </c>
      <c r="H2393" s="2">
        <v>4083.0</v>
      </c>
      <c r="I2393" s="4">
        <v>44720.568877314814</v>
      </c>
      <c r="J2393" s="6">
        <v>-5.0</v>
      </c>
      <c r="K2393" s="3" t="str">
        <f>Table2[[#This Row],[visits created]]</f>
        <v>#ERROR!</v>
      </c>
      <c r="L2393" s="3" t="str">
        <f>Table2[[#This Row],[order_created]]</f>
        <v>#ERROR!</v>
      </c>
      <c r="M2393" s="7" t="str">
        <f t="array" ref="M2393">INDEX(Visits!$C$2:$C$8837,MATCH(A2393,Visits!$B$2:$B$8837,0))</f>
        <v>Koshk</v>
      </c>
    </row>
    <row r="2394" ht="14.25" customHeight="1">
      <c r="A2394" s="2">
        <v>632190.0</v>
      </c>
      <c r="B2394" s="4">
        <v>44726.7159375</v>
      </c>
      <c r="C2394" s="2">
        <v>5095162.0</v>
      </c>
      <c r="D2394" s="5">
        <v>922.96</v>
      </c>
      <c r="E2394" s="6">
        <v>2.0</v>
      </c>
      <c r="F2394" s="1" t="s">
        <v>13</v>
      </c>
      <c r="G2394" s="1" t="s">
        <v>14</v>
      </c>
      <c r="H2394" s="2">
        <v>1899.0</v>
      </c>
      <c r="I2394" s="4">
        <v>44726.713229166664</v>
      </c>
      <c r="J2394" s="6">
        <v>-3.0</v>
      </c>
      <c r="K2394" s="3" t="str">
        <f>Table2[[#This Row],[visits created]]</f>
        <v>#ERROR!</v>
      </c>
      <c r="L2394" s="3" t="str">
        <f>Table2[[#This Row],[order_created]]</f>
        <v>#ERROR!</v>
      </c>
      <c r="M2394" s="7" t="str">
        <f t="array" ref="M2394">INDEX(Visits!$C$2:$C$8837,MATCH(A2394,Visits!$B$2:$B$8837,0))</f>
        <v>Koshk</v>
      </c>
    </row>
    <row r="2395" ht="14.25" customHeight="1">
      <c r="A2395" s="2">
        <v>633636.0</v>
      </c>
      <c r="B2395" s="4">
        <v>44727.54523148148</v>
      </c>
      <c r="C2395" s="2">
        <v>5103426.0</v>
      </c>
      <c r="D2395" s="6">
        <v>697.0</v>
      </c>
      <c r="E2395" s="6">
        <v>13.0</v>
      </c>
      <c r="F2395" s="1" t="s">
        <v>17</v>
      </c>
      <c r="G2395" s="1" t="s">
        <v>16</v>
      </c>
      <c r="H2395" s="2">
        <v>5343.0</v>
      </c>
      <c r="I2395" s="4">
        <v>44727.54549768518</v>
      </c>
      <c r="J2395" s="6">
        <v>0.0</v>
      </c>
      <c r="K2395" s="3" t="str">
        <f>Table2[[#This Row],[visits created]]</f>
        <v>#ERROR!</v>
      </c>
      <c r="L2395" s="3" t="str">
        <f>Table2[[#This Row],[order_created]]</f>
        <v>#ERROR!</v>
      </c>
      <c r="M2395" s="7" t="str">
        <f t="array" ref="M2395">INDEX(Visits!$C$2:$C$8837,MATCH(A2395,Visits!$B$2:$B$8837,0))</f>
        <v>Koshk</v>
      </c>
    </row>
    <row r="2396" ht="14.25" customHeight="1">
      <c r="A2396" s="2">
        <v>634362.0</v>
      </c>
      <c r="B2396" s="4">
        <v>44717.719930555555</v>
      </c>
      <c r="C2396" s="2">
        <v>4995092.0</v>
      </c>
      <c r="D2396" s="5">
        <v>1089.22</v>
      </c>
      <c r="E2396" s="6">
        <v>10.0</v>
      </c>
      <c r="F2396" s="1" t="s">
        <v>13</v>
      </c>
      <c r="G2396" s="1" t="s">
        <v>14</v>
      </c>
      <c r="H2396" s="2">
        <v>5730.0</v>
      </c>
      <c r="I2396" s="4">
        <v>44717.71739583334</v>
      </c>
      <c r="J2396" s="6">
        <v>-3.0</v>
      </c>
      <c r="K2396" s="3" t="str">
        <f>Table2[[#This Row],[visits created]]</f>
        <v>#ERROR!</v>
      </c>
      <c r="L2396" s="3" t="str">
        <f>Table2[[#This Row],[order_created]]</f>
        <v>#ERROR!</v>
      </c>
      <c r="M2396" s="7" t="str">
        <f t="array" ref="M2396">INDEX(Visits!$C$2:$C$8837,MATCH(A2396,Visits!$B$2:$B$8837,0))</f>
        <v>Koshk</v>
      </c>
    </row>
    <row r="2397" ht="14.25" customHeight="1">
      <c r="A2397" s="2">
        <v>634362.0</v>
      </c>
      <c r="B2397" s="4">
        <v>44731.78114583333</v>
      </c>
      <c r="C2397" s="2">
        <v>5148882.0</v>
      </c>
      <c r="D2397" s="5">
        <v>1703.48</v>
      </c>
      <c r="E2397" s="6">
        <v>11.0</v>
      </c>
      <c r="F2397" s="1" t="s">
        <v>13</v>
      </c>
      <c r="G2397" s="1" t="s">
        <v>14</v>
      </c>
      <c r="H2397" s="2">
        <v>5730.0</v>
      </c>
      <c r="I2397" s="4">
        <v>44731.77869212963</v>
      </c>
      <c r="J2397" s="6">
        <v>-3.0</v>
      </c>
      <c r="K2397" s="3" t="str">
        <f>Table2[[#This Row],[visits created]]</f>
        <v>#ERROR!</v>
      </c>
      <c r="L2397" s="3" t="str">
        <f>Table2[[#This Row],[order_created]]</f>
        <v>#ERROR!</v>
      </c>
      <c r="M2397" s="7" t="str">
        <f t="array" ref="M2397">INDEX(Visits!$C$2:$C$8837,MATCH(A2397,Visits!$B$2:$B$8837,0))</f>
        <v>Koshk</v>
      </c>
    </row>
    <row r="2398" ht="14.25" customHeight="1">
      <c r="A2398" s="2">
        <v>634406.0</v>
      </c>
      <c r="B2398" s="4">
        <v>44716.75096064815</v>
      </c>
      <c r="C2398" s="2">
        <v>4982908.0</v>
      </c>
      <c r="D2398" s="6">
        <v>1285.0</v>
      </c>
      <c r="E2398" s="6">
        <v>11.0</v>
      </c>
      <c r="F2398" s="1" t="s">
        <v>13</v>
      </c>
      <c r="G2398" s="1" t="s">
        <v>14</v>
      </c>
      <c r="H2398" s="2">
        <v>5472.0</v>
      </c>
      <c r="I2398" s="4">
        <v>44716.751909722225</v>
      </c>
      <c r="J2398" s="6">
        <v>1.0</v>
      </c>
      <c r="K2398" s="3" t="str">
        <f>Table2[[#This Row],[visits created]]</f>
        <v>#ERROR!</v>
      </c>
      <c r="L2398" s="3" t="str">
        <f>Table2[[#This Row],[order_created]]</f>
        <v>#ERROR!</v>
      </c>
      <c r="M2398" s="7" t="str">
        <f t="array" ref="M2398">INDEX(Visits!$C$2:$C$8837,MATCH(A2398,Visits!$B$2:$B$8837,0))</f>
        <v>Koshk</v>
      </c>
    </row>
    <row r="2399" ht="14.25" customHeight="1">
      <c r="A2399" s="2">
        <v>634424.0</v>
      </c>
      <c r="B2399" s="4">
        <v>44718.60021990741</v>
      </c>
      <c r="C2399" s="2">
        <v>5004230.0</v>
      </c>
      <c r="D2399" s="5">
        <v>2357.25</v>
      </c>
      <c r="E2399" s="6">
        <v>8.0</v>
      </c>
      <c r="F2399" s="1" t="s">
        <v>13</v>
      </c>
      <c r="G2399" s="1" t="s">
        <v>16</v>
      </c>
      <c r="H2399" s="2">
        <v>5586.0</v>
      </c>
      <c r="I2399" s="4">
        <v>44718.6034375</v>
      </c>
      <c r="J2399" s="6">
        <v>4.0</v>
      </c>
      <c r="K2399" s="3" t="str">
        <f>Table2[[#This Row],[visits created]]</f>
        <v>#ERROR!</v>
      </c>
      <c r="L2399" s="3" t="str">
        <f>Table2[[#This Row],[order_created]]</f>
        <v>#ERROR!</v>
      </c>
      <c r="M2399" s="7" t="str">
        <f t="array" ref="M2399">INDEX(Visits!$C$2:$C$8837,MATCH(A2399,Visits!$B$2:$B$8837,0))</f>
        <v>Koshk</v>
      </c>
    </row>
    <row r="2400" ht="14.25" customHeight="1">
      <c r="A2400" s="2">
        <v>634558.0</v>
      </c>
      <c r="B2400" s="4">
        <v>44730.606400462966</v>
      </c>
      <c r="C2400" s="2">
        <v>5132368.0</v>
      </c>
      <c r="D2400" s="6">
        <v>1258.0</v>
      </c>
      <c r="E2400" s="6">
        <v>2.0</v>
      </c>
      <c r="F2400" s="1" t="s">
        <v>13</v>
      </c>
      <c r="G2400" s="1" t="s">
        <v>14</v>
      </c>
      <c r="H2400" s="2">
        <v>5730.0</v>
      </c>
      <c r="I2400" s="4">
        <v>44730.60234953704</v>
      </c>
      <c r="J2400" s="6">
        <v>-5.0</v>
      </c>
      <c r="K2400" s="3" t="str">
        <f>Table2[[#This Row],[visits created]]</f>
        <v>#ERROR!</v>
      </c>
      <c r="L2400" s="3" t="str">
        <f>Table2[[#This Row],[order_created]]</f>
        <v>#ERROR!</v>
      </c>
      <c r="M2400" s="7" t="str">
        <f t="array" ref="M2400">INDEX(Visits!$C$2:$C$8837,MATCH(A2400,Visits!$B$2:$B$8837,0))</f>
        <v>Koshk</v>
      </c>
    </row>
    <row r="2401" ht="14.25" customHeight="1">
      <c r="A2401" s="2">
        <v>634734.0</v>
      </c>
      <c r="B2401" s="4">
        <v>44714.82550925926</v>
      </c>
      <c r="C2401" s="2">
        <v>4967256.0</v>
      </c>
      <c r="D2401" s="5">
        <v>821.5</v>
      </c>
      <c r="E2401" s="6">
        <v>4.0</v>
      </c>
      <c r="F2401" s="1" t="s">
        <v>17</v>
      </c>
      <c r="G2401" s="1" t="s">
        <v>16</v>
      </c>
      <c r="H2401" s="2">
        <v>1899.0</v>
      </c>
      <c r="I2401" s="4">
        <v>44714.82702546296</v>
      </c>
      <c r="J2401" s="6">
        <v>2.0</v>
      </c>
      <c r="K2401" s="3" t="str">
        <f>Table2[[#This Row],[visits created]]</f>
        <v>#ERROR!</v>
      </c>
      <c r="L2401" s="3" t="str">
        <f>Table2[[#This Row],[order_created]]</f>
        <v>#ERROR!</v>
      </c>
      <c r="M2401" s="7" t="str">
        <f t="array" ref="M2401">INDEX(Visits!$C$2:$C$8837,MATCH(A2401,Visits!$B$2:$B$8837,0))</f>
        <v>Koshk</v>
      </c>
    </row>
    <row r="2402" ht="14.25" customHeight="1">
      <c r="A2402" s="2">
        <v>635660.0</v>
      </c>
      <c r="B2402" s="4">
        <v>44714.644849537035</v>
      </c>
      <c r="C2402" s="2">
        <v>4963328.0</v>
      </c>
      <c r="D2402" s="5">
        <v>1258.75</v>
      </c>
      <c r="E2402" s="6">
        <v>12.0</v>
      </c>
      <c r="F2402" s="1" t="s">
        <v>13</v>
      </c>
      <c r="G2402" s="1" t="s">
        <v>16</v>
      </c>
      <c r="H2402" s="2">
        <v>5196.0</v>
      </c>
      <c r="I2402" s="4">
        <v>44714.92239583333</v>
      </c>
      <c r="J2402" s="6">
        <v>399.0</v>
      </c>
      <c r="K2402" s="3" t="str">
        <f>Table2[[#This Row],[visits created]]</f>
        <v>#ERROR!</v>
      </c>
      <c r="L2402" s="3" t="str">
        <f>Table2[[#This Row],[order_created]]</f>
        <v>#ERROR!</v>
      </c>
      <c r="M2402" s="7" t="str">
        <f t="array" ref="M2402">INDEX(Visits!$C$2:$C$8837,MATCH(A2402,Visits!$B$2:$B$8837,0))</f>
        <v>Koshk</v>
      </c>
    </row>
    <row r="2403" ht="14.25" customHeight="1">
      <c r="A2403" s="2">
        <v>635660.0</v>
      </c>
      <c r="B2403" s="4">
        <v>44723.48123842593</v>
      </c>
      <c r="C2403" s="2">
        <v>5054402.0</v>
      </c>
      <c r="D2403" s="6">
        <v>905.0</v>
      </c>
      <c r="E2403" s="6">
        <v>10.0</v>
      </c>
      <c r="F2403" s="1" t="s">
        <v>13</v>
      </c>
      <c r="G2403" s="1" t="s">
        <v>16</v>
      </c>
      <c r="H2403" s="2">
        <v>5196.0</v>
      </c>
      <c r="I2403" s="4">
        <v>44723.51225694444</v>
      </c>
      <c r="J2403" s="6">
        <v>44.0</v>
      </c>
      <c r="K2403" s="3" t="str">
        <f>Table2[[#This Row],[visits created]]</f>
        <v>#ERROR!</v>
      </c>
      <c r="L2403" s="3" t="str">
        <f>Table2[[#This Row],[order_created]]</f>
        <v>#ERROR!</v>
      </c>
      <c r="M2403" s="7" t="str">
        <f t="array" ref="M2403">INDEX(Visits!$C$2:$C$8837,MATCH(A2403,Visits!$B$2:$B$8837,0))</f>
        <v>Koshk</v>
      </c>
    </row>
    <row r="2404" ht="14.25" customHeight="1">
      <c r="A2404" s="2">
        <v>635830.0</v>
      </c>
      <c r="B2404" s="4">
        <v>44724.67457175926</v>
      </c>
      <c r="C2404" s="2">
        <v>5070348.0</v>
      </c>
      <c r="D2404" s="5">
        <v>819.75</v>
      </c>
      <c r="E2404" s="6">
        <v>5.0</v>
      </c>
      <c r="F2404" s="1" t="s">
        <v>13</v>
      </c>
      <c r="G2404" s="1" t="s">
        <v>14</v>
      </c>
      <c r="H2404" s="2">
        <v>5730.0</v>
      </c>
      <c r="I2404" s="4">
        <v>44724.672638888886</v>
      </c>
      <c r="J2404" s="6">
        <v>-2.0</v>
      </c>
      <c r="K2404" s="3" t="str">
        <f>Table2[[#This Row],[visits created]]</f>
        <v>#ERROR!</v>
      </c>
      <c r="L2404" s="3" t="str">
        <f>Table2[[#This Row],[order_created]]</f>
        <v>#ERROR!</v>
      </c>
      <c r="M2404" s="7" t="str">
        <f t="array" ref="M2404">INDEX(Visits!$C$2:$C$8837,MATCH(A2404,Visits!$B$2:$B$8837,0))</f>
        <v>Koshk</v>
      </c>
    </row>
    <row r="2405" ht="14.25" customHeight="1">
      <c r="A2405" s="2">
        <v>635900.0</v>
      </c>
      <c r="B2405" s="4">
        <v>44718.74417824074</v>
      </c>
      <c r="C2405" s="2">
        <v>5007516.0</v>
      </c>
      <c r="D2405" s="5">
        <v>1017.5</v>
      </c>
      <c r="E2405" s="6">
        <v>10.0</v>
      </c>
      <c r="F2405" s="1" t="s">
        <v>13</v>
      </c>
      <c r="G2405" s="1" t="s">
        <v>16</v>
      </c>
      <c r="H2405" s="2">
        <v>1899.0</v>
      </c>
      <c r="I2405" s="4">
        <v>44718.744571759256</v>
      </c>
      <c r="J2405" s="6">
        <v>0.0</v>
      </c>
      <c r="K2405" s="3" t="str">
        <f>Table2[[#This Row],[visits created]]</f>
        <v>#ERROR!</v>
      </c>
      <c r="L2405" s="3" t="str">
        <f>Table2[[#This Row],[order_created]]</f>
        <v>#ERROR!</v>
      </c>
      <c r="M2405" s="7" t="str">
        <f t="array" ref="M2405">INDEX(Visits!$C$2:$C$8837,MATCH(A2405,Visits!$B$2:$B$8837,0))</f>
        <v>Koshk</v>
      </c>
    </row>
    <row r="2406" ht="14.25" customHeight="1">
      <c r="A2406" s="2">
        <v>636852.0</v>
      </c>
      <c r="B2406" s="4">
        <v>44714.78659722222</v>
      </c>
      <c r="C2406" s="2">
        <v>4966516.0</v>
      </c>
      <c r="D2406" s="5">
        <v>930.99</v>
      </c>
      <c r="E2406" s="6">
        <v>7.0</v>
      </c>
      <c r="F2406" s="1" t="s">
        <v>13</v>
      </c>
      <c r="G2406" s="1" t="s">
        <v>14</v>
      </c>
      <c r="H2406" s="2">
        <v>5730.0</v>
      </c>
      <c r="I2406" s="4">
        <v>44714.779594907406</v>
      </c>
      <c r="J2406" s="6">
        <v>-10.0</v>
      </c>
      <c r="K2406" s="3" t="str">
        <f>Table2[[#This Row],[visits created]]</f>
        <v>#ERROR!</v>
      </c>
      <c r="L2406" s="3" t="str">
        <f>Table2[[#This Row],[order_created]]</f>
        <v>#ERROR!</v>
      </c>
      <c r="M2406" s="7" t="str">
        <f t="array" ref="M2406">INDEX(Visits!$C$2:$C$8837,MATCH(A2406,Visits!$B$2:$B$8837,0))</f>
        <v>Koshk</v>
      </c>
    </row>
    <row r="2407" ht="14.25" customHeight="1">
      <c r="A2407" s="2">
        <v>637160.0</v>
      </c>
      <c r="B2407" s="4">
        <v>44732.69664351852</v>
      </c>
      <c r="C2407" s="2">
        <v>5158514.0</v>
      </c>
      <c r="D2407" s="5">
        <v>706.4</v>
      </c>
      <c r="E2407" s="6">
        <v>8.0</v>
      </c>
      <c r="F2407" s="1" t="s">
        <v>13</v>
      </c>
      <c r="G2407" s="1" t="s">
        <v>14</v>
      </c>
      <c r="H2407" s="2">
        <v>5550.0</v>
      </c>
      <c r="I2407" s="4">
        <v>44732.69063657407</v>
      </c>
      <c r="J2407" s="6">
        <v>-8.0</v>
      </c>
      <c r="K2407" s="3" t="str">
        <f>Table2[[#This Row],[visits created]]</f>
        <v>#ERROR!</v>
      </c>
      <c r="L2407" s="3" t="str">
        <f>Table2[[#This Row],[order_created]]</f>
        <v>#ERROR!</v>
      </c>
      <c r="M2407" s="7" t="str">
        <f t="array" ref="M2407">INDEX(Visits!$C$2:$C$8837,MATCH(A2407,Visits!$B$2:$B$8837,0))</f>
        <v>Koshk</v>
      </c>
    </row>
    <row r="2408" ht="14.25" customHeight="1">
      <c r="A2408" s="2">
        <v>637180.0</v>
      </c>
      <c r="B2408" s="4">
        <v>44713.78988425926</v>
      </c>
      <c r="C2408" s="2">
        <v>4954136.0</v>
      </c>
      <c r="D2408" s="6">
        <v>805.0</v>
      </c>
      <c r="E2408" s="6">
        <v>6.0</v>
      </c>
      <c r="F2408" s="1" t="s">
        <v>13</v>
      </c>
      <c r="G2408" s="1" t="s">
        <v>16</v>
      </c>
      <c r="H2408" s="2">
        <v>5472.0</v>
      </c>
      <c r="I2408" s="4">
        <v>44713.7908912037</v>
      </c>
      <c r="J2408" s="6">
        <v>1.0</v>
      </c>
      <c r="K2408" s="3" t="str">
        <f>Table2[[#This Row],[visits created]]</f>
        <v>#ERROR!</v>
      </c>
      <c r="L2408" s="3" t="str">
        <f>Table2[[#This Row],[order_created]]</f>
        <v>#ERROR!</v>
      </c>
      <c r="M2408" s="7" t="str">
        <f t="array" ref="M2408">INDEX(Visits!$C$2:$C$8837,MATCH(A2408,Visits!$B$2:$B$8837,0))</f>
        <v>Koshk</v>
      </c>
    </row>
    <row r="2409" ht="14.25" customHeight="1">
      <c r="A2409" s="2">
        <v>637352.0</v>
      </c>
      <c r="B2409" s="4">
        <v>44728.66271990741</v>
      </c>
      <c r="C2409" s="2">
        <v>5117104.0</v>
      </c>
      <c r="D2409" s="5">
        <v>1127.08</v>
      </c>
      <c r="E2409" s="6">
        <v>13.0</v>
      </c>
      <c r="F2409" s="1" t="s">
        <v>13</v>
      </c>
      <c r="G2409" s="1" t="s">
        <v>16</v>
      </c>
      <c r="H2409" s="2">
        <v>5586.0</v>
      </c>
      <c r="I2409" s="4">
        <v>44728.665555555555</v>
      </c>
      <c r="J2409" s="6">
        <v>4.0</v>
      </c>
      <c r="K2409" s="3" t="str">
        <f>Table2[[#This Row],[visits created]]</f>
        <v>#ERROR!</v>
      </c>
      <c r="L2409" s="3" t="str">
        <f>Table2[[#This Row],[order_created]]</f>
        <v>#ERROR!</v>
      </c>
      <c r="M2409" s="7" t="str">
        <f t="array" ref="M2409">INDEX(Visits!$C$2:$C$8837,MATCH(A2409,Visits!$B$2:$B$8837,0))</f>
        <v>Koshk</v>
      </c>
    </row>
    <row r="2410" ht="14.25" customHeight="1">
      <c r="A2410" s="2">
        <v>637722.0</v>
      </c>
      <c r="B2410" s="4">
        <v>44720.94158564815</v>
      </c>
      <c r="C2410" s="2">
        <v>5037430.0</v>
      </c>
      <c r="D2410" s="6">
        <v>910.0</v>
      </c>
      <c r="E2410" s="6">
        <v>5.0</v>
      </c>
      <c r="F2410" s="1" t="s">
        <v>17</v>
      </c>
      <c r="G2410" s="1" t="s">
        <v>14</v>
      </c>
      <c r="H2410" s="2">
        <v>1899.0</v>
      </c>
      <c r="I2410" s="4">
        <v>44720.941608796296</v>
      </c>
      <c r="J2410" s="6">
        <v>0.0</v>
      </c>
      <c r="K2410" s="3" t="str">
        <f>Table2[[#This Row],[visits created]]</f>
        <v>#ERROR!</v>
      </c>
      <c r="L2410" s="3" t="str">
        <f>Table2[[#This Row],[order_created]]</f>
        <v>#ERROR!</v>
      </c>
      <c r="M2410" s="7" t="str">
        <f t="array" ref="M2410">INDEX(Visits!$C$2:$C$8837,MATCH(A2410,Visits!$B$2:$B$8837,0))</f>
        <v>Koshk</v>
      </c>
    </row>
    <row r="2411" ht="14.25" customHeight="1">
      <c r="A2411" s="2">
        <v>638364.0</v>
      </c>
      <c r="B2411" s="4">
        <v>44717.54332175926</v>
      </c>
      <c r="C2411" s="2">
        <v>4990978.0</v>
      </c>
      <c r="D2411" s="5">
        <v>982.5</v>
      </c>
      <c r="E2411" s="6">
        <v>7.0</v>
      </c>
      <c r="F2411" s="1" t="s">
        <v>17</v>
      </c>
      <c r="G2411" s="1" t="s">
        <v>14</v>
      </c>
      <c r="H2411" s="2">
        <v>3033.0</v>
      </c>
      <c r="I2411" s="4">
        <v>44717.52594907407</v>
      </c>
      <c r="J2411" s="6">
        <v>-25.0</v>
      </c>
      <c r="K2411" s="3" t="str">
        <f>Table2[[#This Row],[visits created]]</f>
        <v>#ERROR!</v>
      </c>
      <c r="L2411" s="3" t="str">
        <f>Table2[[#This Row],[order_created]]</f>
        <v>#ERROR!</v>
      </c>
      <c r="M2411" s="7" t="str">
        <f t="array" ref="M2411">INDEX(Visits!$C$2:$C$8837,MATCH(A2411,Visits!$B$2:$B$8837,0))</f>
        <v>Koshk</v>
      </c>
    </row>
    <row r="2412" ht="14.25" customHeight="1">
      <c r="A2412" s="2">
        <v>638444.0</v>
      </c>
      <c r="B2412" s="4">
        <v>44717.659537037034</v>
      </c>
      <c r="C2412" s="2">
        <v>4993566.0</v>
      </c>
      <c r="D2412" s="6">
        <v>856.0</v>
      </c>
      <c r="E2412" s="6">
        <v>2.0</v>
      </c>
      <c r="F2412" s="1" t="s">
        <v>13</v>
      </c>
      <c r="G2412" s="1" t="s">
        <v>16</v>
      </c>
      <c r="H2412" s="2">
        <v>5730.0</v>
      </c>
      <c r="I2412" s="4">
        <v>44717.661203703705</v>
      </c>
      <c r="J2412" s="6">
        <v>2.0</v>
      </c>
      <c r="K2412" s="3" t="str">
        <f>Table2[[#This Row],[visits created]]</f>
        <v>#ERROR!</v>
      </c>
      <c r="L2412" s="3" t="str">
        <f>Table2[[#This Row],[order_created]]</f>
        <v>#ERROR!</v>
      </c>
      <c r="M2412" s="7" t="str">
        <f t="array" ref="M2412">INDEX(Visits!$C$2:$C$8837,MATCH(A2412,Visits!$B$2:$B$8837,0))</f>
        <v>Koshk</v>
      </c>
    </row>
    <row r="2413" ht="14.25" customHeight="1">
      <c r="A2413" s="2">
        <v>638660.0</v>
      </c>
      <c r="B2413" s="4">
        <v>44730.87766203703</v>
      </c>
      <c r="C2413" s="2">
        <v>5138614.0</v>
      </c>
      <c r="D2413" s="5">
        <v>1015.2924</v>
      </c>
      <c r="E2413" s="6">
        <v>10.0</v>
      </c>
      <c r="F2413" s="1" t="s">
        <v>13</v>
      </c>
      <c r="G2413" s="1" t="s">
        <v>16</v>
      </c>
      <c r="H2413" s="2">
        <v>5586.0</v>
      </c>
      <c r="I2413" s="4">
        <v>44730.87657407407</v>
      </c>
      <c r="J2413" s="6">
        <v>-1.0</v>
      </c>
      <c r="K2413" s="3" t="str">
        <f>Table2[[#This Row],[visits created]]</f>
        <v>#ERROR!</v>
      </c>
      <c r="L2413" s="3" t="str">
        <f>Table2[[#This Row],[order_created]]</f>
        <v>#ERROR!</v>
      </c>
      <c r="M2413" s="7" t="str">
        <f t="array" ref="M2413">INDEX(Visits!$C$2:$C$8837,MATCH(A2413,Visits!$B$2:$B$8837,0))</f>
        <v>Koshk</v>
      </c>
    </row>
    <row r="2414" ht="14.25" customHeight="1">
      <c r="A2414" s="2">
        <v>639640.0</v>
      </c>
      <c r="B2414" s="4">
        <v>44727.70096064815</v>
      </c>
      <c r="C2414" s="2">
        <v>5106802.0</v>
      </c>
      <c r="D2414" s="5">
        <v>676.0625</v>
      </c>
      <c r="E2414" s="6">
        <v>10.0</v>
      </c>
      <c r="F2414" s="1" t="s">
        <v>17</v>
      </c>
      <c r="G2414" s="1" t="s">
        <v>16</v>
      </c>
      <c r="H2414" s="2">
        <v>2439.0</v>
      </c>
      <c r="I2414" s="4">
        <v>44727.702731481484</v>
      </c>
      <c r="J2414" s="6">
        <v>2.0</v>
      </c>
      <c r="K2414" s="3" t="str">
        <f>Table2[[#This Row],[visits created]]</f>
        <v>#ERROR!</v>
      </c>
      <c r="L2414" s="3" t="str">
        <f>Table2[[#This Row],[order_created]]</f>
        <v>#ERROR!</v>
      </c>
      <c r="M2414" s="7" t="str">
        <f t="array" ref="M2414">INDEX(Visits!$C$2:$C$8837,MATCH(A2414,Visits!$B$2:$B$8837,0))</f>
        <v>Koshk</v>
      </c>
    </row>
    <row r="2415" ht="14.25" customHeight="1">
      <c r="A2415" s="2">
        <v>639804.0</v>
      </c>
      <c r="B2415" s="4">
        <v>44713.62123842593</v>
      </c>
      <c r="C2415" s="2">
        <v>4949696.0</v>
      </c>
      <c r="D2415" s="6">
        <v>1766.0</v>
      </c>
      <c r="E2415" s="6">
        <v>14.0</v>
      </c>
      <c r="F2415" s="1" t="s">
        <v>13</v>
      </c>
      <c r="G2415" s="1" t="s">
        <v>16</v>
      </c>
      <c r="H2415" s="2">
        <v>4533.0</v>
      </c>
      <c r="I2415" s="4">
        <v>44713.62144675926</v>
      </c>
      <c r="J2415" s="6">
        <v>0.0</v>
      </c>
      <c r="K2415" s="3" t="str">
        <f>Table2[[#This Row],[visits created]]</f>
        <v>#ERROR!</v>
      </c>
      <c r="L2415" s="3" t="str">
        <f>Table2[[#This Row],[order_created]]</f>
        <v>#ERROR!</v>
      </c>
      <c r="M2415" s="7" t="str">
        <f t="array" ref="M2415">INDEX(Visits!$C$2:$C$8837,MATCH(A2415,Visits!$B$2:$B$8837,0))</f>
        <v>Koshk</v>
      </c>
    </row>
    <row r="2416" ht="14.25" customHeight="1">
      <c r="A2416" s="2">
        <v>639830.0</v>
      </c>
      <c r="B2416" s="4">
        <v>44713.87670138889</v>
      </c>
      <c r="C2416" s="2">
        <v>4956498.0</v>
      </c>
      <c r="D2416" s="6">
        <v>916.0</v>
      </c>
      <c r="E2416" s="6">
        <v>5.0</v>
      </c>
      <c r="F2416" s="1" t="s">
        <v>13</v>
      </c>
      <c r="G2416" s="1" t="s">
        <v>16</v>
      </c>
      <c r="H2416" s="2">
        <v>5586.0</v>
      </c>
      <c r="I2416" s="4">
        <v>44713.877546296295</v>
      </c>
      <c r="J2416" s="6">
        <v>1.0</v>
      </c>
      <c r="K2416" s="3" t="str">
        <f>Table2[[#This Row],[visits created]]</f>
        <v>#ERROR!</v>
      </c>
      <c r="L2416" s="3" t="str">
        <f>Table2[[#This Row],[order_created]]</f>
        <v>#ERROR!</v>
      </c>
      <c r="M2416" s="7" t="str">
        <f t="array" ref="M2416">INDEX(Visits!$C$2:$C$8837,MATCH(A2416,Visits!$B$2:$B$8837,0))</f>
        <v>Koshk</v>
      </c>
    </row>
    <row r="2417" ht="14.25" customHeight="1">
      <c r="A2417" s="2">
        <v>639844.0</v>
      </c>
      <c r="B2417" s="4">
        <v>44727.876967592594</v>
      </c>
      <c r="C2417" s="2">
        <v>5111386.0</v>
      </c>
      <c r="D2417" s="5">
        <v>1005.97</v>
      </c>
      <c r="E2417" s="6">
        <v>5.0</v>
      </c>
      <c r="F2417" s="1" t="s">
        <v>13</v>
      </c>
      <c r="G2417" s="1" t="s">
        <v>16</v>
      </c>
      <c r="H2417" s="2">
        <v>5472.0</v>
      </c>
      <c r="I2417" s="4">
        <v>44727.87724537037</v>
      </c>
      <c r="J2417" s="6">
        <v>0.0</v>
      </c>
      <c r="K2417" s="3" t="str">
        <f>Table2[[#This Row],[visits created]]</f>
        <v>#ERROR!</v>
      </c>
      <c r="L2417" s="3" t="str">
        <f>Table2[[#This Row],[order_created]]</f>
        <v>#ERROR!</v>
      </c>
      <c r="M2417" s="7" t="str">
        <f t="array" ref="M2417">INDEX(Visits!$C$2:$C$8837,MATCH(A2417,Visits!$B$2:$B$8837,0))</f>
        <v>Koshk</v>
      </c>
    </row>
    <row r="2418" ht="14.25" customHeight="1">
      <c r="A2418" s="2">
        <v>640492.0</v>
      </c>
      <c r="B2418" s="4">
        <v>44719.56905092593</v>
      </c>
      <c r="C2418" s="2">
        <v>5016686.0</v>
      </c>
      <c r="D2418" s="6">
        <v>893.0</v>
      </c>
      <c r="E2418" s="6">
        <v>7.0</v>
      </c>
      <c r="F2418" s="1" t="s">
        <v>13</v>
      </c>
      <c r="G2418" s="1" t="s">
        <v>16</v>
      </c>
      <c r="H2418" s="2">
        <v>1899.0</v>
      </c>
      <c r="I2418" s="4">
        <v>44719.56947916667</v>
      </c>
      <c r="J2418" s="6">
        <v>0.0</v>
      </c>
      <c r="K2418" s="3" t="str">
        <f>Table2[[#This Row],[visits created]]</f>
        <v>#ERROR!</v>
      </c>
      <c r="L2418" s="3" t="str">
        <f>Table2[[#This Row],[order_created]]</f>
        <v>#ERROR!</v>
      </c>
      <c r="M2418" s="7" t="str">
        <f t="array" ref="M2418">INDEX(Visits!$C$2:$C$8837,MATCH(A2418,Visits!$B$2:$B$8837,0))</f>
        <v>Koshk</v>
      </c>
    </row>
    <row r="2419" ht="14.25" customHeight="1">
      <c r="A2419" s="2">
        <v>640886.0</v>
      </c>
      <c r="B2419" s="4">
        <v>44720.87289351852</v>
      </c>
      <c r="C2419" s="2">
        <v>5036484.0</v>
      </c>
      <c r="D2419" s="6">
        <v>1001.0</v>
      </c>
      <c r="E2419" s="6">
        <v>7.0</v>
      </c>
      <c r="F2419" s="1" t="s">
        <v>13</v>
      </c>
      <c r="G2419" s="1" t="s">
        <v>14</v>
      </c>
      <c r="H2419" s="2">
        <v>4218.0</v>
      </c>
      <c r="I2419" s="4">
        <v>44720.645416666666</v>
      </c>
      <c r="J2419" s="6">
        <v>-327.0</v>
      </c>
      <c r="K2419" s="3" t="str">
        <f>Table2[[#This Row],[visits created]]</f>
        <v>#ERROR!</v>
      </c>
      <c r="L2419" s="3" t="str">
        <f>Table2[[#This Row],[order_created]]</f>
        <v>#ERROR!</v>
      </c>
      <c r="M2419" s="7" t="str">
        <f t="array" ref="M2419">INDEX(Visits!$C$2:$C$8837,MATCH(A2419,Visits!$B$2:$B$8837,0))</f>
        <v>Koshk</v>
      </c>
    </row>
    <row r="2420" ht="14.25" customHeight="1">
      <c r="A2420" s="2">
        <v>641116.0</v>
      </c>
      <c r="B2420" s="4">
        <v>44723.62825231482</v>
      </c>
      <c r="C2420" s="2">
        <v>5056632.0</v>
      </c>
      <c r="D2420" s="5">
        <v>803.75</v>
      </c>
      <c r="E2420" s="6">
        <v>8.0</v>
      </c>
      <c r="F2420" s="1" t="s">
        <v>13</v>
      </c>
      <c r="G2420" s="1" t="s">
        <v>14</v>
      </c>
      <c r="H2420" s="2">
        <v>4083.0</v>
      </c>
      <c r="I2420" s="4">
        <v>44723.62840277778</v>
      </c>
      <c r="J2420" s="6">
        <v>0.0</v>
      </c>
      <c r="K2420" s="3" t="str">
        <f>Table2[[#This Row],[visits created]]</f>
        <v>#ERROR!</v>
      </c>
      <c r="L2420" s="3" t="str">
        <f>Table2[[#This Row],[order_created]]</f>
        <v>#ERROR!</v>
      </c>
      <c r="M2420" s="7" t="str">
        <f t="array" ref="M2420">INDEX(Visits!$C$2:$C$8837,MATCH(A2420,Visits!$B$2:$B$8837,0))</f>
        <v>Koshk</v>
      </c>
    </row>
    <row r="2421" ht="14.25" customHeight="1">
      <c r="A2421" s="2">
        <v>642320.0</v>
      </c>
      <c r="B2421" s="4">
        <v>44714.55503472222</v>
      </c>
      <c r="C2421" s="2">
        <v>4961390.0</v>
      </c>
      <c r="D2421" s="5">
        <v>883.5</v>
      </c>
      <c r="E2421" s="6">
        <v>8.0</v>
      </c>
      <c r="F2421" s="1" t="s">
        <v>13</v>
      </c>
      <c r="G2421" s="1" t="s">
        <v>14</v>
      </c>
      <c r="H2421" s="2">
        <v>4533.0</v>
      </c>
      <c r="I2421" s="4">
        <v>44714.54792824074</v>
      </c>
      <c r="J2421" s="6">
        <v>-10.0</v>
      </c>
      <c r="K2421" s="3" t="str">
        <f>Table2[[#This Row],[visits created]]</f>
        <v>#ERROR!</v>
      </c>
      <c r="L2421" s="3" t="str">
        <f>Table2[[#This Row],[order_created]]</f>
        <v>#ERROR!</v>
      </c>
      <c r="M2421" s="7" t="str">
        <f t="array" ref="M2421">INDEX(Visits!$C$2:$C$8837,MATCH(A2421,Visits!$B$2:$B$8837,0))</f>
        <v>Koshk</v>
      </c>
    </row>
    <row r="2422" ht="14.25" customHeight="1">
      <c r="A2422" s="2">
        <v>642492.0</v>
      </c>
      <c r="B2422" s="4">
        <v>44720.68927083333</v>
      </c>
      <c r="C2422" s="2">
        <v>5032068.0</v>
      </c>
      <c r="D2422" s="5">
        <v>956.75</v>
      </c>
      <c r="E2422" s="6">
        <v>8.0</v>
      </c>
      <c r="F2422" s="1" t="s">
        <v>13</v>
      </c>
      <c r="G2422" s="1" t="s">
        <v>16</v>
      </c>
      <c r="H2422" s="2">
        <v>2439.0</v>
      </c>
      <c r="I2422" s="4">
        <v>44720.69263888889</v>
      </c>
      <c r="J2422" s="6">
        <v>4.0</v>
      </c>
      <c r="K2422" s="3" t="str">
        <f>Table2[[#This Row],[visits created]]</f>
        <v>#ERROR!</v>
      </c>
      <c r="L2422" s="3" t="str">
        <f>Table2[[#This Row],[order_created]]</f>
        <v>#ERROR!</v>
      </c>
      <c r="M2422" s="7" t="str">
        <f t="array" ref="M2422">INDEX(Visits!$C$2:$C$8837,MATCH(A2422,Visits!$B$2:$B$8837,0))</f>
        <v>Koshk</v>
      </c>
    </row>
    <row r="2423" ht="14.25" customHeight="1">
      <c r="A2423" s="2">
        <v>642746.0</v>
      </c>
      <c r="B2423" s="4">
        <v>44714.79712962963</v>
      </c>
      <c r="C2423" s="2">
        <v>4966734.0</v>
      </c>
      <c r="D2423" s="5">
        <v>212.827</v>
      </c>
      <c r="E2423" s="6">
        <v>5.0</v>
      </c>
      <c r="F2423" s="1" t="s">
        <v>17</v>
      </c>
      <c r="G2423" s="1" t="s">
        <v>16</v>
      </c>
      <c r="H2423" s="2">
        <v>5463.0</v>
      </c>
      <c r="I2423" s="4">
        <v>44714.798368055555</v>
      </c>
      <c r="J2423" s="6">
        <v>1.0</v>
      </c>
      <c r="K2423" s="3" t="str">
        <f>Table2[[#This Row],[visits created]]</f>
        <v>#ERROR!</v>
      </c>
      <c r="L2423" s="3" t="str">
        <f>Table2[[#This Row],[order_created]]</f>
        <v>#ERROR!</v>
      </c>
      <c r="M2423" s="7" t="str">
        <f t="array" ref="M2423">INDEX(Visits!$C$2:$C$8837,MATCH(A2423,Visits!$B$2:$B$8837,0))</f>
        <v>Koshk</v>
      </c>
    </row>
    <row r="2424" ht="14.25" customHeight="1">
      <c r="A2424" s="2">
        <v>643000.0</v>
      </c>
      <c r="B2424" s="4">
        <v>44727.675787037035</v>
      </c>
      <c r="C2424" s="2">
        <v>5106210.0</v>
      </c>
      <c r="D2424" s="5">
        <v>838.4</v>
      </c>
      <c r="E2424" s="6">
        <v>8.0</v>
      </c>
      <c r="F2424" s="1" t="s">
        <v>13</v>
      </c>
      <c r="G2424" s="1" t="s">
        <v>14</v>
      </c>
      <c r="H2424" s="2">
        <v>5196.0</v>
      </c>
      <c r="I2424" s="4">
        <v>44727.67369212963</v>
      </c>
      <c r="J2424" s="6">
        <v>-3.0</v>
      </c>
      <c r="K2424" s="3" t="str">
        <f>Table2[[#This Row],[visits created]]</f>
        <v>#ERROR!</v>
      </c>
      <c r="L2424" s="3" t="str">
        <f>Table2[[#This Row],[order_created]]</f>
        <v>#ERROR!</v>
      </c>
      <c r="M2424" s="7" t="str">
        <f t="array" ref="M2424">INDEX(Visits!$C$2:$C$8837,MATCH(A2424,Visits!$B$2:$B$8837,0))</f>
        <v>Koshk</v>
      </c>
    </row>
    <row r="2425" ht="14.25" customHeight="1">
      <c r="A2425" s="2">
        <v>643034.0</v>
      </c>
      <c r="B2425" s="4">
        <v>44718.720671296294</v>
      </c>
      <c r="C2425" s="2">
        <v>5006922.0</v>
      </c>
      <c r="D2425" s="6">
        <v>851.0</v>
      </c>
      <c r="E2425" s="6">
        <v>7.0</v>
      </c>
      <c r="F2425" s="1" t="s">
        <v>13</v>
      </c>
      <c r="G2425" s="1" t="s">
        <v>16</v>
      </c>
      <c r="H2425" s="2">
        <v>5730.0</v>
      </c>
      <c r="I2425" s="4">
        <v>44718.722650462965</v>
      </c>
      <c r="J2425" s="6">
        <v>2.0</v>
      </c>
      <c r="K2425" s="3" t="str">
        <f>Table2[[#This Row],[visits created]]</f>
        <v>#ERROR!</v>
      </c>
      <c r="L2425" s="3" t="str">
        <f>Table2[[#This Row],[order_created]]</f>
        <v>#ERROR!</v>
      </c>
      <c r="M2425" s="7" t="str">
        <f t="array" ref="M2425">INDEX(Visits!$C$2:$C$8837,MATCH(A2425,Visits!$B$2:$B$8837,0))</f>
        <v>Koshk</v>
      </c>
    </row>
    <row r="2426" ht="14.25" customHeight="1">
      <c r="A2426" s="2">
        <v>643182.0</v>
      </c>
      <c r="B2426" s="4">
        <v>44713.71403935185</v>
      </c>
      <c r="C2426" s="2">
        <v>4952062.0</v>
      </c>
      <c r="D2426" s="5">
        <v>1320.75</v>
      </c>
      <c r="E2426" s="6">
        <v>11.0</v>
      </c>
      <c r="F2426" s="1" t="s">
        <v>13</v>
      </c>
      <c r="G2426" s="1" t="s">
        <v>14</v>
      </c>
      <c r="H2426" s="2">
        <v>4533.0</v>
      </c>
      <c r="I2426" s="4">
        <v>44713.70811342593</v>
      </c>
      <c r="J2426" s="6">
        <v>-8.0</v>
      </c>
      <c r="K2426" s="3" t="str">
        <f>Table2[[#This Row],[visits created]]</f>
        <v>#ERROR!</v>
      </c>
      <c r="L2426" s="3" t="str">
        <f>Table2[[#This Row],[order_created]]</f>
        <v>#ERROR!</v>
      </c>
      <c r="M2426" s="7" t="str">
        <f t="array" ref="M2426">INDEX(Visits!$C$2:$C$8837,MATCH(A2426,Visits!$B$2:$B$8837,0))</f>
        <v>Koshk</v>
      </c>
    </row>
    <row r="2427" ht="14.25" customHeight="1">
      <c r="A2427" s="2">
        <v>643600.0</v>
      </c>
      <c r="B2427" s="4">
        <v>44717.64393518519</v>
      </c>
      <c r="C2427" s="2">
        <v>4993178.0</v>
      </c>
      <c r="D2427" s="5">
        <v>1116.675</v>
      </c>
      <c r="E2427" s="6">
        <v>9.0</v>
      </c>
      <c r="F2427" s="1" t="s">
        <v>17</v>
      </c>
      <c r="G2427" s="1" t="s">
        <v>16</v>
      </c>
      <c r="H2427" s="2">
        <v>5463.0</v>
      </c>
      <c r="I2427" s="4">
        <v>44717.64444444444</v>
      </c>
      <c r="J2427" s="6">
        <v>0.0</v>
      </c>
      <c r="K2427" s="3" t="str">
        <f>Table2[[#This Row],[visits created]]</f>
        <v>#ERROR!</v>
      </c>
      <c r="L2427" s="3" t="str">
        <f>Table2[[#This Row],[order_created]]</f>
        <v>#ERROR!</v>
      </c>
      <c r="M2427" s="7" t="str">
        <f t="array" ref="M2427">INDEX(Visits!$C$2:$C$8837,MATCH(A2427,Visits!$B$2:$B$8837,0))</f>
        <v>Koshk</v>
      </c>
    </row>
    <row r="2428" ht="14.25" customHeight="1">
      <c r="A2428" s="2">
        <v>644112.0</v>
      </c>
      <c r="B2428" s="4">
        <v>44731.73847222222</v>
      </c>
      <c r="C2428" s="2">
        <v>5147834.0</v>
      </c>
      <c r="D2428" s="5">
        <v>94.25</v>
      </c>
      <c r="E2428" s="6">
        <v>2.0</v>
      </c>
      <c r="F2428" s="1" t="s">
        <v>13</v>
      </c>
      <c r="G2428" s="1" t="s">
        <v>14</v>
      </c>
      <c r="H2428" s="2">
        <v>5463.0</v>
      </c>
      <c r="I2428" s="4">
        <v>44731.731041666666</v>
      </c>
      <c r="J2428" s="6">
        <v>-10.0</v>
      </c>
      <c r="K2428" s="3" t="str">
        <f>Table2[[#This Row],[visits created]]</f>
        <v>#ERROR!</v>
      </c>
      <c r="L2428" s="3" t="str">
        <f>Table2[[#This Row],[order_created]]</f>
        <v>#ERROR!</v>
      </c>
      <c r="M2428" s="7" t="str">
        <f t="array" ref="M2428">INDEX(Visits!$C$2:$C$8837,MATCH(A2428,Visits!$B$2:$B$8837,0))</f>
        <v>Koshk</v>
      </c>
    </row>
    <row r="2429" ht="14.25" customHeight="1">
      <c r="A2429" s="2">
        <v>644264.0</v>
      </c>
      <c r="B2429" s="4">
        <v>44719.73125</v>
      </c>
      <c r="C2429" s="2">
        <v>5020524.0</v>
      </c>
      <c r="D2429" s="6">
        <v>872.0</v>
      </c>
      <c r="E2429" s="6">
        <v>4.0</v>
      </c>
      <c r="F2429" s="1" t="s">
        <v>13</v>
      </c>
      <c r="G2429" s="1" t="s">
        <v>14</v>
      </c>
      <c r="H2429" s="2">
        <v>5949.0</v>
      </c>
      <c r="I2429" s="4">
        <v>44719.73247685185</v>
      </c>
      <c r="J2429" s="6">
        <v>1.0</v>
      </c>
      <c r="K2429" s="3" t="str">
        <f>Table2[[#This Row],[visits created]]</f>
        <v>#ERROR!</v>
      </c>
      <c r="L2429" s="3" t="str">
        <f>Table2[[#This Row],[order_created]]</f>
        <v>#ERROR!</v>
      </c>
      <c r="M2429" s="7" t="str">
        <f t="array" ref="M2429">INDEX(Visits!$C$2:$C$8837,MATCH(A2429,Visits!$B$2:$B$8837,0))</f>
        <v>Koshk</v>
      </c>
    </row>
    <row r="2430" ht="14.25" customHeight="1">
      <c r="A2430" s="2">
        <v>644368.0</v>
      </c>
      <c r="B2430" s="4">
        <v>44727.781956018516</v>
      </c>
      <c r="C2430" s="2">
        <v>5108878.0</v>
      </c>
      <c r="D2430" s="6">
        <v>781.0</v>
      </c>
      <c r="E2430" s="6">
        <v>15.0</v>
      </c>
      <c r="F2430" s="1" t="s">
        <v>13</v>
      </c>
      <c r="G2430" s="1" t="s">
        <v>14</v>
      </c>
      <c r="H2430" s="2">
        <v>5196.0</v>
      </c>
      <c r="I2430" s="4">
        <v>44727.773564814815</v>
      </c>
      <c r="J2430" s="6">
        <v>-12.0</v>
      </c>
      <c r="K2430" s="3" t="str">
        <f>Table2[[#This Row],[visits created]]</f>
        <v>#ERROR!</v>
      </c>
      <c r="L2430" s="3" t="str">
        <f>Table2[[#This Row],[order_created]]</f>
        <v>#ERROR!</v>
      </c>
      <c r="M2430" s="7" t="str">
        <f t="array" ref="M2430">INDEX(Visits!$C$2:$C$8837,MATCH(A2430,Visits!$B$2:$B$8837,0))</f>
        <v>Koshk</v>
      </c>
    </row>
    <row r="2431" ht="14.25" customHeight="1">
      <c r="A2431" s="2">
        <v>644400.0</v>
      </c>
      <c r="B2431" s="4">
        <v>44732.76513888889</v>
      </c>
      <c r="C2431" s="2">
        <v>5160364.0</v>
      </c>
      <c r="D2431" s="5">
        <v>173.5</v>
      </c>
      <c r="E2431" s="6">
        <v>3.0</v>
      </c>
      <c r="F2431" s="1" t="s">
        <v>13</v>
      </c>
      <c r="G2431" s="1" t="s">
        <v>14</v>
      </c>
      <c r="H2431" s="2">
        <v>5949.0</v>
      </c>
      <c r="I2431" s="4">
        <v>44732.76603009259</v>
      </c>
      <c r="J2431" s="6">
        <v>1.0</v>
      </c>
      <c r="K2431" s="3" t="str">
        <f>Table2[[#This Row],[visits created]]</f>
        <v>#ERROR!</v>
      </c>
      <c r="L2431" s="3" t="str">
        <f>Table2[[#This Row],[order_created]]</f>
        <v>#ERROR!</v>
      </c>
      <c r="M2431" s="7" t="str">
        <f t="array" ref="M2431">INDEX(Visits!$C$2:$C$8837,MATCH(A2431,Visits!$B$2:$B$8837,0))</f>
        <v>Koshk</v>
      </c>
    </row>
    <row r="2432" ht="14.25" customHeight="1">
      <c r="A2432" s="2">
        <v>644614.0</v>
      </c>
      <c r="B2432" s="4">
        <v>44727.86584490741</v>
      </c>
      <c r="C2432" s="2">
        <v>5111042.0</v>
      </c>
      <c r="D2432" s="5">
        <v>557.25</v>
      </c>
      <c r="E2432" s="6">
        <v>14.0</v>
      </c>
      <c r="F2432" s="1" t="s">
        <v>13</v>
      </c>
      <c r="G2432" s="1" t="s">
        <v>14</v>
      </c>
      <c r="H2432" s="2">
        <v>5949.0</v>
      </c>
      <c r="I2432" s="4">
        <v>44727.866747685184</v>
      </c>
      <c r="J2432" s="6">
        <v>1.0</v>
      </c>
      <c r="K2432" s="3" t="str">
        <f>Table2[[#This Row],[visits created]]</f>
        <v>#ERROR!</v>
      </c>
      <c r="L2432" s="3" t="str">
        <f>Table2[[#This Row],[order_created]]</f>
        <v>#ERROR!</v>
      </c>
      <c r="M2432" s="7" t="str">
        <f t="array" ref="M2432">INDEX(Visits!$C$2:$C$8837,MATCH(A2432,Visits!$B$2:$B$8837,0))</f>
        <v>Koshk</v>
      </c>
    </row>
    <row r="2433" ht="14.25" customHeight="1">
      <c r="A2433" s="2">
        <v>645630.0</v>
      </c>
      <c r="B2433" s="4">
        <v>44726.80378472222</v>
      </c>
      <c r="C2433" s="2">
        <v>5097182.0</v>
      </c>
      <c r="D2433" s="5">
        <v>227.75</v>
      </c>
      <c r="E2433" s="6">
        <v>6.0</v>
      </c>
      <c r="F2433" s="1" t="s">
        <v>13</v>
      </c>
      <c r="G2433" s="1" t="s">
        <v>14</v>
      </c>
      <c r="H2433" s="2">
        <v>4533.0</v>
      </c>
      <c r="I2433" s="4">
        <v>44726.79951388889</v>
      </c>
      <c r="J2433" s="6">
        <v>-6.0</v>
      </c>
      <c r="K2433" s="3" t="str">
        <f>Table2[[#This Row],[visits created]]</f>
        <v>#ERROR!</v>
      </c>
      <c r="L2433" s="3" t="str">
        <f>Table2[[#This Row],[order_created]]</f>
        <v>#ERROR!</v>
      </c>
      <c r="M2433" s="7" t="str">
        <f t="array" ref="M2433">INDEX(Visits!$C$2:$C$8837,MATCH(A2433,Visits!$B$2:$B$8837,0))</f>
        <v>Koshk</v>
      </c>
    </row>
    <row r="2434" ht="14.25" customHeight="1">
      <c r="A2434" s="2">
        <v>645896.0</v>
      </c>
      <c r="B2434" s="4">
        <v>44718.75695601852</v>
      </c>
      <c r="C2434" s="2">
        <v>5007520.0</v>
      </c>
      <c r="D2434" s="6">
        <v>868.0</v>
      </c>
      <c r="E2434" s="6">
        <v>7.0</v>
      </c>
      <c r="F2434" s="1" t="s">
        <v>17</v>
      </c>
      <c r="G2434" s="1" t="s">
        <v>16</v>
      </c>
      <c r="H2434" s="2">
        <v>3207.0</v>
      </c>
      <c r="I2434" s="4">
        <v>44718.74765046296</v>
      </c>
      <c r="J2434" s="6">
        <v>-13.0</v>
      </c>
      <c r="K2434" s="3" t="str">
        <f>Table2[[#This Row],[visits created]]</f>
        <v>#ERROR!</v>
      </c>
      <c r="L2434" s="3" t="str">
        <f>Table2[[#This Row],[order_created]]</f>
        <v>#ERROR!</v>
      </c>
      <c r="M2434" s="7" t="str">
        <f t="array" ref="M2434">INDEX(Visits!$C$2:$C$8837,MATCH(A2434,Visits!$B$2:$B$8837,0))</f>
        <v>Koshk</v>
      </c>
    </row>
    <row r="2435" ht="14.25" customHeight="1">
      <c r="A2435" s="2">
        <v>645926.0</v>
      </c>
      <c r="B2435" s="4">
        <v>44718.83671296296</v>
      </c>
      <c r="C2435" s="2">
        <v>5010166.0</v>
      </c>
      <c r="D2435" s="5">
        <v>261.75</v>
      </c>
      <c r="E2435" s="6">
        <v>6.0</v>
      </c>
      <c r="F2435" s="1" t="s">
        <v>17</v>
      </c>
      <c r="G2435" s="1" t="s">
        <v>16</v>
      </c>
      <c r="H2435" s="2">
        <v>3069.0</v>
      </c>
      <c r="I2435" s="4">
        <v>44718.84045138889</v>
      </c>
      <c r="J2435" s="6">
        <v>5.0</v>
      </c>
      <c r="K2435" s="3" t="str">
        <f>Table2[[#This Row],[visits created]]</f>
        <v>#ERROR!</v>
      </c>
      <c r="L2435" s="3" t="str">
        <f>Table2[[#This Row],[order_created]]</f>
        <v>#ERROR!</v>
      </c>
      <c r="M2435" s="7" t="str">
        <f t="array" ref="M2435">INDEX(Visits!$C$2:$C$8837,MATCH(A2435,Visits!$B$2:$B$8837,0))</f>
        <v>Koshk</v>
      </c>
    </row>
    <row r="2436" ht="14.25" customHeight="1">
      <c r="A2436" s="2">
        <v>645928.0</v>
      </c>
      <c r="B2436" s="4">
        <v>44723.86556712963</v>
      </c>
      <c r="C2436" s="2">
        <v>5062270.0</v>
      </c>
      <c r="D2436" s="5">
        <v>749.282</v>
      </c>
      <c r="E2436" s="6">
        <v>8.0</v>
      </c>
      <c r="F2436" s="1" t="s">
        <v>17</v>
      </c>
      <c r="G2436" s="1" t="s">
        <v>16</v>
      </c>
      <c r="H2436" s="2">
        <v>4170.0</v>
      </c>
      <c r="I2436" s="4">
        <v>44723.87065972222</v>
      </c>
      <c r="J2436" s="6">
        <v>7.0</v>
      </c>
      <c r="K2436" s="3" t="str">
        <f>Table2[[#This Row],[visits created]]</f>
        <v>#ERROR!</v>
      </c>
      <c r="L2436" s="3" t="str">
        <f>Table2[[#This Row],[order_created]]</f>
        <v>#ERROR!</v>
      </c>
      <c r="M2436" s="7" t="str">
        <f t="array" ref="M2436">INDEX(Visits!$C$2:$C$8837,MATCH(A2436,Visits!$B$2:$B$8837,0))</f>
        <v>Koshk</v>
      </c>
    </row>
    <row r="2437" ht="14.25" customHeight="1">
      <c r="A2437" s="2">
        <v>646170.0</v>
      </c>
      <c r="B2437" s="4">
        <v>44713.64979166666</v>
      </c>
      <c r="C2437" s="2">
        <v>4950460.0</v>
      </c>
      <c r="D2437" s="5">
        <v>6023.75</v>
      </c>
      <c r="E2437" s="6">
        <v>21.0</v>
      </c>
      <c r="F2437" s="1" t="s">
        <v>17</v>
      </c>
      <c r="G2437" s="1" t="s">
        <v>14</v>
      </c>
      <c r="H2437" s="2">
        <v>3033.0</v>
      </c>
      <c r="I2437" s="4">
        <v>44713.64063657408</v>
      </c>
      <c r="J2437" s="6">
        <v>-13.0</v>
      </c>
      <c r="K2437" s="3" t="str">
        <f>Table2[[#This Row],[visits created]]</f>
        <v>#ERROR!</v>
      </c>
      <c r="L2437" s="3" t="str">
        <f>Table2[[#This Row],[order_created]]</f>
        <v>#ERROR!</v>
      </c>
      <c r="M2437" s="7" t="str">
        <f t="array" ref="M2437">INDEX(Visits!$C$2:$C$8837,MATCH(A2437,Visits!$B$2:$B$8837,0))</f>
        <v>Koshk</v>
      </c>
    </row>
    <row r="2438" ht="14.25" customHeight="1">
      <c r="A2438" s="2">
        <v>646226.0</v>
      </c>
      <c r="B2438" s="4">
        <v>44713.694189814814</v>
      </c>
      <c r="C2438" s="2">
        <v>4951552.0</v>
      </c>
      <c r="D2438" s="5">
        <v>879.5</v>
      </c>
      <c r="E2438" s="6">
        <v>4.0</v>
      </c>
      <c r="F2438" s="1" t="s">
        <v>17</v>
      </c>
      <c r="G2438" s="1" t="s">
        <v>16</v>
      </c>
      <c r="H2438" s="2">
        <v>1899.0</v>
      </c>
      <c r="I2438" s="4">
        <v>44713.695185185185</v>
      </c>
      <c r="J2438" s="6">
        <v>1.0</v>
      </c>
      <c r="K2438" s="3" t="str">
        <f>Table2[[#This Row],[visits created]]</f>
        <v>#ERROR!</v>
      </c>
      <c r="L2438" s="3" t="str">
        <f>Table2[[#This Row],[order_created]]</f>
        <v>#ERROR!</v>
      </c>
      <c r="M2438" s="7" t="str">
        <f t="array" ref="M2438">INDEX(Visits!$C$2:$C$8837,MATCH(A2438,Visits!$B$2:$B$8837,0))</f>
        <v>Koshk</v>
      </c>
    </row>
    <row r="2439" ht="14.25" customHeight="1">
      <c r="A2439" s="2">
        <v>646232.0</v>
      </c>
      <c r="B2439" s="4">
        <v>44713.69934027778</v>
      </c>
      <c r="C2439" s="2">
        <v>4951678.0</v>
      </c>
      <c r="D2439" s="5">
        <v>1443.55</v>
      </c>
      <c r="E2439" s="6">
        <v>13.0</v>
      </c>
      <c r="F2439" s="1" t="s">
        <v>17</v>
      </c>
      <c r="G2439" s="1" t="s">
        <v>14</v>
      </c>
      <c r="H2439" s="2">
        <v>4533.0</v>
      </c>
      <c r="I2439" s="4">
        <v>44713.67527777778</v>
      </c>
      <c r="J2439" s="6">
        <v>-34.0</v>
      </c>
      <c r="K2439" s="3" t="str">
        <f>Table2[[#This Row],[visits created]]</f>
        <v>#ERROR!</v>
      </c>
      <c r="L2439" s="3" t="str">
        <f>Table2[[#This Row],[order_created]]</f>
        <v>#ERROR!</v>
      </c>
      <c r="M2439" s="7" t="str">
        <f t="array" ref="M2439">INDEX(Visits!$C$2:$C$8837,MATCH(A2439,Visits!$B$2:$B$8837,0))</f>
        <v>Koshk</v>
      </c>
    </row>
    <row r="2440" ht="14.25" customHeight="1">
      <c r="A2440" s="2">
        <v>646234.0</v>
      </c>
      <c r="B2440" s="4">
        <v>44713.67649305556</v>
      </c>
      <c r="C2440" s="2">
        <v>4951132.0</v>
      </c>
      <c r="D2440" s="5">
        <v>1923.5</v>
      </c>
      <c r="E2440" s="6">
        <v>10.0</v>
      </c>
      <c r="F2440" s="1" t="s">
        <v>17</v>
      </c>
      <c r="G2440" s="1" t="s">
        <v>16</v>
      </c>
      <c r="H2440" s="2">
        <v>5196.0</v>
      </c>
      <c r="I2440" s="4">
        <v>44713.81417824074</v>
      </c>
      <c r="J2440" s="6">
        <v>198.0</v>
      </c>
      <c r="K2440" s="3" t="str">
        <f>Table2[[#This Row],[visits created]]</f>
        <v>#ERROR!</v>
      </c>
      <c r="L2440" s="3" t="str">
        <f>Table2[[#This Row],[order_created]]</f>
        <v>#ERROR!</v>
      </c>
      <c r="M2440" s="7" t="str">
        <f t="array" ref="M2440">INDEX(Visits!$C$2:$C$8837,MATCH(A2440,Visits!$B$2:$B$8837,0))</f>
        <v>Koshk</v>
      </c>
    </row>
    <row r="2441" ht="14.25" customHeight="1">
      <c r="A2441" s="2">
        <v>646326.0</v>
      </c>
      <c r="B2441" s="4">
        <v>44713.74296296296</v>
      </c>
      <c r="C2441" s="2">
        <v>4952840.0</v>
      </c>
      <c r="D2441" s="6">
        <v>886.0</v>
      </c>
      <c r="E2441" s="6">
        <v>11.0</v>
      </c>
      <c r="F2441" s="1" t="s">
        <v>17</v>
      </c>
      <c r="G2441" s="1" t="s">
        <v>14</v>
      </c>
      <c r="H2441" s="2">
        <v>2439.0</v>
      </c>
      <c r="I2441" s="4">
        <v>44713.74359953704</v>
      </c>
      <c r="J2441" s="6">
        <v>0.0</v>
      </c>
      <c r="K2441" s="3" t="str">
        <f>Table2[[#This Row],[visits created]]</f>
        <v>#ERROR!</v>
      </c>
      <c r="L2441" s="3" t="str">
        <f>Table2[[#This Row],[order_created]]</f>
        <v>#ERROR!</v>
      </c>
      <c r="M2441" s="7" t="str">
        <f t="array" ref="M2441">INDEX(Visits!$C$2:$C$8837,MATCH(A2441,Visits!$B$2:$B$8837,0))</f>
        <v>Koshk</v>
      </c>
    </row>
    <row r="2442" ht="14.25" customHeight="1">
      <c r="A2442" s="2">
        <v>646338.0</v>
      </c>
      <c r="B2442" s="4">
        <v>44713.74303240741</v>
      </c>
      <c r="C2442" s="2">
        <v>4952844.0</v>
      </c>
      <c r="D2442" s="5">
        <v>882.5</v>
      </c>
      <c r="E2442" s="6">
        <v>10.0</v>
      </c>
      <c r="F2442" s="1" t="s">
        <v>17</v>
      </c>
      <c r="G2442" s="1" t="s">
        <v>16</v>
      </c>
      <c r="H2442" s="2">
        <v>5196.0</v>
      </c>
      <c r="I2442" s="4">
        <v>44713.813680555555</v>
      </c>
      <c r="J2442" s="6">
        <v>101.0</v>
      </c>
      <c r="K2442" s="3" t="str">
        <f>Table2[[#This Row],[visits created]]</f>
        <v>#ERROR!</v>
      </c>
      <c r="L2442" s="3" t="str">
        <f>Table2[[#This Row],[order_created]]</f>
        <v>#ERROR!</v>
      </c>
      <c r="M2442" s="7" t="str">
        <f t="array" ref="M2442">INDEX(Visits!$C$2:$C$8837,MATCH(A2442,Visits!$B$2:$B$8837,0))</f>
        <v>Koshk</v>
      </c>
    </row>
    <row r="2443" ht="14.25" customHeight="1">
      <c r="A2443" s="2">
        <v>646406.0</v>
      </c>
      <c r="B2443" s="4">
        <v>44713.76929398148</v>
      </c>
      <c r="C2443" s="2">
        <v>4953576.0</v>
      </c>
      <c r="D2443" s="5">
        <v>833.25</v>
      </c>
      <c r="E2443" s="6">
        <v>12.0</v>
      </c>
      <c r="F2443" s="1" t="s">
        <v>17</v>
      </c>
      <c r="G2443" s="1" t="s">
        <v>14</v>
      </c>
      <c r="H2443" s="2">
        <v>5196.0</v>
      </c>
      <c r="I2443" s="4">
        <v>44713.8134375</v>
      </c>
      <c r="J2443" s="6">
        <v>63.0</v>
      </c>
      <c r="K2443" s="3" t="str">
        <f>Table2[[#This Row],[visits created]]</f>
        <v>#ERROR!</v>
      </c>
      <c r="L2443" s="3" t="str">
        <f>Table2[[#This Row],[order_created]]</f>
        <v>#ERROR!</v>
      </c>
      <c r="M2443" s="7" t="str">
        <f t="array" ref="M2443">INDEX(Visits!$C$2:$C$8837,MATCH(A2443,Visits!$B$2:$B$8837,0))</f>
        <v>Koshk</v>
      </c>
    </row>
    <row r="2444" ht="14.25" customHeight="1">
      <c r="A2444" s="2">
        <v>646434.0</v>
      </c>
      <c r="B2444" s="4">
        <v>44713.786458333336</v>
      </c>
      <c r="C2444" s="2">
        <v>4954052.0</v>
      </c>
      <c r="D2444" s="5">
        <v>941.5</v>
      </c>
      <c r="E2444" s="6">
        <v>6.0</v>
      </c>
      <c r="F2444" s="1" t="s">
        <v>17</v>
      </c>
      <c r="G2444" s="1" t="s">
        <v>16</v>
      </c>
      <c r="H2444" s="2">
        <v>5196.0</v>
      </c>
      <c r="I2444" s="4">
        <v>44713.813263888886</v>
      </c>
      <c r="J2444" s="6">
        <v>38.0</v>
      </c>
      <c r="K2444" s="3" t="str">
        <f>Table2[[#This Row],[visits created]]</f>
        <v>#ERROR!</v>
      </c>
      <c r="L2444" s="3" t="str">
        <f>Table2[[#This Row],[order_created]]</f>
        <v>#ERROR!</v>
      </c>
      <c r="M2444" s="7" t="str">
        <f t="array" ref="M2444">INDEX(Visits!$C$2:$C$8837,MATCH(A2444,Visits!$B$2:$B$8837,0))</f>
        <v>Koshk</v>
      </c>
    </row>
    <row r="2445" ht="14.25" customHeight="1">
      <c r="A2445" s="2">
        <v>646452.0</v>
      </c>
      <c r="B2445" s="4">
        <v>44713.820601851854</v>
      </c>
      <c r="C2445" s="2">
        <v>4954906.0</v>
      </c>
      <c r="D2445" s="6">
        <v>864.0</v>
      </c>
      <c r="E2445" s="6">
        <v>4.0</v>
      </c>
      <c r="F2445" s="1" t="s">
        <v>17</v>
      </c>
      <c r="G2445" s="1" t="s">
        <v>14</v>
      </c>
      <c r="H2445" s="2">
        <v>5550.0</v>
      </c>
      <c r="I2445" s="4">
        <v>44713.80930555556</v>
      </c>
      <c r="J2445" s="6">
        <v>-16.0</v>
      </c>
      <c r="K2445" s="3" t="str">
        <f>Table2[[#This Row],[visits created]]</f>
        <v>#ERROR!</v>
      </c>
      <c r="L2445" s="3" t="str">
        <f>Table2[[#This Row],[order_created]]</f>
        <v>#ERROR!</v>
      </c>
      <c r="M2445" s="7" t="str">
        <f t="array" ref="M2445">INDEX(Visits!$C$2:$C$8837,MATCH(A2445,Visits!$B$2:$B$8837,0))</f>
        <v>Koshk</v>
      </c>
    </row>
    <row r="2446" ht="14.25" customHeight="1">
      <c r="A2446" s="2">
        <v>646492.0</v>
      </c>
      <c r="B2446" s="4">
        <v>44713.83969907407</v>
      </c>
      <c r="C2446" s="2">
        <v>4955468.0</v>
      </c>
      <c r="D2446" s="5">
        <v>950.5</v>
      </c>
      <c r="E2446" s="6">
        <v>13.0</v>
      </c>
      <c r="F2446" s="1" t="s">
        <v>17</v>
      </c>
      <c r="G2446" s="1" t="s">
        <v>16</v>
      </c>
      <c r="H2446" s="2">
        <v>5550.0</v>
      </c>
      <c r="I2446" s="4">
        <v>44713.83961805556</v>
      </c>
      <c r="J2446" s="6">
        <v>0.0</v>
      </c>
      <c r="K2446" s="3" t="str">
        <f>Table2[[#This Row],[visits created]]</f>
        <v>#ERROR!</v>
      </c>
      <c r="L2446" s="3" t="str">
        <f>Table2[[#This Row],[order_created]]</f>
        <v>#ERROR!</v>
      </c>
      <c r="M2446" s="7" t="str">
        <f t="array" ref="M2446">INDEX(Visits!$C$2:$C$8837,MATCH(A2446,Visits!$B$2:$B$8837,0))</f>
        <v>Koshk</v>
      </c>
    </row>
    <row r="2447" ht="14.25" customHeight="1">
      <c r="A2447" s="2">
        <v>646500.0</v>
      </c>
      <c r="B2447" s="4">
        <v>44713.87306712963</v>
      </c>
      <c r="C2447" s="2">
        <v>4956348.0</v>
      </c>
      <c r="D2447" s="5">
        <v>930.7</v>
      </c>
      <c r="E2447" s="6">
        <v>10.0</v>
      </c>
      <c r="F2447" s="1" t="s">
        <v>17</v>
      </c>
      <c r="G2447" s="1" t="s">
        <v>16</v>
      </c>
      <c r="H2447" s="2">
        <v>5586.0</v>
      </c>
      <c r="I2447" s="4">
        <v>44713.87556712963</v>
      </c>
      <c r="J2447" s="6">
        <v>3.0</v>
      </c>
      <c r="K2447" s="3" t="str">
        <f>Table2[[#This Row],[visits created]]</f>
        <v>#ERROR!</v>
      </c>
      <c r="L2447" s="3" t="str">
        <f>Table2[[#This Row],[order_created]]</f>
        <v>#ERROR!</v>
      </c>
      <c r="M2447" s="7" t="str">
        <f t="array" ref="M2447">INDEX(Visits!$C$2:$C$8837,MATCH(A2447,Visits!$B$2:$B$8837,0))</f>
        <v>Koshk</v>
      </c>
    </row>
    <row r="2448" ht="14.25" customHeight="1">
      <c r="A2448" s="2">
        <v>646506.0</v>
      </c>
      <c r="B2448" s="4">
        <v>44713.86078703704</v>
      </c>
      <c r="C2448" s="2">
        <v>4956026.0</v>
      </c>
      <c r="D2448" s="6">
        <v>873.0</v>
      </c>
      <c r="E2448" s="6">
        <v>7.0</v>
      </c>
      <c r="F2448" s="1" t="s">
        <v>17</v>
      </c>
      <c r="G2448" s="1" t="s">
        <v>14</v>
      </c>
      <c r="H2448" s="2">
        <v>5550.0</v>
      </c>
      <c r="I2448" s="4">
        <v>44713.84877314815</v>
      </c>
      <c r="J2448" s="6">
        <v>-17.0</v>
      </c>
      <c r="K2448" s="3" t="str">
        <f>Table2[[#This Row],[visits created]]</f>
        <v>#ERROR!</v>
      </c>
      <c r="L2448" s="3" t="str">
        <f>Table2[[#This Row],[order_created]]</f>
        <v>#ERROR!</v>
      </c>
      <c r="M2448" s="7" t="str">
        <f t="array" ref="M2448">INDEX(Visits!$C$2:$C$8837,MATCH(A2448,Visits!$B$2:$B$8837,0))</f>
        <v>Koshk</v>
      </c>
    </row>
    <row r="2449" ht="14.25" customHeight="1">
      <c r="A2449" s="2">
        <v>646620.0</v>
      </c>
      <c r="B2449" s="4">
        <v>44714.66064814815</v>
      </c>
      <c r="C2449" s="2">
        <v>4963696.0</v>
      </c>
      <c r="D2449" s="5">
        <v>1179.8</v>
      </c>
      <c r="E2449" s="6">
        <v>7.0</v>
      </c>
      <c r="F2449" s="1" t="s">
        <v>17</v>
      </c>
      <c r="G2449" s="1" t="s">
        <v>16</v>
      </c>
      <c r="H2449" s="2">
        <v>3207.0</v>
      </c>
      <c r="I2449" s="4">
        <v>44714.661307870374</v>
      </c>
      <c r="J2449" s="6">
        <v>0.0</v>
      </c>
      <c r="K2449" s="3" t="str">
        <f>Table2[[#This Row],[visits created]]</f>
        <v>#ERROR!</v>
      </c>
      <c r="L2449" s="3" t="str">
        <f>Table2[[#This Row],[order_created]]</f>
        <v>#ERROR!</v>
      </c>
      <c r="M2449" s="7" t="str">
        <f t="array" ref="M2449">INDEX(Visits!$C$2:$C$8837,MATCH(A2449,Visits!$B$2:$B$8837,0))</f>
        <v>Koshk</v>
      </c>
    </row>
    <row r="2450" ht="14.25" customHeight="1">
      <c r="A2450" s="2">
        <v>646994.0</v>
      </c>
      <c r="B2450" s="4">
        <v>44714.55094907407</v>
      </c>
      <c r="C2450" s="2">
        <v>4961314.0</v>
      </c>
      <c r="D2450" s="6">
        <v>827.0</v>
      </c>
      <c r="E2450" s="6">
        <v>7.0</v>
      </c>
      <c r="F2450" s="1" t="s">
        <v>17</v>
      </c>
      <c r="G2450" s="1" t="s">
        <v>16</v>
      </c>
      <c r="H2450" s="2">
        <v>5196.0</v>
      </c>
      <c r="I2450" s="4">
        <v>44714.77763888889</v>
      </c>
      <c r="J2450" s="6">
        <v>326.0</v>
      </c>
      <c r="K2450" s="3" t="str">
        <f>Table2[[#This Row],[visits created]]</f>
        <v>#ERROR!</v>
      </c>
      <c r="L2450" s="3" t="str">
        <f>Table2[[#This Row],[order_created]]</f>
        <v>#ERROR!</v>
      </c>
      <c r="M2450" s="7" t="str">
        <f t="array" ref="M2450">INDEX(Visits!$C$2:$C$8837,MATCH(A2450,Visits!$B$2:$B$8837,0))</f>
        <v>Koshk</v>
      </c>
    </row>
    <row r="2451" ht="14.25" customHeight="1">
      <c r="A2451" s="2">
        <v>647112.0</v>
      </c>
      <c r="B2451" s="4">
        <v>44714.62096064815</v>
      </c>
      <c r="C2451" s="2">
        <v>4962758.0</v>
      </c>
      <c r="D2451" s="5">
        <v>966.55</v>
      </c>
      <c r="E2451" s="6">
        <v>10.0</v>
      </c>
      <c r="F2451" s="1" t="s">
        <v>17</v>
      </c>
      <c r="G2451" s="1" t="s">
        <v>16</v>
      </c>
      <c r="H2451" s="2">
        <v>2439.0</v>
      </c>
      <c r="I2451" s="4">
        <v>44714.622708333336</v>
      </c>
      <c r="J2451" s="6">
        <v>2.0</v>
      </c>
      <c r="K2451" s="3" t="str">
        <f>Table2[[#This Row],[visits created]]</f>
        <v>#ERROR!</v>
      </c>
      <c r="L2451" s="3" t="str">
        <f>Table2[[#This Row],[order_created]]</f>
        <v>#ERROR!</v>
      </c>
      <c r="M2451" s="7" t="str">
        <f t="array" ref="M2451">INDEX(Visits!$C$2:$C$8837,MATCH(A2451,Visits!$B$2:$B$8837,0))</f>
        <v>Koshk</v>
      </c>
    </row>
    <row r="2452" ht="14.25" customHeight="1">
      <c r="A2452" s="2">
        <v>647170.0</v>
      </c>
      <c r="B2452" s="4">
        <v>44714.65325231481</v>
      </c>
      <c r="C2452" s="2">
        <v>4963540.0</v>
      </c>
      <c r="D2452" s="5">
        <v>895.75</v>
      </c>
      <c r="E2452" s="6">
        <v>12.0</v>
      </c>
      <c r="F2452" s="1" t="s">
        <v>17</v>
      </c>
      <c r="G2452" s="1" t="s">
        <v>16</v>
      </c>
      <c r="H2452" s="2">
        <v>5196.0</v>
      </c>
      <c r="I2452" s="4">
        <v>44714.77863425926</v>
      </c>
      <c r="J2452" s="6">
        <v>180.0</v>
      </c>
      <c r="K2452" s="3" t="str">
        <f>Table2[[#This Row],[visits created]]</f>
        <v>#ERROR!</v>
      </c>
      <c r="L2452" s="3" t="str">
        <f>Table2[[#This Row],[order_created]]</f>
        <v>#ERROR!</v>
      </c>
      <c r="M2452" s="7" t="str">
        <f t="array" ref="M2452">INDEX(Visits!$C$2:$C$8837,MATCH(A2452,Visits!$B$2:$B$8837,0))</f>
        <v>Koshk</v>
      </c>
    </row>
    <row r="2453" ht="14.25" customHeight="1">
      <c r="A2453" s="2">
        <v>647206.0</v>
      </c>
      <c r="B2453" s="4">
        <v>44714.689618055556</v>
      </c>
      <c r="C2453" s="2">
        <v>4964314.0</v>
      </c>
      <c r="D2453" s="5">
        <v>646.7</v>
      </c>
      <c r="E2453" s="6">
        <v>11.0</v>
      </c>
      <c r="F2453" s="1" t="s">
        <v>17</v>
      </c>
      <c r="G2453" s="1" t="s">
        <v>16</v>
      </c>
      <c r="H2453" s="2">
        <v>2439.0</v>
      </c>
      <c r="I2453" s="4">
        <v>44714.69375</v>
      </c>
      <c r="J2453" s="6">
        <v>5.0</v>
      </c>
      <c r="K2453" s="3" t="str">
        <f>Table2[[#This Row],[visits created]]</f>
        <v>#ERROR!</v>
      </c>
      <c r="L2453" s="3" t="str">
        <f>Table2[[#This Row],[order_created]]</f>
        <v>#ERROR!</v>
      </c>
      <c r="M2453" s="7" t="str">
        <f t="array" ref="M2453">INDEX(Visits!$C$2:$C$8837,MATCH(A2453,Visits!$B$2:$B$8837,0))</f>
        <v>Koshk</v>
      </c>
    </row>
    <row r="2454" ht="14.25" customHeight="1">
      <c r="A2454" s="2">
        <v>647282.0</v>
      </c>
      <c r="B2454" s="4">
        <v>44714.69974537037</v>
      </c>
      <c r="C2454" s="2">
        <v>4964574.0</v>
      </c>
      <c r="D2454" s="5">
        <v>824.25</v>
      </c>
      <c r="E2454" s="6">
        <v>6.0</v>
      </c>
      <c r="F2454" s="1" t="s">
        <v>17</v>
      </c>
      <c r="G2454" s="1" t="s">
        <v>16</v>
      </c>
      <c r="H2454" s="2">
        <v>5196.0</v>
      </c>
      <c r="I2454" s="4">
        <v>44714.78061342592</v>
      </c>
      <c r="J2454" s="6">
        <v>116.0</v>
      </c>
      <c r="K2454" s="3" t="str">
        <f>Table2[[#This Row],[visits created]]</f>
        <v>#ERROR!</v>
      </c>
      <c r="L2454" s="3" t="str">
        <f>Table2[[#This Row],[order_created]]</f>
        <v>#ERROR!</v>
      </c>
      <c r="M2454" s="7" t="str">
        <f t="array" ref="M2454">INDEX(Visits!$C$2:$C$8837,MATCH(A2454,Visits!$B$2:$B$8837,0))</f>
        <v>Koshk</v>
      </c>
    </row>
    <row r="2455" ht="14.25" customHeight="1">
      <c r="A2455" s="2">
        <v>647396.0</v>
      </c>
      <c r="B2455" s="4">
        <v>44714.738020833334</v>
      </c>
      <c r="C2455" s="2">
        <v>4965446.0</v>
      </c>
      <c r="D2455" s="6">
        <v>806.0</v>
      </c>
      <c r="E2455" s="6">
        <v>8.0</v>
      </c>
      <c r="F2455" s="1" t="s">
        <v>17</v>
      </c>
      <c r="G2455" s="1" t="s">
        <v>14</v>
      </c>
      <c r="H2455" s="2">
        <v>3033.0</v>
      </c>
      <c r="I2455" s="4">
        <v>44714.72929398148</v>
      </c>
      <c r="J2455" s="6">
        <v>-12.0</v>
      </c>
      <c r="K2455" s="3" t="str">
        <f>Table2[[#This Row],[visits created]]</f>
        <v>#ERROR!</v>
      </c>
      <c r="L2455" s="3" t="str">
        <f>Table2[[#This Row],[order_created]]</f>
        <v>#ERROR!</v>
      </c>
      <c r="M2455" s="7" t="str">
        <f t="array" ref="M2455">INDEX(Visits!$C$2:$C$8837,MATCH(A2455,Visits!$B$2:$B$8837,0))</f>
        <v>Koshk</v>
      </c>
    </row>
    <row r="2456" ht="14.25" customHeight="1">
      <c r="A2456" s="2">
        <v>647420.0</v>
      </c>
      <c r="B2456" s="4">
        <v>44714.75201388889</v>
      </c>
      <c r="C2456" s="2">
        <v>4965764.0</v>
      </c>
      <c r="D2456" s="5">
        <v>108.5</v>
      </c>
      <c r="E2456" s="6">
        <v>4.0</v>
      </c>
      <c r="F2456" s="1" t="s">
        <v>17</v>
      </c>
      <c r="G2456" s="1" t="s">
        <v>14</v>
      </c>
      <c r="H2456" s="2">
        <v>2313.0</v>
      </c>
      <c r="I2456" s="4">
        <v>44714.73878472222</v>
      </c>
      <c r="J2456" s="6">
        <v>-19.0</v>
      </c>
      <c r="K2456" s="3" t="str">
        <f>Table2[[#This Row],[visits created]]</f>
        <v>#ERROR!</v>
      </c>
      <c r="L2456" s="3" t="str">
        <f>Table2[[#This Row],[order_created]]</f>
        <v>#ERROR!</v>
      </c>
      <c r="M2456" s="7" t="str">
        <f t="array" ref="M2456">INDEX(Visits!$C$2:$C$8837,MATCH(A2456,Visits!$B$2:$B$8837,0))</f>
        <v>Koshk</v>
      </c>
    </row>
    <row r="2457" ht="14.25" customHeight="1">
      <c r="A2457" s="2">
        <v>647698.0</v>
      </c>
      <c r="B2457" s="4">
        <v>44714.82837962963</v>
      </c>
      <c r="C2457" s="2">
        <v>4967314.0</v>
      </c>
      <c r="D2457" s="5">
        <v>805.4</v>
      </c>
      <c r="E2457" s="6">
        <v>11.0</v>
      </c>
      <c r="F2457" s="1" t="s">
        <v>17</v>
      </c>
      <c r="G2457" s="1" t="s">
        <v>16</v>
      </c>
      <c r="H2457" s="2">
        <v>4533.0</v>
      </c>
      <c r="I2457" s="4">
        <v>44714.82969907407</v>
      </c>
      <c r="J2457" s="6">
        <v>1.0</v>
      </c>
      <c r="K2457" s="3" t="str">
        <f>Table2[[#This Row],[visits created]]</f>
        <v>#ERROR!</v>
      </c>
      <c r="L2457" s="3" t="str">
        <f>Table2[[#This Row],[order_created]]</f>
        <v>#ERROR!</v>
      </c>
      <c r="M2457" s="7" t="str">
        <f t="array" ref="M2457">INDEX(Visits!$C$2:$C$8837,MATCH(A2457,Visits!$B$2:$B$8837,0))</f>
        <v>Koshk</v>
      </c>
    </row>
    <row r="2458" ht="14.25" customHeight="1">
      <c r="A2458" s="2">
        <v>647754.0</v>
      </c>
      <c r="B2458" s="4">
        <v>44714.85269675926</v>
      </c>
      <c r="C2458" s="2">
        <v>4967764.0</v>
      </c>
      <c r="D2458" s="6">
        <v>1608.0</v>
      </c>
      <c r="E2458" s="6">
        <v>11.0</v>
      </c>
      <c r="F2458" s="1" t="s">
        <v>17</v>
      </c>
      <c r="G2458" s="1" t="s">
        <v>16</v>
      </c>
      <c r="H2458" s="2">
        <v>5730.0</v>
      </c>
      <c r="I2458" s="4">
        <v>44714.85350694445</v>
      </c>
      <c r="J2458" s="6">
        <v>1.0</v>
      </c>
      <c r="K2458" s="3" t="str">
        <f>Table2[[#This Row],[visits created]]</f>
        <v>#ERROR!</v>
      </c>
      <c r="L2458" s="3" t="str">
        <f>Table2[[#This Row],[order_created]]</f>
        <v>#ERROR!</v>
      </c>
      <c r="M2458" s="7" t="str">
        <f t="array" ref="M2458">INDEX(Visits!$C$2:$C$8837,MATCH(A2458,Visits!$B$2:$B$8837,0))</f>
        <v>Koshk</v>
      </c>
    </row>
    <row r="2459" ht="14.25" customHeight="1">
      <c r="A2459" s="2">
        <v>647754.0</v>
      </c>
      <c r="B2459" s="4">
        <v>44731.75686342592</v>
      </c>
      <c r="C2459" s="2">
        <v>5148280.0</v>
      </c>
      <c r="D2459" s="6">
        <v>978.0</v>
      </c>
      <c r="E2459" s="6">
        <v>6.0</v>
      </c>
      <c r="F2459" s="1" t="s">
        <v>17</v>
      </c>
      <c r="G2459" s="1" t="s">
        <v>16</v>
      </c>
      <c r="H2459" s="2">
        <v>5730.0</v>
      </c>
      <c r="I2459" s="4">
        <v>44731.75787037037</v>
      </c>
      <c r="J2459" s="6">
        <v>1.0</v>
      </c>
      <c r="K2459" s="3" t="str">
        <f>Table2[[#This Row],[visits created]]</f>
        <v>#ERROR!</v>
      </c>
      <c r="L2459" s="3" t="str">
        <f>Table2[[#This Row],[order_created]]</f>
        <v>#ERROR!</v>
      </c>
      <c r="M2459" s="7" t="str">
        <f t="array" ref="M2459">INDEX(Visits!$C$2:$C$8837,MATCH(A2459,Visits!$B$2:$B$8837,0))</f>
        <v>Koshk</v>
      </c>
    </row>
    <row r="2460" ht="14.25" customHeight="1">
      <c r="A2460" s="2">
        <v>648290.0</v>
      </c>
      <c r="B2460" s="4">
        <v>44726.80960648148</v>
      </c>
      <c r="C2460" s="2">
        <v>5097296.0</v>
      </c>
      <c r="D2460" s="5">
        <v>842.5</v>
      </c>
      <c r="E2460" s="6">
        <v>7.0</v>
      </c>
      <c r="F2460" s="1" t="s">
        <v>17</v>
      </c>
      <c r="G2460" s="1" t="s">
        <v>16</v>
      </c>
      <c r="H2460" s="2">
        <v>5940.0</v>
      </c>
      <c r="I2460" s="4">
        <v>44726.810219907406</v>
      </c>
      <c r="J2460" s="6">
        <v>0.0</v>
      </c>
      <c r="K2460" s="3" t="str">
        <f>Table2[[#This Row],[visits created]]</f>
        <v>#ERROR!</v>
      </c>
      <c r="L2460" s="3" t="str">
        <f>Table2[[#This Row],[order_created]]</f>
        <v>#ERROR!</v>
      </c>
      <c r="M2460" s="7" t="str">
        <f t="array" ref="M2460">INDEX(Visits!$C$2:$C$8837,MATCH(A2460,Visits!$B$2:$B$8837,0))</f>
        <v>Koshk</v>
      </c>
    </row>
    <row r="2461" ht="14.25" customHeight="1">
      <c r="A2461" s="2">
        <v>648494.0</v>
      </c>
      <c r="B2461" s="4">
        <v>44716.56228009259</v>
      </c>
      <c r="C2461" s="2">
        <v>4978482.0</v>
      </c>
      <c r="D2461" s="6">
        <v>1607.0</v>
      </c>
      <c r="E2461" s="6">
        <v>10.0</v>
      </c>
      <c r="F2461" s="1" t="s">
        <v>17</v>
      </c>
      <c r="G2461" s="1" t="s">
        <v>14</v>
      </c>
      <c r="H2461" s="2">
        <v>2439.0</v>
      </c>
      <c r="I2461" s="4">
        <v>44716.56497685185</v>
      </c>
      <c r="J2461" s="6">
        <v>3.0</v>
      </c>
      <c r="K2461" s="3" t="str">
        <f>Table2[[#This Row],[visits created]]</f>
        <v>#ERROR!</v>
      </c>
      <c r="L2461" s="3" t="str">
        <f>Table2[[#This Row],[order_created]]</f>
        <v>#ERROR!</v>
      </c>
      <c r="M2461" s="7" t="str">
        <f t="array" ref="M2461">INDEX(Visits!$C$2:$C$8837,MATCH(A2461,Visits!$B$2:$B$8837,0))</f>
        <v>Koshk</v>
      </c>
    </row>
    <row r="2462" ht="14.25" customHeight="1">
      <c r="A2462" s="2">
        <v>648520.0</v>
      </c>
      <c r="B2462" s="4">
        <v>44716.69747685185</v>
      </c>
      <c r="C2462" s="2">
        <v>4981534.0</v>
      </c>
      <c r="D2462" s="5">
        <v>972.24</v>
      </c>
      <c r="E2462" s="6">
        <v>10.0</v>
      </c>
      <c r="F2462" s="1" t="s">
        <v>17</v>
      </c>
      <c r="G2462" s="1" t="s">
        <v>14</v>
      </c>
      <c r="H2462" s="2">
        <v>5550.0</v>
      </c>
      <c r="I2462" s="4">
        <v>44716.572164351855</v>
      </c>
      <c r="J2462" s="6">
        <v>-180.0</v>
      </c>
      <c r="K2462" s="3" t="str">
        <f>Table2[[#This Row],[visits created]]</f>
        <v>#ERROR!</v>
      </c>
      <c r="L2462" s="3" t="str">
        <f>Table2[[#This Row],[order_created]]</f>
        <v>#ERROR!</v>
      </c>
      <c r="M2462" s="7" t="str">
        <f t="array" ref="M2462">INDEX(Visits!$C$2:$C$8837,MATCH(A2462,Visits!$B$2:$B$8837,0))</f>
        <v>Koshk</v>
      </c>
    </row>
    <row r="2463" ht="14.25" customHeight="1">
      <c r="A2463" s="2">
        <v>648598.0</v>
      </c>
      <c r="B2463" s="4">
        <v>44716.62085648148</v>
      </c>
      <c r="C2463" s="2">
        <v>4979790.0</v>
      </c>
      <c r="D2463" s="6">
        <v>210.0</v>
      </c>
      <c r="E2463" s="6">
        <v>6.0</v>
      </c>
      <c r="F2463" s="1" t="s">
        <v>17</v>
      </c>
      <c r="G2463" s="1" t="s">
        <v>16</v>
      </c>
      <c r="H2463" s="2">
        <v>5934.0</v>
      </c>
      <c r="I2463" s="4">
        <v>44716.62631944445</v>
      </c>
      <c r="J2463" s="6">
        <v>7.0</v>
      </c>
      <c r="K2463" s="3" t="str">
        <f>Table2[[#This Row],[visits created]]</f>
        <v>#ERROR!</v>
      </c>
      <c r="L2463" s="3" t="str">
        <f>Table2[[#This Row],[order_created]]</f>
        <v>#ERROR!</v>
      </c>
      <c r="M2463" s="7" t="str">
        <f t="array" ref="M2463">INDEX(Visits!$C$2:$C$8837,MATCH(A2463,Visits!$B$2:$B$8837,0))</f>
        <v>Koshk</v>
      </c>
    </row>
    <row r="2464" ht="14.25" customHeight="1">
      <c r="A2464" s="2">
        <v>648790.0</v>
      </c>
      <c r="B2464" s="4">
        <v>44716.709444444445</v>
      </c>
      <c r="C2464" s="2">
        <v>4981866.0</v>
      </c>
      <c r="D2464" s="6">
        <v>213.0</v>
      </c>
      <c r="E2464" s="6">
        <v>5.0</v>
      </c>
      <c r="F2464" s="1" t="s">
        <v>17</v>
      </c>
      <c r="G2464" s="1" t="s">
        <v>14</v>
      </c>
      <c r="H2464" s="2">
        <v>5934.0</v>
      </c>
      <c r="I2464" s="4">
        <v>44716.71540509259</v>
      </c>
      <c r="J2464" s="6">
        <v>8.0</v>
      </c>
      <c r="K2464" s="3" t="str">
        <f>Table2[[#This Row],[visits created]]</f>
        <v>#ERROR!</v>
      </c>
      <c r="L2464" s="3" t="str">
        <f>Table2[[#This Row],[order_created]]</f>
        <v>#ERROR!</v>
      </c>
      <c r="M2464" s="7" t="str">
        <f t="array" ref="M2464">INDEX(Visits!$C$2:$C$8837,MATCH(A2464,Visits!$B$2:$B$8837,0))</f>
        <v>Koshk</v>
      </c>
    </row>
    <row r="2465" ht="14.25" customHeight="1">
      <c r="A2465" s="2">
        <v>648810.0</v>
      </c>
      <c r="B2465" s="4">
        <v>44727.65287037037</v>
      </c>
      <c r="C2465" s="2">
        <v>5105730.0</v>
      </c>
      <c r="D2465" s="5">
        <v>285.75</v>
      </c>
      <c r="E2465" s="6">
        <v>7.0</v>
      </c>
      <c r="F2465" s="1" t="s">
        <v>17</v>
      </c>
      <c r="G2465" s="1" t="s">
        <v>16</v>
      </c>
      <c r="H2465" s="2">
        <v>4218.0</v>
      </c>
      <c r="I2465" s="4">
        <v>44727.65224537037</v>
      </c>
      <c r="J2465" s="6">
        <v>0.0</v>
      </c>
      <c r="K2465" s="3" t="str">
        <f>Table2[[#This Row],[visits created]]</f>
        <v>#ERROR!</v>
      </c>
      <c r="L2465" s="3" t="str">
        <f>Table2[[#This Row],[order_created]]</f>
        <v>#ERROR!</v>
      </c>
      <c r="M2465" s="7" t="str">
        <f t="array" ref="M2465">INDEX(Visits!$C$2:$C$8837,MATCH(A2465,Visits!$B$2:$B$8837,0))</f>
        <v>Koshk</v>
      </c>
    </row>
    <row r="2466" ht="14.25" customHeight="1">
      <c r="A2466" s="2">
        <v>648872.0</v>
      </c>
      <c r="B2466" s="4">
        <v>44716.705972222226</v>
      </c>
      <c r="C2466" s="2">
        <v>4981758.0</v>
      </c>
      <c r="D2466" s="5">
        <v>215.5</v>
      </c>
      <c r="E2466" s="6">
        <v>4.0</v>
      </c>
      <c r="F2466" s="1" t="s">
        <v>17</v>
      </c>
      <c r="G2466" s="1" t="s">
        <v>14</v>
      </c>
      <c r="H2466" s="2">
        <v>3069.0</v>
      </c>
      <c r="I2466" s="4">
        <v>44716.71063657408</v>
      </c>
      <c r="J2466" s="6">
        <v>6.0</v>
      </c>
      <c r="K2466" s="3" t="str">
        <f>Table2[[#This Row],[visits created]]</f>
        <v>#ERROR!</v>
      </c>
      <c r="L2466" s="3" t="str">
        <f>Table2[[#This Row],[order_created]]</f>
        <v>#ERROR!</v>
      </c>
      <c r="M2466" s="7" t="str">
        <f t="array" ref="M2466">INDEX(Visits!$C$2:$C$8837,MATCH(A2466,Visits!$B$2:$B$8837,0))</f>
        <v>Koshk</v>
      </c>
    </row>
    <row r="2467" ht="14.25" customHeight="1">
      <c r="A2467" s="2">
        <v>649140.0</v>
      </c>
      <c r="B2467" s="4">
        <v>44716.82444444444</v>
      </c>
      <c r="C2467" s="2">
        <v>4984716.0</v>
      </c>
      <c r="D2467" s="5">
        <v>955.5</v>
      </c>
      <c r="E2467" s="6">
        <v>4.0</v>
      </c>
      <c r="F2467" s="1" t="s">
        <v>17</v>
      </c>
      <c r="G2467" s="1" t="s">
        <v>16</v>
      </c>
      <c r="H2467" s="2">
        <v>5550.0</v>
      </c>
      <c r="I2467" s="4">
        <v>44716.82472222222</v>
      </c>
      <c r="J2467" s="6">
        <v>0.0</v>
      </c>
      <c r="K2467" s="3" t="str">
        <f>Table2[[#This Row],[visits created]]</f>
        <v>#ERROR!</v>
      </c>
      <c r="L2467" s="3" t="str">
        <f>Table2[[#This Row],[order_created]]</f>
        <v>#ERROR!</v>
      </c>
      <c r="M2467" s="7" t="str">
        <f t="array" ref="M2467">INDEX(Visits!$C$2:$C$8837,MATCH(A2467,Visits!$B$2:$B$8837,0))</f>
        <v>Koshk</v>
      </c>
    </row>
    <row r="2468" ht="14.25" customHeight="1">
      <c r="A2468" s="2">
        <v>649162.0</v>
      </c>
      <c r="B2468" s="4">
        <v>44716.83039351852</v>
      </c>
      <c r="C2468" s="2">
        <v>4984908.0</v>
      </c>
      <c r="D2468" s="5">
        <v>157.5</v>
      </c>
      <c r="E2468" s="6">
        <v>3.0</v>
      </c>
      <c r="F2468" s="1" t="s">
        <v>17</v>
      </c>
      <c r="G2468" s="1" t="s">
        <v>14</v>
      </c>
      <c r="H2468" s="2">
        <v>5949.0</v>
      </c>
      <c r="I2468" s="4">
        <v>44716.83063657407</v>
      </c>
      <c r="J2468" s="6">
        <v>0.0</v>
      </c>
      <c r="K2468" s="3" t="str">
        <f>Table2[[#This Row],[visits created]]</f>
        <v>#ERROR!</v>
      </c>
      <c r="L2468" s="3" t="str">
        <f>Table2[[#This Row],[order_created]]</f>
        <v>#ERROR!</v>
      </c>
      <c r="M2468" s="7" t="str">
        <f t="array" ref="M2468">INDEX(Visits!$C$2:$C$8837,MATCH(A2468,Visits!$B$2:$B$8837,0))</f>
        <v>Koshk</v>
      </c>
    </row>
    <row r="2469" ht="14.25" customHeight="1">
      <c r="A2469" s="2">
        <v>649734.0</v>
      </c>
      <c r="B2469" s="4">
        <v>44717.620416666665</v>
      </c>
      <c r="C2469" s="2">
        <v>4992656.0</v>
      </c>
      <c r="D2469" s="5">
        <v>316.5</v>
      </c>
      <c r="E2469" s="6">
        <v>9.0</v>
      </c>
      <c r="F2469" s="1" t="s">
        <v>17</v>
      </c>
      <c r="G2469" s="1" t="s">
        <v>16</v>
      </c>
      <c r="H2469" s="2">
        <v>5934.0</v>
      </c>
      <c r="I2469" s="4">
        <v>44717.62366898148</v>
      </c>
      <c r="J2469" s="6">
        <v>4.0</v>
      </c>
      <c r="K2469" s="3" t="str">
        <f>Table2[[#This Row],[visits created]]</f>
        <v>#ERROR!</v>
      </c>
      <c r="L2469" s="3" t="str">
        <f>Table2[[#This Row],[order_created]]</f>
        <v>#ERROR!</v>
      </c>
      <c r="M2469" s="7" t="str">
        <f t="array" ref="M2469">INDEX(Visits!$C$2:$C$8837,MATCH(A2469,Visits!$B$2:$B$8837,0))</f>
        <v>Koshk</v>
      </c>
    </row>
    <row r="2470" ht="14.25" customHeight="1">
      <c r="A2470" s="2">
        <v>649984.0</v>
      </c>
      <c r="B2470" s="4">
        <v>44717.71738425926</v>
      </c>
      <c r="C2470" s="2">
        <v>4995024.0</v>
      </c>
      <c r="D2470" s="5">
        <v>232.75</v>
      </c>
      <c r="E2470" s="6">
        <v>4.0</v>
      </c>
      <c r="F2470" s="1" t="s">
        <v>17</v>
      </c>
      <c r="G2470" s="1" t="s">
        <v>14</v>
      </c>
      <c r="H2470" s="2">
        <v>5934.0</v>
      </c>
      <c r="I2470" s="4">
        <v>44717.718125</v>
      </c>
      <c r="J2470" s="6">
        <v>1.0</v>
      </c>
      <c r="K2470" s="3" t="str">
        <f>Table2[[#This Row],[visits created]]</f>
        <v>#ERROR!</v>
      </c>
      <c r="L2470" s="3" t="str">
        <f>Table2[[#This Row],[order_created]]</f>
        <v>#ERROR!</v>
      </c>
      <c r="M2470" s="7" t="str">
        <f t="array" ref="M2470">INDEX(Visits!$C$2:$C$8837,MATCH(A2470,Visits!$B$2:$B$8837,0))</f>
        <v>Koshk</v>
      </c>
    </row>
    <row r="2471" ht="14.25" customHeight="1">
      <c r="A2471" s="2">
        <v>650052.0</v>
      </c>
      <c r="B2471" s="4">
        <v>44717.762974537036</v>
      </c>
      <c r="C2471" s="2">
        <v>4996148.0</v>
      </c>
      <c r="D2471" s="5">
        <v>1302.5</v>
      </c>
      <c r="E2471" s="6">
        <v>13.0</v>
      </c>
      <c r="F2471" s="1" t="s">
        <v>17</v>
      </c>
      <c r="G2471" s="1" t="s">
        <v>16</v>
      </c>
      <c r="H2471" s="2">
        <v>5949.0</v>
      </c>
      <c r="I2471" s="4">
        <v>44717.76474537037</v>
      </c>
      <c r="J2471" s="6">
        <v>2.0</v>
      </c>
      <c r="K2471" s="3" t="str">
        <f>Table2[[#This Row],[visits created]]</f>
        <v>#ERROR!</v>
      </c>
      <c r="L2471" s="3" t="str">
        <f>Table2[[#This Row],[order_created]]</f>
        <v>#ERROR!</v>
      </c>
      <c r="M2471" s="7" t="str">
        <f t="array" ref="M2471">INDEX(Visits!$C$2:$C$8837,MATCH(A2471,Visits!$B$2:$B$8837,0))</f>
        <v>Koshk</v>
      </c>
    </row>
    <row r="2472" ht="14.25" customHeight="1">
      <c r="A2472" s="2">
        <v>650052.0</v>
      </c>
      <c r="B2472" s="4">
        <v>44725.860289351855</v>
      </c>
      <c r="C2472" s="2">
        <v>5086838.0</v>
      </c>
      <c r="D2472" s="5">
        <v>1309.94</v>
      </c>
      <c r="E2472" s="6">
        <v>13.0</v>
      </c>
      <c r="F2472" s="1" t="s">
        <v>17</v>
      </c>
      <c r="G2472" s="1" t="s">
        <v>16</v>
      </c>
      <c r="H2472" s="2">
        <v>5949.0</v>
      </c>
      <c r="I2472" s="4">
        <v>44725.86693287037</v>
      </c>
      <c r="J2472" s="6">
        <v>9.0</v>
      </c>
      <c r="K2472" s="3" t="str">
        <f>Table2[[#This Row],[visits created]]</f>
        <v>#ERROR!</v>
      </c>
      <c r="L2472" s="3" t="str">
        <f>Table2[[#This Row],[order_created]]</f>
        <v>#ERROR!</v>
      </c>
      <c r="M2472" s="7" t="str">
        <f t="array" ref="M2472">INDEX(Visits!$C$2:$C$8837,MATCH(A2472,Visits!$B$2:$B$8837,0))</f>
        <v>Koshk</v>
      </c>
    </row>
    <row r="2473" ht="14.25" customHeight="1">
      <c r="A2473" s="2">
        <v>650076.0</v>
      </c>
      <c r="B2473" s="4">
        <v>44726.55873842593</v>
      </c>
      <c r="C2473" s="2">
        <v>5092044.0</v>
      </c>
      <c r="D2473" s="5">
        <v>2227.88</v>
      </c>
      <c r="E2473" s="6">
        <v>19.0</v>
      </c>
      <c r="F2473" s="1" t="s">
        <v>17</v>
      </c>
      <c r="G2473" s="1" t="s">
        <v>14</v>
      </c>
      <c r="H2473" s="2">
        <v>5730.0</v>
      </c>
      <c r="I2473" s="4">
        <v>44726.55216435185</v>
      </c>
      <c r="J2473" s="6">
        <v>-9.0</v>
      </c>
      <c r="K2473" s="3" t="str">
        <f>Table2[[#This Row],[visits created]]</f>
        <v>#ERROR!</v>
      </c>
      <c r="L2473" s="3" t="str">
        <f>Table2[[#This Row],[order_created]]</f>
        <v>#ERROR!</v>
      </c>
      <c r="M2473" s="7" t="str">
        <f t="array" ref="M2473">INDEX(Visits!$C$2:$C$8837,MATCH(A2473,Visits!$B$2:$B$8837,0))</f>
        <v>Koshk</v>
      </c>
    </row>
    <row r="2474" ht="14.25" customHeight="1">
      <c r="A2474" s="2">
        <v>650134.0</v>
      </c>
      <c r="B2474" s="4">
        <v>44717.77788194444</v>
      </c>
      <c r="C2474" s="2">
        <v>4996490.0</v>
      </c>
      <c r="D2474" s="6">
        <v>228.0</v>
      </c>
      <c r="E2474" s="6">
        <v>4.0</v>
      </c>
      <c r="F2474" s="1" t="s">
        <v>17</v>
      </c>
      <c r="G2474" s="1" t="s">
        <v>14</v>
      </c>
      <c r="H2474" s="2">
        <v>3207.0</v>
      </c>
      <c r="I2474" s="4">
        <v>44717.78040509259</v>
      </c>
      <c r="J2474" s="6">
        <v>3.0</v>
      </c>
      <c r="K2474" s="3" t="str">
        <f>Table2[[#This Row],[visits created]]</f>
        <v>#ERROR!</v>
      </c>
      <c r="L2474" s="3" t="str">
        <f>Table2[[#This Row],[order_created]]</f>
        <v>#ERROR!</v>
      </c>
      <c r="M2474" s="7" t="str">
        <f t="array" ref="M2474">INDEX(Visits!$C$2:$C$8837,MATCH(A2474,Visits!$B$2:$B$8837,0))</f>
        <v>Koshk</v>
      </c>
    </row>
    <row r="2475" ht="14.25" customHeight="1">
      <c r="A2475" s="2">
        <v>650184.0</v>
      </c>
      <c r="B2475" s="4">
        <v>44717.80332175926</v>
      </c>
      <c r="C2475" s="2">
        <v>4997044.0</v>
      </c>
      <c r="D2475" s="6">
        <v>837.0</v>
      </c>
      <c r="E2475" s="6">
        <v>8.0</v>
      </c>
      <c r="F2475" s="1" t="s">
        <v>17</v>
      </c>
      <c r="G2475" s="1" t="s">
        <v>16</v>
      </c>
      <c r="H2475" s="2">
        <v>5550.0</v>
      </c>
      <c r="I2475" s="4">
        <v>44717.803125</v>
      </c>
      <c r="J2475" s="6">
        <v>0.0</v>
      </c>
      <c r="K2475" s="3" t="str">
        <f>Table2[[#This Row],[visits created]]</f>
        <v>#ERROR!</v>
      </c>
      <c r="L2475" s="3" t="str">
        <f>Table2[[#This Row],[order_created]]</f>
        <v>#ERROR!</v>
      </c>
      <c r="M2475" s="7" t="str">
        <f t="array" ref="M2475">INDEX(Visits!$C$2:$C$8837,MATCH(A2475,Visits!$B$2:$B$8837,0))</f>
        <v>Koshk</v>
      </c>
    </row>
    <row r="2476" ht="14.25" customHeight="1">
      <c r="A2476" s="2">
        <v>650778.0</v>
      </c>
      <c r="B2476" s="4">
        <v>44718.57828703704</v>
      </c>
      <c r="C2476" s="2">
        <v>5003792.0</v>
      </c>
      <c r="D2476" s="5">
        <v>815.47</v>
      </c>
      <c r="E2476" s="6">
        <v>8.0</v>
      </c>
      <c r="F2476" s="1" t="s">
        <v>17</v>
      </c>
      <c r="G2476" s="1" t="s">
        <v>16</v>
      </c>
      <c r="H2476" s="2">
        <v>4533.0</v>
      </c>
      <c r="I2476" s="4">
        <v>44718.57824074074</v>
      </c>
      <c r="J2476" s="6">
        <v>0.0</v>
      </c>
      <c r="K2476" s="3" t="str">
        <f>Table2[[#This Row],[visits created]]</f>
        <v>#ERROR!</v>
      </c>
      <c r="L2476" s="3" t="str">
        <f>Table2[[#This Row],[order_created]]</f>
        <v>#ERROR!</v>
      </c>
      <c r="M2476" s="7" t="str">
        <f t="array" ref="M2476">INDEX(Visits!$C$2:$C$8837,MATCH(A2476,Visits!$B$2:$B$8837,0))</f>
        <v>Koshk</v>
      </c>
    </row>
    <row r="2477" ht="14.25" customHeight="1">
      <c r="A2477" s="2">
        <v>650860.0</v>
      </c>
      <c r="B2477" s="4">
        <v>44718.59984953704</v>
      </c>
      <c r="C2477" s="2">
        <v>5004220.0</v>
      </c>
      <c r="D2477" s="5">
        <v>200.75</v>
      </c>
      <c r="E2477" s="6">
        <v>8.0</v>
      </c>
      <c r="F2477" s="1" t="s">
        <v>17</v>
      </c>
      <c r="G2477" s="1" t="s">
        <v>14</v>
      </c>
      <c r="H2477" s="2">
        <v>4533.0</v>
      </c>
      <c r="I2477" s="4">
        <v>44718.594618055555</v>
      </c>
      <c r="J2477" s="6">
        <v>-7.0</v>
      </c>
      <c r="K2477" s="3" t="str">
        <f>Table2[[#This Row],[visits created]]</f>
        <v>#ERROR!</v>
      </c>
      <c r="L2477" s="3" t="str">
        <f>Table2[[#This Row],[order_created]]</f>
        <v>#ERROR!</v>
      </c>
      <c r="M2477" s="7" t="str">
        <f t="array" ref="M2477">INDEX(Visits!$C$2:$C$8837,MATCH(A2477,Visits!$B$2:$B$8837,0))</f>
        <v>Koshk</v>
      </c>
    </row>
    <row r="2478" ht="14.25" customHeight="1">
      <c r="A2478" s="2">
        <v>651110.0</v>
      </c>
      <c r="B2478" s="4">
        <v>44718.67680555556</v>
      </c>
      <c r="C2478" s="2">
        <v>5005862.0</v>
      </c>
      <c r="D2478" s="6">
        <v>847.0</v>
      </c>
      <c r="E2478" s="6">
        <v>5.0</v>
      </c>
      <c r="F2478" s="1" t="s">
        <v>17</v>
      </c>
      <c r="G2478" s="1" t="s">
        <v>16</v>
      </c>
      <c r="H2478" s="2">
        <v>1899.0</v>
      </c>
      <c r="I2478" s="4">
        <v>44718.67878472222</v>
      </c>
      <c r="J2478" s="6">
        <v>2.0</v>
      </c>
      <c r="K2478" s="3" t="str">
        <f>Table2[[#This Row],[visits created]]</f>
        <v>#ERROR!</v>
      </c>
      <c r="L2478" s="3" t="str">
        <f>Table2[[#This Row],[order_created]]</f>
        <v>#ERROR!</v>
      </c>
      <c r="M2478" s="7" t="str">
        <f t="array" ref="M2478">INDEX(Visits!$C$2:$C$8837,MATCH(A2478,Visits!$B$2:$B$8837,0))</f>
        <v>Koshk</v>
      </c>
    </row>
    <row r="2479" ht="14.25" customHeight="1">
      <c r="A2479" s="2">
        <v>651120.0</v>
      </c>
      <c r="B2479" s="4">
        <v>44718.67921296296</v>
      </c>
      <c r="C2479" s="2">
        <v>5005916.0</v>
      </c>
      <c r="D2479" s="6">
        <v>843.0</v>
      </c>
      <c r="E2479" s="6">
        <v>2.0</v>
      </c>
      <c r="F2479" s="1" t="s">
        <v>17</v>
      </c>
      <c r="G2479" s="1" t="s">
        <v>14</v>
      </c>
      <c r="H2479" s="2">
        <v>4083.0</v>
      </c>
      <c r="I2479" s="4">
        <v>44718.67967592592</v>
      </c>
      <c r="J2479" s="6">
        <v>0.0</v>
      </c>
      <c r="K2479" s="3" t="str">
        <f>Table2[[#This Row],[visits created]]</f>
        <v>#ERROR!</v>
      </c>
      <c r="L2479" s="3" t="str">
        <f>Table2[[#This Row],[order_created]]</f>
        <v>#ERROR!</v>
      </c>
      <c r="M2479" s="7" t="str">
        <f t="array" ref="M2479">INDEX(Visits!$C$2:$C$8837,MATCH(A2479,Visits!$B$2:$B$8837,0))</f>
        <v>Koshk</v>
      </c>
    </row>
    <row r="2480" ht="14.25" customHeight="1">
      <c r="A2480" s="2">
        <v>651134.0</v>
      </c>
      <c r="B2480" s="4">
        <v>44718.69359953704</v>
      </c>
      <c r="C2480" s="2">
        <v>5006254.0</v>
      </c>
      <c r="D2480" s="5">
        <v>411.75</v>
      </c>
      <c r="E2480" s="6">
        <v>7.0</v>
      </c>
      <c r="F2480" s="1" t="s">
        <v>17</v>
      </c>
      <c r="G2480" s="1" t="s">
        <v>16</v>
      </c>
      <c r="H2480" s="2">
        <v>2439.0</v>
      </c>
      <c r="I2480" s="4">
        <v>44718.699224537035</v>
      </c>
      <c r="J2480" s="6">
        <v>8.0</v>
      </c>
      <c r="K2480" s="3" t="str">
        <f>Table2[[#This Row],[visits created]]</f>
        <v>#ERROR!</v>
      </c>
      <c r="L2480" s="3" t="str">
        <f>Table2[[#This Row],[order_created]]</f>
        <v>#ERROR!</v>
      </c>
      <c r="M2480" s="7" t="str">
        <f t="array" ref="M2480">INDEX(Visits!$C$2:$C$8837,MATCH(A2480,Visits!$B$2:$B$8837,0))</f>
        <v>Koshk</v>
      </c>
    </row>
    <row r="2481" ht="14.25" customHeight="1">
      <c r="A2481" s="2">
        <v>651288.0</v>
      </c>
      <c r="B2481" s="4">
        <v>44718.733935185184</v>
      </c>
      <c r="C2481" s="2">
        <v>5007250.0</v>
      </c>
      <c r="D2481" s="6">
        <v>1122.0</v>
      </c>
      <c r="E2481" s="6">
        <v>5.0</v>
      </c>
      <c r="F2481" s="1" t="s">
        <v>17</v>
      </c>
      <c r="G2481" s="1" t="s">
        <v>14</v>
      </c>
      <c r="H2481" s="2">
        <v>5949.0</v>
      </c>
      <c r="I2481" s="4">
        <v>44718.73474537037</v>
      </c>
      <c r="J2481" s="6">
        <v>1.0</v>
      </c>
      <c r="K2481" s="3" t="str">
        <f>Table2[[#This Row],[visits created]]</f>
        <v>#ERROR!</v>
      </c>
      <c r="L2481" s="3" t="str">
        <f>Table2[[#This Row],[order_created]]</f>
        <v>#ERROR!</v>
      </c>
      <c r="M2481" s="7" t="str">
        <f t="array" ref="M2481">INDEX(Visits!$C$2:$C$8837,MATCH(A2481,Visits!$B$2:$B$8837,0))</f>
        <v>Koshk</v>
      </c>
    </row>
    <row r="2482" ht="14.25" customHeight="1">
      <c r="A2482" s="2">
        <v>652166.0</v>
      </c>
      <c r="B2482" s="4">
        <v>44719.61341435185</v>
      </c>
      <c r="C2482" s="2">
        <v>5017658.0</v>
      </c>
      <c r="D2482" s="6">
        <v>622.0</v>
      </c>
      <c r="E2482" s="6">
        <v>3.0</v>
      </c>
      <c r="F2482" s="1" t="s">
        <v>17</v>
      </c>
      <c r="G2482" s="1" t="s">
        <v>14</v>
      </c>
      <c r="H2482" s="2">
        <v>3207.0</v>
      </c>
      <c r="I2482" s="4">
        <v>44719.614756944444</v>
      </c>
      <c r="J2482" s="6">
        <v>1.0</v>
      </c>
      <c r="K2482" s="3" t="str">
        <f>Table2[[#This Row],[visits created]]</f>
        <v>#ERROR!</v>
      </c>
      <c r="L2482" s="3" t="str">
        <f>Table2[[#This Row],[order_created]]</f>
        <v>#ERROR!</v>
      </c>
      <c r="M2482" s="7" t="str">
        <f t="array" ref="M2482">INDEX(Visits!$C$2:$C$8837,MATCH(A2482,Visits!$B$2:$B$8837,0))</f>
        <v>Koshk</v>
      </c>
    </row>
    <row r="2483" ht="14.25" customHeight="1">
      <c r="A2483" s="2">
        <v>652410.0</v>
      </c>
      <c r="B2483" s="4">
        <v>44719.72195601852</v>
      </c>
      <c r="C2483" s="2">
        <v>5020266.0</v>
      </c>
      <c r="D2483" s="6">
        <v>215.0</v>
      </c>
      <c r="E2483" s="6">
        <v>4.0</v>
      </c>
      <c r="F2483" s="1" t="s">
        <v>17</v>
      </c>
      <c r="G2483" s="1" t="s">
        <v>14</v>
      </c>
      <c r="H2483" s="2">
        <v>3507.0</v>
      </c>
      <c r="I2483" s="4">
        <v>44719.71832175926</v>
      </c>
      <c r="J2483" s="6">
        <v>-5.0</v>
      </c>
      <c r="K2483" s="3" t="str">
        <f>Table2[[#This Row],[visits created]]</f>
        <v>#ERROR!</v>
      </c>
      <c r="L2483" s="3" t="str">
        <f>Table2[[#This Row],[order_created]]</f>
        <v>#ERROR!</v>
      </c>
      <c r="M2483" s="7" t="str">
        <f t="array" ref="M2483">INDEX(Visits!$C$2:$C$8837,MATCH(A2483,Visits!$B$2:$B$8837,0))</f>
        <v>Koshk</v>
      </c>
    </row>
    <row r="2484" ht="14.25" customHeight="1">
      <c r="A2484" s="2">
        <v>652734.0</v>
      </c>
      <c r="B2484" s="4">
        <v>44719.82982638889</v>
      </c>
      <c r="C2484" s="2">
        <v>5022922.0</v>
      </c>
      <c r="D2484" s="5">
        <v>2579.25</v>
      </c>
      <c r="E2484" s="6">
        <v>20.0</v>
      </c>
      <c r="F2484" s="1" t="s">
        <v>17</v>
      </c>
      <c r="G2484" s="1" t="s">
        <v>16</v>
      </c>
      <c r="H2484" s="2">
        <v>2439.0</v>
      </c>
      <c r="I2484" s="4">
        <v>44719.83767361111</v>
      </c>
      <c r="J2484" s="6">
        <v>11.0</v>
      </c>
      <c r="K2484" s="3" t="str">
        <f>Table2[[#This Row],[visits created]]</f>
        <v>#ERROR!</v>
      </c>
      <c r="L2484" s="3" t="str">
        <f>Table2[[#This Row],[order_created]]</f>
        <v>#ERROR!</v>
      </c>
      <c r="M2484" s="7" t="str">
        <f t="array" ref="M2484">INDEX(Visits!$C$2:$C$8837,MATCH(A2484,Visits!$B$2:$B$8837,0))</f>
        <v>Koshk</v>
      </c>
    </row>
    <row r="2485" ht="14.25" customHeight="1">
      <c r="A2485" s="2">
        <v>652758.0</v>
      </c>
      <c r="B2485" s="4">
        <v>44719.838159722225</v>
      </c>
      <c r="C2485" s="2">
        <v>5023140.0</v>
      </c>
      <c r="D2485" s="5">
        <v>800.5</v>
      </c>
      <c r="E2485" s="6">
        <v>6.0</v>
      </c>
      <c r="F2485" s="1" t="s">
        <v>17</v>
      </c>
      <c r="G2485" s="1" t="s">
        <v>16</v>
      </c>
      <c r="H2485" s="2">
        <v>3207.0</v>
      </c>
      <c r="I2485" s="4">
        <v>44719.84307870371</v>
      </c>
      <c r="J2485" s="6">
        <v>7.0</v>
      </c>
      <c r="K2485" s="3" t="str">
        <f>Table2[[#This Row],[visits created]]</f>
        <v>#ERROR!</v>
      </c>
      <c r="L2485" s="3" t="str">
        <f>Table2[[#This Row],[order_created]]</f>
        <v>#ERROR!</v>
      </c>
      <c r="M2485" s="7" t="str">
        <f t="array" ref="M2485">INDEX(Visits!$C$2:$C$8837,MATCH(A2485,Visits!$B$2:$B$8837,0))</f>
        <v>Koshk</v>
      </c>
    </row>
    <row r="2486" ht="14.25" customHeight="1">
      <c r="A2486" s="2">
        <v>652830.0</v>
      </c>
      <c r="B2486" s="4">
        <v>44719.87384259259</v>
      </c>
      <c r="C2486" s="2">
        <v>5024042.0</v>
      </c>
      <c r="D2486" s="5">
        <v>173.25</v>
      </c>
      <c r="E2486" s="6">
        <v>3.0</v>
      </c>
      <c r="F2486" s="1" t="s">
        <v>17</v>
      </c>
      <c r="G2486" s="1" t="s">
        <v>14</v>
      </c>
      <c r="H2486" s="2">
        <v>5949.0</v>
      </c>
      <c r="I2486" s="4">
        <v>44719.87422453704</v>
      </c>
      <c r="J2486" s="6">
        <v>0.0</v>
      </c>
      <c r="K2486" s="3" t="str">
        <f>Table2[[#This Row],[visits created]]</f>
        <v>#ERROR!</v>
      </c>
      <c r="L2486" s="3" t="str">
        <f>Table2[[#This Row],[order_created]]</f>
        <v>#ERROR!</v>
      </c>
      <c r="M2486" s="7" t="str">
        <f t="array" ref="M2486">INDEX(Visits!$C$2:$C$8837,MATCH(A2486,Visits!$B$2:$B$8837,0))</f>
        <v>Koshk</v>
      </c>
    </row>
    <row r="2487" ht="14.25" customHeight="1">
      <c r="A2487" s="2">
        <v>653184.0</v>
      </c>
      <c r="B2487" s="4">
        <v>44728.557916666665</v>
      </c>
      <c r="C2487" s="2">
        <v>5115346.0</v>
      </c>
      <c r="D2487" s="5">
        <v>232.032</v>
      </c>
      <c r="E2487" s="6">
        <v>2.0</v>
      </c>
      <c r="F2487" s="1" t="s">
        <v>17</v>
      </c>
      <c r="G2487" s="1" t="s">
        <v>16</v>
      </c>
      <c r="H2487" s="2">
        <v>5463.0</v>
      </c>
      <c r="I2487" s="4">
        <v>44728.55851851852</v>
      </c>
      <c r="J2487" s="6">
        <v>0.0</v>
      </c>
      <c r="K2487" s="3" t="str">
        <f>Table2[[#This Row],[visits created]]</f>
        <v>#ERROR!</v>
      </c>
      <c r="L2487" s="3" t="str">
        <f>Table2[[#This Row],[order_created]]</f>
        <v>#ERROR!</v>
      </c>
      <c r="M2487" s="7" t="str">
        <f t="array" ref="M2487">INDEX(Visits!$C$2:$C$8837,MATCH(A2487,Visits!$B$2:$B$8837,0))</f>
        <v>Koshk</v>
      </c>
    </row>
    <row r="2488" ht="14.25" customHeight="1">
      <c r="A2488" s="2">
        <v>653474.0</v>
      </c>
      <c r="B2488" s="4">
        <v>44720.70715277778</v>
      </c>
      <c r="C2488" s="2">
        <v>5032478.0</v>
      </c>
      <c r="D2488" s="6">
        <v>1490.0</v>
      </c>
      <c r="E2488" s="6">
        <v>6.0</v>
      </c>
      <c r="F2488" s="1" t="s">
        <v>17</v>
      </c>
      <c r="G2488" s="1" t="s">
        <v>16</v>
      </c>
      <c r="H2488" s="2">
        <v>5586.0</v>
      </c>
      <c r="I2488" s="4">
        <v>44720.711006944446</v>
      </c>
      <c r="J2488" s="6">
        <v>5.0</v>
      </c>
      <c r="K2488" s="3" t="str">
        <f>Table2[[#This Row],[visits created]]</f>
        <v>#ERROR!</v>
      </c>
      <c r="L2488" s="3" t="str">
        <f>Table2[[#This Row],[order_created]]</f>
        <v>#ERROR!</v>
      </c>
      <c r="M2488" s="7" t="str">
        <f t="array" ref="M2488">INDEX(Visits!$C$2:$C$8837,MATCH(A2488,Visits!$B$2:$B$8837,0))</f>
        <v>Koshk</v>
      </c>
    </row>
    <row r="2489" ht="14.25" customHeight="1">
      <c r="A2489" s="2">
        <v>653546.0</v>
      </c>
      <c r="B2489" s="4">
        <v>44720.71664351852</v>
      </c>
      <c r="C2489" s="2">
        <v>5032692.0</v>
      </c>
      <c r="D2489" s="5">
        <v>1511.5</v>
      </c>
      <c r="E2489" s="6">
        <v>11.0</v>
      </c>
      <c r="F2489" s="1" t="s">
        <v>17</v>
      </c>
      <c r="G2489" s="1" t="s">
        <v>14</v>
      </c>
      <c r="H2489" s="2">
        <v>5196.0</v>
      </c>
      <c r="I2489" s="4">
        <v>44720.71429398148</v>
      </c>
      <c r="J2489" s="6">
        <v>-3.0</v>
      </c>
      <c r="K2489" s="3" t="str">
        <f>Table2[[#This Row],[visits created]]</f>
        <v>#ERROR!</v>
      </c>
      <c r="L2489" s="3" t="str">
        <f>Table2[[#This Row],[order_created]]</f>
        <v>#ERROR!</v>
      </c>
      <c r="M2489" s="7" t="str">
        <f t="array" ref="M2489">INDEX(Visits!$C$2:$C$8837,MATCH(A2489,Visits!$B$2:$B$8837,0))</f>
        <v>Koshk</v>
      </c>
    </row>
    <row r="2490" ht="14.25" customHeight="1">
      <c r="A2490" s="2">
        <v>653546.0</v>
      </c>
      <c r="B2490" s="4">
        <v>44731.492997685185</v>
      </c>
      <c r="C2490" s="2">
        <v>5142616.0</v>
      </c>
      <c r="D2490" s="6">
        <v>1284.0</v>
      </c>
      <c r="E2490" s="6">
        <v>11.0</v>
      </c>
      <c r="F2490" s="1" t="s">
        <v>17</v>
      </c>
      <c r="G2490" s="1" t="s">
        <v>14</v>
      </c>
      <c r="H2490" s="2">
        <v>5196.0</v>
      </c>
      <c r="I2490" s="4">
        <v>44731.52104166667</v>
      </c>
      <c r="J2490" s="6">
        <v>40.0</v>
      </c>
      <c r="K2490" s="3" t="str">
        <f>Table2[[#This Row],[visits created]]</f>
        <v>#ERROR!</v>
      </c>
      <c r="L2490" s="3" t="str">
        <f>Table2[[#This Row],[order_created]]</f>
        <v>#ERROR!</v>
      </c>
      <c r="M2490" s="7" t="str">
        <f t="array" ref="M2490">INDEX(Visits!$C$2:$C$8837,MATCH(A2490,Visits!$B$2:$B$8837,0))</f>
        <v>Koshk</v>
      </c>
    </row>
    <row r="2491" ht="14.25" customHeight="1">
      <c r="A2491" s="2">
        <v>653820.0</v>
      </c>
      <c r="B2491" s="4">
        <v>44720.79582175926</v>
      </c>
      <c r="C2491" s="2">
        <v>5034548.0</v>
      </c>
      <c r="D2491" s="5">
        <v>2096.8</v>
      </c>
      <c r="E2491" s="6">
        <v>10.0</v>
      </c>
      <c r="F2491" s="1" t="s">
        <v>17</v>
      </c>
      <c r="G2491" s="1" t="s">
        <v>14</v>
      </c>
      <c r="H2491" s="2">
        <v>5472.0</v>
      </c>
      <c r="I2491" s="4">
        <v>44720.797164351854</v>
      </c>
      <c r="J2491" s="6">
        <v>1.0</v>
      </c>
      <c r="K2491" s="3" t="str">
        <f>Table2[[#This Row],[visits created]]</f>
        <v>#ERROR!</v>
      </c>
      <c r="L2491" s="3" t="str">
        <f>Table2[[#This Row],[order_created]]</f>
        <v>#ERROR!</v>
      </c>
      <c r="M2491" s="7" t="str">
        <f t="array" ref="M2491">INDEX(Visits!$C$2:$C$8837,MATCH(A2491,Visits!$B$2:$B$8837,0))</f>
        <v>Koshk</v>
      </c>
    </row>
    <row r="2492" ht="14.25" customHeight="1">
      <c r="A2492" s="2">
        <v>653874.0</v>
      </c>
      <c r="B2492" s="4">
        <v>44720.83091435185</v>
      </c>
      <c r="C2492" s="2">
        <v>5035344.0</v>
      </c>
      <c r="D2492" s="5">
        <v>167.5</v>
      </c>
      <c r="E2492" s="6">
        <v>6.0</v>
      </c>
      <c r="F2492" s="1" t="s">
        <v>17</v>
      </c>
      <c r="G2492" s="1" t="s">
        <v>14</v>
      </c>
      <c r="H2492" s="2">
        <v>4533.0</v>
      </c>
      <c r="I2492" s="4">
        <v>44720.827627314815</v>
      </c>
      <c r="J2492" s="6">
        <v>-4.0</v>
      </c>
      <c r="K2492" s="3" t="str">
        <f>Table2[[#This Row],[visits created]]</f>
        <v>#ERROR!</v>
      </c>
      <c r="L2492" s="3" t="str">
        <f>Table2[[#This Row],[order_created]]</f>
        <v>#ERROR!</v>
      </c>
      <c r="M2492" s="7" t="str">
        <f t="array" ref="M2492">INDEX(Visits!$C$2:$C$8837,MATCH(A2492,Visits!$B$2:$B$8837,0))</f>
        <v>Koshk</v>
      </c>
    </row>
    <row r="2493" ht="14.25" customHeight="1">
      <c r="A2493" s="2">
        <v>653946.0</v>
      </c>
      <c r="B2493" s="4">
        <v>44720.863703703704</v>
      </c>
      <c r="C2493" s="2">
        <v>5036192.0</v>
      </c>
      <c r="D2493" s="5">
        <v>830.98</v>
      </c>
      <c r="E2493" s="6">
        <v>3.0</v>
      </c>
      <c r="F2493" s="1" t="s">
        <v>17</v>
      </c>
      <c r="G2493" s="1" t="s">
        <v>14</v>
      </c>
      <c r="H2493" s="2">
        <v>3207.0</v>
      </c>
      <c r="I2493" s="4">
        <v>44720.86005787037</v>
      </c>
      <c r="J2493" s="6">
        <v>-5.0</v>
      </c>
      <c r="K2493" s="3" t="str">
        <f>Table2[[#This Row],[visits created]]</f>
        <v>#ERROR!</v>
      </c>
      <c r="L2493" s="3" t="str">
        <f>Table2[[#This Row],[order_created]]</f>
        <v>#ERROR!</v>
      </c>
      <c r="M2493" s="7" t="str">
        <f t="array" ref="M2493">INDEX(Visits!$C$2:$C$8837,MATCH(A2493,Visits!$B$2:$B$8837,0))</f>
        <v>Koshk</v>
      </c>
    </row>
    <row r="2494" ht="14.25" customHeight="1">
      <c r="A2494" s="2">
        <v>654472.0</v>
      </c>
      <c r="B2494" s="4">
        <v>44721.60258101852</v>
      </c>
      <c r="C2494" s="2">
        <v>5041508.0</v>
      </c>
      <c r="D2494" s="6">
        <v>875.0</v>
      </c>
      <c r="E2494" s="6">
        <v>10.0</v>
      </c>
      <c r="F2494" s="1" t="s">
        <v>17</v>
      </c>
      <c r="G2494" s="1" t="s">
        <v>16</v>
      </c>
      <c r="H2494" s="2">
        <v>3069.0</v>
      </c>
      <c r="I2494" s="4">
        <v>44721.61503472222</v>
      </c>
      <c r="J2494" s="6">
        <v>17.0</v>
      </c>
      <c r="K2494" s="3" t="str">
        <f>Table2[[#This Row],[visits created]]</f>
        <v>#ERROR!</v>
      </c>
      <c r="L2494" s="3" t="str">
        <f>Table2[[#This Row],[order_created]]</f>
        <v>#ERROR!</v>
      </c>
      <c r="M2494" s="7" t="str">
        <f t="array" ref="M2494">INDEX(Visits!$C$2:$C$8837,MATCH(A2494,Visits!$B$2:$B$8837,0))</f>
        <v>Koshk</v>
      </c>
    </row>
    <row r="2495" ht="14.25" customHeight="1">
      <c r="A2495" s="2">
        <v>654838.0</v>
      </c>
      <c r="B2495" s="4">
        <v>44721.745</v>
      </c>
      <c r="C2495" s="2">
        <v>5044154.0</v>
      </c>
      <c r="D2495" s="6">
        <v>689.0</v>
      </c>
      <c r="E2495" s="6">
        <v>7.0</v>
      </c>
      <c r="F2495" s="1" t="s">
        <v>17</v>
      </c>
      <c r="G2495" s="1" t="s">
        <v>14</v>
      </c>
      <c r="H2495" s="2">
        <v>5949.0</v>
      </c>
      <c r="I2495" s="4">
        <v>44721.74630787037</v>
      </c>
      <c r="J2495" s="6">
        <v>1.0</v>
      </c>
      <c r="K2495" s="3" t="str">
        <f>Table2[[#This Row],[visits created]]</f>
        <v>#ERROR!</v>
      </c>
      <c r="L2495" s="3" t="str">
        <f>Table2[[#This Row],[order_created]]</f>
        <v>#ERROR!</v>
      </c>
      <c r="M2495" s="7" t="str">
        <f t="array" ref="M2495">INDEX(Visits!$C$2:$C$8837,MATCH(A2495,Visits!$B$2:$B$8837,0))</f>
        <v>Koshk</v>
      </c>
    </row>
    <row r="2496" ht="14.25" customHeight="1">
      <c r="A2496" s="2">
        <v>655018.0</v>
      </c>
      <c r="B2496" s="4">
        <v>44721.841875</v>
      </c>
      <c r="C2496" s="2">
        <v>5045664.0</v>
      </c>
      <c r="D2496" s="5">
        <v>851.25</v>
      </c>
      <c r="E2496" s="6">
        <v>12.0</v>
      </c>
      <c r="F2496" s="1" t="s">
        <v>17</v>
      </c>
      <c r="G2496" s="1" t="s">
        <v>16</v>
      </c>
      <c r="H2496" s="2">
        <v>5676.0</v>
      </c>
      <c r="I2496" s="4">
        <v>44721.84292824074</v>
      </c>
      <c r="J2496" s="6">
        <v>1.0</v>
      </c>
      <c r="K2496" s="3" t="str">
        <f>Table2[[#This Row],[visits created]]</f>
        <v>#ERROR!</v>
      </c>
      <c r="L2496" s="3" t="str">
        <f>Table2[[#This Row],[order_created]]</f>
        <v>#ERROR!</v>
      </c>
      <c r="M2496" s="7" t="str">
        <f t="array" ref="M2496">INDEX(Visits!$C$2:$C$8837,MATCH(A2496,Visits!$B$2:$B$8837,0))</f>
        <v>Koshk</v>
      </c>
    </row>
    <row r="2497" ht="14.25" customHeight="1">
      <c r="A2497" s="2">
        <v>655952.0</v>
      </c>
      <c r="B2497" s="4">
        <v>44725.90557870371</v>
      </c>
      <c r="C2497" s="2">
        <v>5087784.0</v>
      </c>
      <c r="D2497" s="5">
        <v>1077.05</v>
      </c>
      <c r="E2497" s="6">
        <v>28.0</v>
      </c>
      <c r="F2497" s="1" t="s">
        <v>17</v>
      </c>
      <c r="G2497" s="1" t="s">
        <v>16</v>
      </c>
      <c r="H2497" s="2">
        <v>3843.0</v>
      </c>
      <c r="I2497" s="4">
        <v>44725.906377314815</v>
      </c>
      <c r="J2497" s="6">
        <v>1.0</v>
      </c>
      <c r="K2497" s="3" t="str">
        <f>Table2[[#This Row],[visits created]]</f>
        <v>#ERROR!</v>
      </c>
      <c r="L2497" s="3" t="str">
        <f>Table2[[#This Row],[order_created]]</f>
        <v>#ERROR!</v>
      </c>
      <c r="M2497" s="7" t="str">
        <f t="array" ref="M2497">INDEX(Visits!$C$2:$C$8837,MATCH(A2497,Visits!$B$2:$B$8837,0))</f>
        <v>Koshk</v>
      </c>
    </row>
    <row r="2498" ht="14.25" customHeight="1">
      <c r="A2498" s="2">
        <v>655970.0</v>
      </c>
      <c r="B2498" s="4">
        <v>44730.771898148145</v>
      </c>
      <c r="C2498" s="2">
        <v>5136110.0</v>
      </c>
      <c r="D2498" s="6">
        <v>853.0</v>
      </c>
      <c r="E2498" s="6">
        <v>7.0</v>
      </c>
      <c r="F2498" s="1" t="s">
        <v>17</v>
      </c>
      <c r="G2498" s="1" t="s">
        <v>14</v>
      </c>
      <c r="H2498" s="2">
        <v>4083.0</v>
      </c>
      <c r="I2498" s="4">
        <v>44730.772361111114</v>
      </c>
      <c r="J2498" s="6">
        <v>0.0</v>
      </c>
      <c r="K2498" s="3" t="str">
        <f>Table2[[#This Row],[visits created]]</f>
        <v>#ERROR!</v>
      </c>
      <c r="L2498" s="3" t="str">
        <f>Table2[[#This Row],[order_created]]</f>
        <v>#ERROR!</v>
      </c>
      <c r="M2498" s="7" t="str">
        <f t="array" ref="M2498">INDEX(Visits!$C$2:$C$8837,MATCH(A2498,Visits!$B$2:$B$8837,0))</f>
        <v>Koshk</v>
      </c>
    </row>
    <row r="2499" ht="14.25" customHeight="1">
      <c r="A2499" s="2">
        <v>655978.0</v>
      </c>
      <c r="B2499" s="4">
        <v>44723.716840277775</v>
      </c>
      <c r="C2499" s="2">
        <v>5058582.0</v>
      </c>
      <c r="D2499" s="5">
        <v>801.99</v>
      </c>
      <c r="E2499" s="6">
        <v>13.0</v>
      </c>
      <c r="F2499" s="1" t="s">
        <v>17</v>
      </c>
      <c r="G2499" s="1" t="s">
        <v>14</v>
      </c>
      <c r="H2499" s="2">
        <v>5730.0</v>
      </c>
      <c r="I2499" s="4">
        <v>44723.71471064815</v>
      </c>
      <c r="J2499" s="6">
        <v>-3.0</v>
      </c>
      <c r="K2499" s="3" t="str">
        <f>Table2[[#This Row],[visits created]]</f>
        <v>#ERROR!</v>
      </c>
      <c r="L2499" s="3" t="str">
        <f>Table2[[#This Row],[order_created]]</f>
        <v>#ERROR!</v>
      </c>
      <c r="M2499" s="7" t="str">
        <f t="array" ref="M2499">INDEX(Visits!$C$2:$C$8837,MATCH(A2499,Visits!$B$2:$B$8837,0))</f>
        <v>Koshk</v>
      </c>
    </row>
    <row r="2500" ht="14.25" customHeight="1">
      <c r="A2500" s="2">
        <v>656420.0</v>
      </c>
      <c r="B2500" s="4">
        <v>44723.869479166664</v>
      </c>
      <c r="C2500" s="2">
        <v>5062360.0</v>
      </c>
      <c r="D2500" s="5">
        <v>801.99</v>
      </c>
      <c r="E2500" s="6">
        <v>14.0</v>
      </c>
      <c r="F2500" s="1" t="s">
        <v>17</v>
      </c>
      <c r="G2500" s="1" t="s">
        <v>16</v>
      </c>
      <c r="H2500" s="2">
        <v>5730.0</v>
      </c>
      <c r="I2500" s="4">
        <v>44723.871770833335</v>
      </c>
      <c r="J2500" s="6">
        <v>3.0</v>
      </c>
      <c r="K2500" s="3" t="str">
        <f>Table2[[#This Row],[visits created]]</f>
        <v>#ERROR!</v>
      </c>
      <c r="L2500" s="3" t="str">
        <f>Table2[[#This Row],[order_created]]</f>
        <v>#ERROR!</v>
      </c>
      <c r="M2500" s="7" t="str">
        <f t="array" ref="M2500">INDEX(Visits!$C$2:$C$8837,MATCH(A2500,Visits!$B$2:$B$8837,0))</f>
        <v>Koshk</v>
      </c>
    </row>
    <row r="2501" ht="14.25" customHeight="1">
      <c r="A2501" s="2">
        <v>656430.0</v>
      </c>
      <c r="B2501" s="4">
        <v>44723.866793981484</v>
      </c>
      <c r="C2501" s="2">
        <v>5062288.0</v>
      </c>
      <c r="D2501" s="6">
        <v>780.0</v>
      </c>
      <c r="E2501" s="6">
        <v>20.0</v>
      </c>
      <c r="F2501" s="1" t="s">
        <v>17</v>
      </c>
      <c r="G2501" s="1" t="s">
        <v>16</v>
      </c>
      <c r="H2501" s="2">
        <v>4533.0</v>
      </c>
      <c r="I2501" s="4">
        <v>44723.86707175926</v>
      </c>
      <c r="J2501" s="6">
        <v>0.0</v>
      </c>
      <c r="K2501" s="3" t="str">
        <f>Table2[[#This Row],[visits created]]</f>
        <v>#ERROR!</v>
      </c>
      <c r="L2501" s="3" t="str">
        <f>Table2[[#This Row],[order_created]]</f>
        <v>#ERROR!</v>
      </c>
      <c r="M2501" s="7" t="str">
        <f t="array" ref="M2501">INDEX(Visits!$C$2:$C$8837,MATCH(A2501,Visits!$B$2:$B$8837,0))</f>
        <v>Koshk</v>
      </c>
    </row>
    <row r="2502" ht="14.25" customHeight="1">
      <c r="A2502" s="2">
        <v>656452.0</v>
      </c>
      <c r="B2502" s="4">
        <v>44723.87255787037</v>
      </c>
      <c r="C2502" s="2">
        <v>5062438.0</v>
      </c>
      <c r="D2502" s="5">
        <v>161.25</v>
      </c>
      <c r="E2502" s="6">
        <v>4.0</v>
      </c>
      <c r="F2502" s="1" t="s">
        <v>17</v>
      </c>
      <c r="G2502" s="1" t="s">
        <v>14</v>
      </c>
      <c r="H2502" s="2">
        <v>5463.0</v>
      </c>
      <c r="I2502" s="4">
        <v>44723.86877314815</v>
      </c>
      <c r="J2502" s="6">
        <v>-5.0</v>
      </c>
      <c r="K2502" s="3" t="str">
        <f>Table2[[#This Row],[visits created]]</f>
        <v>#ERROR!</v>
      </c>
      <c r="L2502" s="3" t="str">
        <f>Table2[[#This Row],[order_created]]</f>
        <v>#ERROR!</v>
      </c>
      <c r="M2502" s="7" t="str">
        <f t="array" ref="M2502">INDEX(Visits!$C$2:$C$8837,MATCH(A2502,Visits!$B$2:$B$8837,0))</f>
        <v>Koshk</v>
      </c>
    </row>
    <row r="2503" ht="14.25" customHeight="1">
      <c r="A2503" s="2">
        <v>656492.0</v>
      </c>
      <c r="B2503" s="4">
        <v>44723.89282407407</v>
      </c>
      <c r="C2503" s="2">
        <v>5062884.0</v>
      </c>
      <c r="D2503" s="6">
        <v>920.0</v>
      </c>
      <c r="E2503" s="6">
        <v>7.0</v>
      </c>
      <c r="F2503" s="1" t="s">
        <v>17</v>
      </c>
      <c r="G2503" s="1" t="s">
        <v>14</v>
      </c>
      <c r="H2503" s="2">
        <v>1899.0</v>
      </c>
      <c r="I2503" s="4">
        <v>44723.89310185185</v>
      </c>
      <c r="J2503" s="6">
        <v>0.0</v>
      </c>
      <c r="K2503" s="3" t="str">
        <f>Table2[[#This Row],[visits created]]</f>
        <v>#ERROR!</v>
      </c>
      <c r="L2503" s="3" t="str">
        <f>Table2[[#This Row],[order_created]]</f>
        <v>#ERROR!</v>
      </c>
      <c r="M2503" s="7" t="str">
        <f t="array" ref="M2503">INDEX(Visits!$C$2:$C$8837,MATCH(A2503,Visits!$B$2:$B$8837,0))</f>
        <v>Koshk</v>
      </c>
    </row>
    <row r="2504" ht="14.25" customHeight="1">
      <c r="A2504" s="2">
        <v>656506.0</v>
      </c>
      <c r="B2504" s="4">
        <v>44723.906481481485</v>
      </c>
      <c r="C2504" s="2">
        <v>5063100.0</v>
      </c>
      <c r="D2504" s="5">
        <v>803.75</v>
      </c>
      <c r="E2504" s="6">
        <v>3.0</v>
      </c>
      <c r="F2504" s="1" t="s">
        <v>17</v>
      </c>
      <c r="G2504" s="1" t="s">
        <v>14</v>
      </c>
      <c r="H2504" s="2">
        <v>5730.0</v>
      </c>
      <c r="I2504" s="4">
        <v>44723.902662037035</v>
      </c>
      <c r="J2504" s="6">
        <v>-5.0</v>
      </c>
      <c r="K2504" s="3" t="str">
        <f>Table2[[#This Row],[visits created]]</f>
        <v>#ERROR!</v>
      </c>
      <c r="L2504" s="3" t="str">
        <f>Table2[[#This Row],[order_created]]</f>
        <v>#ERROR!</v>
      </c>
      <c r="M2504" s="7" t="str">
        <f t="array" ref="M2504">INDEX(Visits!$C$2:$C$8837,MATCH(A2504,Visits!$B$2:$B$8837,0))</f>
        <v>Koshk</v>
      </c>
    </row>
    <row r="2505" ht="14.25" customHeight="1">
      <c r="A2505" s="2">
        <v>656506.0</v>
      </c>
      <c r="B2505" s="4">
        <v>44726.577256944445</v>
      </c>
      <c r="C2505" s="2">
        <v>5092362.0</v>
      </c>
      <c r="D2505" s="6">
        <v>840.0</v>
      </c>
      <c r="E2505" s="6">
        <v>1.0</v>
      </c>
      <c r="F2505" s="1" t="s">
        <v>17</v>
      </c>
      <c r="G2505" s="1" t="s">
        <v>14</v>
      </c>
      <c r="H2505" s="2">
        <v>5730.0</v>
      </c>
      <c r="I2505" s="4">
        <v>44726.571909722225</v>
      </c>
      <c r="J2505" s="6">
        <v>-7.0</v>
      </c>
      <c r="K2505" s="3" t="str">
        <f>Table2[[#This Row],[visits created]]</f>
        <v>#ERROR!</v>
      </c>
      <c r="L2505" s="3" t="str">
        <f>Table2[[#This Row],[order_created]]</f>
        <v>#ERROR!</v>
      </c>
      <c r="M2505" s="7" t="str">
        <f t="array" ref="M2505">INDEX(Visits!$C$2:$C$8837,MATCH(A2505,Visits!$B$2:$B$8837,0))</f>
        <v>Koshk</v>
      </c>
    </row>
    <row r="2506" ht="14.25" customHeight="1">
      <c r="A2506" s="2">
        <v>656532.0</v>
      </c>
      <c r="B2506" s="4">
        <v>44723.94045138889</v>
      </c>
      <c r="C2506" s="2">
        <v>5063596.0</v>
      </c>
      <c r="D2506" s="5">
        <v>213.25</v>
      </c>
      <c r="E2506" s="6">
        <v>5.0</v>
      </c>
      <c r="F2506" s="1" t="s">
        <v>17</v>
      </c>
      <c r="G2506" s="1" t="s">
        <v>16</v>
      </c>
      <c r="H2506" s="2">
        <v>4083.0</v>
      </c>
      <c r="I2506" s="4">
        <v>44723.9415625</v>
      </c>
      <c r="J2506" s="6">
        <v>1.0</v>
      </c>
      <c r="K2506" s="3" t="str">
        <f>Table2[[#This Row],[visits created]]</f>
        <v>#ERROR!</v>
      </c>
      <c r="L2506" s="3" t="str">
        <f>Table2[[#This Row],[order_created]]</f>
        <v>#ERROR!</v>
      </c>
      <c r="M2506" s="7" t="str">
        <f t="array" ref="M2506">INDEX(Visits!$C$2:$C$8837,MATCH(A2506,Visits!$B$2:$B$8837,0))</f>
        <v>Koshk</v>
      </c>
    </row>
    <row r="2507" ht="14.25" customHeight="1">
      <c r="A2507" s="2">
        <v>656944.0</v>
      </c>
      <c r="B2507" s="4">
        <v>44724.561840277776</v>
      </c>
      <c r="C2507" s="2">
        <v>5067760.0</v>
      </c>
      <c r="D2507" s="5">
        <v>1652.455</v>
      </c>
      <c r="E2507" s="6">
        <v>13.0</v>
      </c>
      <c r="F2507" s="1" t="s">
        <v>17</v>
      </c>
      <c r="G2507" s="1" t="s">
        <v>16</v>
      </c>
      <c r="H2507" s="2">
        <v>4170.0</v>
      </c>
      <c r="I2507" s="4">
        <v>44724.56673611111</v>
      </c>
      <c r="J2507" s="6">
        <v>7.0</v>
      </c>
      <c r="K2507" s="3" t="str">
        <f>Table2[[#This Row],[visits created]]</f>
        <v>#ERROR!</v>
      </c>
      <c r="L2507" s="3" t="str">
        <f>Table2[[#This Row],[order_created]]</f>
        <v>#ERROR!</v>
      </c>
      <c r="M2507" s="7" t="str">
        <f t="array" ref="M2507">INDEX(Visits!$C$2:$C$8837,MATCH(A2507,Visits!$B$2:$B$8837,0))</f>
        <v>Koshk</v>
      </c>
    </row>
    <row r="2508" ht="14.25" customHeight="1">
      <c r="A2508" s="2">
        <v>656964.0</v>
      </c>
      <c r="B2508" s="4">
        <v>44724.5737037037</v>
      </c>
      <c r="C2508" s="2">
        <v>5068042.0</v>
      </c>
      <c r="D2508" s="5">
        <v>872.5</v>
      </c>
      <c r="E2508" s="6">
        <v>6.0</v>
      </c>
      <c r="F2508" s="1" t="s">
        <v>17</v>
      </c>
      <c r="G2508" s="1" t="s">
        <v>16</v>
      </c>
      <c r="H2508" s="2">
        <v>4083.0</v>
      </c>
      <c r="I2508" s="4">
        <v>44724.575057870374</v>
      </c>
      <c r="J2508" s="6">
        <v>1.0</v>
      </c>
      <c r="K2508" s="3" t="str">
        <f>Table2[[#This Row],[visits created]]</f>
        <v>#ERROR!</v>
      </c>
      <c r="L2508" s="3" t="str">
        <f>Table2[[#This Row],[order_created]]</f>
        <v>#ERROR!</v>
      </c>
      <c r="M2508" s="7" t="str">
        <f t="array" ref="M2508">INDEX(Visits!$C$2:$C$8837,MATCH(A2508,Visits!$B$2:$B$8837,0))</f>
        <v>Koshk</v>
      </c>
    </row>
    <row r="2509" ht="14.25" customHeight="1">
      <c r="A2509" s="2">
        <v>657062.0</v>
      </c>
      <c r="B2509" s="4">
        <v>44724.59680555556</v>
      </c>
      <c r="C2509" s="2">
        <v>5068532.0</v>
      </c>
      <c r="D2509" s="6">
        <v>254.0</v>
      </c>
      <c r="E2509" s="6">
        <v>6.0</v>
      </c>
      <c r="F2509" s="1" t="s">
        <v>17</v>
      </c>
      <c r="G2509" s="1" t="s">
        <v>16</v>
      </c>
      <c r="H2509" s="2">
        <v>5463.0</v>
      </c>
      <c r="I2509" s="4">
        <v>44724.598275462966</v>
      </c>
      <c r="J2509" s="6">
        <v>2.0</v>
      </c>
      <c r="K2509" s="3" t="str">
        <f>Table2[[#This Row],[visits created]]</f>
        <v>#ERROR!</v>
      </c>
      <c r="L2509" s="3" t="str">
        <f>Table2[[#This Row],[order_created]]</f>
        <v>#ERROR!</v>
      </c>
      <c r="M2509" s="7" t="str">
        <f t="array" ref="M2509">INDEX(Visits!$C$2:$C$8837,MATCH(A2509,Visits!$B$2:$B$8837,0))</f>
        <v>Koshk</v>
      </c>
    </row>
    <row r="2510" ht="14.25" customHeight="1">
      <c r="A2510" s="2">
        <v>657508.0</v>
      </c>
      <c r="B2510" s="4">
        <v>44724.78197916667</v>
      </c>
      <c r="C2510" s="2">
        <v>5072894.0</v>
      </c>
      <c r="D2510" s="6">
        <v>1499.0</v>
      </c>
      <c r="E2510" s="6">
        <v>7.0</v>
      </c>
      <c r="F2510" s="1" t="s">
        <v>17</v>
      </c>
      <c r="G2510" s="1" t="s">
        <v>14</v>
      </c>
      <c r="H2510" s="2">
        <v>5550.0</v>
      </c>
      <c r="I2510" s="4">
        <v>44724.77752314815</v>
      </c>
      <c r="J2510" s="6">
        <v>-6.0</v>
      </c>
      <c r="K2510" s="3" t="str">
        <f>Table2[[#This Row],[visits created]]</f>
        <v>#ERROR!</v>
      </c>
      <c r="L2510" s="3" t="str">
        <f>Table2[[#This Row],[order_created]]</f>
        <v>#ERROR!</v>
      </c>
      <c r="M2510" s="7" t="str">
        <f t="array" ref="M2510">INDEX(Visits!$C$2:$C$8837,MATCH(A2510,Visits!$B$2:$B$8837,0))</f>
        <v>Koshk</v>
      </c>
    </row>
    <row r="2511" ht="14.25" customHeight="1">
      <c r="A2511" s="2">
        <v>657548.0</v>
      </c>
      <c r="B2511" s="4">
        <v>44724.80640046296</v>
      </c>
      <c r="C2511" s="2">
        <v>5073460.0</v>
      </c>
      <c r="D2511" s="5">
        <v>1287.75</v>
      </c>
      <c r="E2511" s="6">
        <v>5.0</v>
      </c>
      <c r="F2511" s="1" t="s">
        <v>17</v>
      </c>
      <c r="G2511" s="1" t="s">
        <v>16</v>
      </c>
      <c r="H2511" s="2">
        <v>5550.0</v>
      </c>
      <c r="I2511" s="4">
        <v>44724.80452546296</v>
      </c>
      <c r="J2511" s="6">
        <v>-2.0</v>
      </c>
      <c r="K2511" s="3" t="str">
        <f>Table2[[#This Row],[visits created]]</f>
        <v>#ERROR!</v>
      </c>
      <c r="L2511" s="3" t="str">
        <f>Table2[[#This Row],[order_created]]</f>
        <v>#ERROR!</v>
      </c>
      <c r="M2511" s="7" t="str">
        <f t="array" ref="M2511">INDEX(Visits!$C$2:$C$8837,MATCH(A2511,Visits!$B$2:$B$8837,0))</f>
        <v>Koshk</v>
      </c>
    </row>
    <row r="2512" ht="14.25" customHeight="1">
      <c r="A2512" s="2">
        <v>657604.0</v>
      </c>
      <c r="B2512" s="4">
        <v>44724.83746527778</v>
      </c>
      <c r="C2512" s="2">
        <v>5074216.0</v>
      </c>
      <c r="D2512" s="5">
        <v>1770.5</v>
      </c>
      <c r="E2512" s="6">
        <v>10.0</v>
      </c>
      <c r="F2512" s="1" t="s">
        <v>17</v>
      </c>
      <c r="G2512" s="1" t="s">
        <v>14</v>
      </c>
      <c r="H2512" s="2">
        <v>5550.0</v>
      </c>
      <c r="I2512" s="4">
        <v>44724.821435185186</v>
      </c>
      <c r="J2512" s="6">
        <v>-23.0</v>
      </c>
      <c r="K2512" s="3" t="str">
        <f>Table2[[#This Row],[visits created]]</f>
        <v>#ERROR!</v>
      </c>
      <c r="L2512" s="3" t="str">
        <f>Table2[[#This Row],[order_created]]</f>
        <v>#ERROR!</v>
      </c>
      <c r="M2512" s="7" t="str">
        <f t="array" ref="M2512">INDEX(Visits!$C$2:$C$8837,MATCH(A2512,Visits!$B$2:$B$8837,0))</f>
        <v>Koshk</v>
      </c>
    </row>
    <row r="2513" ht="14.25" customHeight="1">
      <c r="A2513" s="2">
        <v>657632.0</v>
      </c>
      <c r="B2513" s="4">
        <v>44724.843831018516</v>
      </c>
      <c r="C2513" s="2">
        <v>5074388.0</v>
      </c>
      <c r="D2513" s="5">
        <v>972.98</v>
      </c>
      <c r="E2513" s="6">
        <v>9.0</v>
      </c>
      <c r="F2513" s="1" t="s">
        <v>17</v>
      </c>
      <c r="G2513" s="1" t="s">
        <v>14</v>
      </c>
      <c r="H2513" s="2">
        <v>1899.0</v>
      </c>
      <c r="I2513" s="4">
        <v>44724.84417824074</v>
      </c>
      <c r="J2513" s="6">
        <v>0.0</v>
      </c>
      <c r="K2513" s="3" t="str">
        <f>Table2[[#This Row],[visits created]]</f>
        <v>#ERROR!</v>
      </c>
      <c r="L2513" s="3" t="str">
        <f>Table2[[#This Row],[order_created]]</f>
        <v>#ERROR!</v>
      </c>
      <c r="M2513" s="7" t="str">
        <f t="array" ref="M2513">INDEX(Visits!$C$2:$C$8837,MATCH(A2513,Visits!$B$2:$B$8837,0))</f>
        <v>Koshk</v>
      </c>
    </row>
    <row r="2514" ht="14.25" customHeight="1">
      <c r="A2514" s="2">
        <v>657668.0</v>
      </c>
      <c r="B2514" s="4">
        <v>44725.86079861111</v>
      </c>
      <c r="C2514" s="2">
        <v>5086850.0</v>
      </c>
      <c r="D2514" s="5">
        <v>219.5</v>
      </c>
      <c r="E2514" s="6">
        <v>5.0</v>
      </c>
      <c r="F2514" s="1" t="s">
        <v>17</v>
      </c>
      <c r="G2514" s="1" t="s">
        <v>14</v>
      </c>
      <c r="H2514" s="2">
        <v>1908.0</v>
      </c>
      <c r="I2514" s="4">
        <v>44725.861967592595</v>
      </c>
      <c r="J2514" s="6">
        <v>1.0</v>
      </c>
      <c r="K2514" s="3" t="str">
        <f>Table2[[#This Row],[visits created]]</f>
        <v>#ERROR!</v>
      </c>
      <c r="L2514" s="3" t="str">
        <f>Table2[[#This Row],[order_created]]</f>
        <v>#ERROR!</v>
      </c>
      <c r="M2514" s="7" t="str">
        <f t="array" ref="M2514">INDEX(Visits!$C$2:$C$8837,MATCH(A2514,Visits!$B$2:$B$8837,0))</f>
        <v>Koshk</v>
      </c>
    </row>
    <row r="2515" ht="14.25" customHeight="1">
      <c r="A2515" s="2">
        <v>657674.0</v>
      </c>
      <c r="B2515" s="4">
        <v>44724.86306712963</v>
      </c>
      <c r="C2515" s="2">
        <v>5074856.0</v>
      </c>
      <c r="D2515" s="5">
        <v>178.25</v>
      </c>
      <c r="E2515" s="6">
        <v>3.0</v>
      </c>
      <c r="F2515" s="1" t="s">
        <v>17</v>
      </c>
      <c r="G2515" s="1" t="s">
        <v>16</v>
      </c>
      <c r="H2515" s="2">
        <v>5949.0</v>
      </c>
      <c r="I2515" s="4">
        <v>44724.86635416667</v>
      </c>
      <c r="J2515" s="6">
        <v>4.0</v>
      </c>
      <c r="K2515" s="3" t="str">
        <f>Table2[[#This Row],[visits created]]</f>
        <v>#ERROR!</v>
      </c>
      <c r="L2515" s="3" t="str">
        <f>Table2[[#This Row],[order_created]]</f>
        <v>#ERROR!</v>
      </c>
      <c r="M2515" s="7" t="str">
        <f t="array" ref="M2515">INDEX(Visits!$C$2:$C$8837,MATCH(A2515,Visits!$B$2:$B$8837,0))</f>
        <v>Koshk</v>
      </c>
    </row>
    <row r="2516" ht="14.25" customHeight="1">
      <c r="A2516" s="2">
        <v>658184.0</v>
      </c>
      <c r="B2516" s="4">
        <v>44725.617164351854</v>
      </c>
      <c r="C2516" s="2">
        <v>5080950.0</v>
      </c>
      <c r="D2516" s="5">
        <v>216.5</v>
      </c>
      <c r="E2516" s="6">
        <v>4.0</v>
      </c>
      <c r="F2516" s="1" t="s">
        <v>17</v>
      </c>
      <c r="G2516" s="1" t="s">
        <v>14</v>
      </c>
      <c r="H2516" s="2">
        <v>5934.0</v>
      </c>
      <c r="I2516" s="4">
        <v>44725.61771990741</v>
      </c>
      <c r="J2516" s="6">
        <v>0.0</v>
      </c>
      <c r="K2516" s="3" t="str">
        <f>Table2[[#This Row],[visits created]]</f>
        <v>#ERROR!</v>
      </c>
      <c r="L2516" s="3" t="str">
        <f>Table2[[#This Row],[order_created]]</f>
        <v>#ERROR!</v>
      </c>
      <c r="M2516" s="7" t="str">
        <f t="array" ref="M2516">INDEX(Visits!$C$2:$C$8837,MATCH(A2516,Visits!$B$2:$B$8837,0))</f>
        <v>Koshk</v>
      </c>
    </row>
    <row r="2517" ht="14.25" customHeight="1">
      <c r="A2517" s="2">
        <v>658232.0</v>
      </c>
      <c r="B2517" s="4">
        <v>44725.641539351855</v>
      </c>
      <c r="C2517" s="2">
        <v>5081510.0</v>
      </c>
      <c r="D2517" s="5">
        <v>823.5</v>
      </c>
      <c r="E2517" s="6">
        <v>7.0</v>
      </c>
      <c r="F2517" s="1" t="s">
        <v>17</v>
      </c>
      <c r="G2517" s="1" t="s">
        <v>14</v>
      </c>
      <c r="H2517" s="2">
        <v>3069.0</v>
      </c>
      <c r="I2517" s="4">
        <v>44725.644212962965</v>
      </c>
      <c r="J2517" s="6">
        <v>3.0</v>
      </c>
      <c r="K2517" s="3" t="str">
        <f>Table2[[#This Row],[visits created]]</f>
        <v>#ERROR!</v>
      </c>
      <c r="L2517" s="3" t="str">
        <f>Table2[[#This Row],[order_created]]</f>
        <v>#ERROR!</v>
      </c>
      <c r="M2517" s="7" t="str">
        <f t="array" ref="M2517">INDEX(Visits!$C$2:$C$8837,MATCH(A2517,Visits!$B$2:$B$8837,0))</f>
        <v>Koshk</v>
      </c>
    </row>
    <row r="2518" ht="14.25" customHeight="1">
      <c r="A2518" s="2">
        <v>658358.0</v>
      </c>
      <c r="B2518" s="4">
        <v>44725.71784722222</v>
      </c>
      <c r="C2518" s="2">
        <v>5083200.0</v>
      </c>
      <c r="D2518" s="5">
        <v>1552.15</v>
      </c>
      <c r="E2518" s="6">
        <v>10.0</v>
      </c>
      <c r="F2518" s="1" t="s">
        <v>17</v>
      </c>
      <c r="G2518" s="1" t="s">
        <v>16</v>
      </c>
      <c r="H2518" s="2">
        <v>5586.0</v>
      </c>
      <c r="I2518" s="4">
        <v>44725.7215625</v>
      </c>
      <c r="J2518" s="6">
        <v>5.0</v>
      </c>
      <c r="K2518" s="3" t="str">
        <f>Table2[[#This Row],[visits created]]</f>
        <v>#ERROR!</v>
      </c>
      <c r="L2518" s="3" t="str">
        <f>Table2[[#This Row],[order_created]]</f>
        <v>#ERROR!</v>
      </c>
      <c r="M2518" s="7" t="str">
        <f t="array" ref="M2518">INDEX(Visits!$C$2:$C$8837,MATCH(A2518,Visits!$B$2:$B$8837,0))</f>
        <v>Koshk</v>
      </c>
    </row>
    <row r="2519" ht="14.25" customHeight="1">
      <c r="A2519" s="2">
        <v>658580.0</v>
      </c>
      <c r="B2519" s="4">
        <v>44725.806655092594</v>
      </c>
      <c r="C2519" s="2">
        <v>5085540.0</v>
      </c>
      <c r="D2519" s="5">
        <v>1268.5</v>
      </c>
      <c r="E2519" s="6">
        <v>9.0</v>
      </c>
      <c r="F2519" s="1" t="s">
        <v>17</v>
      </c>
      <c r="G2519" s="1" t="s">
        <v>16</v>
      </c>
      <c r="H2519" s="2">
        <v>5550.0</v>
      </c>
      <c r="I2519" s="4">
        <v>44725.80101851852</v>
      </c>
      <c r="J2519" s="6">
        <v>-8.0</v>
      </c>
      <c r="K2519" s="3" t="str">
        <f>Table2[[#This Row],[visits created]]</f>
        <v>#ERROR!</v>
      </c>
      <c r="L2519" s="3" t="str">
        <f>Table2[[#This Row],[order_created]]</f>
        <v>#ERROR!</v>
      </c>
      <c r="M2519" s="7" t="str">
        <f t="array" ref="M2519">INDEX(Visits!$C$2:$C$8837,MATCH(A2519,Visits!$B$2:$B$8837,0))</f>
        <v>Koshk</v>
      </c>
    </row>
    <row r="2520" ht="14.25" customHeight="1">
      <c r="A2520" s="2">
        <v>659202.0</v>
      </c>
      <c r="B2520" s="4">
        <v>44726.52630787037</v>
      </c>
      <c r="C2520" s="2">
        <v>5091554.0</v>
      </c>
      <c r="D2520" s="6">
        <v>1407.0</v>
      </c>
      <c r="E2520" s="6">
        <v>3.0</v>
      </c>
      <c r="F2520" s="1" t="s">
        <v>17</v>
      </c>
      <c r="G2520" s="1" t="s">
        <v>14</v>
      </c>
      <c r="H2520" s="2">
        <v>5472.0</v>
      </c>
      <c r="I2520" s="4">
        <v>44726.53215277778</v>
      </c>
      <c r="J2520" s="6">
        <v>8.0</v>
      </c>
      <c r="K2520" s="3" t="str">
        <f>Table2[[#This Row],[visits created]]</f>
        <v>#ERROR!</v>
      </c>
      <c r="L2520" s="3" t="str">
        <f>Table2[[#This Row],[order_created]]</f>
        <v>#ERROR!</v>
      </c>
      <c r="M2520" s="7" t="str">
        <f t="array" ref="M2520">INDEX(Visits!$C$2:$C$8837,MATCH(A2520,Visits!$B$2:$B$8837,0))</f>
        <v>Koshk</v>
      </c>
    </row>
    <row r="2521" ht="14.25" customHeight="1">
      <c r="A2521" s="2">
        <v>659248.0</v>
      </c>
      <c r="B2521" s="4">
        <v>44726.56550925926</v>
      </c>
      <c r="C2521" s="2">
        <v>5092162.0</v>
      </c>
      <c r="D2521" s="5">
        <v>5112.23</v>
      </c>
      <c r="E2521" s="6">
        <v>31.0</v>
      </c>
      <c r="F2521" s="1" t="s">
        <v>17</v>
      </c>
      <c r="G2521" s="1" t="s">
        <v>16</v>
      </c>
      <c r="H2521" s="2">
        <v>3033.0</v>
      </c>
      <c r="I2521" s="4">
        <v>44726.56680555556</v>
      </c>
      <c r="J2521" s="6">
        <v>1.0</v>
      </c>
      <c r="K2521" s="3" t="str">
        <f>Table2[[#This Row],[visits created]]</f>
        <v>#ERROR!</v>
      </c>
      <c r="L2521" s="3" t="str">
        <f>Table2[[#This Row],[order_created]]</f>
        <v>#ERROR!</v>
      </c>
      <c r="M2521" s="7" t="str">
        <f t="array" ref="M2521">INDEX(Visits!$C$2:$C$8837,MATCH(A2521,Visits!$B$2:$B$8837,0))</f>
        <v>Koshk</v>
      </c>
    </row>
    <row r="2522" ht="14.25" customHeight="1">
      <c r="A2522" s="2">
        <v>659306.0</v>
      </c>
      <c r="B2522" s="4">
        <v>44726.57818287037</v>
      </c>
      <c r="C2522" s="2">
        <v>5092382.0</v>
      </c>
      <c r="D2522" s="6">
        <v>214.0</v>
      </c>
      <c r="E2522" s="6">
        <v>5.0</v>
      </c>
      <c r="F2522" s="1" t="s">
        <v>17</v>
      </c>
      <c r="G2522" s="1" t="s">
        <v>14</v>
      </c>
      <c r="H2522" s="2">
        <v>3069.0</v>
      </c>
      <c r="I2522" s="4">
        <v>44726.581782407404</v>
      </c>
      <c r="J2522" s="6">
        <v>5.0</v>
      </c>
      <c r="K2522" s="3" t="str">
        <f>Table2[[#This Row],[visits created]]</f>
        <v>#ERROR!</v>
      </c>
      <c r="L2522" s="3" t="str">
        <f>Table2[[#This Row],[order_created]]</f>
        <v>#ERROR!</v>
      </c>
      <c r="M2522" s="7" t="str">
        <f t="array" ref="M2522">INDEX(Visits!$C$2:$C$8837,MATCH(A2522,Visits!$B$2:$B$8837,0))</f>
        <v>Koshk</v>
      </c>
    </row>
    <row r="2523" ht="14.25" customHeight="1">
      <c r="A2523" s="2">
        <v>659386.0</v>
      </c>
      <c r="B2523" s="4">
        <v>44726.61748842592</v>
      </c>
      <c r="C2523" s="2">
        <v>5093120.0</v>
      </c>
      <c r="D2523" s="6">
        <v>840.0</v>
      </c>
      <c r="E2523" s="6">
        <v>3.0</v>
      </c>
      <c r="F2523" s="1" t="s">
        <v>17</v>
      </c>
      <c r="G2523" s="1" t="s">
        <v>16</v>
      </c>
      <c r="H2523" s="2">
        <v>2415.0</v>
      </c>
      <c r="I2523" s="4">
        <v>44726.61787037037</v>
      </c>
      <c r="J2523" s="6">
        <v>0.0</v>
      </c>
      <c r="K2523" s="3" t="str">
        <f>Table2[[#This Row],[visits created]]</f>
        <v>#ERROR!</v>
      </c>
      <c r="L2523" s="3" t="str">
        <f>Table2[[#This Row],[order_created]]</f>
        <v>#ERROR!</v>
      </c>
      <c r="M2523" s="7" t="str">
        <f t="array" ref="M2523">INDEX(Visits!$C$2:$C$8837,MATCH(A2523,Visits!$B$2:$B$8837,0))</f>
        <v>Koshk</v>
      </c>
    </row>
    <row r="2524" ht="14.25" customHeight="1">
      <c r="A2524" s="2">
        <v>659534.0</v>
      </c>
      <c r="B2524" s="4">
        <v>44726.68079861111</v>
      </c>
      <c r="C2524" s="2">
        <v>5094410.0</v>
      </c>
      <c r="D2524" s="6">
        <v>965.0</v>
      </c>
      <c r="E2524" s="6">
        <v>2.0</v>
      </c>
      <c r="F2524" s="1" t="s">
        <v>17</v>
      </c>
      <c r="G2524" s="1" t="s">
        <v>16</v>
      </c>
      <c r="H2524" s="2">
        <v>5550.0</v>
      </c>
      <c r="I2524" s="4">
        <v>44726.67870370371</v>
      </c>
      <c r="J2524" s="6">
        <v>-3.0</v>
      </c>
      <c r="K2524" s="3" t="str">
        <f>Table2[[#This Row],[visits created]]</f>
        <v>#ERROR!</v>
      </c>
      <c r="L2524" s="3" t="str">
        <f>Table2[[#This Row],[order_created]]</f>
        <v>#ERROR!</v>
      </c>
      <c r="M2524" s="7" t="str">
        <f t="array" ref="M2524">INDEX(Visits!$C$2:$C$8837,MATCH(A2524,Visits!$B$2:$B$8837,0))</f>
        <v>Koshk</v>
      </c>
    </row>
    <row r="2525" ht="14.25" customHeight="1">
      <c r="A2525" s="2">
        <v>659620.0</v>
      </c>
      <c r="B2525" s="4">
        <v>44726.733668981484</v>
      </c>
      <c r="C2525" s="2">
        <v>5095582.0</v>
      </c>
      <c r="D2525" s="5">
        <v>1494.5</v>
      </c>
      <c r="E2525" s="6">
        <v>10.0</v>
      </c>
      <c r="F2525" s="1" t="s">
        <v>17</v>
      </c>
      <c r="G2525" s="1" t="s">
        <v>14</v>
      </c>
      <c r="H2525" s="2">
        <v>5196.0</v>
      </c>
      <c r="I2525" s="4">
        <v>44726.71574074074</v>
      </c>
      <c r="J2525" s="6">
        <v>-25.0</v>
      </c>
      <c r="K2525" s="3" t="str">
        <f>Table2[[#This Row],[visits created]]</f>
        <v>#ERROR!</v>
      </c>
      <c r="L2525" s="3" t="str">
        <f>Table2[[#This Row],[order_created]]</f>
        <v>#ERROR!</v>
      </c>
      <c r="M2525" s="7" t="str">
        <f t="array" ref="M2525">INDEX(Visits!$C$2:$C$8837,MATCH(A2525,Visits!$B$2:$B$8837,0))</f>
        <v>Koshk</v>
      </c>
    </row>
    <row r="2526" ht="14.25" customHeight="1">
      <c r="A2526" s="2">
        <v>659646.0</v>
      </c>
      <c r="B2526" s="4">
        <v>44726.742789351854</v>
      </c>
      <c r="C2526" s="2">
        <v>5095752.0</v>
      </c>
      <c r="D2526" s="5">
        <v>1641.25</v>
      </c>
      <c r="E2526" s="6">
        <v>20.0</v>
      </c>
      <c r="F2526" s="1" t="s">
        <v>17</v>
      </c>
      <c r="G2526" s="1" t="s">
        <v>14</v>
      </c>
      <c r="H2526" s="2">
        <v>3033.0</v>
      </c>
      <c r="I2526" s="4">
        <v>44726.72738425926</v>
      </c>
      <c r="J2526" s="6">
        <v>-22.0</v>
      </c>
      <c r="K2526" s="3" t="str">
        <f>Table2[[#This Row],[visits created]]</f>
        <v>#ERROR!</v>
      </c>
      <c r="L2526" s="3" t="str">
        <f>Table2[[#This Row],[order_created]]</f>
        <v>#ERROR!</v>
      </c>
      <c r="M2526" s="7" t="str">
        <f t="array" ref="M2526">INDEX(Visits!$C$2:$C$8837,MATCH(A2526,Visits!$B$2:$B$8837,0))</f>
        <v>Koshk</v>
      </c>
    </row>
    <row r="2527" ht="14.25" customHeight="1">
      <c r="A2527" s="2">
        <v>659998.0</v>
      </c>
      <c r="B2527" s="4">
        <v>44726.797534722224</v>
      </c>
      <c r="C2527" s="2">
        <v>5097046.0</v>
      </c>
      <c r="D2527" s="6">
        <v>258.0</v>
      </c>
      <c r="E2527" s="6">
        <v>6.0</v>
      </c>
      <c r="F2527" s="1" t="s">
        <v>17</v>
      </c>
      <c r="G2527" s="1" t="s">
        <v>14</v>
      </c>
      <c r="H2527" s="2">
        <v>5949.0</v>
      </c>
      <c r="I2527" s="4">
        <v>44726.79974537037</v>
      </c>
      <c r="J2527" s="6">
        <v>3.0</v>
      </c>
      <c r="K2527" s="3" t="str">
        <f>Table2[[#This Row],[visits created]]</f>
        <v>#ERROR!</v>
      </c>
      <c r="L2527" s="3" t="str">
        <f>Table2[[#This Row],[order_created]]</f>
        <v>#ERROR!</v>
      </c>
      <c r="M2527" s="7" t="str">
        <f t="array" ref="M2527">INDEX(Visits!$C$2:$C$8837,MATCH(A2527,Visits!$B$2:$B$8837,0))</f>
        <v>Koshk</v>
      </c>
    </row>
    <row r="2528" ht="14.25" customHeight="1">
      <c r="A2528" s="2">
        <v>660142.0</v>
      </c>
      <c r="B2528" s="4">
        <v>44726.87855324074</v>
      </c>
      <c r="C2528" s="2">
        <v>5098862.0</v>
      </c>
      <c r="D2528" s="5">
        <v>1713.75</v>
      </c>
      <c r="E2528" s="6">
        <v>13.0</v>
      </c>
      <c r="F2528" s="1" t="s">
        <v>17</v>
      </c>
      <c r="G2528" s="1" t="s">
        <v>14</v>
      </c>
      <c r="H2528" s="2">
        <v>5730.0</v>
      </c>
      <c r="I2528" s="4">
        <v>44726.86653935185</v>
      </c>
      <c r="J2528" s="6">
        <v>-17.0</v>
      </c>
      <c r="K2528" s="3" t="str">
        <f>Table2[[#This Row],[visits created]]</f>
        <v>#ERROR!</v>
      </c>
      <c r="L2528" s="3" t="str">
        <f>Table2[[#This Row],[order_created]]</f>
        <v>#ERROR!</v>
      </c>
      <c r="M2528" s="7" t="str">
        <f t="array" ref="M2528">INDEX(Visits!$C$2:$C$8837,MATCH(A2528,Visits!$B$2:$B$8837,0))</f>
        <v>Koshk</v>
      </c>
    </row>
    <row r="2529" ht="14.25" customHeight="1">
      <c r="A2529" s="2">
        <v>660146.0</v>
      </c>
      <c r="B2529" s="4">
        <v>44726.88328703704</v>
      </c>
      <c r="C2529" s="2">
        <v>5098942.0</v>
      </c>
      <c r="D2529" s="5">
        <v>1234.74</v>
      </c>
      <c r="E2529" s="6">
        <v>12.0</v>
      </c>
      <c r="F2529" s="1" t="s">
        <v>17</v>
      </c>
      <c r="G2529" s="1" t="s">
        <v>14</v>
      </c>
      <c r="H2529" s="2">
        <v>5940.0</v>
      </c>
      <c r="I2529" s="4">
        <v>44726.86678240741</v>
      </c>
      <c r="J2529" s="6">
        <v>-23.0</v>
      </c>
      <c r="K2529" s="3" t="str">
        <f>Table2[[#This Row],[visits created]]</f>
        <v>#ERROR!</v>
      </c>
      <c r="L2529" s="3" t="str">
        <f>Table2[[#This Row],[order_created]]</f>
        <v>#ERROR!</v>
      </c>
      <c r="M2529" s="7" t="str">
        <f t="array" ref="M2529">INDEX(Visits!$C$2:$C$8837,MATCH(A2529,Visits!$B$2:$B$8837,0))</f>
        <v>Koshk</v>
      </c>
    </row>
    <row r="2530" ht="14.25" customHeight="1">
      <c r="A2530" s="2">
        <v>660864.0</v>
      </c>
      <c r="B2530" s="4">
        <v>44727.6896875</v>
      </c>
      <c r="C2530" s="2">
        <v>5106540.0</v>
      </c>
      <c r="D2530" s="5">
        <v>225.266</v>
      </c>
      <c r="E2530" s="6">
        <v>4.0</v>
      </c>
      <c r="F2530" s="1" t="s">
        <v>17</v>
      </c>
      <c r="G2530" s="1" t="s">
        <v>16</v>
      </c>
      <c r="H2530" s="2">
        <v>5949.0</v>
      </c>
      <c r="I2530" s="4">
        <v>44727.69880787037</v>
      </c>
      <c r="J2530" s="6">
        <v>13.0</v>
      </c>
      <c r="K2530" s="3" t="str">
        <f>Table2[[#This Row],[visits created]]</f>
        <v>#ERROR!</v>
      </c>
      <c r="L2530" s="3" t="str">
        <f>Table2[[#This Row],[order_created]]</f>
        <v>#ERROR!</v>
      </c>
      <c r="M2530" s="7" t="str">
        <f t="array" ref="M2530">INDEX(Visits!$C$2:$C$8837,MATCH(A2530,Visits!$B$2:$B$8837,0))</f>
        <v>Koshk</v>
      </c>
    </row>
    <row r="2531" ht="14.25" customHeight="1">
      <c r="A2531" s="2">
        <v>661326.0</v>
      </c>
      <c r="B2531" s="4">
        <v>44727.83787037037</v>
      </c>
      <c r="C2531" s="2">
        <v>5110246.0</v>
      </c>
      <c r="D2531" s="5">
        <v>169.25</v>
      </c>
      <c r="E2531" s="6">
        <v>3.0</v>
      </c>
      <c r="F2531" s="1" t="s">
        <v>17</v>
      </c>
      <c r="G2531" s="1" t="s">
        <v>16</v>
      </c>
      <c r="H2531" s="2">
        <v>5949.0</v>
      </c>
      <c r="I2531" s="4">
        <v>44727.84033564815</v>
      </c>
      <c r="J2531" s="6">
        <v>3.0</v>
      </c>
      <c r="K2531" s="3" t="str">
        <f>Table2[[#This Row],[visits created]]</f>
        <v>#ERROR!</v>
      </c>
      <c r="L2531" s="3" t="str">
        <f>Table2[[#This Row],[order_created]]</f>
        <v>#ERROR!</v>
      </c>
      <c r="M2531" s="7" t="str">
        <f t="array" ref="M2531">INDEX(Visits!$C$2:$C$8837,MATCH(A2531,Visits!$B$2:$B$8837,0))</f>
        <v>Koshk</v>
      </c>
    </row>
    <row r="2532" ht="14.25" customHeight="1">
      <c r="A2532" s="2">
        <v>661430.0</v>
      </c>
      <c r="B2532" s="4">
        <v>44727.89824074074</v>
      </c>
      <c r="C2532" s="2">
        <v>5111808.0</v>
      </c>
      <c r="D2532" s="5">
        <v>268.5</v>
      </c>
      <c r="E2532" s="6">
        <v>9.0</v>
      </c>
      <c r="F2532" s="1" t="s">
        <v>17</v>
      </c>
      <c r="G2532" s="1" t="s">
        <v>14</v>
      </c>
      <c r="H2532" s="2">
        <v>4533.0</v>
      </c>
      <c r="I2532" s="4">
        <v>44727.88993055555</v>
      </c>
      <c r="J2532" s="6">
        <v>-11.0</v>
      </c>
      <c r="K2532" s="3" t="str">
        <f>Table2[[#This Row],[visits created]]</f>
        <v>#ERROR!</v>
      </c>
      <c r="L2532" s="3" t="str">
        <f>Table2[[#This Row],[order_created]]</f>
        <v>#ERROR!</v>
      </c>
      <c r="M2532" s="7" t="str">
        <f t="array" ref="M2532">INDEX(Visits!$C$2:$C$8837,MATCH(A2532,Visits!$B$2:$B$8837,0))</f>
        <v>Koshk</v>
      </c>
    </row>
    <row r="2533" ht="14.25" customHeight="1">
      <c r="A2533" s="2">
        <v>661664.0</v>
      </c>
      <c r="B2533" s="4">
        <v>44728.54866898148</v>
      </c>
      <c r="C2533" s="2">
        <v>5115212.0</v>
      </c>
      <c r="D2533" s="5">
        <v>811.5</v>
      </c>
      <c r="E2533" s="6">
        <v>9.0</v>
      </c>
      <c r="F2533" s="1" t="s">
        <v>17</v>
      </c>
      <c r="G2533" s="1" t="s">
        <v>14</v>
      </c>
      <c r="H2533" s="2">
        <v>3207.0</v>
      </c>
      <c r="I2533" s="4">
        <v>44728.544895833336</v>
      </c>
      <c r="J2533" s="6">
        <v>-5.0</v>
      </c>
      <c r="K2533" s="3" t="str">
        <f>Table2[[#This Row],[visits created]]</f>
        <v>#ERROR!</v>
      </c>
      <c r="L2533" s="3" t="str">
        <f>Table2[[#This Row],[order_created]]</f>
        <v>#ERROR!</v>
      </c>
      <c r="M2533" s="7" t="str">
        <f t="array" ref="M2533">INDEX(Visits!$C$2:$C$8837,MATCH(A2533,Visits!$B$2:$B$8837,0))</f>
        <v>Koshk</v>
      </c>
    </row>
    <row r="2534" ht="14.25" customHeight="1">
      <c r="A2534" s="2">
        <v>661718.0</v>
      </c>
      <c r="B2534" s="4">
        <v>44728.59842592593</v>
      </c>
      <c r="C2534" s="2">
        <v>5115998.0</v>
      </c>
      <c r="D2534" s="6">
        <v>1866.0</v>
      </c>
      <c r="E2534" s="6">
        <v>10.0</v>
      </c>
      <c r="F2534" s="1" t="s">
        <v>17</v>
      </c>
      <c r="G2534" s="1" t="s">
        <v>16</v>
      </c>
      <c r="H2534" s="2">
        <v>5550.0</v>
      </c>
      <c r="I2534" s="4">
        <v>44728.569085648145</v>
      </c>
      <c r="J2534" s="6">
        <v>-42.0</v>
      </c>
      <c r="K2534" s="3" t="str">
        <f>Table2[[#This Row],[visits created]]</f>
        <v>#ERROR!</v>
      </c>
      <c r="L2534" s="3" t="str">
        <f>Table2[[#This Row],[order_created]]</f>
        <v>#ERROR!</v>
      </c>
      <c r="M2534" s="7" t="str">
        <f t="array" ref="M2534">INDEX(Visits!$C$2:$C$8837,MATCH(A2534,Visits!$B$2:$B$8837,0))</f>
        <v>Koshk</v>
      </c>
    </row>
    <row r="2535" ht="14.25" customHeight="1">
      <c r="A2535" s="2">
        <v>661792.0</v>
      </c>
      <c r="B2535" s="4">
        <v>44728.62173611111</v>
      </c>
      <c r="C2535" s="2">
        <v>5116422.0</v>
      </c>
      <c r="D2535" s="5">
        <v>1187.8</v>
      </c>
      <c r="E2535" s="6">
        <v>10.0</v>
      </c>
      <c r="F2535" s="1" t="s">
        <v>17</v>
      </c>
      <c r="G2535" s="1" t="s">
        <v>16</v>
      </c>
      <c r="H2535" s="2">
        <v>5196.0</v>
      </c>
      <c r="I2535" s="4">
        <v>44728.61356481481</v>
      </c>
      <c r="J2535" s="6">
        <v>-11.0</v>
      </c>
      <c r="K2535" s="3" t="str">
        <f>Table2[[#This Row],[visits created]]</f>
        <v>#ERROR!</v>
      </c>
      <c r="L2535" s="3" t="str">
        <f>Table2[[#This Row],[order_created]]</f>
        <v>#ERROR!</v>
      </c>
      <c r="M2535" s="7" t="str">
        <f t="array" ref="M2535">INDEX(Visits!$C$2:$C$8837,MATCH(A2535,Visits!$B$2:$B$8837,0))</f>
        <v>Koshk</v>
      </c>
    </row>
    <row r="2536" ht="14.25" customHeight="1">
      <c r="A2536" s="2">
        <v>661892.0</v>
      </c>
      <c r="B2536" s="4">
        <v>44728.67549768519</v>
      </c>
      <c r="C2536" s="2">
        <v>5117352.0</v>
      </c>
      <c r="D2536" s="5">
        <v>268.5</v>
      </c>
      <c r="E2536" s="6">
        <v>7.0</v>
      </c>
      <c r="F2536" s="1" t="s">
        <v>17</v>
      </c>
      <c r="G2536" s="1" t="s">
        <v>16</v>
      </c>
      <c r="H2536" s="2">
        <v>5949.0</v>
      </c>
      <c r="I2536" s="4">
        <v>44728.67621527778</v>
      </c>
      <c r="J2536" s="6">
        <v>1.0</v>
      </c>
      <c r="K2536" s="3" t="str">
        <f>Table2[[#This Row],[visits created]]</f>
        <v>#ERROR!</v>
      </c>
      <c r="L2536" s="3" t="str">
        <f>Table2[[#This Row],[order_created]]</f>
        <v>#ERROR!</v>
      </c>
      <c r="M2536" s="7" t="str">
        <f t="array" ref="M2536">INDEX(Visits!$C$2:$C$8837,MATCH(A2536,Visits!$B$2:$B$8837,0))</f>
        <v>Koshk</v>
      </c>
    </row>
    <row r="2537" ht="14.25" customHeight="1">
      <c r="A2537" s="2">
        <v>661902.0</v>
      </c>
      <c r="B2537" s="4">
        <v>44728.779340277775</v>
      </c>
      <c r="C2537" s="2">
        <v>5119180.0</v>
      </c>
      <c r="D2537" s="5">
        <v>817.5</v>
      </c>
      <c r="E2537" s="6">
        <v>4.0</v>
      </c>
      <c r="F2537" s="1" t="s">
        <v>17</v>
      </c>
      <c r="G2537" s="1" t="s">
        <v>16</v>
      </c>
      <c r="H2537" s="2">
        <v>5934.0</v>
      </c>
      <c r="I2537" s="4">
        <v>44728.783055555556</v>
      </c>
      <c r="J2537" s="6">
        <v>5.0</v>
      </c>
      <c r="K2537" s="3" t="str">
        <f>Table2[[#This Row],[visits created]]</f>
        <v>#ERROR!</v>
      </c>
      <c r="L2537" s="3" t="str">
        <f>Table2[[#This Row],[order_created]]</f>
        <v>#ERROR!</v>
      </c>
      <c r="M2537" s="7" t="str">
        <f t="array" ref="M2537">INDEX(Visits!$C$2:$C$8837,MATCH(A2537,Visits!$B$2:$B$8837,0))</f>
        <v>Koshk</v>
      </c>
    </row>
    <row r="2538" ht="14.25" customHeight="1">
      <c r="A2538" s="2">
        <v>661958.0</v>
      </c>
      <c r="B2538" s="4">
        <v>44728.72083333333</v>
      </c>
      <c r="C2538" s="2">
        <v>5118156.0</v>
      </c>
      <c r="D2538" s="5">
        <v>1880.98</v>
      </c>
      <c r="E2538" s="6">
        <v>15.0</v>
      </c>
      <c r="F2538" s="1" t="s">
        <v>17</v>
      </c>
      <c r="G2538" s="1" t="s">
        <v>16</v>
      </c>
      <c r="H2538" s="2">
        <v>3207.0</v>
      </c>
      <c r="I2538" s="4">
        <v>44728.72305555556</v>
      </c>
      <c r="J2538" s="6">
        <v>3.0</v>
      </c>
      <c r="K2538" s="3" t="str">
        <f>Table2[[#This Row],[visits created]]</f>
        <v>#ERROR!</v>
      </c>
      <c r="L2538" s="3" t="str">
        <f>Table2[[#This Row],[order_created]]</f>
        <v>#ERROR!</v>
      </c>
      <c r="M2538" s="7" t="str">
        <f t="array" ref="M2538">INDEX(Visits!$C$2:$C$8837,MATCH(A2538,Visits!$B$2:$B$8837,0))</f>
        <v>Koshk</v>
      </c>
    </row>
    <row r="2539" ht="14.25" customHeight="1">
      <c r="A2539" s="2">
        <v>661982.0</v>
      </c>
      <c r="B2539" s="4">
        <v>44728.72607638889</v>
      </c>
      <c r="C2539" s="2">
        <v>5118248.0</v>
      </c>
      <c r="D2539" s="6">
        <v>1479.0</v>
      </c>
      <c r="E2539" s="6">
        <v>10.0</v>
      </c>
      <c r="F2539" s="1" t="s">
        <v>17</v>
      </c>
      <c r="G2539" s="1" t="s">
        <v>16</v>
      </c>
      <c r="H2539" s="2">
        <v>1908.0</v>
      </c>
      <c r="I2539" s="4">
        <v>44728.72505787037</v>
      </c>
      <c r="J2539" s="6">
        <v>-1.0</v>
      </c>
      <c r="K2539" s="3" t="str">
        <f>Table2[[#This Row],[visits created]]</f>
        <v>#ERROR!</v>
      </c>
      <c r="L2539" s="3" t="str">
        <f>Table2[[#This Row],[order_created]]</f>
        <v>#ERROR!</v>
      </c>
      <c r="M2539" s="7" t="str">
        <f t="array" ref="M2539">INDEX(Visits!$C$2:$C$8837,MATCH(A2539,Visits!$B$2:$B$8837,0))</f>
        <v>Koshk</v>
      </c>
    </row>
    <row r="2540" ht="14.25" customHeight="1">
      <c r="A2540" s="2">
        <v>662030.0</v>
      </c>
      <c r="B2540" s="4">
        <v>44728.7593287037</v>
      </c>
      <c r="C2540" s="2">
        <v>5118844.0</v>
      </c>
      <c r="D2540" s="5">
        <v>949.8</v>
      </c>
      <c r="E2540" s="6">
        <v>11.0</v>
      </c>
      <c r="F2540" s="1" t="s">
        <v>17</v>
      </c>
      <c r="G2540" s="1" t="s">
        <v>16</v>
      </c>
      <c r="H2540" s="2">
        <v>2439.0</v>
      </c>
      <c r="I2540" s="4">
        <v>44728.75137731482</v>
      </c>
      <c r="J2540" s="6">
        <v>-11.0</v>
      </c>
      <c r="K2540" s="3" t="str">
        <f>Table2[[#This Row],[visits created]]</f>
        <v>#ERROR!</v>
      </c>
      <c r="L2540" s="3" t="str">
        <f>Table2[[#This Row],[order_created]]</f>
        <v>#ERROR!</v>
      </c>
      <c r="M2540" s="7" t="str">
        <f t="array" ref="M2540">INDEX(Visits!$C$2:$C$8837,MATCH(A2540,Visits!$B$2:$B$8837,0))</f>
        <v>Koshk</v>
      </c>
    </row>
    <row r="2541" ht="14.25" customHeight="1">
      <c r="A2541" s="2">
        <v>662040.0</v>
      </c>
      <c r="B2541" s="4">
        <v>44728.75475694444</v>
      </c>
      <c r="C2541" s="2">
        <v>5118758.0</v>
      </c>
      <c r="D2541" s="5">
        <v>201.5</v>
      </c>
      <c r="E2541" s="6">
        <v>5.0</v>
      </c>
      <c r="F2541" s="1" t="s">
        <v>17</v>
      </c>
      <c r="G2541" s="1" t="s">
        <v>16</v>
      </c>
      <c r="H2541" s="2">
        <v>1899.0</v>
      </c>
      <c r="I2541" s="4">
        <v>44728.75518518518</v>
      </c>
      <c r="J2541" s="6">
        <v>0.0</v>
      </c>
      <c r="K2541" s="3" t="str">
        <f>Table2[[#This Row],[visits created]]</f>
        <v>#ERROR!</v>
      </c>
      <c r="L2541" s="3" t="str">
        <f>Table2[[#This Row],[order_created]]</f>
        <v>#ERROR!</v>
      </c>
      <c r="M2541" s="7" t="str">
        <f t="array" ref="M2541">INDEX(Visits!$C$2:$C$8837,MATCH(A2541,Visits!$B$2:$B$8837,0))</f>
        <v>Koshk</v>
      </c>
    </row>
    <row r="2542" ht="14.25" customHeight="1">
      <c r="A2542" s="2">
        <v>662110.0</v>
      </c>
      <c r="B2542" s="4">
        <v>44728.79540509259</v>
      </c>
      <c r="C2542" s="2">
        <v>5119438.0</v>
      </c>
      <c r="D2542" s="5">
        <v>805.5</v>
      </c>
      <c r="E2542" s="6">
        <v>6.0</v>
      </c>
      <c r="F2542" s="1" t="s">
        <v>17</v>
      </c>
      <c r="G2542" s="1" t="s">
        <v>14</v>
      </c>
      <c r="H2542" s="2">
        <v>4083.0</v>
      </c>
      <c r="I2542" s="4">
        <v>44728.78936342592</v>
      </c>
      <c r="J2542" s="6">
        <v>-8.0</v>
      </c>
      <c r="K2542" s="3" t="str">
        <f>Table2[[#This Row],[visits created]]</f>
        <v>#ERROR!</v>
      </c>
      <c r="L2542" s="3" t="str">
        <f>Table2[[#This Row],[order_created]]</f>
        <v>#ERROR!</v>
      </c>
      <c r="M2542" s="7" t="str">
        <f t="array" ref="M2542">INDEX(Visits!$C$2:$C$8837,MATCH(A2542,Visits!$B$2:$B$8837,0))</f>
        <v>Koshk</v>
      </c>
    </row>
    <row r="2543" ht="14.25" customHeight="1">
      <c r="A2543" s="2">
        <v>662116.0</v>
      </c>
      <c r="B2543" s="4">
        <v>44728.78863425926</v>
      </c>
      <c r="C2543" s="2">
        <v>5119350.0</v>
      </c>
      <c r="D2543" s="6">
        <v>867.0</v>
      </c>
      <c r="E2543" s="6">
        <v>12.0</v>
      </c>
      <c r="F2543" s="1" t="s">
        <v>17</v>
      </c>
      <c r="G2543" s="1" t="s">
        <v>16</v>
      </c>
      <c r="H2543" s="2">
        <v>3507.0</v>
      </c>
      <c r="I2543" s="4">
        <v>44728.789143518516</v>
      </c>
      <c r="J2543" s="6">
        <v>0.0</v>
      </c>
      <c r="K2543" s="3" t="str">
        <f>Table2[[#This Row],[visits created]]</f>
        <v>#ERROR!</v>
      </c>
      <c r="L2543" s="3" t="str">
        <f>Table2[[#This Row],[order_created]]</f>
        <v>#ERROR!</v>
      </c>
      <c r="M2543" s="7" t="str">
        <f t="array" ref="M2543">INDEX(Visits!$C$2:$C$8837,MATCH(A2543,Visits!$B$2:$B$8837,0))</f>
        <v>Koshk</v>
      </c>
    </row>
    <row r="2544" ht="14.25" customHeight="1">
      <c r="A2544" s="2">
        <v>662282.0</v>
      </c>
      <c r="B2544" s="4">
        <v>44728.8975</v>
      </c>
      <c r="C2544" s="2">
        <v>5120824.0</v>
      </c>
      <c r="D2544" s="5">
        <v>805.5</v>
      </c>
      <c r="E2544" s="6">
        <v>5.0</v>
      </c>
      <c r="F2544" s="1" t="s">
        <v>17</v>
      </c>
      <c r="G2544" s="1" t="s">
        <v>16</v>
      </c>
      <c r="H2544" s="2">
        <v>5676.0</v>
      </c>
      <c r="I2544" s="4">
        <v>44728.89890046296</v>
      </c>
      <c r="J2544" s="6">
        <v>2.0</v>
      </c>
      <c r="K2544" s="3" t="str">
        <f>Table2[[#This Row],[visits created]]</f>
        <v>#ERROR!</v>
      </c>
      <c r="L2544" s="3" t="str">
        <f>Table2[[#This Row],[order_created]]</f>
        <v>#ERROR!</v>
      </c>
      <c r="M2544" s="7" t="str">
        <f t="array" ref="M2544">INDEX(Visits!$C$2:$C$8837,MATCH(A2544,Visits!$B$2:$B$8837,0))</f>
        <v>Koshk</v>
      </c>
    </row>
    <row r="2545" ht="14.25" customHeight="1">
      <c r="A2545" s="2">
        <v>662284.0</v>
      </c>
      <c r="B2545" s="4">
        <v>44728.87297453704</v>
      </c>
      <c r="C2545" s="2">
        <v>5120574.0</v>
      </c>
      <c r="D2545" s="6">
        <v>838.0</v>
      </c>
      <c r="E2545" s="6">
        <v>8.0</v>
      </c>
      <c r="F2545" s="1" t="s">
        <v>17</v>
      </c>
      <c r="G2545" s="1" t="s">
        <v>16</v>
      </c>
      <c r="H2545" s="2">
        <v>5550.0</v>
      </c>
      <c r="I2545" s="4">
        <v>44728.86347222222</v>
      </c>
      <c r="J2545" s="6">
        <v>-13.0</v>
      </c>
      <c r="K2545" s="3" t="str">
        <f>Table2[[#This Row],[visits created]]</f>
        <v>#ERROR!</v>
      </c>
      <c r="L2545" s="3" t="str">
        <f>Table2[[#This Row],[order_created]]</f>
        <v>#ERROR!</v>
      </c>
      <c r="M2545" s="7" t="str">
        <f t="array" ref="M2545">INDEX(Visits!$C$2:$C$8837,MATCH(A2545,Visits!$B$2:$B$8837,0))</f>
        <v>Koshk</v>
      </c>
    </row>
    <row r="2546" ht="14.25" customHeight="1">
      <c r="A2546" s="2">
        <v>663008.0</v>
      </c>
      <c r="B2546" s="4">
        <v>44730.5825462963</v>
      </c>
      <c r="C2546" s="2">
        <v>5131800.0</v>
      </c>
      <c r="D2546" s="5">
        <v>1450.91</v>
      </c>
      <c r="E2546" s="6">
        <v>6.0</v>
      </c>
      <c r="F2546" s="1" t="s">
        <v>17</v>
      </c>
      <c r="G2546" s="1" t="s">
        <v>14</v>
      </c>
      <c r="H2546" s="2">
        <v>5550.0</v>
      </c>
      <c r="I2546" s="4">
        <v>44730.567453703705</v>
      </c>
      <c r="J2546" s="6">
        <v>-21.0</v>
      </c>
      <c r="K2546" s="3" t="str">
        <f>Table2[[#This Row],[visits created]]</f>
        <v>#ERROR!</v>
      </c>
      <c r="L2546" s="3" t="str">
        <f>Table2[[#This Row],[order_created]]</f>
        <v>#ERROR!</v>
      </c>
      <c r="M2546" s="7" t="str">
        <f t="array" ref="M2546">INDEX(Visits!$C$2:$C$8837,MATCH(A2546,Visits!$B$2:$B$8837,0))</f>
        <v>Koshk</v>
      </c>
    </row>
    <row r="2547" ht="14.25" customHeight="1">
      <c r="A2547" s="2">
        <v>663138.0</v>
      </c>
      <c r="B2547" s="4">
        <v>44730.6171875</v>
      </c>
      <c r="C2547" s="2">
        <v>5132604.0</v>
      </c>
      <c r="D2547" s="5">
        <v>981.6</v>
      </c>
      <c r="E2547" s="6">
        <v>7.0</v>
      </c>
      <c r="F2547" s="1" t="s">
        <v>17</v>
      </c>
      <c r="G2547" s="1" t="s">
        <v>14</v>
      </c>
      <c r="H2547" s="2">
        <v>5469.0</v>
      </c>
      <c r="I2547" s="4">
        <v>44730.62033564815</v>
      </c>
      <c r="J2547" s="6">
        <v>4.0</v>
      </c>
      <c r="K2547" s="3" t="str">
        <f>Table2[[#This Row],[visits created]]</f>
        <v>#ERROR!</v>
      </c>
      <c r="L2547" s="3" t="str">
        <f>Table2[[#This Row],[order_created]]</f>
        <v>#ERROR!</v>
      </c>
      <c r="M2547" s="7" t="str">
        <f t="array" ref="M2547">INDEX(Visits!$C$2:$C$8837,MATCH(A2547,Visits!$B$2:$B$8837,0))</f>
        <v>Koshk</v>
      </c>
    </row>
    <row r="2548" ht="14.25" customHeight="1">
      <c r="A2548" s="2">
        <v>663220.0</v>
      </c>
      <c r="B2548" s="4">
        <v>44730.73755787037</v>
      </c>
      <c r="C2548" s="2">
        <v>5135310.0</v>
      </c>
      <c r="D2548" s="5">
        <v>1343.5</v>
      </c>
      <c r="E2548" s="6">
        <v>10.0</v>
      </c>
      <c r="F2548" s="1" t="s">
        <v>17</v>
      </c>
      <c r="G2548" s="1" t="s">
        <v>16</v>
      </c>
      <c r="H2548" s="2">
        <v>2439.0</v>
      </c>
      <c r="I2548" s="4">
        <v>44730.75533564815</v>
      </c>
      <c r="J2548" s="6">
        <v>25.0</v>
      </c>
      <c r="K2548" s="3" t="str">
        <f>Table2[[#This Row],[visits created]]</f>
        <v>#ERROR!</v>
      </c>
      <c r="L2548" s="3" t="str">
        <f>Table2[[#This Row],[order_created]]</f>
        <v>#ERROR!</v>
      </c>
      <c r="M2548" s="7" t="str">
        <f t="array" ref="M2548">INDEX(Visits!$C$2:$C$8837,MATCH(A2548,Visits!$B$2:$B$8837,0))</f>
        <v>Koshk</v>
      </c>
    </row>
    <row r="2549" ht="14.25" customHeight="1">
      <c r="A2549" s="2">
        <v>663510.0</v>
      </c>
      <c r="B2549" s="4">
        <v>44730.74783564815</v>
      </c>
      <c r="C2549" s="2">
        <v>5135550.0</v>
      </c>
      <c r="D2549" s="5">
        <v>3124.9</v>
      </c>
      <c r="E2549" s="6">
        <v>7.0</v>
      </c>
      <c r="F2549" s="1" t="s">
        <v>17</v>
      </c>
      <c r="G2549" s="1" t="s">
        <v>16</v>
      </c>
      <c r="H2549" s="2">
        <v>5676.0</v>
      </c>
      <c r="I2549" s="4">
        <v>44730.74866898148</v>
      </c>
      <c r="J2549" s="6">
        <v>1.0</v>
      </c>
      <c r="K2549" s="3" t="str">
        <f>Table2[[#This Row],[visits created]]</f>
        <v>#ERROR!</v>
      </c>
      <c r="L2549" s="3" t="str">
        <f>Table2[[#This Row],[order_created]]</f>
        <v>#ERROR!</v>
      </c>
      <c r="M2549" s="7" t="str">
        <f t="array" ref="M2549">INDEX(Visits!$C$2:$C$8837,MATCH(A2549,Visits!$B$2:$B$8837,0))</f>
        <v>Koshk</v>
      </c>
    </row>
    <row r="2550" ht="14.25" customHeight="1">
      <c r="A2550" s="2">
        <v>664184.0</v>
      </c>
      <c r="B2550" s="4">
        <v>44731.56083333334</v>
      </c>
      <c r="C2550" s="2">
        <v>5143746.0</v>
      </c>
      <c r="D2550" s="6">
        <v>861.0</v>
      </c>
      <c r="E2550" s="6">
        <v>4.0</v>
      </c>
      <c r="F2550" s="1" t="s">
        <v>17</v>
      </c>
      <c r="G2550" s="1" t="s">
        <v>14</v>
      </c>
      <c r="H2550" s="2">
        <v>3033.0</v>
      </c>
      <c r="I2550" s="4">
        <v>44731.5549537037</v>
      </c>
      <c r="J2550" s="6">
        <v>-8.0</v>
      </c>
      <c r="K2550" s="3" t="str">
        <f>Table2[[#This Row],[visits created]]</f>
        <v>#ERROR!</v>
      </c>
      <c r="L2550" s="3" t="str">
        <f>Table2[[#This Row],[order_created]]</f>
        <v>#ERROR!</v>
      </c>
      <c r="M2550" s="7" t="str">
        <f t="array" ref="M2550">INDEX(Visits!$C$2:$C$8837,MATCH(A2550,Visits!$B$2:$B$8837,0))</f>
        <v>Koshk</v>
      </c>
    </row>
    <row r="2551" ht="14.25" customHeight="1">
      <c r="A2551" s="2">
        <v>664320.0</v>
      </c>
      <c r="B2551" s="4">
        <v>44731.76694444445</v>
      </c>
      <c r="C2551" s="2">
        <v>5148542.0</v>
      </c>
      <c r="D2551" s="5">
        <v>1108.25</v>
      </c>
      <c r="E2551" s="6">
        <v>9.0</v>
      </c>
      <c r="F2551" s="1" t="s">
        <v>17</v>
      </c>
      <c r="G2551" s="1" t="s">
        <v>16</v>
      </c>
      <c r="H2551" s="2">
        <v>5343.0</v>
      </c>
      <c r="I2551" s="4">
        <v>44731.768472222226</v>
      </c>
      <c r="J2551" s="6">
        <v>2.0</v>
      </c>
      <c r="K2551" s="3" t="str">
        <f>Table2[[#This Row],[visits created]]</f>
        <v>#ERROR!</v>
      </c>
      <c r="L2551" s="3" t="str">
        <f>Table2[[#This Row],[order_created]]</f>
        <v>#ERROR!</v>
      </c>
      <c r="M2551" s="7" t="str">
        <f t="array" ref="M2551">INDEX(Visits!$C$2:$C$8837,MATCH(A2551,Visits!$B$2:$B$8837,0))</f>
        <v>Koshk</v>
      </c>
    </row>
    <row r="2552" ht="14.25" customHeight="1">
      <c r="A2552" s="2">
        <v>664534.0</v>
      </c>
      <c r="B2552" s="4">
        <v>44731.687893518516</v>
      </c>
      <c r="C2552" s="2">
        <v>5146624.0</v>
      </c>
      <c r="D2552" s="6">
        <v>2565.0</v>
      </c>
      <c r="E2552" s="6">
        <v>5.0</v>
      </c>
      <c r="F2552" s="1" t="s">
        <v>17</v>
      </c>
      <c r="G2552" s="1" t="s">
        <v>16</v>
      </c>
      <c r="H2552" s="2">
        <v>1899.0</v>
      </c>
      <c r="I2552" s="4">
        <v>44731.688726851855</v>
      </c>
      <c r="J2552" s="6">
        <v>1.0</v>
      </c>
      <c r="K2552" s="3" t="str">
        <f>Table2[[#This Row],[visits created]]</f>
        <v>#ERROR!</v>
      </c>
      <c r="L2552" s="3" t="str">
        <f>Table2[[#This Row],[order_created]]</f>
        <v>#ERROR!</v>
      </c>
      <c r="M2552" s="7" t="str">
        <f t="array" ref="M2552">INDEX(Visits!$C$2:$C$8837,MATCH(A2552,Visits!$B$2:$B$8837,0))</f>
        <v>Koshk</v>
      </c>
    </row>
    <row r="2553" ht="14.25" customHeight="1">
      <c r="A2553" s="2">
        <v>664744.0</v>
      </c>
      <c r="B2553" s="4">
        <v>44731.81318287037</v>
      </c>
      <c r="C2553" s="2">
        <v>5149624.0</v>
      </c>
      <c r="D2553" s="6">
        <v>116.0</v>
      </c>
      <c r="E2553" s="6">
        <v>2.0</v>
      </c>
      <c r="F2553" s="1" t="s">
        <v>17</v>
      </c>
      <c r="G2553" s="1" t="s">
        <v>14</v>
      </c>
      <c r="H2553" s="2">
        <v>5949.0</v>
      </c>
      <c r="I2553" s="4">
        <v>44731.81511574074</v>
      </c>
      <c r="J2553" s="6">
        <v>2.0</v>
      </c>
      <c r="K2553" s="3" t="str">
        <f>Table2[[#This Row],[visits created]]</f>
        <v>#ERROR!</v>
      </c>
      <c r="L2553" s="3" t="str">
        <f>Table2[[#This Row],[order_created]]</f>
        <v>#ERROR!</v>
      </c>
      <c r="M2553" s="7" t="str">
        <f t="array" ref="M2553">INDEX(Visits!$C$2:$C$8837,MATCH(A2553,Visits!$B$2:$B$8837,0))</f>
        <v>Koshk</v>
      </c>
    </row>
    <row r="2554" ht="14.25" customHeight="1">
      <c r="A2554" s="2">
        <v>664746.0</v>
      </c>
      <c r="B2554" s="4">
        <v>44731.79016203704</v>
      </c>
      <c r="C2554" s="2">
        <v>5149112.0</v>
      </c>
      <c r="D2554" s="5">
        <v>1761.4</v>
      </c>
      <c r="E2554" s="6">
        <v>10.0</v>
      </c>
      <c r="F2554" s="1" t="s">
        <v>17</v>
      </c>
      <c r="G2554" s="1" t="s">
        <v>16</v>
      </c>
      <c r="H2554" s="2">
        <v>3507.0</v>
      </c>
      <c r="I2554" s="4">
        <v>44731.79300925926</v>
      </c>
      <c r="J2554" s="6">
        <v>4.0</v>
      </c>
      <c r="K2554" s="3" t="str">
        <f>Table2[[#This Row],[visits created]]</f>
        <v>#ERROR!</v>
      </c>
      <c r="L2554" s="3" t="str">
        <f>Table2[[#This Row],[order_created]]</f>
        <v>#ERROR!</v>
      </c>
      <c r="M2554" s="7" t="str">
        <f t="array" ref="M2554">INDEX(Visits!$C$2:$C$8837,MATCH(A2554,Visits!$B$2:$B$8837,0))</f>
        <v>Koshk</v>
      </c>
    </row>
    <row r="2555" ht="14.25" customHeight="1">
      <c r="A2555" s="2">
        <v>664948.0</v>
      </c>
      <c r="B2555" s="4">
        <v>44731.852106481485</v>
      </c>
      <c r="C2555" s="2">
        <v>5150482.0</v>
      </c>
      <c r="D2555" s="6">
        <v>882.0</v>
      </c>
      <c r="E2555" s="6">
        <v>1.0</v>
      </c>
      <c r="F2555" s="1" t="s">
        <v>17</v>
      </c>
      <c r="G2555" s="1" t="s">
        <v>14</v>
      </c>
      <c r="H2555" s="2">
        <v>3207.0</v>
      </c>
      <c r="I2555" s="4">
        <v>44731.849756944444</v>
      </c>
      <c r="J2555" s="6">
        <v>-3.0</v>
      </c>
      <c r="K2555" s="3" t="str">
        <f>Table2[[#This Row],[visits created]]</f>
        <v>#ERROR!</v>
      </c>
      <c r="L2555" s="3" t="str">
        <f>Table2[[#This Row],[order_created]]</f>
        <v>#ERROR!</v>
      </c>
      <c r="M2555" s="7" t="str">
        <f t="array" ref="M2555">INDEX(Visits!$C$2:$C$8837,MATCH(A2555,Visits!$B$2:$B$8837,0))</f>
        <v>Koshk</v>
      </c>
    </row>
    <row r="2556" ht="14.25" customHeight="1">
      <c r="A2556" s="2">
        <v>664954.0</v>
      </c>
      <c r="B2556" s="4">
        <v>44731.852800925924</v>
      </c>
      <c r="C2556" s="2">
        <v>5150498.0</v>
      </c>
      <c r="D2556" s="5">
        <v>172.25</v>
      </c>
      <c r="E2556" s="6">
        <v>3.0</v>
      </c>
      <c r="F2556" s="1" t="s">
        <v>17</v>
      </c>
      <c r="G2556" s="1" t="s">
        <v>16</v>
      </c>
      <c r="H2556" s="2">
        <v>5949.0</v>
      </c>
      <c r="I2556" s="4">
        <v>44731.85314814815</v>
      </c>
      <c r="J2556" s="6">
        <v>0.0</v>
      </c>
      <c r="K2556" s="3" t="str">
        <f>Table2[[#This Row],[visits created]]</f>
        <v>#ERROR!</v>
      </c>
      <c r="L2556" s="3" t="str">
        <f>Table2[[#This Row],[order_created]]</f>
        <v>#ERROR!</v>
      </c>
      <c r="M2556" s="7" t="str">
        <f t="array" ref="M2556">INDEX(Visits!$C$2:$C$8837,MATCH(A2556,Visits!$B$2:$B$8837,0))</f>
        <v>Koshk</v>
      </c>
    </row>
    <row r="2557" ht="14.25" customHeight="1">
      <c r="A2557" s="2">
        <v>665256.0</v>
      </c>
      <c r="B2557" s="4">
        <v>44732.58086805556</v>
      </c>
      <c r="C2557" s="2">
        <v>5155958.0</v>
      </c>
      <c r="D2557" s="6">
        <v>1359.0</v>
      </c>
      <c r="E2557" s="6">
        <v>8.0</v>
      </c>
      <c r="F2557" s="1" t="s">
        <v>17</v>
      </c>
      <c r="G2557" s="1" t="s">
        <v>16</v>
      </c>
      <c r="H2557" s="2">
        <v>5586.0</v>
      </c>
      <c r="I2557" s="4">
        <v>44732.56780092593</v>
      </c>
      <c r="J2557" s="6">
        <v>-18.0</v>
      </c>
      <c r="K2557" s="3" t="str">
        <f>Table2[[#This Row],[visits created]]</f>
        <v>#ERROR!</v>
      </c>
      <c r="L2557" s="3" t="str">
        <f>Table2[[#This Row],[order_created]]</f>
        <v>#ERROR!</v>
      </c>
      <c r="M2557" s="7" t="str">
        <f t="array" ref="M2557">INDEX(Visits!$C$2:$C$8837,MATCH(A2557,Visits!$B$2:$B$8837,0))</f>
        <v>Koshk</v>
      </c>
    </row>
    <row r="2558" ht="14.25" customHeight="1">
      <c r="A2558" s="2">
        <v>665300.0</v>
      </c>
      <c r="B2558" s="4">
        <v>44732.62130787037</v>
      </c>
      <c r="C2558" s="2">
        <v>5156868.0</v>
      </c>
      <c r="D2558" s="5">
        <v>1092.65</v>
      </c>
      <c r="E2558" s="6">
        <v>8.0</v>
      </c>
      <c r="F2558" s="1" t="s">
        <v>17</v>
      </c>
      <c r="G2558" s="1" t="s">
        <v>14</v>
      </c>
      <c r="H2558" s="2">
        <v>4170.0</v>
      </c>
      <c r="I2558" s="4">
        <v>44732.62238425926</v>
      </c>
      <c r="J2558" s="6">
        <v>1.0</v>
      </c>
      <c r="K2558" s="3" t="str">
        <f>Table2[[#This Row],[visits created]]</f>
        <v>#ERROR!</v>
      </c>
      <c r="L2558" s="3" t="str">
        <f>Table2[[#This Row],[order_created]]</f>
        <v>#ERROR!</v>
      </c>
      <c r="M2558" s="7" t="str">
        <f t="array" ref="M2558">INDEX(Visits!$C$2:$C$8837,MATCH(A2558,Visits!$B$2:$B$8837,0))</f>
        <v>Koshk</v>
      </c>
    </row>
    <row r="2559" ht="14.25" customHeight="1">
      <c r="A2559" s="2">
        <v>665480.0</v>
      </c>
      <c r="B2559" s="4">
        <v>44732.6525</v>
      </c>
      <c r="C2559" s="2">
        <v>5157610.0</v>
      </c>
      <c r="D2559" s="6">
        <v>819.0</v>
      </c>
      <c r="E2559" s="6">
        <v>2.0</v>
      </c>
      <c r="F2559" s="1" t="s">
        <v>17</v>
      </c>
      <c r="G2559" s="1" t="s">
        <v>16</v>
      </c>
      <c r="H2559" s="2">
        <v>5676.0</v>
      </c>
      <c r="I2559" s="4">
        <v>44732.66930555556</v>
      </c>
      <c r="J2559" s="6">
        <v>24.0</v>
      </c>
      <c r="K2559" s="3" t="str">
        <f>Table2[[#This Row],[visits created]]</f>
        <v>#ERROR!</v>
      </c>
      <c r="L2559" s="3" t="str">
        <f>Table2[[#This Row],[order_created]]</f>
        <v>#ERROR!</v>
      </c>
      <c r="M2559" s="7" t="str">
        <f t="array" ref="M2559">INDEX(Visits!$C$2:$C$8837,MATCH(A2559,Visits!$B$2:$B$8837,0))</f>
        <v>Koshk</v>
      </c>
    </row>
    <row r="2560" ht="14.25" customHeight="1">
      <c r="A2560" s="2">
        <v>665480.0</v>
      </c>
      <c r="B2560" s="4">
        <v>44732.66863425926</v>
      </c>
      <c r="C2560" s="2">
        <v>5157938.0</v>
      </c>
      <c r="D2560" s="5">
        <v>848.85</v>
      </c>
      <c r="E2560" s="6">
        <v>18.0</v>
      </c>
      <c r="F2560" s="1" t="s">
        <v>17</v>
      </c>
      <c r="G2560" s="1" t="s">
        <v>16</v>
      </c>
      <c r="H2560" s="2">
        <v>5676.0</v>
      </c>
      <c r="I2560" s="4">
        <v>44732.66930555556</v>
      </c>
      <c r="J2560" s="6">
        <v>0.0</v>
      </c>
      <c r="K2560" s="3" t="str">
        <f>Table2[[#This Row],[visits created]]</f>
        <v>#ERROR!</v>
      </c>
      <c r="L2560" s="3" t="str">
        <f>Table2[[#This Row],[order_created]]</f>
        <v>#ERROR!</v>
      </c>
      <c r="M2560" s="7" t="str">
        <f t="array" ref="M2560">INDEX(Visits!$C$2:$C$8837,MATCH(A2560,Visits!$B$2:$B$8837,0))</f>
        <v>Koshk</v>
      </c>
    </row>
    <row r="2561" ht="14.25" customHeight="1">
      <c r="A2561" s="2">
        <v>665634.0</v>
      </c>
      <c r="B2561" s="4">
        <v>44732.71909722222</v>
      </c>
      <c r="C2561" s="2">
        <v>5159110.0</v>
      </c>
      <c r="D2561" s="6">
        <v>918.0</v>
      </c>
      <c r="E2561" s="6">
        <v>12.0</v>
      </c>
      <c r="F2561" s="1" t="s">
        <v>17</v>
      </c>
      <c r="G2561" s="1" t="s">
        <v>14</v>
      </c>
      <c r="H2561" s="2">
        <v>5730.0</v>
      </c>
      <c r="I2561" s="4">
        <v>44732.7125</v>
      </c>
      <c r="J2561" s="6">
        <v>-9.0</v>
      </c>
      <c r="K2561" s="3" t="str">
        <f>Table2[[#This Row],[visits created]]</f>
        <v>#ERROR!</v>
      </c>
      <c r="L2561" s="3" t="str">
        <f>Table2[[#This Row],[order_created]]</f>
        <v>#ERROR!</v>
      </c>
      <c r="M2561" s="7" t="str">
        <f t="array" ref="M2561">INDEX(Visits!$C$2:$C$8837,MATCH(A2561,Visits!$B$2:$B$8837,0))</f>
        <v>Koshk</v>
      </c>
    </row>
    <row r="2562" ht="14.25" customHeight="1">
      <c r="A2562" s="2">
        <v>666040.0</v>
      </c>
      <c r="B2562" s="4">
        <v>44732.922060185185</v>
      </c>
      <c r="C2562" s="2">
        <v>5163922.0</v>
      </c>
      <c r="D2562" s="5">
        <v>504.5</v>
      </c>
      <c r="E2562" s="6">
        <v>11.0</v>
      </c>
      <c r="F2562" s="1" t="s">
        <v>17</v>
      </c>
      <c r="G2562" s="1" t="s">
        <v>16</v>
      </c>
      <c r="H2562" s="2">
        <v>5196.0</v>
      </c>
      <c r="I2562" s="4">
        <v>44732.89199074074</v>
      </c>
      <c r="J2562" s="6">
        <v>-43.0</v>
      </c>
      <c r="K2562" s="3" t="str">
        <f>Table2[[#This Row],[visits created]]</f>
        <v>#ERROR!</v>
      </c>
      <c r="L2562" s="3" t="str">
        <f>Table2[[#This Row],[order_created]]</f>
        <v>#ERROR!</v>
      </c>
      <c r="M2562" s="7" t="str">
        <f t="array" ref="M2562">INDEX(Visits!$C$2:$C$8837,MATCH(A2562,Visits!$B$2:$B$8837,0))</f>
        <v>Koshk</v>
      </c>
    </row>
    <row r="2563" ht="14.25" customHeight="1">
      <c r="A2563" s="2">
        <v>666048.0</v>
      </c>
      <c r="B2563" s="4">
        <v>44732.94358796296</v>
      </c>
      <c r="C2563" s="2">
        <v>5164212.0</v>
      </c>
      <c r="D2563" s="5">
        <v>210.5</v>
      </c>
      <c r="E2563" s="6">
        <v>5.0</v>
      </c>
      <c r="F2563" s="1" t="s">
        <v>17</v>
      </c>
      <c r="G2563" s="1" t="s">
        <v>14</v>
      </c>
      <c r="H2563" s="2">
        <v>4533.0</v>
      </c>
      <c r="I2563" s="4">
        <v>44732.89702546296</v>
      </c>
      <c r="J2563" s="6">
        <v>-67.0</v>
      </c>
      <c r="K2563" s="3" t="str">
        <f>Table2[[#This Row],[visits created]]</f>
        <v>#ERROR!</v>
      </c>
      <c r="L2563" s="3" t="str">
        <f>Table2[[#This Row],[order_created]]</f>
        <v>#ERROR!</v>
      </c>
      <c r="M2563" s="7" t="str">
        <f t="array" ref="M2563">INDEX(Visits!$C$2:$C$8837,MATCH(A2563,Visits!$B$2:$B$8837,0))</f>
        <v>Koshk</v>
      </c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0"/>
    <col customWidth="1" min="2" max="3" width="14.29"/>
    <col customWidth="1" min="4" max="4" width="17.71"/>
    <col customWidth="1" min="5" max="5" width="13.71"/>
    <col customWidth="1" min="6" max="6" width="8.71"/>
  </cols>
  <sheetData>
    <row r="1" ht="14.25" customHeight="1">
      <c r="A1" s="2" t="s">
        <v>7</v>
      </c>
      <c r="B1" s="2" t="s">
        <v>0</v>
      </c>
      <c r="C1" s="2" t="s">
        <v>18</v>
      </c>
      <c r="D1" s="1" t="s">
        <v>19</v>
      </c>
      <c r="E1" s="1" t="s">
        <v>20</v>
      </c>
    </row>
    <row r="2" ht="14.25" customHeight="1">
      <c r="A2" s="2">
        <v>1893.0</v>
      </c>
      <c r="B2" s="2">
        <v>607052.0</v>
      </c>
      <c r="C2" s="2" t="s">
        <v>21</v>
      </c>
      <c r="D2" s="8">
        <v>44713.0</v>
      </c>
      <c r="E2" s="9">
        <v>0.6721296296296296</v>
      </c>
    </row>
    <row r="3" ht="14.25" customHeight="1">
      <c r="A3" s="2">
        <v>1893.0</v>
      </c>
      <c r="B3" s="2">
        <v>572996.0</v>
      </c>
      <c r="C3" s="2" t="s">
        <v>21</v>
      </c>
      <c r="D3" s="8">
        <v>44713.0</v>
      </c>
      <c r="E3" s="9">
        <v>0.6707407407407407</v>
      </c>
    </row>
    <row r="4" ht="14.25" customHeight="1">
      <c r="A4" s="2">
        <v>1893.0</v>
      </c>
      <c r="B4" s="2">
        <v>545888.0</v>
      </c>
      <c r="C4" s="2" t="s">
        <v>22</v>
      </c>
      <c r="D4" s="8">
        <v>44713.0</v>
      </c>
      <c r="E4" s="9">
        <v>0.6736805555555555</v>
      </c>
    </row>
    <row r="5" ht="14.25" customHeight="1">
      <c r="A5" s="2">
        <v>1893.0</v>
      </c>
      <c r="B5" s="2">
        <v>541016.0</v>
      </c>
      <c r="C5" s="2" t="s">
        <v>22</v>
      </c>
      <c r="D5" s="8">
        <v>44713.0</v>
      </c>
      <c r="E5" s="9">
        <v>0.684525462962963</v>
      </c>
    </row>
    <row r="6" ht="14.25" customHeight="1">
      <c r="A6" s="2">
        <v>1893.0</v>
      </c>
      <c r="B6" s="2">
        <v>472364.0</v>
      </c>
      <c r="C6" s="2" t="s">
        <v>23</v>
      </c>
      <c r="D6" s="8">
        <v>44713.0</v>
      </c>
      <c r="E6" s="9">
        <v>0.87125</v>
      </c>
    </row>
    <row r="7" ht="14.25" customHeight="1">
      <c r="A7" s="2">
        <v>1893.0</v>
      </c>
      <c r="B7" s="2">
        <v>468640.0</v>
      </c>
      <c r="C7" s="2" t="s">
        <v>23</v>
      </c>
      <c r="D7" s="8">
        <v>44713.0</v>
      </c>
      <c r="E7" s="9">
        <v>0.6790393518518518</v>
      </c>
    </row>
    <row r="8" ht="14.25" customHeight="1">
      <c r="A8" s="2">
        <v>1893.0</v>
      </c>
      <c r="B8" s="2">
        <v>468424.0</v>
      </c>
      <c r="C8" s="2" t="s">
        <v>23</v>
      </c>
      <c r="D8" s="8">
        <v>44713.0</v>
      </c>
      <c r="E8" s="9">
        <v>0.7384259259259259</v>
      </c>
    </row>
    <row r="9" ht="14.25" customHeight="1">
      <c r="A9" s="2">
        <v>1893.0</v>
      </c>
      <c r="B9" s="2">
        <v>464644.0</v>
      </c>
      <c r="C9" s="2" t="s">
        <v>23</v>
      </c>
      <c r="D9" s="8">
        <v>44713.0</v>
      </c>
      <c r="E9" s="9">
        <v>0.867800925925926</v>
      </c>
    </row>
    <row r="10" ht="14.25" customHeight="1">
      <c r="A10" s="2">
        <v>1893.0</v>
      </c>
      <c r="B10" s="2">
        <v>402110.0</v>
      </c>
      <c r="C10" s="2" t="s">
        <v>23</v>
      </c>
      <c r="D10" s="8">
        <v>44713.0</v>
      </c>
      <c r="E10" s="9">
        <v>0.6949768518518519</v>
      </c>
    </row>
    <row r="11" ht="14.25" customHeight="1">
      <c r="A11" s="2">
        <v>1893.0</v>
      </c>
      <c r="B11" s="2">
        <v>380658.0</v>
      </c>
      <c r="C11" s="2" t="s">
        <v>23</v>
      </c>
      <c r="D11" s="8">
        <v>44713.0</v>
      </c>
      <c r="E11" s="9">
        <v>0.706087962962963</v>
      </c>
    </row>
    <row r="12" ht="14.25" customHeight="1">
      <c r="A12" s="2">
        <v>1893.0</v>
      </c>
      <c r="B12" s="2">
        <v>238406.0</v>
      </c>
      <c r="C12" s="2" t="s">
        <v>24</v>
      </c>
      <c r="D12" s="8">
        <v>44713.0</v>
      </c>
      <c r="E12" s="9">
        <v>0.7024189814814815</v>
      </c>
    </row>
    <row r="13" ht="14.25" customHeight="1">
      <c r="A13" s="2">
        <v>1893.0</v>
      </c>
      <c r="B13" s="2">
        <v>235466.0</v>
      </c>
      <c r="C13" s="2" t="s">
        <v>24</v>
      </c>
      <c r="D13" s="8">
        <v>44713.0</v>
      </c>
      <c r="E13" s="9">
        <v>0.8673032407407407</v>
      </c>
    </row>
    <row r="14" ht="14.25" customHeight="1">
      <c r="A14" s="2">
        <v>1893.0</v>
      </c>
      <c r="B14" s="2">
        <v>235410.0</v>
      </c>
      <c r="C14" s="2" t="s">
        <v>24</v>
      </c>
      <c r="D14" s="8">
        <v>44713.0</v>
      </c>
      <c r="E14" s="9">
        <v>0.7454282407407408</v>
      </c>
    </row>
    <row r="15" ht="14.25" customHeight="1">
      <c r="A15" s="2">
        <v>1893.0</v>
      </c>
      <c r="B15" s="2">
        <v>229942.0</v>
      </c>
      <c r="C15" s="2" t="s">
        <v>24</v>
      </c>
      <c r="D15" s="8">
        <v>44713.0</v>
      </c>
      <c r="E15" s="9">
        <v>0.6843981481481481</v>
      </c>
    </row>
    <row r="16" ht="14.25" customHeight="1">
      <c r="A16" s="2">
        <v>1893.0</v>
      </c>
      <c r="B16" s="2">
        <v>211490.0</v>
      </c>
      <c r="C16" s="2" t="s">
        <v>24</v>
      </c>
      <c r="D16" s="8">
        <v>44713.0</v>
      </c>
      <c r="E16" s="9">
        <v>0.792511574074074</v>
      </c>
    </row>
    <row r="17" ht="14.25" customHeight="1">
      <c r="A17" s="2">
        <v>1893.0</v>
      </c>
      <c r="B17" s="2">
        <v>211462.0</v>
      </c>
      <c r="C17" s="2" t="s">
        <v>24</v>
      </c>
      <c r="D17" s="8">
        <v>44713.0</v>
      </c>
      <c r="E17" s="9">
        <v>0.6647800925925926</v>
      </c>
    </row>
    <row r="18" ht="14.25" customHeight="1">
      <c r="A18" s="2">
        <v>1893.0</v>
      </c>
      <c r="B18" s="2">
        <v>211418.0</v>
      </c>
      <c r="C18" s="2" t="s">
        <v>24</v>
      </c>
      <c r="D18" s="8">
        <v>44713.0</v>
      </c>
      <c r="E18" s="9">
        <v>0.8905092592592593</v>
      </c>
    </row>
    <row r="19" ht="14.25" customHeight="1">
      <c r="A19" s="2">
        <v>1893.0</v>
      </c>
      <c r="B19" s="2">
        <v>207420.0</v>
      </c>
      <c r="C19" s="2" t="s">
        <v>24</v>
      </c>
      <c r="D19" s="8">
        <v>44713.0</v>
      </c>
      <c r="E19" s="9">
        <v>0.6540856481481482</v>
      </c>
    </row>
    <row r="20" ht="14.25" customHeight="1">
      <c r="A20" s="2">
        <v>1893.0</v>
      </c>
      <c r="B20" s="2">
        <v>191022.0</v>
      </c>
      <c r="C20" s="2" t="s">
        <v>24</v>
      </c>
      <c r="D20" s="8">
        <v>44713.0</v>
      </c>
      <c r="E20" s="9">
        <v>0.6466319444444445</v>
      </c>
    </row>
    <row r="21" ht="14.25" customHeight="1">
      <c r="A21" s="2">
        <v>1893.0</v>
      </c>
      <c r="B21" s="2">
        <v>176404.0</v>
      </c>
      <c r="C21" s="2" t="s">
        <v>24</v>
      </c>
      <c r="D21" s="8">
        <v>44713.0</v>
      </c>
      <c r="E21" s="9">
        <v>0.6703009259259259</v>
      </c>
    </row>
    <row r="22" ht="14.25" customHeight="1">
      <c r="A22" s="2">
        <v>1893.0</v>
      </c>
      <c r="B22" s="2">
        <v>511354.0</v>
      </c>
      <c r="C22" s="2" t="s">
        <v>22</v>
      </c>
      <c r="D22" s="8">
        <v>44714.0</v>
      </c>
      <c r="E22" s="9">
        <v>0.7292824074074075</v>
      </c>
    </row>
    <row r="23" ht="14.25" customHeight="1">
      <c r="A23" s="2">
        <v>1893.0</v>
      </c>
      <c r="B23" s="2">
        <v>466732.0</v>
      </c>
      <c r="C23" s="2" t="s">
        <v>23</v>
      </c>
      <c r="D23" s="8">
        <v>44714.0</v>
      </c>
      <c r="E23" s="9">
        <v>0.594375</v>
      </c>
    </row>
    <row r="24" ht="14.25" customHeight="1">
      <c r="A24" s="2">
        <v>1893.0</v>
      </c>
      <c r="B24" s="2">
        <v>385030.0</v>
      </c>
      <c r="C24" s="2" t="s">
        <v>23</v>
      </c>
      <c r="D24" s="8">
        <v>44714.0</v>
      </c>
      <c r="E24" s="9">
        <v>0.7880208333333333</v>
      </c>
    </row>
    <row r="25" ht="14.25" customHeight="1">
      <c r="A25" s="2">
        <v>1893.0</v>
      </c>
      <c r="B25" s="2">
        <v>383394.0</v>
      </c>
      <c r="C25" s="2" t="s">
        <v>23</v>
      </c>
      <c r="D25" s="8">
        <v>44714.0</v>
      </c>
      <c r="E25" s="9">
        <v>0.6519328703703704</v>
      </c>
    </row>
    <row r="26" ht="14.25" customHeight="1">
      <c r="A26" s="2">
        <v>1893.0</v>
      </c>
      <c r="B26" s="2">
        <v>328958.0</v>
      </c>
      <c r="C26" s="2" t="s">
        <v>24</v>
      </c>
      <c r="D26" s="8">
        <v>44714.0</v>
      </c>
      <c r="E26" s="9">
        <v>0.7270717592592593</v>
      </c>
    </row>
    <row r="27" ht="14.25" customHeight="1">
      <c r="A27" s="2">
        <v>1893.0</v>
      </c>
      <c r="B27" s="2">
        <v>312010.0</v>
      </c>
      <c r="C27" s="2" t="s">
        <v>24</v>
      </c>
      <c r="D27" s="8">
        <v>44714.0</v>
      </c>
      <c r="E27" s="9">
        <v>0.8555787037037037</v>
      </c>
    </row>
    <row r="28" ht="14.25" customHeight="1">
      <c r="A28" s="2">
        <v>1893.0</v>
      </c>
      <c r="B28" s="2">
        <v>270302.0</v>
      </c>
      <c r="C28" s="2" t="s">
        <v>24</v>
      </c>
      <c r="D28" s="8">
        <v>44714.0</v>
      </c>
      <c r="E28" s="9">
        <v>0.7269560185185185</v>
      </c>
    </row>
    <row r="29" ht="14.25" customHeight="1">
      <c r="A29" s="2">
        <v>1893.0</v>
      </c>
      <c r="B29" s="2">
        <v>214108.0</v>
      </c>
      <c r="C29" s="2" t="s">
        <v>24</v>
      </c>
      <c r="D29" s="8">
        <v>44714.0</v>
      </c>
      <c r="E29" s="9">
        <v>0.5378587962962963</v>
      </c>
    </row>
    <row r="30" ht="14.25" customHeight="1">
      <c r="A30" s="2">
        <v>1893.0</v>
      </c>
      <c r="B30" s="2">
        <v>209574.0</v>
      </c>
      <c r="C30" s="2" t="s">
        <v>24</v>
      </c>
      <c r="D30" s="8">
        <v>44714.0</v>
      </c>
      <c r="E30" s="9">
        <v>0.8448032407407408</v>
      </c>
    </row>
    <row r="31" ht="14.25" customHeight="1">
      <c r="A31" s="2">
        <v>1893.0</v>
      </c>
      <c r="B31" s="2">
        <v>207116.0</v>
      </c>
      <c r="C31" s="2" t="s">
        <v>24</v>
      </c>
      <c r="D31" s="8">
        <v>44714.0</v>
      </c>
      <c r="E31" s="9">
        <v>0.5795601851851852</v>
      </c>
    </row>
    <row r="32" ht="14.25" customHeight="1">
      <c r="A32" s="2">
        <v>1893.0</v>
      </c>
      <c r="B32" s="2">
        <v>205522.0</v>
      </c>
      <c r="C32" s="2" t="s">
        <v>24</v>
      </c>
      <c r="D32" s="8">
        <v>44714.0</v>
      </c>
      <c r="E32" s="9">
        <v>0.7878009259259259</v>
      </c>
    </row>
    <row r="33" ht="14.25" customHeight="1">
      <c r="A33" s="2">
        <v>1893.0</v>
      </c>
      <c r="B33" s="2">
        <v>205468.0</v>
      </c>
      <c r="C33" s="2" t="s">
        <v>24</v>
      </c>
      <c r="D33" s="8">
        <v>44714.0</v>
      </c>
      <c r="E33" s="9">
        <v>0.6671875</v>
      </c>
    </row>
    <row r="34" ht="14.25" customHeight="1">
      <c r="A34" s="2">
        <v>1893.0</v>
      </c>
      <c r="B34" s="2">
        <v>202976.0</v>
      </c>
      <c r="C34" s="2" t="s">
        <v>24</v>
      </c>
      <c r="D34" s="8">
        <v>44714.0</v>
      </c>
      <c r="E34" s="9">
        <v>0.8474074074074074</v>
      </c>
    </row>
    <row r="35" ht="14.25" customHeight="1">
      <c r="A35" s="2">
        <v>1893.0</v>
      </c>
      <c r="B35" s="2">
        <v>202316.0</v>
      </c>
      <c r="C35" s="2" t="s">
        <v>24</v>
      </c>
      <c r="D35" s="8">
        <v>44714.0</v>
      </c>
      <c r="E35" s="9">
        <v>0.8431712962962963</v>
      </c>
    </row>
    <row r="36" ht="14.25" customHeight="1">
      <c r="A36" s="2">
        <v>1893.0</v>
      </c>
      <c r="B36" s="2">
        <v>184196.0</v>
      </c>
      <c r="C36" s="2" t="s">
        <v>24</v>
      </c>
      <c r="D36" s="8">
        <v>44714.0</v>
      </c>
      <c r="E36" s="9">
        <v>0.8031018518518519</v>
      </c>
    </row>
    <row r="37" ht="14.25" customHeight="1">
      <c r="A37" s="2">
        <v>1893.0</v>
      </c>
      <c r="B37" s="2">
        <v>181450.0</v>
      </c>
      <c r="C37" s="2" t="s">
        <v>24</v>
      </c>
      <c r="D37" s="8">
        <v>44714.0</v>
      </c>
      <c r="E37" s="9">
        <v>0.7186342592592593</v>
      </c>
    </row>
    <row r="38" ht="14.25" customHeight="1">
      <c r="A38" s="2">
        <v>1893.0</v>
      </c>
      <c r="B38" s="2">
        <v>179098.0</v>
      </c>
      <c r="C38" s="2" t="s">
        <v>24</v>
      </c>
      <c r="D38" s="8">
        <v>44714.0</v>
      </c>
      <c r="E38" s="9">
        <v>0.6472106481481481</v>
      </c>
    </row>
    <row r="39" ht="14.25" customHeight="1">
      <c r="A39" s="2">
        <v>1893.0</v>
      </c>
      <c r="B39" s="2">
        <v>179016.0</v>
      </c>
      <c r="C39" s="2" t="s">
        <v>24</v>
      </c>
      <c r="D39" s="8">
        <v>44714.0</v>
      </c>
      <c r="E39" s="9">
        <v>0.8456597222222222</v>
      </c>
    </row>
    <row r="40" ht="14.25" customHeight="1">
      <c r="A40" s="2">
        <v>1893.0</v>
      </c>
      <c r="B40" s="2">
        <v>107580.0</v>
      </c>
      <c r="C40" s="2" t="s">
        <v>24</v>
      </c>
      <c r="D40" s="8">
        <v>44714.0</v>
      </c>
      <c r="E40" s="9">
        <v>0.6574074074074074</v>
      </c>
    </row>
    <row r="41" ht="14.25" customHeight="1">
      <c r="A41" s="2">
        <v>1893.0</v>
      </c>
      <c r="B41" s="2">
        <v>100368.0</v>
      </c>
      <c r="C41" s="2" t="s">
        <v>24</v>
      </c>
      <c r="D41" s="8">
        <v>44714.0</v>
      </c>
      <c r="E41" s="9">
        <v>0.5566087962962963</v>
      </c>
    </row>
    <row r="42" ht="14.25" customHeight="1">
      <c r="A42" s="2">
        <v>1893.0</v>
      </c>
      <c r="B42" s="2">
        <v>546492.0</v>
      </c>
      <c r="C42" s="2" t="s">
        <v>22</v>
      </c>
      <c r="D42" s="8">
        <v>44716.0</v>
      </c>
      <c r="E42" s="9">
        <v>0.7045486111111111</v>
      </c>
    </row>
    <row r="43" ht="14.25" customHeight="1">
      <c r="A43" s="2">
        <v>1893.0</v>
      </c>
      <c r="B43" s="2">
        <v>536532.0</v>
      </c>
      <c r="C43" s="2" t="s">
        <v>22</v>
      </c>
      <c r="D43" s="8">
        <v>44716.0</v>
      </c>
      <c r="E43" s="9">
        <v>0.7910532407407408</v>
      </c>
    </row>
    <row r="44" ht="14.25" customHeight="1">
      <c r="A44" s="2">
        <v>1893.0</v>
      </c>
      <c r="B44" s="2">
        <v>534512.0</v>
      </c>
      <c r="C44" s="2" t="s">
        <v>22</v>
      </c>
      <c r="D44" s="8">
        <v>44716.0</v>
      </c>
      <c r="E44" s="9">
        <v>0.659699074074074</v>
      </c>
    </row>
    <row r="45" ht="14.25" customHeight="1">
      <c r="A45" s="2">
        <v>1893.0</v>
      </c>
      <c r="B45" s="2">
        <v>533506.0</v>
      </c>
      <c r="C45" s="2" t="s">
        <v>22</v>
      </c>
      <c r="D45" s="8">
        <v>44716.0</v>
      </c>
      <c r="E45" s="9">
        <v>0.7980671296296297</v>
      </c>
    </row>
    <row r="46" ht="14.25" customHeight="1">
      <c r="A46" s="2">
        <v>1893.0</v>
      </c>
      <c r="B46" s="2">
        <v>398300.0</v>
      </c>
      <c r="C46" s="2" t="s">
        <v>23</v>
      </c>
      <c r="D46" s="8">
        <v>44716.0</v>
      </c>
      <c r="E46" s="9">
        <v>0.5527777777777778</v>
      </c>
    </row>
    <row r="47" ht="14.25" customHeight="1">
      <c r="A47" s="2">
        <v>1893.0</v>
      </c>
      <c r="B47" s="2">
        <v>387488.0</v>
      </c>
      <c r="C47" s="2" t="s">
        <v>23</v>
      </c>
      <c r="D47" s="8">
        <v>44716.0</v>
      </c>
      <c r="E47" s="9">
        <v>0.6226851851851852</v>
      </c>
    </row>
    <row r="48" ht="14.25" customHeight="1">
      <c r="A48" s="2">
        <v>1893.0</v>
      </c>
      <c r="B48" s="2">
        <v>313902.0</v>
      </c>
      <c r="C48" s="2" t="s">
        <v>24</v>
      </c>
      <c r="D48" s="8">
        <v>44716.0</v>
      </c>
      <c r="E48" s="9">
        <v>0.5776736111111112</v>
      </c>
    </row>
    <row r="49" ht="14.25" customHeight="1">
      <c r="A49" s="2">
        <v>1893.0</v>
      </c>
      <c r="B49" s="2">
        <v>215246.0</v>
      </c>
      <c r="C49" s="2" t="s">
        <v>24</v>
      </c>
      <c r="D49" s="8">
        <v>44716.0</v>
      </c>
      <c r="E49" s="9">
        <v>0.6255439814814815</v>
      </c>
    </row>
    <row r="50" ht="14.25" customHeight="1">
      <c r="A50" s="2">
        <v>1893.0</v>
      </c>
      <c r="B50" s="2">
        <v>199118.0</v>
      </c>
      <c r="C50" s="2" t="s">
        <v>24</v>
      </c>
      <c r="D50" s="8">
        <v>44716.0</v>
      </c>
      <c r="E50" s="9">
        <v>0.738125</v>
      </c>
    </row>
    <row r="51" ht="14.25" customHeight="1">
      <c r="A51" s="2">
        <v>1893.0</v>
      </c>
      <c r="B51" s="2">
        <v>186754.0</v>
      </c>
      <c r="C51" s="2" t="s">
        <v>24</v>
      </c>
      <c r="D51" s="8">
        <v>44716.0</v>
      </c>
      <c r="E51" s="9">
        <v>0.752800925925926</v>
      </c>
    </row>
    <row r="52" ht="14.25" customHeight="1">
      <c r="A52" s="2">
        <v>1893.0</v>
      </c>
      <c r="B52" s="2">
        <v>182522.0</v>
      </c>
      <c r="C52" s="2" t="s">
        <v>24</v>
      </c>
      <c r="D52" s="8">
        <v>44716.0</v>
      </c>
      <c r="E52" s="9">
        <v>0.8481944444444445</v>
      </c>
    </row>
    <row r="53" ht="14.25" customHeight="1">
      <c r="A53" s="2">
        <v>1893.0</v>
      </c>
      <c r="B53" s="2">
        <v>176068.0</v>
      </c>
      <c r="C53" s="2" t="s">
        <v>24</v>
      </c>
      <c r="D53" s="8">
        <v>44716.0</v>
      </c>
      <c r="E53" s="9">
        <v>0.717662037037037</v>
      </c>
    </row>
    <row r="54" ht="14.25" customHeight="1">
      <c r="A54" s="2">
        <v>1893.0</v>
      </c>
      <c r="B54" s="2">
        <v>175590.0</v>
      </c>
      <c r="C54" s="2" t="s">
        <v>24</v>
      </c>
      <c r="D54" s="8">
        <v>44716.0</v>
      </c>
      <c r="E54" s="9">
        <v>0.7995486111111111</v>
      </c>
    </row>
    <row r="55" ht="14.25" customHeight="1">
      <c r="A55" s="2">
        <v>1893.0</v>
      </c>
      <c r="B55" s="2">
        <v>174290.0</v>
      </c>
      <c r="C55" s="2" t="s">
        <v>24</v>
      </c>
      <c r="D55" s="8">
        <v>44716.0</v>
      </c>
      <c r="E55" s="9">
        <v>0.7983564814814815</v>
      </c>
    </row>
    <row r="56" ht="14.25" customHeight="1">
      <c r="A56" s="2">
        <v>1893.0</v>
      </c>
      <c r="B56" s="2">
        <v>173778.0</v>
      </c>
      <c r="C56" s="2" t="s">
        <v>24</v>
      </c>
      <c r="D56" s="8">
        <v>44716.0</v>
      </c>
      <c r="E56" s="9">
        <v>0.8474537037037037</v>
      </c>
    </row>
    <row r="57" ht="14.25" customHeight="1">
      <c r="A57" s="2">
        <v>1893.0</v>
      </c>
      <c r="B57" s="2">
        <v>173744.0</v>
      </c>
      <c r="C57" s="2" t="s">
        <v>24</v>
      </c>
      <c r="D57" s="8">
        <v>44716.0</v>
      </c>
      <c r="E57" s="9">
        <v>0.726400462962963</v>
      </c>
    </row>
    <row r="58" ht="14.25" customHeight="1">
      <c r="A58" s="2">
        <v>1893.0</v>
      </c>
      <c r="B58" s="2">
        <v>170794.0</v>
      </c>
      <c r="C58" s="2" t="s">
        <v>24</v>
      </c>
      <c r="D58" s="8">
        <v>44716.0</v>
      </c>
      <c r="E58" s="9">
        <v>0.6292824074074074</v>
      </c>
    </row>
    <row r="59" ht="14.25" customHeight="1">
      <c r="A59" s="2">
        <v>1893.0</v>
      </c>
      <c r="B59" s="2">
        <v>170756.0</v>
      </c>
      <c r="C59" s="2" t="s">
        <v>24</v>
      </c>
      <c r="D59" s="8">
        <v>44716.0</v>
      </c>
      <c r="E59" s="9">
        <v>0.7028240740740741</v>
      </c>
    </row>
    <row r="60" ht="14.25" customHeight="1">
      <c r="A60" s="2">
        <v>1893.0</v>
      </c>
      <c r="B60" s="2">
        <v>170308.0</v>
      </c>
      <c r="C60" s="2" t="s">
        <v>24</v>
      </c>
      <c r="D60" s="8">
        <v>44716.0</v>
      </c>
      <c r="E60" s="9">
        <v>0.5598958333333334</v>
      </c>
    </row>
    <row r="61" ht="14.25" customHeight="1">
      <c r="A61" s="2">
        <v>1893.0</v>
      </c>
      <c r="B61" s="2">
        <v>169616.0</v>
      </c>
      <c r="C61" s="2" t="s">
        <v>24</v>
      </c>
      <c r="D61" s="8">
        <v>44716.0</v>
      </c>
      <c r="E61" s="9">
        <v>0.6017592592592592</v>
      </c>
    </row>
    <row r="62" ht="14.25" customHeight="1">
      <c r="A62" s="2">
        <v>1893.0</v>
      </c>
      <c r="B62" s="2">
        <v>169612.0</v>
      </c>
      <c r="C62" s="2" t="s">
        <v>24</v>
      </c>
      <c r="D62" s="8">
        <v>44716.0</v>
      </c>
      <c r="E62" s="9">
        <v>0.79875</v>
      </c>
    </row>
    <row r="63" ht="14.25" customHeight="1">
      <c r="A63" s="2">
        <v>1893.0</v>
      </c>
      <c r="B63" s="2">
        <v>544816.0</v>
      </c>
      <c r="C63" s="2" t="s">
        <v>22</v>
      </c>
      <c r="D63" s="8">
        <v>44717.0</v>
      </c>
      <c r="E63" s="9">
        <v>0.7941087962962963</v>
      </c>
    </row>
    <row r="64" ht="14.25" customHeight="1">
      <c r="A64" s="2">
        <v>1893.0</v>
      </c>
      <c r="B64" s="2">
        <v>529276.0</v>
      </c>
      <c r="C64" s="2" t="s">
        <v>22</v>
      </c>
      <c r="D64" s="8">
        <v>44717.0</v>
      </c>
      <c r="E64" s="9">
        <v>0.6226388888888889</v>
      </c>
    </row>
    <row r="65" ht="14.25" customHeight="1">
      <c r="A65" s="2">
        <v>1893.0</v>
      </c>
      <c r="B65" s="2">
        <v>471124.0</v>
      </c>
      <c r="C65" s="2" t="s">
        <v>23</v>
      </c>
      <c r="D65" s="8">
        <v>44717.0</v>
      </c>
      <c r="E65" s="9">
        <v>0.7378356481481482</v>
      </c>
    </row>
    <row r="66" ht="14.25" customHeight="1">
      <c r="A66" s="2">
        <v>1893.0</v>
      </c>
      <c r="B66" s="2">
        <v>459406.0</v>
      </c>
      <c r="C66" s="2" t="s">
        <v>23</v>
      </c>
      <c r="D66" s="8">
        <v>44717.0</v>
      </c>
      <c r="E66" s="9">
        <v>0.5648611111111111</v>
      </c>
    </row>
    <row r="67" ht="14.25" customHeight="1">
      <c r="A67" s="2">
        <v>1893.0</v>
      </c>
      <c r="B67" s="2">
        <v>410284.0</v>
      </c>
      <c r="C67" s="2" t="s">
        <v>23</v>
      </c>
      <c r="D67" s="8">
        <v>44717.0</v>
      </c>
      <c r="E67" s="9">
        <v>0.7176157407407407</v>
      </c>
    </row>
    <row r="68" ht="14.25" customHeight="1">
      <c r="A68" s="2">
        <v>1893.0</v>
      </c>
      <c r="B68" s="2">
        <v>407572.0</v>
      </c>
      <c r="C68" s="2" t="s">
        <v>23</v>
      </c>
      <c r="D68" s="8">
        <v>44717.0</v>
      </c>
      <c r="E68" s="9">
        <v>0.7321875</v>
      </c>
    </row>
    <row r="69" ht="14.25" customHeight="1">
      <c r="A69" s="2">
        <v>1893.0</v>
      </c>
      <c r="B69" s="2">
        <v>407238.0</v>
      </c>
      <c r="C69" s="2" t="s">
        <v>23</v>
      </c>
      <c r="D69" s="8">
        <v>44717.0</v>
      </c>
      <c r="E69" s="9">
        <v>0.7269560185185185</v>
      </c>
    </row>
    <row r="70" ht="14.25" customHeight="1">
      <c r="A70" s="2">
        <v>1893.0</v>
      </c>
      <c r="B70" s="2">
        <v>199996.0</v>
      </c>
      <c r="C70" s="2" t="s">
        <v>24</v>
      </c>
      <c r="D70" s="8">
        <v>44717.0</v>
      </c>
      <c r="E70" s="9">
        <v>0.7931712962962963</v>
      </c>
    </row>
    <row r="71" ht="14.25" customHeight="1">
      <c r="A71" s="2">
        <v>1893.0</v>
      </c>
      <c r="B71" s="2">
        <v>185118.0</v>
      </c>
      <c r="C71" s="2" t="s">
        <v>24</v>
      </c>
      <c r="D71" s="8">
        <v>44717.0</v>
      </c>
      <c r="E71" s="9">
        <v>0.6328587962962963</v>
      </c>
    </row>
    <row r="72" ht="14.25" customHeight="1">
      <c r="A72" s="2">
        <v>1893.0</v>
      </c>
      <c r="B72" s="2">
        <v>182424.0</v>
      </c>
      <c r="C72" s="2" t="s">
        <v>24</v>
      </c>
      <c r="D72" s="8">
        <v>44717.0</v>
      </c>
      <c r="E72" s="9">
        <v>0.7279166666666667</v>
      </c>
    </row>
    <row r="73" ht="14.25" customHeight="1">
      <c r="A73" s="2">
        <v>1893.0</v>
      </c>
      <c r="B73" s="2">
        <v>182286.0</v>
      </c>
      <c r="C73" s="2" t="s">
        <v>24</v>
      </c>
      <c r="D73" s="8">
        <v>44717.0</v>
      </c>
      <c r="E73" s="9">
        <v>0.727650462962963</v>
      </c>
    </row>
    <row r="74" ht="14.25" customHeight="1">
      <c r="A74" s="2">
        <v>1893.0</v>
      </c>
      <c r="B74" s="2">
        <v>181930.0</v>
      </c>
      <c r="C74" s="2" t="s">
        <v>24</v>
      </c>
      <c r="D74" s="8">
        <v>44717.0</v>
      </c>
      <c r="E74" s="9">
        <v>0.8638657407407407</v>
      </c>
    </row>
    <row r="75" ht="14.25" customHeight="1">
      <c r="A75" s="2">
        <v>1893.0</v>
      </c>
      <c r="B75" s="2">
        <v>179906.0</v>
      </c>
      <c r="C75" s="2" t="s">
        <v>24</v>
      </c>
      <c r="D75" s="8">
        <v>44717.0</v>
      </c>
      <c r="E75" s="9">
        <v>0.6389467592592593</v>
      </c>
    </row>
    <row r="76" ht="14.25" customHeight="1">
      <c r="A76" s="2">
        <v>1893.0</v>
      </c>
      <c r="B76" s="2">
        <v>179874.0</v>
      </c>
      <c r="C76" s="2" t="s">
        <v>24</v>
      </c>
      <c r="D76" s="8">
        <v>44717.0</v>
      </c>
      <c r="E76" s="9">
        <v>0.7303819444444445</v>
      </c>
    </row>
    <row r="77" ht="14.25" customHeight="1">
      <c r="A77" s="2">
        <v>1893.0</v>
      </c>
      <c r="B77" s="2">
        <v>176556.0</v>
      </c>
      <c r="C77" s="2" t="s">
        <v>24</v>
      </c>
      <c r="D77" s="8">
        <v>44717.0</v>
      </c>
      <c r="E77" s="9">
        <v>0.7335532407407407</v>
      </c>
    </row>
    <row r="78" ht="14.25" customHeight="1">
      <c r="A78" s="2">
        <v>1893.0</v>
      </c>
      <c r="B78" s="2">
        <v>175602.0</v>
      </c>
      <c r="C78" s="2" t="s">
        <v>24</v>
      </c>
      <c r="D78" s="8">
        <v>44717.0</v>
      </c>
      <c r="E78" s="9">
        <v>0.716412037037037</v>
      </c>
    </row>
    <row r="79" ht="14.25" customHeight="1">
      <c r="A79" s="2">
        <v>1893.0</v>
      </c>
      <c r="B79" s="2">
        <v>175094.0</v>
      </c>
      <c r="C79" s="2" t="s">
        <v>24</v>
      </c>
      <c r="D79" s="8">
        <v>44717.0</v>
      </c>
      <c r="E79" s="9">
        <v>0.6237152777777778</v>
      </c>
    </row>
    <row r="80" ht="14.25" customHeight="1">
      <c r="A80" s="2">
        <v>1893.0</v>
      </c>
      <c r="B80" s="2">
        <v>174354.0</v>
      </c>
      <c r="C80" s="2" t="s">
        <v>24</v>
      </c>
      <c r="D80" s="8">
        <v>44717.0</v>
      </c>
      <c r="E80" s="9">
        <v>0.6880671296296297</v>
      </c>
    </row>
    <row r="81" ht="14.25" customHeight="1">
      <c r="A81" s="2">
        <v>1893.0</v>
      </c>
      <c r="B81" s="2">
        <v>172726.0</v>
      </c>
      <c r="C81" s="2" t="s">
        <v>24</v>
      </c>
      <c r="D81" s="8">
        <v>44717.0</v>
      </c>
      <c r="E81" s="9">
        <v>0.6660185185185186</v>
      </c>
    </row>
    <row r="82" ht="14.25" customHeight="1">
      <c r="A82" s="2">
        <v>1893.0</v>
      </c>
      <c r="B82" s="2">
        <v>172698.0</v>
      </c>
      <c r="C82" s="2" t="s">
        <v>24</v>
      </c>
      <c r="D82" s="8">
        <v>44717.0</v>
      </c>
      <c r="E82" s="9">
        <v>0.6577546296296296</v>
      </c>
    </row>
    <row r="83" ht="14.25" customHeight="1">
      <c r="A83" s="2">
        <v>1893.0</v>
      </c>
      <c r="B83" s="2">
        <v>171514.0</v>
      </c>
      <c r="C83" s="2" t="s">
        <v>24</v>
      </c>
      <c r="D83" s="8">
        <v>44717.0</v>
      </c>
      <c r="E83" s="9">
        <v>0.6264583333333333</v>
      </c>
    </row>
    <row r="84" ht="14.25" customHeight="1">
      <c r="A84" s="2">
        <v>1893.0</v>
      </c>
      <c r="B84" s="2">
        <v>536804.0</v>
      </c>
      <c r="C84" s="2" t="s">
        <v>22</v>
      </c>
      <c r="D84" s="8">
        <v>44718.0</v>
      </c>
      <c r="E84" s="9">
        <v>0.8330902777777778</v>
      </c>
    </row>
    <row r="85" ht="14.25" customHeight="1">
      <c r="A85" s="2">
        <v>1893.0</v>
      </c>
      <c r="B85" s="2">
        <v>534320.0</v>
      </c>
      <c r="C85" s="2" t="s">
        <v>22</v>
      </c>
      <c r="D85" s="8">
        <v>44718.0</v>
      </c>
      <c r="E85" s="9">
        <v>0.5686574074074074</v>
      </c>
    </row>
    <row r="86" ht="14.25" customHeight="1">
      <c r="A86" s="2">
        <v>1893.0</v>
      </c>
      <c r="B86" s="2">
        <v>503388.0</v>
      </c>
      <c r="C86" s="2" t="s">
        <v>22</v>
      </c>
      <c r="D86" s="8">
        <v>44718.0</v>
      </c>
      <c r="E86" s="9">
        <v>0.5914814814814815</v>
      </c>
    </row>
    <row r="87" ht="14.25" customHeight="1">
      <c r="A87" s="2">
        <v>1893.0</v>
      </c>
      <c r="B87" s="2">
        <v>476892.0</v>
      </c>
      <c r="C87" s="2" t="s">
        <v>23</v>
      </c>
      <c r="D87" s="8">
        <v>44718.0</v>
      </c>
      <c r="E87" s="9">
        <v>0.6029166666666667</v>
      </c>
    </row>
    <row r="88" ht="14.25" customHeight="1">
      <c r="A88" s="2">
        <v>1893.0</v>
      </c>
      <c r="B88" s="2">
        <v>472774.0</v>
      </c>
      <c r="C88" s="2" t="s">
        <v>23</v>
      </c>
      <c r="D88" s="8">
        <v>44718.0</v>
      </c>
      <c r="E88" s="9">
        <v>0.6226967592592593</v>
      </c>
    </row>
    <row r="89" ht="14.25" customHeight="1">
      <c r="A89" s="2">
        <v>1893.0</v>
      </c>
      <c r="B89" s="2">
        <v>364334.0</v>
      </c>
      <c r="C89" s="2" t="s">
        <v>24</v>
      </c>
      <c r="D89" s="8">
        <v>44718.0</v>
      </c>
      <c r="E89" s="9">
        <v>0.6478125</v>
      </c>
    </row>
    <row r="90" ht="14.25" customHeight="1">
      <c r="A90" s="2">
        <v>1893.0</v>
      </c>
      <c r="B90" s="2">
        <v>358676.0</v>
      </c>
      <c r="C90" s="2" t="s">
        <v>24</v>
      </c>
      <c r="D90" s="8">
        <v>44718.0</v>
      </c>
      <c r="E90" s="9">
        <v>0.7344791666666667</v>
      </c>
    </row>
    <row r="91" ht="14.25" customHeight="1">
      <c r="A91" s="2">
        <v>1893.0</v>
      </c>
      <c r="B91" s="2">
        <v>331472.0</v>
      </c>
      <c r="C91" s="2" t="s">
        <v>24</v>
      </c>
      <c r="D91" s="8">
        <v>44718.0</v>
      </c>
      <c r="E91" s="9">
        <v>0.6700231481481481</v>
      </c>
    </row>
    <row r="92" ht="14.25" customHeight="1">
      <c r="A92" s="2">
        <v>1893.0</v>
      </c>
      <c r="B92" s="2">
        <v>306180.0</v>
      </c>
      <c r="C92" s="2" t="s">
        <v>24</v>
      </c>
      <c r="D92" s="8">
        <v>44718.0</v>
      </c>
      <c r="E92" s="9">
        <v>0.8341203703703703</v>
      </c>
    </row>
    <row r="93" ht="14.25" customHeight="1">
      <c r="A93" s="2">
        <v>1893.0</v>
      </c>
      <c r="B93" s="2">
        <v>304610.0</v>
      </c>
      <c r="C93" s="2" t="s">
        <v>24</v>
      </c>
      <c r="D93" s="8">
        <v>44718.0</v>
      </c>
      <c r="E93" s="9">
        <v>0.7328472222222222</v>
      </c>
    </row>
    <row r="94" ht="14.25" customHeight="1">
      <c r="A94" s="2">
        <v>1893.0</v>
      </c>
      <c r="B94" s="2">
        <v>304560.0</v>
      </c>
      <c r="C94" s="2" t="s">
        <v>24</v>
      </c>
      <c r="D94" s="8">
        <v>44718.0</v>
      </c>
      <c r="E94" s="9">
        <v>0.6062268518518519</v>
      </c>
    </row>
    <row r="95" ht="14.25" customHeight="1">
      <c r="A95" s="2">
        <v>1893.0</v>
      </c>
      <c r="B95" s="2">
        <v>202506.0</v>
      </c>
      <c r="C95" s="2" t="s">
        <v>24</v>
      </c>
      <c r="D95" s="8">
        <v>44718.0</v>
      </c>
      <c r="E95" s="9">
        <v>0.6694212962962963</v>
      </c>
    </row>
    <row r="96" ht="14.25" customHeight="1">
      <c r="A96" s="2">
        <v>1893.0</v>
      </c>
      <c r="B96" s="2">
        <v>186100.0</v>
      </c>
      <c r="C96" s="2" t="s">
        <v>24</v>
      </c>
      <c r="D96" s="8">
        <v>44718.0</v>
      </c>
      <c r="E96" s="9">
        <v>0.8899537037037037</v>
      </c>
    </row>
    <row r="97" ht="14.25" customHeight="1">
      <c r="A97" s="2">
        <v>1893.0</v>
      </c>
      <c r="B97" s="2">
        <v>180110.0</v>
      </c>
      <c r="C97" s="2" t="s">
        <v>24</v>
      </c>
      <c r="D97" s="8">
        <v>44718.0</v>
      </c>
      <c r="E97" s="9">
        <v>0.8214236111111111</v>
      </c>
    </row>
    <row r="98" ht="14.25" customHeight="1">
      <c r="A98" s="2">
        <v>1893.0</v>
      </c>
      <c r="B98" s="2">
        <v>180028.0</v>
      </c>
      <c r="C98" s="2" t="s">
        <v>24</v>
      </c>
      <c r="D98" s="8">
        <v>44718.0</v>
      </c>
      <c r="E98" s="9">
        <v>0.7245949074074074</v>
      </c>
    </row>
    <row r="99" ht="14.25" customHeight="1">
      <c r="A99" s="2">
        <v>1893.0</v>
      </c>
      <c r="B99" s="2">
        <v>179140.0</v>
      </c>
      <c r="C99" s="2" t="s">
        <v>24</v>
      </c>
      <c r="D99" s="8">
        <v>44718.0</v>
      </c>
      <c r="E99" s="9">
        <v>0.5797685185185185</v>
      </c>
    </row>
    <row r="100" ht="14.25" customHeight="1">
      <c r="A100" s="2">
        <v>1893.0</v>
      </c>
      <c r="B100" s="2">
        <v>178926.0</v>
      </c>
      <c r="C100" s="2" t="s">
        <v>24</v>
      </c>
      <c r="D100" s="8">
        <v>44718.0</v>
      </c>
      <c r="E100" s="9">
        <v>0.6113078703703704</v>
      </c>
    </row>
    <row r="101" ht="14.25" customHeight="1">
      <c r="A101" s="2">
        <v>1893.0</v>
      </c>
      <c r="B101" s="2">
        <v>178436.0</v>
      </c>
      <c r="C101" s="2" t="s">
        <v>24</v>
      </c>
      <c r="D101" s="8">
        <v>44718.0</v>
      </c>
      <c r="E101" s="9">
        <v>0.6521875</v>
      </c>
    </row>
    <row r="102" ht="14.25" customHeight="1">
      <c r="A102" s="2">
        <v>1893.0</v>
      </c>
      <c r="B102" s="2">
        <v>175680.0</v>
      </c>
      <c r="C102" s="2" t="s">
        <v>24</v>
      </c>
      <c r="D102" s="8">
        <v>44718.0</v>
      </c>
      <c r="E102" s="9">
        <v>0.724386574074074</v>
      </c>
    </row>
    <row r="103" ht="14.25" customHeight="1">
      <c r="A103" s="2">
        <v>1893.0</v>
      </c>
      <c r="B103" s="2">
        <v>173932.0</v>
      </c>
      <c r="C103" s="2" t="s">
        <v>24</v>
      </c>
      <c r="D103" s="8">
        <v>44718.0</v>
      </c>
      <c r="E103" s="9">
        <v>0.8362962962962963</v>
      </c>
    </row>
    <row r="104" ht="14.25" customHeight="1">
      <c r="A104" s="2">
        <v>1893.0</v>
      </c>
      <c r="B104" s="2">
        <v>630922.0</v>
      </c>
      <c r="C104" s="2" t="s">
        <v>21</v>
      </c>
      <c r="D104" s="8">
        <v>44719.0</v>
      </c>
      <c r="E104" s="9">
        <v>0.7213888888888889</v>
      </c>
    </row>
    <row r="105" ht="14.25" customHeight="1">
      <c r="A105" s="2">
        <v>1893.0</v>
      </c>
      <c r="B105" s="2">
        <v>604960.0</v>
      </c>
      <c r="C105" s="2" t="s">
        <v>21</v>
      </c>
      <c r="D105" s="8">
        <v>44719.0</v>
      </c>
      <c r="E105" s="9">
        <v>0.6112268518518519</v>
      </c>
    </row>
    <row r="106" ht="14.25" customHeight="1">
      <c r="A106" s="2">
        <v>1893.0</v>
      </c>
      <c r="B106" s="2">
        <v>517356.0</v>
      </c>
      <c r="C106" s="2" t="s">
        <v>22</v>
      </c>
      <c r="D106" s="8">
        <v>44719.0</v>
      </c>
      <c r="E106" s="9">
        <v>0.5994097222222222</v>
      </c>
    </row>
    <row r="107" ht="14.25" customHeight="1">
      <c r="A107" s="2">
        <v>1893.0</v>
      </c>
      <c r="B107" s="2">
        <v>484384.0</v>
      </c>
      <c r="C107" s="2" t="s">
        <v>23</v>
      </c>
      <c r="D107" s="8">
        <v>44719.0</v>
      </c>
      <c r="E107" s="9">
        <v>0.8529513888888889</v>
      </c>
    </row>
    <row r="108" ht="14.25" customHeight="1">
      <c r="A108" s="2">
        <v>1893.0</v>
      </c>
      <c r="B108" s="2">
        <v>450350.0</v>
      </c>
      <c r="C108" s="2" t="s">
        <v>23</v>
      </c>
      <c r="D108" s="8">
        <v>44719.0</v>
      </c>
      <c r="E108" s="9">
        <v>0.7696412037037037</v>
      </c>
    </row>
    <row r="109" ht="14.25" customHeight="1">
      <c r="A109" s="2">
        <v>1893.0</v>
      </c>
      <c r="B109" s="2">
        <v>376442.0</v>
      </c>
      <c r="C109" s="2" t="s">
        <v>23</v>
      </c>
      <c r="D109" s="8">
        <v>44719.0</v>
      </c>
      <c r="E109" s="9">
        <v>0.674224537037037</v>
      </c>
    </row>
    <row r="110" ht="14.25" customHeight="1">
      <c r="A110" s="2">
        <v>1893.0</v>
      </c>
      <c r="B110" s="2">
        <v>305788.0</v>
      </c>
      <c r="C110" s="2" t="s">
        <v>24</v>
      </c>
      <c r="D110" s="8">
        <v>44719.0</v>
      </c>
      <c r="E110" s="9">
        <v>0.8022337962962963</v>
      </c>
    </row>
    <row r="111" ht="14.25" customHeight="1">
      <c r="A111" s="2">
        <v>1893.0</v>
      </c>
      <c r="B111" s="2">
        <v>304238.0</v>
      </c>
      <c r="C111" s="2" t="s">
        <v>24</v>
      </c>
      <c r="D111" s="8">
        <v>44719.0</v>
      </c>
      <c r="E111" s="9">
        <v>0.720925925925926</v>
      </c>
    </row>
    <row r="112" ht="14.25" customHeight="1">
      <c r="A112" s="2">
        <v>1893.0</v>
      </c>
      <c r="B112" s="2">
        <v>233338.0</v>
      </c>
      <c r="C112" s="2" t="s">
        <v>24</v>
      </c>
      <c r="D112" s="8">
        <v>44719.0</v>
      </c>
      <c r="E112" s="9">
        <v>0.8539467592592592</v>
      </c>
    </row>
    <row r="113" ht="14.25" customHeight="1">
      <c r="A113" s="2">
        <v>1893.0</v>
      </c>
      <c r="B113" s="2">
        <v>224356.0</v>
      </c>
      <c r="C113" s="2" t="s">
        <v>24</v>
      </c>
      <c r="D113" s="8">
        <v>44719.0</v>
      </c>
      <c r="E113" s="9">
        <v>0.5792013888888888</v>
      </c>
    </row>
    <row r="114" ht="14.25" customHeight="1">
      <c r="A114" s="2">
        <v>1893.0</v>
      </c>
      <c r="B114" s="2">
        <v>210030.0</v>
      </c>
      <c r="C114" s="2" t="s">
        <v>24</v>
      </c>
      <c r="D114" s="8">
        <v>44719.0</v>
      </c>
      <c r="E114" s="9">
        <v>0.8000115740740741</v>
      </c>
    </row>
    <row r="115" ht="14.25" customHeight="1">
      <c r="A115" s="2">
        <v>1893.0</v>
      </c>
      <c r="B115" s="2">
        <v>208958.0</v>
      </c>
      <c r="C115" s="2" t="s">
        <v>24</v>
      </c>
      <c r="D115" s="8">
        <v>44719.0</v>
      </c>
      <c r="E115" s="9">
        <v>0.6687847222222222</v>
      </c>
    </row>
    <row r="116" ht="14.25" customHeight="1">
      <c r="A116" s="2">
        <v>1893.0</v>
      </c>
      <c r="B116" s="2">
        <v>206684.0</v>
      </c>
      <c r="C116" s="2" t="s">
        <v>24</v>
      </c>
      <c r="D116" s="8">
        <v>44719.0</v>
      </c>
      <c r="E116" s="9">
        <v>0.7202893518518518</v>
      </c>
    </row>
    <row r="117" ht="14.25" customHeight="1">
      <c r="A117" s="2">
        <v>1893.0</v>
      </c>
      <c r="B117" s="2">
        <v>206348.0</v>
      </c>
      <c r="C117" s="2" t="s">
        <v>24</v>
      </c>
      <c r="D117" s="8">
        <v>44719.0</v>
      </c>
      <c r="E117" s="9">
        <v>0.6525347222222222</v>
      </c>
    </row>
    <row r="118" ht="14.25" customHeight="1">
      <c r="A118" s="2">
        <v>1893.0</v>
      </c>
      <c r="B118" s="2">
        <v>206336.0</v>
      </c>
      <c r="C118" s="2" t="s">
        <v>24</v>
      </c>
      <c r="D118" s="8">
        <v>44719.0</v>
      </c>
      <c r="E118" s="9">
        <v>0.5884375</v>
      </c>
    </row>
    <row r="119" ht="14.25" customHeight="1">
      <c r="A119" s="2">
        <v>1893.0</v>
      </c>
      <c r="B119" s="2">
        <v>205230.0</v>
      </c>
      <c r="C119" s="2" t="s">
        <v>24</v>
      </c>
      <c r="D119" s="8">
        <v>44719.0</v>
      </c>
      <c r="E119" s="9">
        <v>0.8634722222222222</v>
      </c>
    </row>
    <row r="120" ht="14.25" customHeight="1">
      <c r="A120" s="2">
        <v>1893.0</v>
      </c>
      <c r="B120" s="2">
        <v>202848.0</v>
      </c>
      <c r="C120" s="2" t="s">
        <v>24</v>
      </c>
      <c r="D120" s="8">
        <v>44719.0</v>
      </c>
      <c r="E120" s="9">
        <v>0.6719444444444445</v>
      </c>
    </row>
    <row r="121" ht="14.25" customHeight="1">
      <c r="A121" s="2">
        <v>1893.0</v>
      </c>
      <c r="B121" s="2">
        <v>202332.0</v>
      </c>
      <c r="C121" s="2" t="s">
        <v>24</v>
      </c>
      <c r="D121" s="8">
        <v>44719.0</v>
      </c>
      <c r="E121" s="9">
        <v>0.8534606481481481</v>
      </c>
    </row>
    <row r="122" ht="14.25" customHeight="1">
      <c r="A122" s="2">
        <v>1893.0</v>
      </c>
      <c r="B122" s="2">
        <v>202202.0</v>
      </c>
      <c r="C122" s="2" t="s">
        <v>24</v>
      </c>
      <c r="D122" s="8">
        <v>44719.0</v>
      </c>
      <c r="E122" s="9">
        <v>0.771238425925926</v>
      </c>
    </row>
    <row r="123" ht="14.25" customHeight="1">
      <c r="A123" s="2">
        <v>1893.0</v>
      </c>
      <c r="B123" s="2">
        <v>192992.0</v>
      </c>
      <c r="C123" s="2" t="s">
        <v>24</v>
      </c>
      <c r="D123" s="8">
        <v>44719.0</v>
      </c>
      <c r="E123" s="9">
        <v>0.6286458333333333</v>
      </c>
    </row>
    <row r="124" ht="14.25" customHeight="1">
      <c r="A124" s="2">
        <v>1893.0</v>
      </c>
      <c r="B124" s="2">
        <v>541724.0</v>
      </c>
      <c r="C124" s="2" t="s">
        <v>22</v>
      </c>
      <c r="D124" s="8">
        <v>44720.0</v>
      </c>
      <c r="E124" s="9">
        <v>0.6430324074074074</v>
      </c>
    </row>
    <row r="125" ht="14.25" customHeight="1">
      <c r="A125" s="2">
        <v>1893.0</v>
      </c>
      <c r="B125" s="2">
        <v>534538.0</v>
      </c>
      <c r="C125" s="2" t="s">
        <v>22</v>
      </c>
      <c r="D125" s="8">
        <v>44720.0</v>
      </c>
      <c r="E125" s="9">
        <v>0.8622569444444445</v>
      </c>
    </row>
    <row r="126" ht="14.25" customHeight="1">
      <c r="A126" s="2">
        <v>1893.0</v>
      </c>
      <c r="B126" s="2">
        <v>528772.0</v>
      </c>
      <c r="C126" s="2" t="s">
        <v>22</v>
      </c>
      <c r="D126" s="8">
        <v>44720.0</v>
      </c>
      <c r="E126" s="9">
        <v>0.7558796296296296</v>
      </c>
    </row>
    <row r="127" ht="14.25" customHeight="1">
      <c r="A127" s="2">
        <v>1893.0</v>
      </c>
      <c r="B127" s="2">
        <v>512630.0</v>
      </c>
      <c r="C127" s="2" t="s">
        <v>22</v>
      </c>
      <c r="D127" s="8">
        <v>44720.0</v>
      </c>
      <c r="E127" s="9">
        <v>0.8514236111111111</v>
      </c>
    </row>
    <row r="128" ht="14.25" customHeight="1">
      <c r="A128" s="2">
        <v>1893.0</v>
      </c>
      <c r="B128" s="2">
        <v>507074.0</v>
      </c>
      <c r="C128" s="2" t="s">
        <v>22</v>
      </c>
      <c r="D128" s="8">
        <v>44720.0</v>
      </c>
      <c r="E128" s="9">
        <v>0.6922569444444444</v>
      </c>
    </row>
    <row r="129" ht="14.25" customHeight="1">
      <c r="A129" s="2">
        <v>1893.0</v>
      </c>
      <c r="B129" s="2">
        <v>506554.0</v>
      </c>
      <c r="C129" s="2" t="s">
        <v>22</v>
      </c>
      <c r="D129" s="8">
        <v>44720.0</v>
      </c>
      <c r="E129" s="9">
        <v>0.6317013888888889</v>
      </c>
    </row>
    <row r="130" ht="14.25" customHeight="1">
      <c r="A130" s="2">
        <v>1893.0</v>
      </c>
      <c r="B130" s="2">
        <v>440878.0</v>
      </c>
      <c r="C130" s="2" t="s">
        <v>23</v>
      </c>
      <c r="D130" s="8">
        <v>44720.0</v>
      </c>
      <c r="E130" s="9">
        <v>0.7177777777777777</v>
      </c>
    </row>
    <row r="131" ht="14.25" customHeight="1">
      <c r="A131" s="2">
        <v>1893.0</v>
      </c>
      <c r="B131" s="2">
        <v>409502.0</v>
      </c>
      <c r="C131" s="2" t="s">
        <v>23</v>
      </c>
      <c r="D131" s="8">
        <v>44720.0</v>
      </c>
      <c r="E131" s="9">
        <v>0.628900462962963</v>
      </c>
    </row>
    <row r="132" ht="14.25" customHeight="1">
      <c r="A132" s="2">
        <v>1893.0</v>
      </c>
      <c r="B132" s="2">
        <v>404672.0</v>
      </c>
      <c r="C132" s="2" t="s">
        <v>23</v>
      </c>
      <c r="D132" s="8">
        <v>44720.0</v>
      </c>
      <c r="E132" s="9">
        <v>0.5236921296296296</v>
      </c>
    </row>
    <row r="133" ht="14.25" customHeight="1">
      <c r="A133" s="2">
        <v>1893.0</v>
      </c>
      <c r="B133" s="2">
        <v>387134.0</v>
      </c>
      <c r="C133" s="2" t="s">
        <v>23</v>
      </c>
      <c r="D133" s="8">
        <v>44720.0</v>
      </c>
      <c r="E133" s="9">
        <v>0.8519675925925926</v>
      </c>
    </row>
    <row r="134" ht="14.25" customHeight="1">
      <c r="A134" s="2">
        <v>1893.0</v>
      </c>
      <c r="B134" s="2">
        <v>386902.0</v>
      </c>
      <c r="C134" s="2" t="s">
        <v>23</v>
      </c>
      <c r="D134" s="8">
        <v>44720.0</v>
      </c>
      <c r="E134" s="9">
        <v>0.6185300925925926</v>
      </c>
    </row>
    <row r="135" ht="14.25" customHeight="1">
      <c r="A135" s="2">
        <v>1893.0</v>
      </c>
      <c r="B135" s="2">
        <v>380636.0</v>
      </c>
      <c r="C135" s="2" t="s">
        <v>23</v>
      </c>
      <c r="D135" s="8">
        <v>44720.0</v>
      </c>
      <c r="E135" s="9">
        <v>0.851875</v>
      </c>
    </row>
    <row r="136" ht="14.25" customHeight="1">
      <c r="A136" s="2">
        <v>1893.0</v>
      </c>
      <c r="B136" s="2">
        <v>377770.0</v>
      </c>
      <c r="C136" s="2" t="s">
        <v>23</v>
      </c>
      <c r="D136" s="8">
        <v>44720.0</v>
      </c>
      <c r="E136" s="9">
        <v>0.7492476851851851</v>
      </c>
    </row>
    <row r="137" ht="14.25" customHeight="1">
      <c r="A137" s="2">
        <v>1893.0</v>
      </c>
      <c r="B137" s="2">
        <v>365946.0</v>
      </c>
      <c r="C137" s="2" t="s">
        <v>24</v>
      </c>
      <c r="D137" s="8">
        <v>44720.0</v>
      </c>
      <c r="E137" s="9">
        <v>0.8148958333333334</v>
      </c>
    </row>
    <row r="138" ht="14.25" customHeight="1">
      <c r="A138" s="2">
        <v>1893.0</v>
      </c>
      <c r="B138" s="2">
        <v>206878.0</v>
      </c>
      <c r="C138" s="2" t="s">
        <v>24</v>
      </c>
      <c r="D138" s="8">
        <v>44720.0</v>
      </c>
      <c r="E138" s="9">
        <v>0.6100925925925926</v>
      </c>
    </row>
    <row r="139" ht="14.25" customHeight="1">
      <c r="A139" s="2">
        <v>1893.0</v>
      </c>
      <c r="B139" s="2">
        <v>188570.0</v>
      </c>
      <c r="C139" s="2" t="s">
        <v>24</v>
      </c>
      <c r="D139" s="8">
        <v>44720.0</v>
      </c>
      <c r="E139" s="9">
        <v>0.5721875</v>
      </c>
    </row>
    <row r="140" ht="14.25" customHeight="1">
      <c r="A140" s="2">
        <v>1893.0</v>
      </c>
      <c r="B140" s="2">
        <v>187512.0</v>
      </c>
      <c r="C140" s="2" t="s">
        <v>24</v>
      </c>
      <c r="D140" s="8">
        <v>44720.0</v>
      </c>
      <c r="E140" s="9">
        <v>0.6484027777777778</v>
      </c>
    </row>
    <row r="141" ht="14.25" customHeight="1">
      <c r="A141" s="2">
        <v>1893.0</v>
      </c>
      <c r="B141" s="2">
        <v>187360.0</v>
      </c>
      <c r="C141" s="2" t="s">
        <v>24</v>
      </c>
      <c r="D141" s="8">
        <v>44720.0</v>
      </c>
      <c r="E141" s="9">
        <v>0.7824421296296297</v>
      </c>
    </row>
    <row r="142" ht="14.25" customHeight="1">
      <c r="A142" s="2">
        <v>1893.0</v>
      </c>
      <c r="B142" s="2">
        <v>181840.0</v>
      </c>
      <c r="C142" s="2" t="s">
        <v>24</v>
      </c>
      <c r="D142" s="8">
        <v>44720.0</v>
      </c>
      <c r="E142" s="9">
        <v>0.6713773148148148</v>
      </c>
    </row>
    <row r="143" ht="14.25" customHeight="1">
      <c r="A143" s="2">
        <v>1893.0</v>
      </c>
      <c r="B143" s="2">
        <v>174292.0</v>
      </c>
      <c r="C143" s="2" t="s">
        <v>24</v>
      </c>
      <c r="D143" s="8">
        <v>44720.0</v>
      </c>
      <c r="E143" s="9">
        <v>0.8592013888888889</v>
      </c>
    </row>
    <row r="144" ht="14.25" customHeight="1">
      <c r="A144" s="2">
        <v>1893.0</v>
      </c>
      <c r="B144" s="2">
        <v>604980.0</v>
      </c>
      <c r="C144" s="2" t="s">
        <v>21</v>
      </c>
      <c r="D144" s="8">
        <v>44721.0</v>
      </c>
      <c r="E144" s="9">
        <v>0.8766435185185185</v>
      </c>
    </row>
    <row r="145" ht="14.25" customHeight="1">
      <c r="A145" s="2">
        <v>1893.0</v>
      </c>
      <c r="B145" s="2">
        <v>602802.0</v>
      </c>
      <c r="C145" s="2" t="s">
        <v>21</v>
      </c>
      <c r="D145" s="8">
        <v>44721.0</v>
      </c>
      <c r="E145" s="9">
        <v>0.83375</v>
      </c>
    </row>
    <row r="146" ht="14.25" customHeight="1">
      <c r="A146" s="2">
        <v>1893.0</v>
      </c>
      <c r="B146" s="2">
        <v>547558.0</v>
      </c>
      <c r="C146" s="2" t="s">
        <v>22</v>
      </c>
      <c r="D146" s="8">
        <v>44721.0</v>
      </c>
      <c r="E146" s="9">
        <v>0.7875694444444444</v>
      </c>
    </row>
    <row r="147" ht="14.25" customHeight="1">
      <c r="A147" s="2">
        <v>1893.0</v>
      </c>
      <c r="B147" s="2">
        <v>466486.0</v>
      </c>
      <c r="C147" s="2" t="s">
        <v>23</v>
      </c>
      <c r="D147" s="8">
        <v>44721.0</v>
      </c>
      <c r="E147" s="9">
        <v>0.8362152777777778</v>
      </c>
    </row>
    <row r="148" ht="14.25" customHeight="1">
      <c r="A148" s="2">
        <v>1893.0</v>
      </c>
      <c r="B148" s="2">
        <v>439712.0</v>
      </c>
      <c r="C148" s="2" t="s">
        <v>23</v>
      </c>
      <c r="D148" s="8">
        <v>44721.0</v>
      </c>
      <c r="E148" s="9">
        <v>0.8742708333333333</v>
      </c>
    </row>
    <row r="149" ht="14.25" customHeight="1">
      <c r="A149" s="2">
        <v>1893.0</v>
      </c>
      <c r="B149" s="2">
        <v>318666.0</v>
      </c>
      <c r="C149" s="2" t="s">
        <v>24</v>
      </c>
      <c r="D149" s="8">
        <v>44721.0</v>
      </c>
      <c r="E149" s="9">
        <v>0.8899768518518518</v>
      </c>
    </row>
    <row r="150" ht="14.25" customHeight="1">
      <c r="A150" s="2">
        <v>1893.0</v>
      </c>
      <c r="B150" s="2">
        <v>247140.0</v>
      </c>
      <c r="C150" s="2" t="s">
        <v>24</v>
      </c>
      <c r="D150" s="8">
        <v>44721.0</v>
      </c>
      <c r="E150" s="9">
        <v>0.7200347222222222</v>
      </c>
    </row>
    <row r="151" ht="14.25" customHeight="1">
      <c r="A151" s="2">
        <v>1893.0</v>
      </c>
      <c r="B151" s="2">
        <v>206156.0</v>
      </c>
      <c r="C151" s="2" t="s">
        <v>24</v>
      </c>
      <c r="D151" s="8">
        <v>44721.0</v>
      </c>
      <c r="E151" s="9">
        <v>0.8552199074074074</v>
      </c>
    </row>
    <row r="152" ht="14.25" customHeight="1">
      <c r="A152" s="2">
        <v>1893.0</v>
      </c>
      <c r="B152" s="2">
        <v>201226.0</v>
      </c>
      <c r="C152" s="2" t="s">
        <v>24</v>
      </c>
      <c r="D152" s="8">
        <v>44721.0</v>
      </c>
      <c r="E152" s="9">
        <v>0.695625</v>
      </c>
    </row>
    <row r="153" ht="14.25" customHeight="1">
      <c r="A153" s="2">
        <v>1893.0</v>
      </c>
      <c r="B153" s="2">
        <v>194464.0</v>
      </c>
      <c r="C153" s="2" t="s">
        <v>24</v>
      </c>
      <c r="D153" s="8">
        <v>44721.0</v>
      </c>
      <c r="E153" s="9">
        <v>0.8640625</v>
      </c>
    </row>
    <row r="154" ht="14.25" customHeight="1">
      <c r="A154" s="2">
        <v>1893.0</v>
      </c>
      <c r="B154" s="2">
        <v>193186.0</v>
      </c>
      <c r="C154" s="2" t="s">
        <v>24</v>
      </c>
      <c r="D154" s="8">
        <v>44721.0</v>
      </c>
      <c r="E154" s="9">
        <v>0.6861805555555556</v>
      </c>
    </row>
    <row r="155" ht="14.25" customHeight="1">
      <c r="A155" s="2">
        <v>1893.0</v>
      </c>
      <c r="B155" s="2">
        <v>191692.0</v>
      </c>
      <c r="C155" s="2" t="s">
        <v>24</v>
      </c>
      <c r="D155" s="8">
        <v>44721.0</v>
      </c>
      <c r="E155" s="9">
        <v>0.7295601851851852</v>
      </c>
    </row>
    <row r="156" ht="14.25" customHeight="1">
      <c r="A156" s="2">
        <v>1893.0</v>
      </c>
      <c r="B156" s="2">
        <v>191238.0</v>
      </c>
      <c r="C156" s="2" t="s">
        <v>24</v>
      </c>
      <c r="D156" s="8">
        <v>44721.0</v>
      </c>
      <c r="E156" s="9">
        <v>0.7956944444444445</v>
      </c>
    </row>
    <row r="157" ht="14.25" customHeight="1">
      <c r="A157" s="2">
        <v>1893.0</v>
      </c>
      <c r="B157" s="2">
        <v>186804.0</v>
      </c>
      <c r="C157" s="2" t="s">
        <v>24</v>
      </c>
      <c r="D157" s="8">
        <v>44721.0</v>
      </c>
      <c r="E157" s="9">
        <v>0.6665046296296296</v>
      </c>
    </row>
    <row r="158" ht="14.25" customHeight="1">
      <c r="A158" s="2">
        <v>1893.0</v>
      </c>
      <c r="B158" s="2">
        <v>182500.0</v>
      </c>
      <c r="C158" s="2" t="s">
        <v>24</v>
      </c>
      <c r="D158" s="8">
        <v>44721.0</v>
      </c>
      <c r="E158" s="9">
        <v>0.8618865740740741</v>
      </c>
    </row>
    <row r="159" ht="14.25" customHeight="1">
      <c r="A159" s="2">
        <v>1893.0</v>
      </c>
      <c r="B159" s="2">
        <v>179374.0</v>
      </c>
      <c r="C159" s="2" t="s">
        <v>24</v>
      </c>
      <c r="D159" s="8">
        <v>44721.0</v>
      </c>
      <c r="E159" s="9">
        <v>0.7560185185185185</v>
      </c>
    </row>
    <row r="160" ht="14.25" customHeight="1">
      <c r="A160" s="2">
        <v>1893.0</v>
      </c>
      <c r="B160" s="2">
        <v>171542.0</v>
      </c>
      <c r="C160" s="2" t="s">
        <v>24</v>
      </c>
      <c r="D160" s="8">
        <v>44721.0</v>
      </c>
      <c r="E160" s="9">
        <v>0.7017245370370371</v>
      </c>
    </row>
    <row r="161" ht="14.25" customHeight="1">
      <c r="A161" s="2">
        <v>1893.0</v>
      </c>
      <c r="B161" s="2">
        <v>170396.0</v>
      </c>
      <c r="C161" s="2" t="s">
        <v>24</v>
      </c>
      <c r="D161" s="8">
        <v>44721.0</v>
      </c>
      <c r="E161" s="9">
        <v>0.7106828703703704</v>
      </c>
    </row>
    <row r="162" ht="14.25" customHeight="1">
      <c r="A162" s="2">
        <v>1893.0</v>
      </c>
      <c r="B162" s="2">
        <v>170386.0</v>
      </c>
      <c r="C162" s="2" t="s">
        <v>24</v>
      </c>
      <c r="D162" s="8">
        <v>44721.0</v>
      </c>
      <c r="E162" s="9">
        <v>0.7103703703703703</v>
      </c>
    </row>
    <row r="163" ht="14.25" customHeight="1">
      <c r="A163" s="2">
        <v>1893.0</v>
      </c>
      <c r="B163" s="2">
        <v>169604.0</v>
      </c>
      <c r="C163" s="2" t="s">
        <v>24</v>
      </c>
      <c r="D163" s="8">
        <v>44721.0</v>
      </c>
      <c r="E163" s="9">
        <v>0.888900462962963</v>
      </c>
    </row>
    <row r="164" ht="14.25" customHeight="1">
      <c r="A164" s="2">
        <v>1893.0</v>
      </c>
      <c r="B164" s="2">
        <v>632418.0</v>
      </c>
      <c r="C164" s="2" t="s">
        <v>21</v>
      </c>
      <c r="D164" s="8">
        <v>44723.0</v>
      </c>
      <c r="E164" s="9">
        <v>0.9068287037037037</v>
      </c>
    </row>
    <row r="165" ht="14.25" customHeight="1">
      <c r="A165" s="2">
        <v>1893.0</v>
      </c>
      <c r="B165" s="2">
        <v>550792.0</v>
      </c>
      <c r="C165" s="2" t="s">
        <v>22</v>
      </c>
      <c r="D165" s="8">
        <v>44723.0</v>
      </c>
      <c r="E165" s="9">
        <v>0.6724074074074075</v>
      </c>
    </row>
    <row r="166" ht="14.25" customHeight="1">
      <c r="A166" s="2">
        <v>1893.0</v>
      </c>
      <c r="B166" s="2">
        <v>507452.0</v>
      </c>
      <c r="C166" s="2" t="s">
        <v>22</v>
      </c>
      <c r="D166" s="8">
        <v>44723.0</v>
      </c>
      <c r="E166" s="9">
        <v>0.6882291666666667</v>
      </c>
    </row>
    <row r="167" ht="14.25" customHeight="1">
      <c r="A167" s="2">
        <v>1893.0</v>
      </c>
      <c r="B167" s="2">
        <v>477174.0</v>
      </c>
      <c r="C167" s="2" t="s">
        <v>23</v>
      </c>
      <c r="D167" s="8">
        <v>44723.0</v>
      </c>
      <c r="E167" s="9">
        <v>0.7455902777777778</v>
      </c>
    </row>
    <row r="168" ht="14.25" customHeight="1">
      <c r="A168" s="2">
        <v>1893.0</v>
      </c>
      <c r="B168" s="2">
        <v>473480.0</v>
      </c>
      <c r="C168" s="2" t="s">
        <v>23</v>
      </c>
      <c r="D168" s="8">
        <v>44723.0</v>
      </c>
      <c r="E168" s="9">
        <v>0.5940162037037037</v>
      </c>
    </row>
    <row r="169" ht="14.25" customHeight="1">
      <c r="A169" s="2">
        <v>1893.0</v>
      </c>
      <c r="B169" s="2">
        <v>466148.0</v>
      </c>
      <c r="C169" s="2" t="s">
        <v>23</v>
      </c>
      <c r="D169" s="8">
        <v>44723.0</v>
      </c>
      <c r="E169" s="9">
        <v>0.6631134259259259</v>
      </c>
    </row>
    <row r="170" ht="14.25" customHeight="1">
      <c r="A170" s="2">
        <v>1893.0</v>
      </c>
      <c r="B170" s="2">
        <v>390966.0</v>
      </c>
      <c r="C170" s="2" t="s">
        <v>23</v>
      </c>
      <c r="D170" s="8">
        <v>44723.0</v>
      </c>
      <c r="E170" s="9">
        <v>0.6127314814814815</v>
      </c>
    </row>
    <row r="171" ht="14.25" customHeight="1">
      <c r="A171" s="2">
        <v>1893.0</v>
      </c>
      <c r="B171" s="2">
        <v>357290.0</v>
      </c>
      <c r="C171" s="2" t="s">
        <v>24</v>
      </c>
      <c r="D171" s="8">
        <v>44723.0</v>
      </c>
      <c r="E171" s="9">
        <v>0.6806944444444445</v>
      </c>
    </row>
    <row r="172" ht="14.25" customHeight="1">
      <c r="A172" s="2">
        <v>1893.0</v>
      </c>
      <c r="B172" s="2">
        <v>184654.0</v>
      </c>
      <c r="C172" s="2" t="s">
        <v>24</v>
      </c>
      <c r="D172" s="8">
        <v>44723.0</v>
      </c>
      <c r="E172" s="9">
        <v>0.8425578703703703</v>
      </c>
    </row>
    <row r="173" ht="14.25" customHeight="1">
      <c r="A173" s="2">
        <v>1893.0</v>
      </c>
      <c r="B173" s="2">
        <v>176992.0</v>
      </c>
      <c r="C173" s="2" t="s">
        <v>24</v>
      </c>
      <c r="D173" s="8">
        <v>44723.0</v>
      </c>
      <c r="E173" s="9">
        <v>0.7581481481481481</v>
      </c>
    </row>
    <row r="174" ht="14.25" customHeight="1">
      <c r="A174" s="2">
        <v>1893.0</v>
      </c>
      <c r="B174" s="2">
        <v>175658.0</v>
      </c>
      <c r="C174" s="2" t="s">
        <v>24</v>
      </c>
      <c r="D174" s="8">
        <v>44723.0</v>
      </c>
      <c r="E174" s="9">
        <v>0.8436921296296296</v>
      </c>
    </row>
    <row r="175" ht="14.25" customHeight="1">
      <c r="A175" s="2">
        <v>1893.0</v>
      </c>
      <c r="B175" s="2">
        <v>175000.0</v>
      </c>
      <c r="C175" s="2" t="s">
        <v>24</v>
      </c>
      <c r="D175" s="8">
        <v>44723.0</v>
      </c>
      <c r="E175" s="9">
        <v>0.8640856481481481</v>
      </c>
    </row>
    <row r="176" ht="14.25" customHeight="1">
      <c r="A176" s="2">
        <v>1893.0</v>
      </c>
      <c r="B176" s="2">
        <v>173818.0</v>
      </c>
      <c r="C176" s="2" t="s">
        <v>24</v>
      </c>
      <c r="D176" s="8">
        <v>44723.0</v>
      </c>
      <c r="E176" s="9">
        <v>0.8341203703703703</v>
      </c>
    </row>
    <row r="177" ht="14.25" customHeight="1">
      <c r="A177" s="2">
        <v>1893.0</v>
      </c>
      <c r="B177" s="2">
        <v>171052.0</v>
      </c>
      <c r="C177" s="2" t="s">
        <v>24</v>
      </c>
      <c r="D177" s="8">
        <v>44723.0</v>
      </c>
      <c r="E177" s="9">
        <v>0.6445601851851852</v>
      </c>
    </row>
    <row r="178" ht="14.25" customHeight="1">
      <c r="A178" s="2">
        <v>1893.0</v>
      </c>
      <c r="B178" s="2">
        <v>170588.0</v>
      </c>
      <c r="C178" s="2" t="s">
        <v>24</v>
      </c>
      <c r="D178" s="8">
        <v>44723.0</v>
      </c>
      <c r="E178" s="9">
        <v>0.6811574074074074</v>
      </c>
    </row>
    <row r="179" ht="14.25" customHeight="1">
      <c r="A179" s="2">
        <v>1893.0</v>
      </c>
      <c r="B179" s="2">
        <v>619512.0</v>
      </c>
      <c r="C179" s="2" t="s">
        <v>21</v>
      </c>
      <c r="D179" s="8">
        <v>44724.0</v>
      </c>
      <c r="E179" s="9">
        <v>0.541863425925926</v>
      </c>
    </row>
    <row r="180" ht="14.25" customHeight="1">
      <c r="A180" s="2">
        <v>1893.0</v>
      </c>
      <c r="B180" s="2">
        <v>533506.0</v>
      </c>
      <c r="C180" s="2" t="s">
        <v>22</v>
      </c>
      <c r="D180" s="8">
        <v>44724.0</v>
      </c>
      <c r="E180" s="9">
        <v>0.5920486111111111</v>
      </c>
    </row>
    <row r="181" ht="14.25" customHeight="1">
      <c r="A181" s="2">
        <v>1893.0</v>
      </c>
      <c r="B181" s="2">
        <v>422500.0</v>
      </c>
      <c r="C181" s="2" t="s">
        <v>23</v>
      </c>
      <c r="D181" s="8">
        <v>44724.0</v>
      </c>
      <c r="E181" s="9">
        <v>0.6858680555555555</v>
      </c>
    </row>
    <row r="182" ht="14.25" customHeight="1">
      <c r="A182" s="2">
        <v>1893.0</v>
      </c>
      <c r="B182" s="2">
        <v>398300.0</v>
      </c>
      <c r="C182" s="2" t="s">
        <v>23</v>
      </c>
      <c r="D182" s="8">
        <v>44724.0</v>
      </c>
      <c r="E182" s="9">
        <v>0.6665509259259259</v>
      </c>
    </row>
    <row r="183" ht="14.25" customHeight="1">
      <c r="A183" s="2">
        <v>1893.0</v>
      </c>
      <c r="B183" s="2">
        <v>361600.0</v>
      </c>
      <c r="C183" s="2" t="s">
        <v>24</v>
      </c>
      <c r="D183" s="8">
        <v>44724.0</v>
      </c>
      <c r="E183" s="9">
        <v>0.6078703703703704</v>
      </c>
    </row>
    <row r="184" ht="14.25" customHeight="1">
      <c r="A184" s="2">
        <v>1893.0</v>
      </c>
      <c r="B184" s="2">
        <v>360794.0</v>
      </c>
      <c r="C184" s="2" t="s">
        <v>24</v>
      </c>
      <c r="D184" s="8">
        <v>44724.0</v>
      </c>
      <c r="E184" s="9">
        <v>0.7644560185185185</v>
      </c>
    </row>
    <row r="185" ht="14.25" customHeight="1">
      <c r="A185" s="2">
        <v>1893.0</v>
      </c>
      <c r="B185" s="2">
        <v>356092.0</v>
      </c>
      <c r="C185" s="2" t="s">
        <v>24</v>
      </c>
      <c r="D185" s="8">
        <v>44724.0</v>
      </c>
      <c r="E185" s="9">
        <v>0.6278472222222222</v>
      </c>
    </row>
    <row r="186" ht="14.25" customHeight="1">
      <c r="A186" s="2">
        <v>1893.0</v>
      </c>
      <c r="B186" s="2">
        <v>314888.0</v>
      </c>
      <c r="C186" s="2" t="s">
        <v>24</v>
      </c>
      <c r="D186" s="8">
        <v>44724.0</v>
      </c>
      <c r="E186" s="9">
        <v>0.7647569444444444</v>
      </c>
    </row>
    <row r="187" ht="14.25" customHeight="1">
      <c r="A187" s="2">
        <v>1893.0</v>
      </c>
      <c r="B187" s="2">
        <v>308040.0</v>
      </c>
      <c r="C187" s="2" t="s">
        <v>24</v>
      </c>
      <c r="D187" s="8">
        <v>44724.0</v>
      </c>
      <c r="E187" s="9">
        <v>0.6214236111111111</v>
      </c>
    </row>
    <row r="188" ht="14.25" customHeight="1">
      <c r="A188" s="2">
        <v>1893.0</v>
      </c>
      <c r="B188" s="2">
        <v>307172.0</v>
      </c>
      <c r="C188" s="2" t="s">
        <v>24</v>
      </c>
      <c r="D188" s="8">
        <v>44724.0</v>
      </c>
      <c r="E188" s="9">
        <v>0.876099537037037</v>
      </c>
    </row>
    <row r="189" ht="14.25" customHeight="1">
      <c r="A189" s="2">
        <v>1893.0</v>
      </c>
      <c r="B189" s="2">
        <v>232720.0</v>
      </c>
      <c r="C189" s="2" t="s">
        <v>24</v>
      </c>
      <c r="D189" s="8">
        <v>44724.0</v>
      </c>
      <c r="E189" s="9">
        <v>0.7726157407407407</v>
      </c>
    </row>
    <row r="190" ht="14.25" customHeight="1">
      <c r="A190" s="2">
        <v>1893.0</v>
      </c>
      <c r="B190" s="2">
        <v>207300.0</v>
      </c>
      <c r="C190" s="2" t="s">
        <v>24</v>
      </c>
      <c r="D190" s="8">
        <v>44724.0</v>
      </c>
      <c r="E190" s="9">
        <v>0.7015509259259259</v>
      </c>
    </row>
    <row r="191" ht="14.25" customHeight="1">
      <c r="A191" s="2">
        <v>1893.0</v>
      </c>
      <c r="B191" s="2">
        <v>196560.0</v>
      </c>
      <c r="C191" s="2" t="s">
        <v>24</v>
      </c>
      <c r="D191" s="8">
        <v>44724.0</v>
      </c>
      <c r="E191" s="9">
        <v>0.7747685185185185</v>
      </c>
    </row>
    <row r="192" ht="14.25" customHeight="1">
      <c r="A192" s="2">
        <v>1893.0</v>
      </c>
      <c r="B192" s="2">
        <v>191588.0</v>
      </c>
      <c r="C192" s="2" t="s">
        <v>24</v>
      </c>
      <c r="D192" s="8">
        <v>44724.0</v>
      </c>
      <c r="E192" s="9">
        <v>0.7989120370370371</v>
      </c>
    </row>
    <row r="193" ht="14.25" customHeight="1">
      <c r="A193" s="2">
        <v>1893.0</v>
      </c>
      <c r="B193" s="2">
        <v>183644.0</v>
      </c>
      <c r="C193" s="2" t="s">
        <v>24</v>
      </c>
      <c r="D193" s="8">
        <v>44724.0</v>
      </c>
      <c r="E193" s="9">
        <v>0.8277662037037037</v>
      </c>
    </row>
    <row r="194" ht="14.25" customHeight="1">
      <c r="A194" s="2">
        <v>1893.0</v>
      </c>
      <c r="B194" s="2">
        <v>182334.0</v>
      </c>
      <c r="C194" s="2" t="s">
        <v>24</v>
      </c>
      <c r="D194" s="8">
        <v>44724.0</v>
      </c>
      <c r="E194" s="9">
        <v>0.8054629629629629</v>
      </c>
    </row>
    <row r="195" ht="14.25" customHeight="1">
      <c r="A195" s="2">
        <v>1893.0</v>
      </c>
      <c r="B195" s="2">
        <v>182266.0</v>
      </c>
      <c r="C195" s="2" t="s">
        <v>24</v>
      </c>
      <c r="D195" s="8">
        <v>44724.0</v>
      </c>
      <c r="E195" s="9">
        <v>0.7842592592592592</v>
      </c>
    </row>
    <row r="196" ht="14.25" customHeight="1">
      <c r="A196" s="2">
        <v>1893.0</v>
      </c>
      <c r="B196" s="2">
        <v>182222.0</v>
      </c>
      <c r="C196" s="2" t="s">
        <v>24</v>
      </c>
      <c r="D196" s="8">
        <v>44724.0</v>
      </c>
      <c r="E196" s="9">
        <v>0.6600347222222223</v>
      </c>
    </row>
    <row r="197" ht="14.25" customHeight="1">
      <c r="A197" s="2">
        <v>1893.0</v>
      </c>
      <c r="B197" s="2">
        <v>178404.0</v>
      </c>
      <c r="C197" s="2" t="s">
        <v>24</v>
      </c>
      <c r="D197" s="8">
        <v>44724.0</v>
      </c>
      <c r="E197" s="9">
        <v>0.6818518518518518</v>
      </c>
    </row>
    <row r="198" ht="14.25" customHeight="1">
      <c r="A198" s="2">
        <v>1893.0</v>
      </c>
      <c r="B198" s="2">
        <v>173778.0</v>
      </c>
      <c r="C198" s="2" t="s">
        <v>24</v>
      </c>
      <c r="D198" s="8">
        <v>44724.0</v>
      </c>
      <c r="E198" s="9">
        <v>0.6056365740740741</v>
      </c>
    </row>
    <row r="199" ht="14.25" customHeight="1">
      <c r="A199" s="2">
        <v>1893.0</v>
      </c>
      <c r="B199" s="2">
        <v>523760.0</v>
      </c>
      <c r="C199" s="2" t="s">
        <v>22</v>
      </c>
      <c r="D199" s="8">
        <v>44725.0</v>
      </c>
      <c r="E199" s="9">
        <v>0.5453125</v>
      </c>
    </row>
    <row r="200" ht="14.25" customHeight="1">
      <c r="A200" s="2">
        <v>1893.0</v>
      </c>
      <c r="B200" s="2">
        <v>495944.0</v>
      </c>
      <c r="C200" s="2" t="s">
        <v>22</v>
      </c>
      <c r="D200" s="8">
        <v>44725.0</v>
      </c>
      <c r="E200" s="9">
        <v>0.6621527777777778</v>
      </c>
    </row>
    <row r="201" ht="14.25" customHeight="1">
      <c r="A201" s="2">
        <v>1893.0</v>
      </c>
      <c r="B201" s="2">
        <v>450490.0</v>
      </c>
      <c r="C201" s="2" t="s">
        <v>23</v>
      </c>
      <c r="D201" s="8">
        <v>44725.0</v>
      </c>
      <c r="E201" s="9">
        <v>0.8120949074074074</v>
      </c>
    </row>
    <row r="202" ht="14.25" customHeight="1">
      <c r="A202" s="2">
        <v>1893.0</v>
      </c>
      <c r="B202" s="2">
        <v>387286.0</v>
      </c>
      <c r="C202" s="2" t="s">
        <v>23</v>
      </c>
      <c r="D202" s="8">
        <v>44725.0</v>
      </c>
      <c r="E202" s="9">
        <v>0.8438310185185185</v>
      </c>
    </row>
    <row r="203" ht="14.25" customHeight="1">
      <c r="A203" s="2">
        <v>1893.0</v>
      </c>
      <c r="B203" s="2">
        <v>380756.0</v>
      </c>
      <c r="C203" s="2" t="s">
        <v>23</v>
      </c>
      <c r="D203" s="8">
        <v>44725.0</v>
      </c>
      <c r="E203" s="9">
        <v>0.8949189814814815</v>
      </c>
    </row>
    <row r="204" ht="14.25" customHeight="1">
      <c r="A204" s="2">
        <v>1893.0</v>
      </c>
      <c r="B204" s="2">
        <v>377442.0</v>
      </c>
      <c r="C204" s="2" t="s">
        <v>23</v>
      </c>
      <c r="D204" s="8">
        <v>44725.0</v>
      </c>
      <c r="E204" s="9">
        <v>0.8470138888888888</v>
      </c>
    </row>
    <row r="205" ht="14.25" customHeight="1">
      <c r="A205" s="2">
        <v>1893.0</v>
      </c>
      <c r="B205" s="2">
        <v>376218.0</v>
      </c>
      <c r="C205" s="2" t="s">
        <v>23</v>
      </c>
      <c r="D205" s="8">
        <v>44725.0</v>
      </c>
      <c r="E205" s="9">
        <v>0.5387962962962963</v>
      </c>
    </row>
    <row r="206" ht="14.25" customHeight="1">
      <c r="A206" s="2">
        <v>1893.0</v>
      </c>
      <c r="B206" s="2">
        <v>316384.0</v>
      </c>
      <c r="C206" s="2" t="s">
        <v>24</v>
      </c>
      <c r="D206" s="8">
        <v>44725.0</v>
      </c>
      <c r="E206" s="9">
        <v>0.8156944444444445</v>
      </c>
    </row>
    <row r="207" ht="14.25" customHeight="1">
      <c r="A207" s="2">
        <v>1893.0</v>
      </c>
      <c r="B207" s="2">
        <v>304322.0</v>
      </c>
      <c r="C207" s="2" t="s">
        <v>24</v>
      </c>
      <c r="D207" s="8">
        <v>44725.0</v>
      </c>
      <c r="E207" s="9">
        <v>0.5974537037037037</v>
      </c>
    </row>
    <row r="208" ht="14.25" customHeight="1">
      <c r="A208" s="2">
        <v>1893.0</v>
      </c>
      <c r="B208" s="2">
        <v>216350.0</v>
      </c>
      <c r="C208" s="2" t="s">
        <v>24</v>
      </c>
      <c r="D208" s="8">
        <v>44725.0</v>
      </c>
      <c r="E208" s="9">
        <v>0.5528009259259259</v>
      </c>
    </row>
    <row r="209" ht="14.25" customHeight="1">
      <c r="A209" s="2">
        <v>1893.0</v>
      </c>
      <c r="B209" s="2">
        <v>186732.0</v>
      </c>
      <c r="C209" s="2" t="s">
        <v>24</v>
      </c>
      <c r="D209" s="8">
        <v>44725.0</v>
      </c>
      <c r="E209" s="9">
        <v>0.8921875</v>
      </c>
    </row>
    <row r="210" ht="14.25" customHeight="1">
      <c r="A210" s="2">
        <v>1893.0</v>
      </c>
      <c r="B210" s="2">
        <v>184764.0</v>
      </c>
      <c r="C210" s="2" t="s">
        <v>24</v>
      </c>
      <c r="D210" s="8">
        <v>44725.0</v>
      </c>
      <c r="E210" s="9">
        <v>0.5789004629629629</v>
      </c>
    </row>
    <row r="211" ht="14.25" customHeight="1">
      <c r="A211" s="2">
        <v>1893.0</v>
      </c>
      <c r="B211" s="2">
        <v>183180.0</v>
      </c>
      <c r="C211" s="2" t="s">
        <v>24</v>
      </c>
      <c r="D211" s="8">
        <v>44725.0</v>
      </c>
      <c r="E211" s="9">
        <v>0.593287037037037</v>
      </c>
    </row>
    <row r="212" ht="14.25" customHeight="1">
      <c r="A212" s="2">
        <v>1893.0</v>
      </c>
      <c r="B212" s="2">
        <v>180542.0</v>
      </c>
      <c r="C212" s="2" t="s">
        <v>24</v>
      </c>
      <c r="D212" s="8">
        <v>44725.0</v>
      </c>
      <c r="E212" s="9">
        <v>0.8763541666666667</v>
      </c>
    </row>
    <row r="213" ht="14.25" customHeight="1">
      <c r="A213" s="2">
        <v>1893.0</v>
      </c>
      <c r="B213" s="2">
        <v>172812.0</v>
      </c>
      <c r="C213" s="2" t="s">
        <v>24</v>
      </c>
      <c r="D213" s="8">
        <v>44725.0</v>
      </c>
      <c r="E213" s="9">
        <v>0.6368287037037037</v>
      </c>
    </row>
    <row r="214" ht="14.25" customHeight="1">
      <c r="A214" s="2">
        <v>1893.0</v>
      </c>
      <c r="B214" s="2">
        <v>171900.0</v>
      </c>
      <c r="C214" s="2" t="s">
        <v>24</v>
      </c>
      <c r="D214" s="8">
        <v>44725.0</v>
      </c>
      <c r="E214" s="9">
        <v>0.7660763888888888</v>
      </c>
    </row>
    <row r="215" ht="14.25" customHeight="1">
      <c r="A215" s="2">
        <v>1893.0</v>
      </c>
      <c r="B215" s="2">
        <v>171010.0</v>
      </c>
      <c r="C215" s="2" t="s">
        <v>24</v>
      </c>
      <c r="D215" s="8">
        <v>44725.0</v>
      </c>
      <c r="E215" s="9">
        <v>0.7302083333333333</v>
      </c>
    </row>
    <row r="216" ht="14.25" customHeight="1">
      <c r="A216" s="2">
        <v>1893.0</v>
      </c>
      <c r="B216" s="2">
        <v>170936.0</v>
      </c>
      <c r="C216" s="2" t="s">
        <v>24</v>
      </c>
      <c r="D216" s="8">
        <v>44725.0</v>
      </c>
      <c r="E216" s="9">
        <v>0.7975925925925926</v>
      </c>
    </row>
    <row r="217" ht="14.25" customHeight="1">
      <c r="A217" s="2">
        <v>1893.0</v>
      </c>
      <c r="B217" s="2">
        <v>170738.0</v>
      </c>
      <c r="C217" s="2" t="s">
        <v>24</v>
      </c>
      <c r="D217" s="8">
        <v>44725.0</v>
      </c>
      <c r="E217" s="9">
        <v>0.6980208333333333</v>
      </c>
    </row>
    <row r="218" ht="14.25" customHeight="1">
      <c r="A218" s="2">
        <v>1893.0</v>
      </c>
      <c r="B218" s="2">
        <v>169914.0</v>
      </c>
      <c r="C218" s="2" t="s">
        <v>24</v>
      </c>
      <c r="D218" s="8">
        <v>44725.0</v>
      </c>
      <c r="E218" s="9">
        <v>0.7914467592592592</v>
      </c>
    </row>
    <row r="219" ht="14.25" customHeight="1">
      <c r="A219" s="2">
        <v>1893.0</v>
      </c>
      <c r="B219" s="2">
        <v>545008.0</v>
      </c>
      <c r="C219" s="2" t="s">
        <v>22</v>
      </c>
      <c r="D219" s="8">
        <v>44726.0</v>
      </c>
      <c r="E219" s="9">
        <v>0.5755671296296296</v>
      </c>
    </row>
    <row r="220" ht="14.25" customHeight="1">
      <c r="A220" s="2">
        <v>1893.0</v>
      </c>
      <c r="B220" s="2">
        <v>525498.0</v>
      </c>
      <c r="C220" s="2" t="s">
        <v>22</v>
      </c>
      <c r="D220" s="8">
        <v>44726.0</v>
      </c>
      <c r="E220" s="9">
        <v>0.6082986111111112</v>
      </c>
    </row>
    <row r="221" ht="14.25" customHeight="1">
      <c r="A221" s="2">
        <v>1893.0</v>
      </c>
      <c r="B221" s="2">
        <v>505948.0</v>
      </c>
      <c r="C221" s="2" t="s">
        <v>22</v>
      </c>
      <c r="D221" s="8">
        <v>44726.0</v>
      </c>
      <c r="E221" s="9">
        <v>0.7339930555555556</v>
      </c>
    </row>
    <row r="222" ht="14.25" customHeight="1">
      <c r="A222" s="2">
        <v>1893.0</v>
      </c>
      <c r="B222" s="2">
        <v>501120.0</v>
      </c>
      <c r="C222" s="2" t="s">
        <v>22</v>
      </c>
      <c r="D222" s="8">
        <v>44726.0</v>
      </c>
      <c r="E222" s="9">
        <v>0.8075</v>
      </c>
    </row>
    <row r="223" ht="14.25" customHeight="1">
      <c r="A223" s="2">
        <v>1893.0</v>
      </c>
      <c r="B223" s="2">
        <v>477480.0</v>
      </c>
      <c r="C223" s="2" t="s">
        <v>23</v>
      </c>
      <c r="D223" s="8">
        <v>44726.0</v>
      </c>
      <c r="E223" s="9">
        <v>0.6019675925925926</v>
      </c>
    </row>
    <row r="224" ht="14.25" customHeight="1">
      <c r="A224" s="2">
        <v>1893.0</v>
      </c>
      <c r="B224" s="2">
        <v>394936.0</v>
      </c>
      <c r="C224" s="2" t="s">
        <v>23</v>
      </c>
      <c r="D224" s="8">
        <v>44726.0</v>
      </c>
      <c r="E224" s="9">
        <v>0.8821064814814815</v>
      </c>
    </row>
    <row r="225" ht="14.25" customHeight="1">
      <c r="A225" s="2">
        <v>1893.0</v>
      </c>
      <c r="B225" s="2">
        <v>361664.0</v>
      </c>
      <c r="C225" s="2" t="s">
        <v>24</v>
      </c>
      <c r="D225" s="8">
        <v>44726.0</v>
      </c>
      <c r="E225" s="9">
        <v>0.6953935185185185</v>
      </c>
    </row>
    <row r="226" ht="14.25" customHeight="1">
      <c r="A226" s="2">
        <v>1893.0</v>
      </c>
      <c r="B226" s="2">
        <v>359640.0</v>
      </c>
      <c r="C226" s="2" t="s">
        <v>24</v>
      </c>
      <c r="D226" s="8">
        <v>44726.0</v>
      </c>
      <c r="E226" s="9">
        <v>0.8505787037037037</v>
      </c>
    </row>
    <row r="227" ht="14.25" customHeight="1">
      <c r="A227" s="2">
        <v>1893.0</v>
      </c>
      <c r="B227" s="2">
        <v>327738.0</v>
      </c>
      <c r="C227" s="2" t="s">
        <v>24</v>
      </c>
      <c r="D227" s="8">
        <v>44726.0</v>
      </c>
      <c r="E227" s="9">
        <v>0.7096990740740741</v>
      </c>
    </row>
    <row r="228" ht="14.25" customHeight="1">
      <c r="A228" s="2">
        <v>1893.0</v>
      </c>
      <c r="B228" s="2">
        <v>241516.0</v>
      </c>
      <c r="C228" s="2" t="s">
        <v>24</v>
      </c>
      <c r="D228" s="8">
        <v>44726.0</v>
      </c>
      <c r="E228" s="9">
        <v>0.7953009259259259</v>
      </c>
    </row>
    <row r="229" ht="14.25" customHeight="1">
      <c r="A229" s="2">
        <v>1893.0</v>
      </c>
      <c r="B229" s="2">
        <v>205552.0</v>
      </c>
      <c r="C229" s="2" t="s">
        <v>24</v>
      </c>
      <c r="D229" s="8">
        <v>44726.0</v>
      </c>
      <c r="E229" s="9">
        <v>0.7010185185185185</v>
      </c>
    </row>
    <row r="230" ht="14.25" customHeight="1">
      <c r="A230" s="2">
        <v>1893.0</v>
      </c>
      <c r="B230" s="2">
        <v>184058.0</v>
      </c>
      <c r="C230" s="2" t="s">
        <v>24</v>
      </c>
      <c r="D230" s="8">
        <v>44726.0</v>
      </c>
      <c r="E230" s="9">
        <v>0.7801273148148148</v>
      </c>
    </row>
    <row r="231" ht="14.25" customHeight="1">
      <c r="A231" s="2">
        <v>1893.0</v>
      </c>
      <c r="B231" s="2">
        <v>183318.0</v>
      </c>
      <c r="C231" s="2" t="s">
        <v>24</v>
      </c>
      <c r="D231" s="8">
        <v>44726.0</v>
      </c>
      <c r="E231" s="9">
        <v>0.8243518518518519</v>
      </c>
    </row>
    <row r="232" ht="14.25" customHeight="1">
      <c r="A232" s="2">
        <v>1893.0</v>
      </c>
      <c r="B232" s="2">
        <v>180188.0</v>
      </c>
      <c r="C232" s="2" t="s">
        <v>24</v>
      </c>
      <c r="D232" s="8">
        <v>44726.0</v>
      </c>
      <c r="E232" s="9">
        <v>0.6939120370370371</v>
      </c>
    </row>
    <row r="233" ht="14.25" customHeight="1">
      <c r="A233" s="2">
        <v>1893.0</v>
      </c>
      <c r="B233" s="2">
        <v>180154.0</v>
      </c>
      <c r="C233" s="2" t="s">
        <v>24</v>
      </c>
      <c r="D233" s="8">
        <v>44726.0</v>
      </c>
      <c r="E233" s="9">
        <v>0.6472569444444445</v>
      </c>
    </row>
    <row r="234" ht="14.25" customHeight="1">
      <c r="A234" s="2">
        <v>1893.0</v>
      </c>
      <c r="B234" s="2">
        <v>174976.0</v>
      </c>
      <c r="C234" s="2" t="s">
        <v>24</v>
      </c>
      <c r="D234" s="8">
        <v>44726.0</v>
      </c>
      <c r="E234" s="9">
        <v>0.8060763888888889</v>
      </c>
    </row>
    <row r="235" ht="14.25" customHeight="1">
      <c r="A235" s="2">
        <v>1893.0</v>
      </c>
      <c r="B235" s="2">
        <v>174446.0</v>
      </c>
      <c r="C235" s="2" t="s">
        <v>24</v>
      </c>
      <c r="D235" s="8">
        <v>44726.0</v>
      </c>
      <c r="E235" s="9">
        <v>0.6964351851851852</v>
      </c>
    </row>
    <row r="236" ht="14.25" customHeight="1">
      <c r="A236" s="2">
        <v>1893.0</v>
      </c>
      <c r="B236" s="2">
        <v>171908.0</v>
      </c>
      <c r="C236" s="2" t="s">
        <v>24</v>
      </c>
      <c r="D236" s="8">
        <v>44726.0</v>
      </c>
      <c r="E236" s="9">
        <v>0.6311458333333333</v>
      </c>
    </row>
    <row r="237" ht="14.25" customHeight="1">
      <c r="A237" s="2">
        <v>1893.0</v>
      </c>
      <c r="B237" s="2">
        <v>171874.0</v>
      </c>
      <c r="C237" s="2" t="s">
        <v>24</v>
      </c>
      <c r="D237" s="8">
        <v>44726.0</v>
      </c>
      <c r="E237" s="9">
        <v>0.7222453703703704</v>
      </c>
    </row>
    <row r="238" ht="14.25" customHeight="1">
      <c r="A238" s="2">
        <v>1893.0</v>
      </c>
      <c r="B238" s="2">
        <v>170440.0</v>
      </c>
      <c r="C238" s="2" t="s">
        <v>24</v>
      </c>
      <c r="D238" s="8">
        <v>44726.0</v>
      </c>
      <c r="E238" s="9">
        <v>0.6047569444444445</v>
      </c>
    </row>
    <row r="239" ht="14.25" customHeight="1">
      <c r="A239" s="2">
        <v>1893.0</v>
      </c>
      <c r="B239" s="2">
        <v>509996.0</v>
      </c>
      <c r="C239" s="2" t="s">
        <v>22</v>
      </c>
      <c r="D239" s="8">
        <v>44727.0</v>
      </c>
      <c r="E239" s="9">
        <v>0.5417361111111111</v>
      </c>
    </row>
    <row r="240" ht="14.25" customHeight="1">
      <c r="A240" s="2">
        <v>1893.0</v>
      </c>
      <c r="B240" s="2">
        <v>507562.0</v>
      </c>
      <c r="C240" s="2" t="s">
        <v>22</v>
      </c>
      <c r="D240" s="8">
        <v>44727.0</v>
      </c>
      <c r="E240" s="9">
        <v>0.6703587962962962</v>
      </c>
    </row>
    <row r="241" ht="14.25" customHeight="1">
      <c r="A241" s="2">
        <v>1893.0</v>
      </c>
      <c r="B241" s="2">
        <v>495554.0</v>
      </c>
      <c r="C241" s="2" t="s">
        <v>22</v>
      </c>
      <c r="D241" s="8">
        <v>44727.0</v>
      </c>
      <c r="E241" s="9">
        <v>0.7026967592592592</v>
      </c>
    </row>
    <row r="242" ht="14.25" customHeight="1">
      <c r="A242" s="2">
        <v>1893.0</v>
      </c>
      <c r="B242" s="2">
        <v>472774.0</v>
      </c>
      <c r="C242" s="2" t="s">
        <v>23</v>
      </c>
      <c r="D242" s="8">
        <v>44727.0</v>
      </c>
      <c r="E242" s="9">
        <v>0.6235185185185185</v>
      </c>
    </row>
    <row r="243" ht="14.25" customHeight="1">
      <c r="A243" s="2">
        <v>1893.0</v>
      </c>
      <c r="B243" s="2">
        <v>471836.0</v>
      </c>
      <c r="C243" s="2" t="s">
        <v>23</v>
      </c>
      <c r="D243" s="8">
        <v>44727.0</v>
      </c>
      <c r="E243" s="9">
        <v>0.8288310185185185</v>
      </c>
    </row>
    <row r="244" ht="14.25" customHeight="1">
      <c r="A244" s="2">
        <v>1893.0</v>
      </c>
      <c r="B244" s="2">
        <v>401644.0</v>
      </c>
      <c r="C244" s="2" t="s">
        <v>23</v>
      </c>
      <c r="D244" s="8">
        <v>44727.0</v>
      </c>
      <c r="E244" s="9">
        <v>0.6471643518518518</v>
      </c>
    </row>
    <row r="245" ht="14.25" customHeight="1">
      <c r="A245" s="2">
        <v>1893.0</v>
      </c>
      <c r="B245" s="2">
        <v>363070.0</v>
      </c>
      <c r="C245" s="2" t="s">
        <v>24</v>
      </c>
      <c r="D245" s="8">
        <v>44727.0</v>
      </c>
      <c r="E245" s="9">
        <v>0.8182638888888889</v>
      </c>
    </row>
    <row r="246" ht="14.25" customHeight="1">
      <c r="A246" s="2">
        <v>1893.0</v>
      </c>
      <c r="B246" s="2">
        <v>361980.0</v>
      </c>
      <c r="C246" s="2" t="s">
        <v>24</v>
      </c>
      <c r="D246" s="8">
        <v>44727.0</v>
      </c>
      <c r="E246" s="9">
        <v>0.6366319444444445</v>
      </c>
    </row>
    <row r="247" ht="14.25" customHeight="1">
      <c r="A247" s="2">
        <v>1893.0</v>
      </c>
      <c r="B247" s="2">
        <v>299186.0</v>
      </c>
      <c r="C247" s="2" t="s">
        <v>24</v>
      </c>
      <c r="D247" s="8">
        <v>44727.0</v>
      </c>
      <c r="E247" s="9">
        <v>0.739988425925926</v>
      </c>
    </row>
    <row r="248" ht="14.25" customHeight="1">
      <c r="A248" s="2">
        <v>1893.0</v>
      </c>
      <c r="B248" s="2">
        <v>253740.0</v>
      </c>
      <c r="C248" s="2" t="s">
        <v>24</v>
      </c>
      <c r="D248" s="8">
        <v>44727.0</v>
      </c>
      <c r="E248" s="9">
        <v>0.8429629629629629</v>
      </c>
    </row>
    <row r="249" ht="14.25" customHeight="1">
      <c r="A249" s="2">
        <v>1893.0</v>
      </c>
      <c r="B249" s="2">
        <v>223704.0</v>
      </c>
      <c r="C249" s="2" t="s">
        <v>24</v>
      </c>
      <c r="D249" s="8">
        <v>44727.0</v>
      </c>
      <c r="E249" s="9">
        <v>0.8503356481481481</v>
      </c>
    </row>
    <row r="250" ht="14.25" customHeight="1">
      <c r="A250" s="2">
        <v>1893.0</v>
      </c>
      <c r="B250" s="2">
        <v>199100.0</v>
      </c>
      <c r="C250" s="2" t="s">
        <v>24</v>
      </c>
      <c r="D250" s="8">
        <v>44727.0</v>
      </c>
      <c r="E250" s="9">
        <v>0.8412268518518519</v>
      </c>
    </row>
    <row r="251" ht="14.25" customHeight="1">
      <c r="A251" s="2">
        <v>1893.0</v>
      </c>
      <c r="B251" s="2">
        <v>185360.0</v>
      </c>
      <c r="C251" s="2" t="s">
        <v>24</v>
      </c>
      <c r="D251" s="8">
        <v>44727.0</v>
      </c>
      <c r="E251" s="9">
        <v>0.7257986111111111</v>
      </c>
    </row>
    <row r="252" ht="14.25" customHeight="1">
      <c r="A252" s="2">
        <v>1893.0</v>
      </c>
      <c r="B252" s="2">
        <v>178284.0</v>
      </c>
      <c r="C252" s="2" t="s">
        <v>24</v>
      </c>
      <c r="D252" s="8">
        <v>44727.0</v>
      </c>
      <c r="E252" s="9">
        <v>0.5507291666666667</v>
      </c>
    </row>
    <row r="253" ht="14.25" customHeight="1">
      <c r="A253" s="2">
        <v>1893.0</v>
      </c>
      <c r="B253" s="2">
        <v>174942.0</v>
      </c>
      <c r="C253" s="2" t="s">
        <v>24</v>
      </c>
      <c r="D253" s="8">
        <v>44727.0</v>
      </c>
      <c r="E253" s="9">
        <v>0.8083796296296296</v>
      </c>
    </row>
    <row r="254" ht="14.25" customHeight="1">
      <c r="A254" s="2">
        <v>1893.0</v>
      </c>
      <c r="B254" s="2">
        <v>174928.0</v>
      </c>
      <c r="C254" s="2" t="s">
        <v>24</v>
      </c>
      <c r="D254" s="8">
        <v>44727.0</v>
      </c>
      <c r="E254" s="9">
        <v>0.5934259259259259</v>
      </c>
    </row>
    <row r="255" ht="14.25" customHeight="1">
      <c r="A255" s="2">
        <v>1893.0</v>
      </c>
      <c r="B255" s="2">
        <v>172916.0</v>
      </c>
      <c r="C255" s="2" t="s">
        <v>24</v>
      </c>
      <c r="D255" s="8">
        <v>44727.0</v>
      </c>
      <c r="E255" s="9">
        <v>0.8125578703703704</v>
      </c>
    </row>
    <row r="256" ht="14.25" customHeight="1">
      <c r="A256" s="2">
        <v>1893.0</v>
      </c>
      <c r="B256" s="2">
        <v>170768.0</v>
      </c>
      <c r="C256" s="2" t="s">
        <v>24</v>
      </c>
      <c r="D256" s="8">
        <v>44727.0</v>
      </c>
      <c r="E256" s="9">
        <v>0.8167245370370371</v>
      </c>
    </row>
    <row r="257" ht="14.25" customHeight="1">
      <c r="A257" s="2">
        <v>1893.0</v>
      </c>
      <c r="B257" s="2">
        <v>169686.0</v>
      </c>
      <c r="C257" s="2" t="s">
        <v>24</v>
      </c>
      <c r="D257" s="8">
        <v>44727.0</v>
      </c>
      <c r="E257" s="9">
        <v>0.8178009259259259</v>
      </c>
    </row>
    <row r="258" ht="14.25" customHeight="1">
      <c r="A258" s="2">
        <v>1893.0</v>
      </c>
      <c r="B258" s="2">
        <v>471124.0</v>
      </c>
      <c r="C258" s="2" t="s">
        <v>23</v>
      </c>
      <c r="D258" s="8">
        <v>44728.0</v>
      </c>
      <c r="E258" s="9">
        <v>0.7027777777777777</v>
      </c>
    </row>
    <row r="259" ht="14.25" customHeight="1">
      <c r="A259" s="2">
        <v>1893.0</v>
      </c>
      <c r="B259" s="2">
        <v>410284.0</v>
      </c>
      <c r="C259" s="2" t="s">
        <v>23</v>
      </c>
      <c r="D259" s="8">
        <v>44728.0</v>
      </c>
      <c r="E259" s="9">
        <v>0.7422800925925926</v>
      </c>
    </row>
    <row r="260" ht="14.25" customHeight="1">
      <c r="A260" s="2">
        <v>1893.0</v>
      </c>
      <c r="B260" s="2">
        <v>407238.0</v>
      </c>
      <c r="C260" s="2" t="s">
        <v>23</v>
      </c>
      <c r="D260" s="8">
        <v>44728.0</v>
      </c>
      <c r="E260" s="9">
        <v>0.7461689814814815</v>
      </c>
    </row>
    <row r="261" ht="14.25" customHeight="1">
      <c r="A261" s="2">
        <v>1893.0</v>
      </c>
      <c r="B261" s="2">
        <v>304560.0</v>
      </c>
      <c r="C261" s="2" t="s">
        <v>24</v>
      </c>
      <c r="D261" s="8">
        <v>44728.0</v>
      </c>
      <c r="E261" s="9">
        <v>0.6199768518518518</v>
      </c>
    </row>
    <row r="262" ht="14.25" customHeight="1">
      <c r="A262" s="2">
        <v>1893.0</v>
      </c>
      <c r="B262" s="2">
        <v>215246.0</v>
      </c>
      <c r="C262" s="2" t="s">
        <v>24</v>
      </c>
      <c r="D262" s="8">
        <v>44728.0</v>
      </c>
      <c r="E262" s="9">
        <v>0.8763194444444444</v>
      </c>
    </row>
    <row r="263" ht="14.25" customHeight="1">
      <c r="A263" s="2">
        <v>1893.0</v>
      </c>
      <c r="B263" s="2">
        <v>199996.0</v>
      </c>
      <c r="C263" s="2" t="s">
        <v>24</v>
      </c>
      <c r="D263" s="8">
        <v>44728.0</v>
      </c>
      <c r="E263" s="9">
        <v>0.5759606481481482</v>
      </c>
    </row>
    <row r="264" ht="14.25" customHeight="1">
      <c r="A264" s="2">
        <v>1893.0</v>
      </c>
      <c r="B264" s="2">
        <v>199516.0</v>
      </c>
      <c r="C264" s="2" t="s">
        <v>24</v>
      </c>
      <c r="D264" s="8">
        <v>44728.0</v>
      </c>
      <c r="E264" s="9">
        <v>0.6406481481481482</v>
      </c>
    </row>
    <row r="265" ht="14.25" customHeight="1">
      <c r="A265" s="2">
        <v>1893.0</v>
      </c>
      <c r="B265" s="2">
        <v>199118.0</v>
      </c>
      <c r="C265" s="2" t="s">
        <v>24</v>
      </c>
      <c r="D265" s="8">
        <v>44728.0</v>
      </c>
      <c r="E265" s="9">
        <v>0.7663773148148149</v>
      </c>
    </row>
    <row r="266" ht="14.25" customHeight="1">
      <c r="A266" s="2">
        <v>1893.0</v>
      </c>
      <c r="B266" s="2">
        <v>186754.0</v>
      </c>
      <c r="C266" s="2" t="s">
        <v>24</v>
      </c>
      <c r="D266" s="8">
        <v>44728.0</v>
      </c>
      <c r="E266" s="9">
        <v>0.7296296296296296</v>
      </c>
    </row>
    <row r="267" ht="14.25" customHeight="1">
      <c r="A267" s="2">
        <v>1893.0</v>
      </c>
      <c r="B267" s="2">
        <v>182522.0</v>
      </c>
      <c r="C267" s="2" t="s">
        <v>24</v>
      </c>
      <c r="D267" s="8">
        <v>44728.0</v>
      </c>
      <c r="E267" s="9">
        <v>0.9034606481481482</v>
      </c>
    </row>
    <row r="268" ht="14.25" customHeight="1">
      <c r="A268" s="2">
        <v>1893.0</v>
      </c>
      <c r="B268" s="2">
        <v>182424.0</v>
      </c>
      <c r="C268" s="2" t="s">
        <v>24</v>
      </c>
      <c r="D268" s="8">
        <v>44728.0</v>
      </c>
      <c r="E268" s="9">
        <v>0.7589351851851852</v>
      </c>
    </row>
    <row r="269" ht="14.25" customHeight="1">
      <c r="A269" s="2">
        <v>1893.0</v>
      </c>
      <c r="B269" s="2">
        <v>181930.0</v>
      </c>
      <c r="C269" s="2" t="s">
        <v>24</v>
      </c>
      <c r="D269" s="8">
        <v>44728.0</v>
      </c>
      <c r="E269" s="9">
        <v>0.8429513888888889</v>
      </c>
    </row>
    <row r="270" ht="14.25" customHeight="1">
      <c r="A270" s="2">
        <v>1893.0</v>
      </c>
      <c r="B270" s="2">
        <v>178926.0</v>
      </c>
      <c r="C270" s="2" t="s">
        <v>24</v>
      </c>
      <c r="D270" s="8">
        <v>44728.0</v>
      </c>
      <c r="E270" s="9">
        <v>0.7913773148148148</v>
      </c>
    </row>
    <row r="271" ht="14.25" customHeight="1">
      <c r="A271" s="2">
        <v>1893.0</v>
      </c>
      <c r="B271" s="2">
        <v>176556.0</v>
      </c>
      <c r="C271" s="2" t="s">
        <v>24</v>
      </c>
      <c r="D271" s="8">
        <v>44728.0</v>
      </c>
      <c r="E271" s="9">
        <v>0.5935185185185186</v>
      </c>
    </row>
    <row r="272" ht="14.25" customHeight="1">
      <c r="A272" s="2">
        <v>1893.0</v>
      </c>
      <c r="B272" s="2">
        <v>176550.0</v>
      </c>
      <c r="C272" s="2" t="s">
        <v>24</v>
      </c>
      <c r="D272" s="8">
        <v>44728.0</v>
      </c>
      <c r="E272" s="9">
        <v>0.556400462962963</v>
      </c>
    </row>
    <row r="273" ht="14.25" customHeight="1">
      <c r="A273" s="2">
        <v>1893.0</v>
      </c>
      <c r="B273" s="2">
        <v>173932.0</v>
      </c>
      <c r="C273" s="2" t="s">
        <v>24</v>
      </c>
      <c r="D273" s="8">
        <v>44728.0</v>
      </c>
      <c r="E273" s="9">
        <v>0.8881597222222222</v>
      </c>
    </row>
    <row r="274" ht="14.25" customHeight="1">
      <c r="A274" s="2">
        <v>1893.0</v>
      </c>
      <c r="B274" s="2">
        <v>173744.0</v>
      </c>
      <c r="C274" s="2" t="s">
        <v>24</v>
      </c>
      <c r="D274" s="8">
        <v>44728.0</v>
      </c>
      <c r="E274" s="9">
        <v>0.7651388888888889</v>
      </c>
    </row>
    <row r="275" ht="14.25" customHeight="1">
      <c r="A275" s="2">
        <v>1893.0</v>
      </c>
      <c r="B275" s="2">
        <v>172726.0</v>
      </c>
      <c r="C275" s="2" t="s">
        <v>24</v>
      </c>
      <c r="D275" s="8">
        <v>44728.0</v>
      </c>
      <c r="E275" s="9">
        <v>0.689837962962963</v>
      </c>
    </row>
    <row r="276" ht="14.25" customHeight="1">
      <c r="A276" s="2">
        <v>1893.0</v>
      </c>
      <c r="B276" s="2">
        <v>171514.0</v>
      </c>
      <c r="C276" s="2" t="s">
        <v>24</v>
      </c>
      <c r="D276" s="8">
        <v>44728.0</v>
      </c>
      <c r="E276" s="9">
        <v>0.6076388888888888</v>
      </c>
    </row>
    <row r="277" ht="14.25" customHeight="1">
      <c r="A277" s="2">
        <v>1893.0</v>
      </c>
      <c r="B277" s="2">
        <v>170794.0</v>
      </c>
      <c r="C277" s="2" t="s">
        <v>24</v>
      </c>
      <c r="D277" s="8">
        <v>44728.0</v>
      </c>
      <c r="E277" s="9">
        <v>0.7284606481481481</v>
      </c>
    </row>
    <row r="278" ht="14.25" customHeight="1">
      <c r="A278" s="2">
        <v>1893.0</v>
      </c>
      <c r="B278" s="2">
        <v>535894.0</v>
      </c>
      <c r="C278" s="2" t="s">
        <v>22</v>
      </c>
      <c r="D278" s="8">
        <v>44730.0</v>
      </c>
      <c r="E278" s="9">
        <v>0.7482175925925926</v>
      </c>
    </row>
    <row r="279" ht="14.25" customHeight="1">
      <c r="A279" s="2">
        <v>1893.0</v>
      </c>
      <c r="B279" s="2">
        <v>523792.0</v>
      </c>
      <c r="C279" s="2" t="s">
        <v>22</v>
      </c>
      <c r="D279" s="8">
        <v>44730.0</v>
      </c>
      <c r="E279" s="9">
        <v>0.6400810185185185</v>
      </c>
    </row>
    <row r="280" ht="14.25" customHeight="1">
      <c r="A280" s="2">
        <v>1893.0</v>
      </c>
      <c r="B280" s="2">
        <v>468202.0</v>
      </c>
      <c r="C280" s="2" t="s">
        <v>23</v>
      </c>
      <c r="D280" s="8">
        <v>44730.0</v>
      </c>
      <c r="E280" s="9">
        <v>0.6911574074074074</v>
      </c>
    </row>
    <row r="281" ht="14.25" customHeight="1">
      <c r="A281" s="2">
        <v>1893.0</v>
      </c>
      <c r="B281" s="2">
        <v>398134.0</v>
      </c>
      <c r="C281" s="2" t="s">
        <v>23</v>
      </c>
      <c r="D281" s="8">
        <v>44730.0</v>
      </c>
      <c r="E281" s="9">
        <v>0.6627893518518518</v>
      </c>
    </row>
    <row r="282" ht="14.25" customHeight="1">
      <c r="A282" s="2">
        <v>1893.0</v>
      </c>
      <c r="B282" s="2">
        <v>376342.0</v>
      </c>
      <c r="C282" s="2" t="s">
        <v>23</v>
      </c>
      <c r="D282" s="8">
        <v>44730.0</v>
      </c>
      <c r="E282" s="9">
        <v>0.5682407407407407</v>
      </c>
    </row>
    <row r="283" ht="14.25" customHeight="1">
      <c r="A283" s="2">
        <v>1893.0</v>
      </c>
      <c r="B283" s="2">
        <v>362948.0</v>
      </c>
      <c r="C283" s="2" t="s">
        <v>24</v>
      </c>
      <c r="D283" s="8">
        <v>44730.0</v>
      </c>
      <c r="E283" s="9">
        <v>0.6168634259259259</v>
      </c>
    </row>
    <row r="284" ht="14.25" customHeight="1">
      <c r="A284" s="2">
        <v>1893.0</v>
      </c>
      <c r="B284" s="2">
        <v>197440.0</v>
      </c>
      <c r="C284" s="2" t="s">
        <v>24</v>
      </c>
      <c r="D284" s="8">
        <v>44730.0</v>
      </c>
      <c r="E284" s="9">
        <v>0.7813194444444445</v>
      </c>
    </row>
    <row r="285" ht="14.25" customHeight="1">
      <c r="A285" s="2">
        <v>1893.0</v>
      </c>
      <c r="B285" s="2">
        <v>183970.0</v>
      </c>
      <c r="C285" s="2" t="s">
        <v>24</v>
      </c>
      <c r="D285" s="8">
        <v>44730.0</v>
      </c>
      <c r="E285" s="9">
        <v>0.6915856481481482</v>
      </c>
    </row>
    <row r="286" ht="14.25" customHeight="1">
      <c r="A286" s="2">
        <v>1893.0</v>
      </c>
      <c r="B286" s="2">
        <v>183916.0</v>
      </c>
      <c r="C286" s="2" t="s">
        <v>24</v>
      </c>
      <c r="D286" s="8">
        <v>44730.0</v>
      </c>
      <c r="E286" s="9">
        <v>0.8858217592592592</v>
      </c>
    </row>
    <row r="287" ht="14.25" customHeight="1">
      <c r="A287" s="2">
        <v>1893.0</v>
      </c>
      <c r="B287" s="2">
        <v>180582.0</v>
      </c>
      <c r="C287" s="2" t="s">
        <v>24</v>
      </c>
      <c r="D287" s="8">
        <v>44730.0</v>
      </c>
      <c r="E287" s="9">
        <v>0.9106597222222222</v>
      </c>
    </row>
    <row r="288" ht="14.25" customHeight="1">
      <c r="A288" s="2">
        <v>1893.0</v>
      </c>
      <c r="B288" s="2">
        <v>178586.0</v>
      </c>
      <c r="C288" s="2" t="s">
        <v>24</v>
      </c>
      <c r="D288" s="8">
        <v>44730.0</v>
      </c>
      <c r="E288" s="9">
        <v>0.8577662037037037</v>
      </c>
    </row>
    <row r="289" ht="14.25" customHeight="1">
      <c r="A289" s="2">
        <v>1893.0</v>
      </c>
      <c r="B289" s="2">
        <v>176672.0</v>
      </c>
      <c r="C289" s="2" t="s">
        <v>24</v>
      </c>
      <c r="D289" s="8">
        <v>44730.0</v>
      </c>
      <c r="E289" s="9">
        <v>0.6966087962962964</v>
      </c>
    </row>
    <row r="290" ht="14.25" customHeight="1">
      <c r="A290" s="2">
        <v>1893.0</v>
      </c>
      <c r="B290" s="2">
        <v>175686.0</v>
      </c>
      <c r="C290" s="2" t="s">
        <v>24</v>
      </c>
      <c r="D290" s="8">
        <v>44730.0</v>
      </c>
      <c r="E290" s="9">
        <v>0.8364467592592593</v>
      </c>
    </row>
    <row r="291" ht="14.25" customHeight="1">
      <c r="A291" s="2">
        <v>1893.0</v>
      </c>
      <c r="B291" s="2">
        <v>175520.0</v>
      </c>
      <c r="C291" s="2" t="s">
        <v>24</v>
      </c>
      <c r="D291" s="8">
        <v>44730.0</v>
      </c>
      <c r="E291" s="9">
        <v>0.8304861111111111</v>
      </c>
    </row>
    <row r="292" ht="14.25" customHeight="1">
      <c r="A292" s="2">
        <v>1893.0</v>
      </c>
      <c r="B292" s="2">
        <v>174680.0</v>
      </c>
      <c r="C292" s="2" t="s">
        <v>24</v>
      </c>
      <c r="D292" s="8">
        <v>44730.0</v>
      </c>
      <c r="E292" s="9">
        <v>0.8575694444444445</v>
      </c>
    </row>
    <row r="293" ht="14.25" customHeight="1">
      <c r="A293" s="2">
        <v>1893.0</v>
      </c>
      <c r="B293" s="2">
        <v>174306.0</v>
      </c>
      <c r="C293" s="2" t="s">
        <v>24</v>
      </c>
      <c r="D293" s="8">
        <v>44730.0</v>
      </c>
      <c r="E293" s="9">
        <v>0.5586574074074074</v>
      </c>
    </row>
    <row r="294" ht="14.25" customHeight="1">
      <c r="A294" s="2">
        <v>1893.0</v>
      </c>
      <c r="B294" s="2">
        <v>173984.0</v>
      </c>
      <c r="C294" s="2" t="s">
        <v>24</v>
      </c>
      <c r="D294" s="8">
        <v>44730.0</v>
      </c>
      <c r="E294" s="9">
        <v>0.615625</v>
      </c>
    </row>
    <row r="295" ht="14.25" customHeight="1">
      <c r="A295" s="2">
        <v>1893.0</v>
      </c>
      <c r="B295" s="2">
        <v>171886.0</v>
      </c>
      <c r="C295" s="2" t="s">
        <v>24</v>
      </c>
      <c r="D295" s="8">
        <v>44730.0</v>
      </c>
      <c r="E295" s="9">
        <v>0.7055324074074074</v>
      </c>
    </row>
    <row r="296" ht="14.25" customHeight="1">
      <c r="A296" s="2">
        <v>1893.0</v>
      </c>
      <c r="B296" s="2">
        <v>170674.0</v>
      </c>
      <c r="C296" s="2" t="s">
        <v>24</v>
      </c>
      <c r="D296" s="8">
        <v>44730.0</v>
      </c>
      <c r="E296" s="9">
        <v>0.6834953703703703</v>
      </c>
    </row>
    <row r="297" ht="14.25" customHeight="1">
      <c r="A297" s="2">
        <v>1893.0</v>
      </c>
      <c r="B297" s="2">
        <v>170030.0</v>
      </c>
      <c r="C297" s="2" t="s">
        <v>24</v>
      </c>
      <c r="D297" s="8">
        <v>44730.0</v>
      </c>
      <c r="E297" s="9">
        <v>0.8774305555555556</v>
      </c>
    </row>
    <row r="298" ht="14.25" customHeight="1">
      <c r="A298" s="2">
        <v>1893.0</v>
      </c>
      <c r="B298" s="2">
        <v>632418.0</v>
      </c>
      <c r="C298" s="2" t="s">
        <v>21</v>
      </c>
      <c r="D298" s="8">
        <v>44731.0</v>
      </c>
      <c r="E298" s="9">
        <v>0.6011921296296296</v>
      </c>
    </row>
    <row r="299" ht="14.25" customHeight="1">
      <c r="A299" s="2">
        <v>1893.0</v>
      </c>
      <c r="B299" s="2">
        <v>484384.0</v>
      </c>
      <c r="C299" s="2" t="s">
        <v>23</v>
      </c>
      <c r="D299" s="8">
        <v>44731.0</v>
      </c>
      <c r="E299" s="9">
        <v>0.8534027777777777</v>
      </c>
    </row>
    <row r="300" ht="14.25" customHeight="1">
      <c r="A300" s="2">
        <v>1893.0</v>
      </c>
      <c r="B300" s="2">
        <v>450350.0</v>
      </c>
      <c r="C300" s="2" t="s">
        <v>23</v>
      </c>
      <c r="D300" s="8">
        <v>44731.0</v>
      </c>
      <c r="E300" s="9">
        <v>0.7162384259259259</v>
      </c>
    </row>
    <row r="301" ht="14.25" customHeight="1">
      <c r="A301" s="2">
        <v>1893.0</v>
      </c>
      <c r="B301" s="2">
        <v>385030.0</v>
      </c>
      <c r="C301" s="2" t="s">
        <v>23</v>
      </c>
      <c r="D301" s="8">
        <v>44731.0</v>
      </c>
      <c r="E301" s="9">
        <v>0.7939467592592593</v>
      </c>
    </row>
    <row r="302" ht="14.25" customHeight="1">
      <c r="A302" s="2">
        <v>1893.0</v>
      </c>
      <c r="B302" s="2">
        <v>383394.0</v>
      </c>
      <c r="C302" s="2" t="s">
        <v>23</v>
      </c>
      <c r="D302" s="8">
        <v>44731.0</v>
      </c>
      <c r="E302" s="9">
        <v>0.584375</v>
      </c>
    </row>
    <row r="303" ht="14.25" customHeight="1">
      <c r="A303" s="2">
        <v>1893.0</v>
      </c>
      <c r="B303" s="2">
        <v>381772.0</v>
      </c>
      <c r="C303" s="2" t="s">
        <v>23</v>
      </c>
      <c r="D303" s="8">
        <v>44731.0</v>
      </c>
      <c r="E303" s="9">
        <v>0.7160763888888889</v>
      </c>
    </row>
    <row r="304" ht="14.25" customHeight="1">
      <c r="A304" s="2">
        <v>1893.0</v>
      </c>
      <c r="B304" s="2">
        <v>376274.0</v>
      </c>
      <c r="C304" s="2" t="s">
        <v>23</v>
      </c>
      <c r="D304" s="8">
        <v>44731.0</v>
      </c>
      <c r="E304" s="9">
        <v>0.5774421296296296</v>
      </c>
    </row>
    <row r="305" ht="14.25" customHeight="1">
      <c r="A305" s="2">
        <v>1893.0</v>
      </c>
      <c r="B305" s="2">
        <v>312010.0</v>
      </c>
      <c r="C305" s="2" t="s">
        <v>24</v>
      </c>
      <c r="D305" s="8">
        <v>44731.0</v>
      </c>
      <c r="E305" s="9">
        <v>0.7821064814814814</v>
      </c>
    </row>
    <row r="306" ht="14.25" customHeight="1">
      <c r="A306" s="2">
        <v>1893.0</v>
      </c>
      <c r="B306" s="2">
        <v>305788.0</v>
      </c>
      <c r="C306" s="2" t="s">
        <v>24</v>
      </c>
      <c r="D306" s="8">
        <v>44731.0</v>
      </c>
      <c r="E306" s="9">
        <v>0.8209375</v>
      </c>
    </row>
    <row r="307" ht="14.25" customHeight="1">
      <c r="A307" s="2">
        <v>1893.0</v>
      </c>
      <c r="B307" s="2">
        <v>303296.0</v>
      </c>
      <c r="C307" s="2" t="s">
        <v>24</v>
      </c>
      <c r="D307" s="8">
        <v>44731.0</v>
      </c>
      <c r="E307" s="9">
        <v>0.6044444444444445</v>
      </c>
    </row>
    <row r="308" ht="14.25" customHeight="1">
      <c r="A308" s="2">
        <v>1893.0</v>
      </c>
      <c r="B308" s="2">
        <v>233338.0</v>
      </c>
      <c r="C308" s="2" t="s">
        <v>24</v>
      </c>
      <c r="D308" s="8">
        <v>44731.0</v>
      </c>
      <c r="E308" s="9">
        <v>0.8771875</v>
      </c>
    </row>
    <row r="309" ht="14.25" customHeight="1">
      <c r="A309" s="2">
        <v>1893.0</v>
      </c>
      <c r="B309" s="2">
        <v>211418.0</v>
      </c>
      <c r="C309" s="2" t="s">
        <v>24</v>
      </c>
      <c r="D309" s="8">
        <v>44731.0</v>
      </c>
      <c r="E309" s="9">
        <v>0.6544675925925926</v>
      </c>
    </row>
    <row r="310" ht="14.25" customHeight="1">
      <c r="A310" s="2">
        <v>1893.0</v>
      </c>
      <c r="B310" s="2">
        <v>210030.0</v>
      </c>
      <c r="C310" s="2" t="s">
        <v>24</v>
      </c>
      <c r="D310" s="8">
        <v>44731.0</v>
      </c>
      <c r="E310" s="9">
        <v>0.6116203703703704</v>
      </c>
    </row>
    <row r="311" ht="14.25" customHeight="1">
      <c r="A311" s="2">
        <v>1893.0</v>
      </c>
      <c r="B311" s="2">
        <v>209574.0</v>
      </c>
      <c r="C311" s="2" t="s">
        <v>24</v>
      </c>
      <c r="D311" s="8">
        <v>44731.0</v>
      </c>
      <c r="E311" s="9">
        <v>0.7423958333333334</v>
      </c>
    </row>
    <row r="312" ht="14.25" customHeight="1">
      <c r="A312" s="2">
        <v>1893.0</v>
      </c>
      <c r="B312" s="2">
        <v>208958.0</v>
      </c>
      <c r="C312" s="2" t="s">
        <v>24</v>
      </c>
      <c r="D312" s="8">
        <v>44731.0</v>
      </c>
      <c r="E312" s="9">
        <v>0.6872337962962963</v>
      </c>
    </row>
    <row r="313" ht="14.25" customHeight="1">
      <c r="A313" s="2">
        <v>1893.0</v>
      </c>
      <c r="B313" s="2">
        <v>207532.0</v>
      </c>
      <c r="C313" s="2" t="s">
        <v>24</v>
      </c>
      <c r="D313" s="8">
        <v>44731.0</v>
      </c>
      <c r="E313" s="9">
        <v>0.5543865740740741</v>
      </c>
    </row>
    <row r="314" ht="14.25" customHeight="1">
      <c r="A314" s="2">
        <v>1893.0</v>
      </c>
      <c r="B314" s="2">
        <v>202848.0</v>
      </c>
      <c r="C314" s="2" t="s">
        <v>24</v>
      </c>
      <c r="D314" s="8">
        <v>44731.0</v>
      </c>
      <c r="E314" s="9">
        <v>0.5578356481481481</v>
      </c>
    </row>
    <row r="315" ht="14.25" customHeight="1">
      <c r="A315" s="2">
        <v>1893.0</v>
      </c>
      <c r="B315" s="2">
        <v>202332.0</v>
      </c>
      <c r="C315" s="2" t="s">
        <v>24</v>
      </c>
      <c r="D315" s="8">
        <v>44731.0</v>
      </c>
      <c r="E315" s="9">
        <v>0.6929282407407408</v>
      </c>
    </row>
    <row r="316" ht="14.25" customHeight="1">
      <c r="A316" s="2">
        <v>1893.0</v>
      </c>
      <c r="B316" s="2">
        <v>202202.0</v>
      </c>
      <c r="C316" s="2" t="s">
        <v>24</v>
      </c>
      <c r="D316" s="8">
        <v>44731.0</v>
      </c>
      <c r="E316" s="9">
        <v>0.5899652777777777</v>
      </c>
    </row>
    <row r="317" ht="14.25" customHeight="1">
      <c r="A317" s="2">
        <v>1893.0</v>
      </c>
      <c r="B317" s="2">
        <v>192992.0</v>
      </c>
      <c r="C317" s="2" t="s">
        <v>24</v>
      </c>
      <c r="D317" s="8">
        <v>44731.0</v>
      </c>
      <c r="E317" s="9">
        <v>0.8530902777777778</v>
      </c>
    </row>
    <row r="318" ht="14.25" customHeight="1">
      <c r="A318" s="2">
        <v>1893.0</v>
      </c>
      <c r="B318" s="2">
        <v>619512.0</v>
      </c>
      <c r="C318" s="2" t="s">
        <v>21</v>
      </c>
      <c r="D318" s="8">
        <v>44732.0</v>
      </c>
      <c r="E318" s="9">
        <v>0.7488078703703703</v>
      </c>
    </row>
    <row r="319" ht="14.25" customHeight="1">
      <c r="A319" s="2">
        <v>1893.0</v>
      </c>
      <c r="B319" s="2">
        <v>547558.0</v>
      </c>
      <c r="C319" s="2" t="s">
        <v>22</v>
      </c>
      <c r="D319" s="8">
        <v>44732.0</v>
      </c>
      <c r="E319" s="9">
        <v>0.661238425925926</v>
      </c>
    </row>
    <row r="320" ht="14.25" customHeight="1">
      <c r="A320" s="2">
        <v>1893.0</v>
      </c>
      <c r="B320" s="2">
        <v>533506.0</v>
      </c>
      <c r="C320" s="2" t="s">
        <v>22</v>
      </c>
      <c r="D320" s="8">
        <v>44732.0</v>
      </c>
      <c r="E320" s="9">
        <v>0.7364814814814815</v>
      </c>
    </row>
    <row r="321" ht="14.25" customHeight="1">
      <c r="A321" s="2">
        <v>1893.0</v>
      </c>
      <c r="B321" s="2">
        <v>511034.0</v>
      </c>
      <c r="C321" s="2" t="s">
        <v>22</v>
      </c>
      <c r="D321" s="8">
        <v>44732.0</v>
      </c>
      <c r="E321" s="9">
        <v>0.5992476851851852</v>
      </c>
    </row>
    <row r="322" ht="14.25" customHeight="1">
      <c r="A322" s="2">
        <v>1893.0</v>
      </c>
      <c r="B322" s="2">
        <v>477480.0</v>
      </c>
      <c r="C322" s="2" t="s">
        <v>23</v>
      </c>
      <c r="D322" s="8">
        <v>44732.0</v>
      </c>
      <c r="E322" s="9">
        <v>0.7359259259259259</v>
      </c>
    </row>
    <row r="323" ht="14.25" customHeight="1">
      <c r="A323" s="2">
        <v>1893.0</v>
      </c>
      <c r="B323" s="2">
        <v>466486.0</v>
      </c>
      <c r="C323" s="2" t="s">
        <v>23</v>
      </c>
      <c r="D323" s="8">
        <v>44732.0</v>
      </c>
      <c r="E323" s="9">
        <v>0.7247222222222223</v>
      </c>
    </row>
    <row r="324" ht="14.25" customHeight="1">
      <c r="A324" s="2">
        <v>1893.0</v>
      </c>
      <c r="B324" s="2">
        <v>439712.0</v>
      </c>
      <c r="C324" s="2" t="s">
        <v>23</v>
      </c>
      <c r="D324" s="8">
        <v>44732.0</v>
      </c>
      <c r="E324" s="9">
        <v>0.8218055555555556</v>
      </c>
    </row>
    <row r="325" ht="14.25" customHeight="1">
      <c r="A325" s="2">
        <v>1893.0</v>
      </c>
      <c r="B325" s="2">
        <v>422500.0</v>
      </c>
      <c r="C325" s="2" t="s">
        <v>23</v>
      </c>
      <c r="D325" s="8">
        <v>44732.0</v>
      </c>
      <c r="E325" s="9">
        <v>0.8245486111111111</v>
      </c>
    </row>
    <row r="326" ht="14.25" customHeight="1">
      <c r="A326" s="2">
        <v>1893.0</v>
      </c>
      <c r="B326" s="2">
        <v>398300.0</v>
      </c>
      <c r="C326" s="2" t="s">
        <v>23</v>
      </c>
      <c r="D326" s="8">
        <v>44732.0</v>
      </c>
      <c r="E326" s="9">
        <v>0.5929629629629629</v>
      </c>
    </row>
    <row r="327" ht="14.25" customHeight="1">
      <c r="A327" s="2">
        <v>1893.0</v>
      </c>
      <c r="B327" s="2">
        <v>394936.0</v>
      </c>
      <c r="C327" s="2" t="s">
        <v>23</v>
      </c>
      <c r="D327" s="8">
        <v>44732.0</v>
      </c>
      <c r="E327" s="9">
        <v>0.6425347222222222</v>
      </c>
    </row>
    <row r="328" ht="14.25" customHeight="1">
      <c r="A328" s="2">
        <v>1893.0</v>
      </c>
      <c r="B328" s="2">
        <v>361600.0</v>
      </c>
      <c r="C328" s="2" t="s">
        <v>24</v>
      </c>
      <c r="D328" s="8">
        <v>44732.0</v>
      </c>
      <c r="E328" s="9">
        <v>0.8244097222222222</v>
      </c>
    </row>
    <row r="329" ht="14.25" customHeight="1">
      <c r="A329" s="2">
        <v>1893.0</v>
      </c>
      <c r="B329" s="2">
        <v>329628.0</v>
      </c>
      <c r="C329" s="2" t="s">
        <v>24</v>
      </c>
      <c r="D329" s="8">
        <v>44732.0</v>
      </c>
      <c r="E329" s="9">
        <v>0.8119097222222222</v>
      </c>
    </row>
    <row r="330" ht="14.25" customHeight="1">
      <c r="A330" s="2">
        <v>1893.0</v>
      </c>
      <c r="B330" s="2">
        <v>191238.0</v>
      </c>
      <c r="C330" s="2" t="s">
        <v>24</v>
      </c>
      <c r="D330" s="8">
        <v>44732.0</v>
      </c>
      <c r="E330" s="9">
        <v>0.7218402777777778</v>
      </c>
    </row>
    <row r="331" ht="14.25" customHeight="1">
      <c r="A331" s="2">
        <v>1893.0</v>
      </c>
      <c r="B331" s="2">
        <v>182266.0</v>
      </c>
      <c r="C331" s="2" t="s">
        <v>24</v>
      </c>
      <c r="D331" s="8">
        <v>44732.0</v>
      </c>
      <c r="E331" s="9">
        <v>0.7682175925925926</v>
      </c>
    </row>
    <row r="332" ht="14.25" customHeight="1">
      <c r="A332" s="2">
        <v>1893.0</v>
      </c>
      <c r="B332" s="2">
        <v>178404.0</v>
      </c>
      <c r="C332" s="2" t="s">
        <v>24</v>
      </c>
      <c r="D332" s="8">
        <v>44732.0</v>
      </c>
      <c r="E332" s="9">
        <v>0.7540740740740741</v>
      </c>
    </row>
    <row r="333" ht="14.25" customHeight="1">
      <c r="A333" s="2">
        <v>1893.0</v>
      </c>
      <c r="B333" s="2">
        <v>173778.0</v>
      </c>
      <c r="C333" s="2" t="s">
        <v>24</v>
      </c>
      <c r="D333" s="8">
        <v>44732.0</v>
      </c>
      <c r="E333" s="9">
        <v>0.6355092592592593</v>
      </c>
    </row>
    <row r="334" ht="14.25" customHeight="1">
      <c r="A334" s="2">
        <v>1893.0</v>
      </c>
      <c r="B334" s="2">
        <v>170976.0</v>
      </c>
      <c r="C334" s="2" t="s">
        <v>24</v>
      </c>
      <c r="D334" s="8">
        <v>44732.0</v>
      </c>
      <c r="E334" s="9">
        <v>0.8237268518518519</v>
      </c>
    </row>
    <row r="335" ht="14.25" customHeight="1">
      <c r="A335" s="2">
        <v>1893.0</v>
      </c>
      <c r="B335" s="2">
        <v>170440.0</v>
      </c>
      <c r="C335" s="2" t="s">
        <v>24</v>
      </c>
      <c r="D335" s="8">
        <v>44732.0</v>
      </c>
      <c r="E335" s="9">
        <v>0.8533449074074074</v>
      </c>
    </row>
    <row r="336" ht="14.25" customHeight="1">
      <c r="A336" s="2">
        <v>1893.0</v>
      </c>
      <c r="B336" s="2">
        <v>170396.0</v>
      </c>
      <c r="C336" s="2" t="s">
        <v>24</v>
      </c>
      <c r="D336" s="8">
        <v>44732.0</v>
      </c>
      <c r="E336" s="9">
        <v>0.6433333333333333</v>
      </c>
    </row>
    <row r="337" ht="14.25" customHeight="1">
      <c r="A337" s="2">
        <v>1893.0</v>
      </c>
      <c r="B337" s="2">
        <v>170386.0</v>
      </c>
      <c r="C337" s="2" t="s">
        <v>24</v>
      </c>
      <c r="D337" s="8">
        <v>44732.0</v>
      </c>
      <c r="E337" s="9">
        <v>0.7362152777777777</v>
      </c>
    </row>
    <row r="338" ht="14.25" customHeight="1">
      <c r="A338" s="2">
        <v>1899.0</v>
      </c>
      <c r="B338" s="2">
        <v>646226.0</v>
      </c>
      <c r="C338" s="2" t="s">
        <v>21</v>
      </c>
      <c r="D338" s="8">
        <v>44713.0</v>
      </c>
      <c r="E338" s="9">
        <v>0.6951851851851852</v>
      </c>
    </row>
    <row r="339" ht="14.25" customHeight="1">
      <c r="A339" s="2">
        <v>1899.0</v>
      </c>
      <c r="B339" s="2">
        <v>614420.0</v>
      </c>
      <c r="C339" s="2" t="s">
        <v>21</v>
      </c>
      <c r="D339" s="8">
        <v>44713.0</v>
      </c>
      <c r="E339" s="9">
        <v>0.8438541666666667</v>
      </c>
    </row>
    <row r="340" ht="14.25" customHeight="1">
      <c r="A340" s="2">
        <v>1899.0</v>
      </c>
      <c r="B340" s="2">
        <v>614188.0</v>
      </c>
      <c r="C340" s="2" t="s">
        <v>21</v>
      </c>
      <c r="D340" s="8">
        <v>44713.0</v>
      </c>
      <c r="E340" s="9">
        <v>0.9950462962962963</v>
      </c>
    </row>
    <row r="341" ht="14.25" customHeight="1">
      <c r="A341" s="2">
        <v>1899.0</v>
      </c>
      <c r="B341" s="2">
        <v>546018.0</v>
      </c>
      <c r="C341" s="2" t="s">
        <v>22</v>
      </c>
      <c r="D341" s="8">
        <v>44713.0</v>
      </c>
      <c r="E341" s="9">
        <v>0.8640625</v>
      </c>
    </row>
    <row r="342" ht="14.25" customHeight="1">
      <c r="A342" s="2">
        <v>1899.0</v>
      </c>
      <c r="B342" s="2">
        <v>441482.0</v>
      </c>
      <c r="C342" s="2" t="s">
        <v>23</v>
      </c>
      <c r="D342" s="8">
        <v>44713.0</v>
      </c>
      <c r="E342" s="9">
        <v>0.7864930555555556</v>
      </c>
    </row>
    <row r="343" ht="14.25" customHeight="1">
      <c r="A343" s="2">
        <v>1899.0</v>
      </c>
      <c r="B343" s="2">
        <v>423728.0</v>
      </c>
      <c r="C343" s="2" t="s">
        <v>23</v>
      </c>
      <c r="D343" s="8">
        <v>44713.0</v>
      </c>
      <c r="E343" s="9">
        <v>0.7997222222222222</v>
      </c>
    </row>
    <row r="344" ht="14.25" customHeight="1">
      <c r="A344" s="2">
        <v>1899.0</v>
      </c>
      <c r="B344" s="2">
        <v>401478.0</v>
      </c>
      <c r="C344" s="2" t="s">
        <v>23</v>
      </c>
      <c r="D344" s="8">
        <v>44713.0</v>
      </c>
      <c r="E344" s="9">
        <v>0.8338078703703704</v>
      </c>
    </row>
    <row r="345" ht="14.25" customHeight="1">
      <c r="A345" s="2">
        <v>1899.0</v>
      </c>
      <c r="B345" s="2">
        <v>392892.0</v>
      </c>
      <c r="C345" s="2" t="s">
        <v>23</v>
      </c>
      <c r="D345" s="8">
        <v>44713.0</v>
      </c>
      <c r="E345" s="9">
        <v>0.8508333333333333</v>
      </c>
    </row>
    <row r="346" ht="14.25" customHeight="1">
      <c r="A346" s="2">
        <v>1899.0</v>
      </c>
      <c r="B346" s="2">
        <v>382482.0</v>
      </c>
      <c r="C346" s="2" t="s">
        <v>23</v>
      </c>
      <c r="D346" s="8">
        <v>44713.0</v>
      </c>
      <c r="E346" s="9">
        <v>0.7138078703703704</v>
      </c>
    </row>
    <row r="347" ht="14.25" customHeight="1">
      <c r="A347" s="2">
        <v>1899.0</v>
      </c>
      <c r="B347" s="2">
        <v>374704.0</v>
      </c>
      <c r="C347" s="2" t="s">
        <v>24</v>
      </c>
      <c r="D347" s="8">
        <v>44713.0</v>
      </c>
      <c r="E347" s="9">
        <v>0.7372685185185185</v>
      </c>
    </row>
    <row r="348" ht="14.25" customHeight="1">
      <c r="A348" s="2">
        <v>1899.0</v>
      </c>
      <c r="B348" s="2">
        <v>327124.0</v>
      </c>
      <c r="C348" s="2" t="s">
        <v>24</v>
      </c>
      <c r="D348" s="8">
        <v>44713.0</v>
      </c>
      <c r="E348" s="9">
        <v>0.7439351851851852</v>
      </c>
    </row>
    <row r="349" ht="14.25" customHeight="1">
      <c r="A349" s="2">
        <v>1899.0</v>
      </c>
      <c r="B349" s="2">
        <v>217674.0</v>
      </c>
      <c r="C349" s="2" t="s">
        <v>24</v>
      </c>
      <c r="D349" s="8">
        <v>44713.0</v>
      </c>
      <c r="E349" s="9">
        <v>0.6517013888888888</v>
      </c>
    </row>
    <row r="350" ht="14.25" customHeight="1">
      <c r="A350" s="2">
        <v>1899.0</v>
      </c>
      <c r="B350" s="2">
        <v>214362.0</v>
      </c>
      <c r="C350" s="2" t="s">
        <v>24</v>
      </c>
      <c r="D350" s="8">
        <v>44713.0</v>
      </c>
      <c r="E350" s="9">
        <v>0.8475231481481481</v>
      </c>
    </row>
    <row r="351" ht="14.25" customHeight="1">
      <c r="A351" s="2">
        <v>1899.0</v>
      </c>
      <c r="B351" s="2">
        <v>207462.0</v>
      </c>
      <c r="C351" s="2" t="s">
        <v>24</v>
      </c>
      <c r="D351" s="8">
        <v>44713.0</v>
      </c>
      <c r="E351" s="9">
        <v>0.6051504629629629</v>
      </c>
    </row>
    <row r="352" ht="14.25" customHeight="1">
      <c r="A352" s="2">
        <v>1899.0</v>
      </c>
      <c r="B352" s="2">
        <v>195790.0</v>
      </c>
      <c r="C352" s="2" t="s">
        <v>24</v>
      </c>
      <c r="D352" s="8">
        <v>44713.0</v>
      </c>
      <c r="E352" s="9">
        <v>0.584224537037037</v>
      </c>
    </row>
    <row r="353" ht="14.25" customHeight="1">
      <c r="A353" s="2">
        <v>1899.0</v>
      </c>
      <c r="B353" s="2">
        <v>189588.0</v>
      </c>
      <c r="C353" s="2" t="s">
        <v>24</v>
      </c>
      <c r="D353" s="8">
        <v>44713.0</v>
      </c>
      <c r="E353" s="9">
        <v>0.8294097222222222</v>
      </c>
    </row>
    <row r="354" ht="14.25" customHeight="1">
      <c r="A354" s="2">
        <v>1899.0</v>
      </c>
      <c r="B354" s="2">
        <v>173868.0</v>
      </c>
      <c r="C354" s="2" t="s">
        <v>24</v>
      </c>
      <c r="D354" s="8">
        <v>44713.0</v>
      </c>
      <c r="E354" s="9">
        <v>0.7608449074074074</v>
      </c>
    </row>
    <row r="355" ht="14.25" customHeight="1">
      <c r="A355" s="2">
        <v>1899.0</v>
      </c>
      <c r="B355" s="2">
        <v>157190.0</v>
      </c>
      <c r="C355" s="2" t="s">
        <v>24</v>
      </c>
      <c r="D355" s="8">
        <v>44713.0</v>
      </c>
      <c r="E355" s="9">
        <v>0.8450694444444444</v>
      </c>
    </row>
    <row r="356" ht="14.25" customHeight="1">
      <c r="A356" s="2">
        <v>1899.0</v>
      </c>
      <c r="B356" s="2">
        <v>118788.0</v>
      </c>
      <c r="C356" s="2" t="s">
        <v>24</v>
      </c>
      <c r="D356" s="8">
        <v>44713.0</v>
      </c>
      <c r="E356" s="9">
        <v>0.7232407407407407</v>
      </c>
    </row>
    <row r="357" ht="14.25" customHeight="1">
      <c r="A357" s="2">
        <v>1899.0</v>
      </c>
      <c r="B357" s="2">
        <v>117862.0</v>
      </c>
      <c r="C357" s="2" t="s">
        <v>24</v>
      </c>
      <c r="D357" s="8">
        <v>44713.0</v>
      </c>
      <c r="E357" s="9">
        <v>0.612037037037037</v>
      </c>
    </row>
    <row r="358" ht="14.25" customHeight="1">
      <c r="A358" s="2">
        <v>1899.0</v>
      </c>
      <c r="B358" s="2">
        <v>117730.0</v>
      </c>
      <c r="C358" s="2" t="s">
        <v>24</v>
      </c>
      <c r="D358" s="8">
        <v>44713.0</v>
      </c>
      <c r="E358" s="9">
        <v>0.8486342592592593</v>
      </c>
    </row>
    <row r="359" ht="14.25" customHeight="1">
      <c r="A359" s="2">
        <v>1899.0</v>
      </c>
      <c r="B359" s="2">
        <v>634734.0</v>
      </c>
      <c r="C359" s="2" t="s">
        <v>21</v>
      </c>
      <c r="D359" s="8">
        <v>44714.0</v>
      </c>
      <c r="E359" s="9">
        <v>0.827025462962963</v>
      </c>
    </row>
    <row r="360" ht="14.25" customHeight="1">
      <c r="A360" s="2">
        <v>1899.0</v>
      </c>
      <c r="B360" s="2">
        <v>541024.0</v>
      </c>
      <c r="C360" s="2" t="s">
        <v>22</v>
      </c>
      <c r="D360" s="8">
        <v>44714.0</v>
      </c>
      <c r="E360" s="9">
        <v>0.7731134259259259</v>
      </c>
    </row>
    <row r="361" ht="14.25" customHeight="1">
      <c r="A361" s="2">
        <v>1899.0</v>
      </c>
      <c r="B361" s="2">
        <v>439990.0</v>
      </c>
      <c r="C361" s="2" t="s">
        <v>23</v>
      </c>
      <c r="D361" s="8">
        <v>44714.0</v>
      </c>
      <c r="E361" s="9">
        <v>0.7437731481481481</v>
      </c>
    </row>
    <row r="362" ht="14.25" customHeight="1">
      <c r="A362" s="2">
        <v>1899.0</v>
      </c>
      <c r="B362" s="2">
        <v>385062.0</v>
      </c>
      <c r="C362" s="2" t="s">
        <v>23</v>
      </c>
      <c r="D362" s="8">
        <v>44714.0</v>
      </c>
      <c r="E362" s="9">
        <v>0.5665740740740741</v>
      </c>
    </row>
    <row r="363" ht="14.25" customHeight="1">
      <c r="A363" s="2">
        <v>1899.0</v>
      </c>
      <c r="B363" s="2">
        <v>220568.0</v>
      </c>
      <c r="C363" s="2" t="s">
        <v>24</v>
      </c>
      <c r="D363" s="8">
        <v>44714.0</v>
      </c>
      <c r="E363" s="9">
        <v>0.7546990740740741</v>
      </c>
    </row>
    <row r="364" ht="14.25" customHeight="1">
      <c r="A364" s="2">
        <v>1899.0</v>
      </c>
      <c r="B364" s="2">
        <v>208270.0</v>
      </c>
      <c r="C364" s="2" t="s">
        <v>24</v>
      </c>
      <c r="D364" s="8">
        <v>44714.0</v>
      </c>
      <c r="E364" s="9">
        <v>0.6863888888888889</v>
      </c>
    </row>
    <row r="365" ht="14.25" customHeight="1">
      <c r="A365" s="2">
        <v>1899.0</v>
      </c>
      <c r="B365" s="2">
        <v>174568.0</v>
      </c>
      <c r="C365" s="2" t="s">
        <v>24</v>
      </c>
      <c r="D365" s="8">
        <v>44714.0</v>
      </c>
      <c r="E365" s="9">
        <v>0.6240740740740741</v>
      </c>
    </row>
    <row r="366" ht="14.25" customHeight="1">
      <c r="A366" s="2">
        <v>1899.0</v>
      </c>
      <c r="B366" s="2">
        <v>146038.0</v>
      </c>
      <c r="C366" s="2" t="s">
        <v>24</v>
      </c>
      <c r="D366" s="8">
        <v>44714.0</v>
      </c>
      <c r="E366" s="9">
        <v>0.5721064814814815</v>
      </c>
    </row>
    <row r="367" ht="14.25" customHeight="1">
      <c r="A367" s="2">
        <v>1899.0</v>
      </c>
      <c r="B367" s="2">
        <v>142240.0</v>
      </c>
      <c r="C367" s="2" t="s">
        <v>24</v>
      </c>
      <c r="D367" s="8">
        <v>44714.0</v>
      </c>
      <c r="E367" s="9">
        <v>0.5917129629629629</v>
      </c>
    </row>
    <row r="368" ht="14.25" customHeight="1">
      <c r="A368" s="2">
        <v>1899.0</v>
      </c>
      <c r="B368" s="2">
        <v>133868.0</v>
      </c>
      <c r="C368" s="2" t="s">
        <v>24</v>
      </c>
      <c r="D368" s="8">
        <v>44714.0</v>
      </c>
      <c r="E368" s="9">
        <v>0.6822337962962963</v>
      </c>
    </row>
    <row r="369" ht="14.25" customHeight="1">
      <c r="A369" s="2">
        <v>1899.0</v>
      </c>
      <c r="B369" s="2">
        <v>130948.0</v>
      </c>
      <c r="C369" s="2" t="s">
        <v>24</v>
      </c>
      <c r="D369" s="8">
        <v>44714.0</v>
      </c>
      <c r="E369" s="9">
        <v>0.8430671296296296</v>
      </c>
    </row>
    <row r="370" ht="14.25" customHeight="1">
      <c r="A370" s="2">
        <v>1899.0</v>
      </c>
      <c r="B370" s="2">
        <v>123656.0</v>
      </c>
      <c r="C370" s="2" t="s">
        <v>24</v>
      </c>
      <c r="D370" s="8">
        <v>44714.0</v>
      </c>
      <c r="E370" s="9">
        <v>0.7014699074074074</v>
      </c>
    </row>
    <row r="371" ht="14.25" customHeight="1">
      <c r="A371" s="2">
        <v>1899.0</v>
      </c>
      <c r="B371" s="2">
        <v>123048.0</v>
      </c>
      <c r="C371" s="2" t="s">
        <v>24</v>
      </c>
      <c r="D371" s="8">
        <v>44714.0</v>
      </c>
      <c r="E371" s="9">
        <v>0.6642361111111111</v>
      </c>
    </row>
    <row r="372" ht="14.25" customHeight="1">
      <c r="A372" s="2">
        <v>1899.0</v>
      </c>
      <c r="B372" s="2">
        <v>121402.0</v>
      </c>
      <c r="C372" s="2" t="s">
        <v>24</v>
      </c>
      <c r="D372" s="8">
        <v>44714.0</v>
      </c>
      <c r="E372" s="9">
        <v>0.775625</v>
      </c>
    </row>
    <row r="373" ht="14.25" customHeight="1">
      <c r="A373" s="2">
        <v>1899.0</v>
      </c>
      <c r="B373" s="2">
        <v>120700.0</v>
      </c>
      <c r="C373" s="2" t="s">
        <v>24</v>
      </c>
      <c r="D373" s="8">
        <v>44714.0</v>
      </c>
      <c r="E373" s="9">
        <v>0.6134953703703704</v>
      </c>
    </row>
    <row r="374" ht="14.25" customHeight="1">
      <c r="A374" s="2">
        <v>1899.0</v>
      </c>
      <c r="B374" s="2">
        <v>120258.0</v>
      </c>
      <c r="C374" s="2" t="s">
        <v>24</v>
      </c>
      <c r="D374" s="8">
        <v>44714.0</v>
      </c>
      <c r="E374" s="9">
        <v>0.5533796296296296</v>
      </c>
    </row>
    <row r="375" ht="14.25" customHeight="1">
      <c r="A375" s="2">
        <v>1899.0</v>
      </c>
      <c r="B375" s="2">
        <v>120242.0</v>
      </c>
      <c r="C375" s="2" t="s">
        <v>24</v>
      </c>
      <c r="D375" s="8">
        <v>44714.0</v>
      </c>
      <c r="E375" s="9">
        <v>0.7963657407407407</v>
      </c>
    </row>
    <row r="376" ht="14.25" customHeight="1">
      <c r="A376" s="2">
        <v>1899.0</v>
      </c>
      <c r="B376" s="2">
        <v>118608.0</v>
      </c>
      <c r="C376" s="2" t="s">
        <v>24</v>
      </c>
      <c r="D376" s="8">
        <v>44714.0</v>
      </c>
      <c r="E376" s="9">
        <v>0.6944444444444444</v>
      </c>
    </row>
    <row r="377" ht="14.25" customHeight="1">
      <c r="A377" s="2">
        <v>1899.0</v>
      </c>
      <c r="B377" s="2">
        <v>118586.0</v>
      </c>
      <c r="C377" s="2" t="s">
        <v>24</v>
      </c>
      <c r="D377" s="8">
        <v>44714.0</v>
      </c>
      <c r="E377" s="9">
        <v>0.7786226851851852</v>
      </c>
    </row>
    <row r="378" ht="14.25" customHeight="1">
      <c r="A378" s="2">
        <v>1899.0</v>
      </c>
      <c r="B378" s="2">
        <v>118488.0</v>
      </c>
      <c r="C378" s="2" t="s">
        <v>24</v>
      </c>
      <c r="D378" s="8">
        <v>44714.0</v>
      </c>
      <c r="E378" s="9">
        <v>0.7617824074074074</v>
      </c>
    </row>
    <row r="379" ht="14.25" customHeight="1">
      <c r="A379" s="2">
        <v>1899.0</v>
      </c>
      <c r="B379" s="2">
        <v>586952.0</v>
      </c>
      <c r="C379" s="2" t="s">
        <v>21</v>
      </c>
      <c r="D379" s="8">
        <v>44716.0</v>
      </c>
      <c r="E379" s="9">
        <v>0.8030439814814815</v>
      </c>
    </row>
    <row r="380" ht="14.25" customHeight="1">
      <c r="A380" s="2">
        <v>1899.0</v>
      </c>
      <c r="B380" s="2">
        <v>538760.0</v>
      </c>
      <c r="C380" s="2" t="s">
        <v>22</v>
      </c>
      <c r="D380" s="8">
        <v>44716.0</v>
      </c>
      <c r="E380" s="9">
        <v>0.6315393518518518</v>
      </c>
    </row>
    <row r="381" ht="14.25" customHeight="1">
      <c r="A381" s="2">
        <v>1899.0</v>
      </c>
      <c r="B381" s="2">
        <v>459866.0</v>
      </c>
      <c r="C381" s="2" t="s">
        <v>23</v>
      </c>
      <c r="D381" s="8">
        <v>44716.0</v>
      </c>
      <c r="E381" s="9">
        <v>0.8522222222222222</v>
      </c>
    </row>
    <row r="382" ht="14.25" customHeight="1">
      <c r="A382" s="2">
        <v>1899.0</v>
      </c>
      <c r="B382" s="2">
        <v>420534.0</v>
      </c>
      <c r="C382" s="2" t="s">
        <v>23</v>
      </c>
      <c r="D382" s="8">
        <v>44716.0</v>
      </c>
      <c r="E382" s="9">
        <v>0.8638541666666667</v>
      </c>
    </row>
    <row r="383" ht="14.25" customHeight="1">
      <c r="A383" s="2">
        <v>1899.0</v>
      </c>
      <c r="B383" s="2">
        <v>418452.0</v>
      </c>
      <c r="C383" s="2" t="s">
        <v>23</v>
      </c>
      <c r="D383" s="8">
        <v>44716.0</v>
      </c>
      <c r="E383" s="9">
        <v>0.9081828703703704</v>
      </c>
    </row>
    <row r="384" ht="14.25" customHeight="1">
      <c r="A384" s="2">
        <v>1899.0</v>
      </c>
      <c r="B384" s="2">
        <v>417646.0</v>
      </c>
      <c r="C384" s="2" t="s">
        <v>23</v>
      </c>
      <c r="D384" s="8">
        <v>44716.0</v>
      </c>
      <c r="E384" s="9">
        <v>0.5960648148148148</v>
      </c>
    </row>
    <row r="385" ht="14.25" customHeight="1">
      <c r="A385" s="2">
        <v>1899.0</v>
      </c>
      <c r="B385" s="2">
        <v>411402.0</v>
      </c>
      <c r="C385" s="2" t="s">
        <v>23</v>
      </c>
      <c r="D385" s="8">
        <v>44716.0</v>
      </c>
      <c r="E385" s="9">
        <v>0.5660185185185185</v>
      </c>
    </row>
    <row r="386" ht="14.25" customHeight="1">
      <c r="A386" s="2">
        <v>1899.0</v>
      </c>
      <c r="B386" s="2">
        <v>362954.0</v>
      </c>
      <c r="C386" s="2" t="s">
        <v>24</v>
      </c>
      <c r="D386" s="8">
        <v>44716.0</v>
      </c>
      <c r="E386" s="9">
        <v>0.7818287037037037</v>
      </c>
    </row>
    <row r="387" ht="14.25" customHeight="1">
      <c r="A387" s="2">
        <v>1899.0</v>
      </c>
      <c r="B387" s="2">
        <v>362808.0</v>
      </c>
      <c r="C387" s="2" t="s">
        <v>24</v>
      </c>
      <c r="D387" s="8">
        <v>44716.0</v>
      </c>
      <c r="E387" s="9">
        <v>0.882974537037037</v>
      </c>
    </row>
    <row r="388" ht="14.25" customHeight="1">
      <c r="A388" s="2">
        <v>1899.0</v>
      </c>
      <c r="B388" s="2">
        <v>229704.0</v>
      </c>
      <c r="C388" s="2" t="s">
        <v>24</v>
      </c>
      <c r="D388" s="8">
        <v>44716.0</v>
      </c>
      <c r="E388" s="9">
        <v>0.5531828703703704</v>
      </c>
    </row>
    <row r="389" ht="14.25" customHeight="1">
      <c r="A389" s="2">
        <v>1899.0</v>
      </c>
      <c r="B389" s="2">
        <v>177508.0</v>
      </c>
      <c r="C389" s="2" t="s">
        <v>24</v>
      </c>
      <c r="D389" s="8">
        <v>44716.0</v>
      </c>
      <c r="E389" s="9">
        <v>0.7185648148148148</v>
      </c>
    </row>
    <row r="390" ht="14.25" customHeight="1">
      <c r="A390" s="2">
        <v>1899.0</v>
      </c>
      <c r="B390" s="2">
        <v>176752.0</v>
      </c>
      <c r="C390" s="2" t="s">
        <v>24</v>
      </c>
      <c r="D390" s="8">
        <v>44716.0</v>
      </c>
      <c r="E390" s="9">
        <v>0.6865856481481482</v>
      </c>
    </row>
    <row r="391" ht="14.25" customHeight="1">
      <c r="A391" s="2">
        <v>1899.0</v>
      </c>
      <c r="B391" s="2">
        <v>169012.0</v>
      </c>
      <c r="C391" s="2" t="s">
        <v>24</v>
      </c>
      <c r="D391" s="8">
        <v>44716.0</v>
      </c>
      <c r="E391" s="9">
        <v>0.858125</v>
      </c>
    </row>
    <row r="392" ht="14.25" customHeight="1">
      <c r="A392" s="2">
        <v>1899.0</v>
      </c>
      <c r="B392" s="2">
        <v>165538.0</v>
      </c>
      <c r="C392" s="2" t="s">
        <v>24</v>
      </c>
      <c r="D392" s="8">
        <v>44716.0</v>
      </c>
      <c r="E392" s="9">
        <v>0.8752199074074074</v>
      </c>
    </row>
    <row r="393" ht="14.25" customHeight="1">
      <c r="A393" s="2">
        <v>1899.0</v>
      </c>
      <c r="B393" s="2">
        <v>165538.0</v>
      </c>
      <c r="C393" s="2" t="s">
        <v>24</v>
      </c>
      <c r="D393" s="8">
        <v>44716.0</v>
      </c>
      <c r="E393" s="9">
        <v>0.8775</v>
      </c>
    </row>
    <row r="394" ht="14.25" customHeight="1">
      <c r="A394" s="2">
        <v>1899.0</v>
      </c>
      <c r="B394" s="2">
        <v>162956.0</v>
      </c>
      <c r="C394" s="2" t="s">
        <v>24</v>
      </c>
      <c r="D394" s="8">
        <v>44716.0</v>
      </c>
      <c r="E394" s="9">
        <v>0.8549652777777778</v>
      </c>
    </row>
    <row r="395" ht="14.25" customHeight="1">
      <c r="A395" s="2">
        <v>1899.0</v>
      </c>
      <c r="B395" s="2">
        <v>145576.0</v>
      </c>
      <c r="C395" s="2" t="s">
        <v>24</v>
      </c>
      <c r="D395" s="8">
        <v>44716.0</v>
      </c>
      <c r="E395" s="9">
        <v>0.9005787037037037</v>
      </c>
    </row>
    <row r="396" ht="14.25" customHeight="1">
      <c r="A396" s="2">
        <v>1899.0</v>
      </c>
      <c r="B396" s="2">
        <v>145556.0</v>
      </c>
      <c r="C396" s="2" t="s">
        <v>24</v>
      </c>
      <c r="D396" s="8">
        <v>44716.0</v>
      </c>
      <c r="E396" s="9">
        <v>0.5849189814814815</v>
      </c>
    </row>
    <row r="397" ht="14.25" customHeight="1">
      <c r="A397" s="2">
        <v>1899.0</v>
      </c>
      <c r="B397" s="2">
        <v>145482.0</v>
      </c>
      <c r="C397" s="2" t="s">
        <v>24</v>
      </c>
      <c r="D397" s="8">
        <v>44716.0</v>
      </c>
      <c r="E397" s="9">
        <v>0.8268055555555556</v>
      </c>
    </row>
    <row r="398" ht="14.25" customHeight="1">
      <c r="A398" s="2">
        <v>1899.0</v>
      </c>
      <c r="B398" s="2">
        <v>127796.0</v>
      </c>
      <c r="C398" s="2" t="s">
        <v>24</v>
      </c>
      <c r="D398" s="8">
        <v>44716.0</v>
      </c>
      <c r="E398" s="9">
        <v>0.6354976851851852</v>
      </c>
    </row>
    <row r="399" ht="14.25" customHeight="1">
      <c r="A399" s="2">
        <v>1899.0</v>
      </c>
      <c r="B399" s="2">
        <v>121366.0</v>
      </c>
      <c r="C399" s="2" t="s">
        <v>24</v>
      </c>
      <c r="D399" s="8">
        <v>44716.0</v>
      </c>
      <c r="E399" s="9">
        <v>0.7658217592592592</v>
      </c>
    </row>
    <row r="400" ht="14.25" customHeight="1">
      <c r="A400" s="2">
        <v>1899.0</v>
      </c>
      <c r="B400" s="2">
        <v>530752.0</v>
      </c>
      <c r="C400" s="2" t="s">
        <v>22</v>
      </c>
      <c r="D400" s="8">
        <v>44717.0</v>
      </c>
      <c r="E400" s="9">
        <v>0.8464930555555555</v>
      </c>
    </row>
    <row r="401" ht="14.25" customHeight="1">
      <c r="A401" s="2">
        <v>1899.0</v>
      </c>
      <c r="B401" s="2">
        <v>389510.0</v>
      </c>
      <c r="C401" s="2" t="s">
        <v>23</v>
      </c>
      <c r="D401" s="8">
        <v>44717.0</v>
      </c>
      <c r="E401" s="9">
        <v>0.7672106481481481</v>
      </c>
    </row>
    <row r="402" ht="14.25" customHeight="1">
      <c r="A402" s="2">
        <v>1899.0</v>
      </c>
      <c r="B402" s="2">
        <v>326166.0</v>
      </c>
      <c r="C402" s="2" t="s">
        <v>24</v>
      </c>
      <c r="D402" s="8">
        <v>44717.0</v>
      </c>
      <c r="E402" s="9">
        <v>0.888275462962963</v>
      </c>
    </row>
    <row r="403" ht="14.25" customHeight="1">
      <c r="A403" s="2">
        <v>1899.0</v>
      </c>
      <c r="B403" s="2">
        <v>306452.0</v>
      </c>
      <c r="C403" s="2" t="s">
        <v>24</v>
      </c>
      <c r="D403" s="8">
        <v>44717.0</v>
      </c>
      <c r="E403" s="9">
        <v>0.8758796296296296</v>
      </c>
    </row>
    <row r="404" ht="14.25" customHeight="1">
      <c r="A404" s="2">
        <v>1899.0</v>
      </c>
      <c r="B404" s="2">
        <v>298342.0</v>
      </c>
      <c r="C404" s="2" t="s">
        <v>24</v>
      </c>
      <c r="D404" s="8">
        <v>44717.0</v>
      </c>
      <c r="E404" s="9">
        <v>0.8138541666666667</v>
      </c>
    </row>
    <row r="405" ht="14.25" customHeight="1">
      <c r="A405" s="2">
        <v>1899.0</v>
      </c>
      <c r="B405" s="2">
        <v>217794.0</v>
      </c>
      <c r="C405" s="2" t="s">
        <v>24</v>
      </c>
      <c r="D405" s="8">
        <v>44717.0</v>
      </c>
      <c r="E405" s="9">
        <v>0.6827546296296296</v>
      </c>
    </row>
    <row r="406" ht="14.25" customHeight="1">
      <c r="A406" s="2">
        <v>1899.0</v>
      </c>
      <c r="B406" s="2">
        <v>207818.0</v>
      </c>
      <c r="C406" s="2" t="s">
        <v>24</v>
      </c>
      <c r="D406" s="8">
        <v>44717.0</v>
      </c>
      <c r="E406" s="9">
        <v>0.7363194444444444</v>
      </c>
    </row>
    <row r="407" ht="14.25" customHeight="1">
      <c r="A407" s="2">
        <v>1899.0</v>
      </c>
      <c r="B407" s="2">
        <v>207554.0</v>
      </c>
      <c r="C407" s="2" t="s">
        <v>24</v>
      </c>
      <c r="D407" s="8">
        <v>44717.0</v>
      </c>
      <c r="E407" s="9">
        <v>0.7805787037037037</v>
      </c>
    </row>
    <row r="408" ht="14.25" customHeight="1">
      <c r="A408" s="2">
        <v>1899.0</v>
      </c>
      <c r="B408" s="2">
        <v>186566.0</v>
      </c>
      <c r="C408" s="2" t="s">
        <v>24</v>
      </c>
      <c r="D408" s="8">
        <v>44717.0</v>
      </c>
      <c r="E408" s="9">
        <v>0.7056597222222222</v>
      </c>
    </row>
    <row r="409" ht="14.25" customHeight="1">
      <c r="A409" s="2">
        <v>1899.0</v>
      </c>
      <c r="B409" s="2">
        <v>185554.0</v>
      </c>
      <c r="C409" s="2" t="s">
        <v>24</v>
      </c>
      <c r="D409" s="8">
        <v>44717.0</v>
      </c>
      <c r="E409" s="9">
        <v>0.7153587962962963</v>
      </c>
    </row>
    <row r="410" ht="14.25" customHeight="1">
      <c r="A410" s="2">
        <v>1899.0</v>
      </c>
      <c r="B410" s="2">
        <v>173908.0</v>
      </c>
      <c r="C410" s="2" t="s">
        <v>24</v>
      </c>
      <c r="D410" s="8">
        <v>44717.0</v>
      </c>
      <c r="E410" s="9">
        <v>0.6892708333333334</v>
      </c>
    </row>
    <row r="411" ht="14.25" customHeight="1">
      <c r="A411" s="2">
        <v>1899.0</v>
      </c>
      <c r="B411" s="2">
        <v>157404.0</v>
      </c>
      <c r="C411" s="2" t="s">
        <v>24</v>
      </c>
      <c r="D411" s="8">
        <v>44717.0</v>
      </c>
      <c r="E411" s="9">
        <v>0.6557291666666667</v>
      </c>
    </row>
    <row r="412" ht="14.25" customHeight="1">
      <c r="A412" s="2">
        <v>1899.0</v>
      </c>
      <c r="B412" s="2">
        <v>157374.0</v>
      </c>
      <c r="C412" s="2" t="s">
        <v>24</v>
      </c>
      <c r="D412" s="8">
        <v>44717.0</v>
      </c>
      <c r="E412" s="9">
        <v>0.8302083333333333</v>
      </c>
    </row>
    <row r="413" ht="14.25" customHeight="1">
      <c r="A413" s="2">
        <v>1899.0</v>
      </c>
      <c r="B413" s="2">
        <v>156032.0</v>
      </c>
      <c r="C413" s="2" t="s">
        <v>24</v>
      </c>
      <c r="D413" s="8">
        <v>44717.0</v>
      </c>
      <c r="E413" s="9">
        <v>0.7581018518518519</v>
      </c>
    </row>
    <row r="414" ht="14.25" customHeight="1">
      <c r="A414" s="2">
        <v>1899.0</v>
      </c>
      <c r="B414" s="2">
        <v>151730.0</v>
      </c>
      <c r="C414" s="2" t="s">
        <v>24</v>
      </c>
      <c r="D414" s="8">
        <v>44717.0</v>
      </c>
      <c r="E414" s="9">
        <v>0.6721990740740741</v>
      </c>
    </row>
    <row r="415" ht="14.25" customHeight="1">
      <c r="A415" s="2">
        <v>1899.0</v>
      </c>
      <c r="B415" s="2">
        <v>150444.0</v>
      </c>
      <c r="C415" s="2" t="s">
        <v>24</v>
      </c>
      <c r="D415" s="8">
        <v>44717.0</v>
      </c>
      <c r="E415" s="9">
        <v>0.746550925925926</v>
      </c>
    </row>
    <row r="416" ht="14.25" customHeight="1">
      <c r="A416" s="2">
        <v>1899.0</v>
      </c>
      <c r="B416" s="2">
        <v>138506.0</v>
      </c>
      <c r="C416" s="2" t="s">
        <v>24</v>
      </c>
      <c r="D416" s="8">
        <v>44717.0</v>
      </c>
      <c r="E416" s="9">
        <v>0.6324652777777777</v>
      </c>
    </row>
    <row r="417" ht="14.25" customHeight="1">
      <c r="A417" s="2">
        <v>1899.0</v>
      </c>
      <c r="B417" s="2">
        <v>137642.0</v>
      </c>
      <c r="C417" s="2" t="s">
        <v>24</v>
      </c>
      <c r="D417" s="8">
        <v>44717.0</v>
      </c>
      <c r="E417" s="9">
        <v>0.8387037037037037</v>
      </c>
    </row>
    <row r="418" ht="14.25" customHeight="1">
      <c r="A418" s="2">
        <v>1899.0</v>
      </c>
      <c r="B418" s="2">
        <v>137642.0</v>
      </c>
      <c r="C418" s="2" t="s">
        <v>24</v>
      </c>
      <c r="D418" s="8">
        <v>44717.0</v>
      </c>
      <c r="E418" s="9">
        <v>0.8327662037037037</v>
      </c>
    </row>
    <row r="419" ht="14.25" customHeight="1">
      <c r="A419" s="2">
        <v>1899.0</v>
      </c>
      <c r="B419" s="2">
        <v>123402.0</v>
      </c>
      <c r="C419" s="2" t="s">
        <v>24</v>
      </c>
      <c r="D419" s="8">
        <v>44717.0</v>
      </c>
      <c r="E419" s="9">
        <v>0.66125</v>
      </c>
    </row>
    <row r="420" ht="14.25" customHeight="1">
      <c r="A420" s="2">
        <v>1899.0</v>
      </c>
      <c r="B420" s="2">
        <v>118776.0</v>
      </c>
      <c r="C420" s="2" t="s">
        <v>24</v>
      </c>
      <c r="D420" s="8">
        <v>44717.0</v>
      </c>
      <c r="E420" s="9">
        <v>0.8540509259259259</v>
      </c>
    </row>
    <row r="421" ht="14.25" customHeight="1">
      <c r="A421" s="2">
        <v>1899.0</v>
      </c>
      <c r="B421" s="2">
        <v>118290.0</v>
      </c>
      <c r="C421" s="2" t="s">
        <v>24</v>
      </c>
      <c r="D421" s="8">
        <v>44717.0</v>
      </c>
      <c r="E421" s="9">
        <v>0.6580439814814815</v>
      </c>
    </row>
    <row r="422" ht="14.25" customHeight="1">
      <c r="A422" s="2">
        <v>1899.0</v>
      </c>
      <c r="B422" s="2">
        <v>118266.0</v>
      </c>
      <c r="C422" s="2" t="s">
        <v>24</v>
      </c>
      <c r="D422" s="8">
        <v>44717.0</v>
      </c>
      <c r="E422" s="9">
        <v>0.6459837962962963</v>
      </c>
    </row>
    <row r="423" ht="14.25" customHeight="1">
      <c r="A423" s="2">
        <v>1899.0</v>
      </c>
      <c r="B423" s="2">
        <v>117532.0</v>
      </c>
      <c r="C423" s="2" t="s">
        <v>24</v>
      </c>
      <c r="D423" s="8">
        <v>44717.0</v>
      </c>
      <c r="E423" s="9">
        <v>0.8808217592592592</v>
      </c>
    </row>
    <row r="424" ht="14.25" customHeight="1">
      <c r="A424" s="2">
        <v>1899.0</v>
      </c>
      <c r="B424" s="2">
        <v>651110.0</v>
      </c>
      <c r="C424" s="2" t="s">
        <v>21</v>
      </c>
      <c r="D424" s="8">
        <v>44718.0</v>
      </c>
      <c r="E424" s="9">
        <v>0.6787847222222222</v>
      </c>
    </row>
    <row r="425" ht="14.25" customHeight="1">
      <c r="A425" s="2">
        <v>1899.0</v>
      </c>
      <c r="B425" s="2">
        <v>635900.0</v>
      </c>
      <c r="C425" s="2" t="s">
        <v>21</v>
      </c>
      <c r="D425" s="8">
        <v>44718.0</v>
      </c>
      <c r="E425" s="9">
        <v>0.7445717592592592</v>
      </c>
    </row>
    <row r="426" ht="14.25" customHeight="1">
      <c r="A426" s="2">
        <v>1899.0</v>
      </c>
      <c r="B426" s="2">
        <v>533990.0</v>
      </c>
      <c r="C426" s="2" t="s">
        <v>22</v>
      </c>
      <c r="D426" s="8">
        <v>44718.0</v>
      </c>
      <c r="E426" s="9">
        <v>0.6227662037037037</v>
      </c>
    </row>
    <row r="427" ht="14.25" customHeight="1">
      <c r="A427" s="2">
        <v>1899.0</v>
      </c>
      <c r="B427" s="2">
        <v>498706.0</v>
      </c>
      <c r="C427" s="2" t="s">
        <v>22</v>
      </c>
      <c r="D427" s="8">
        <v>44718.0</v>
      </c>
      <c r="E427" s="9">
        <v>0.6315625</v>
      </c>
    </row>
    <row r="428" ht="14.25" customHeight="1">
      <c r="A428" s="2">
        <v>1899.0</v>
      </c>
      <c r="B428" s="2">
        <v>472678.0</v>
      </c>
      <c r="C428" s="2" t="s">
        <v>23</v>
      </c>
      <c r="D428" s="8">
        <v>44718.0</v>
      </c>
      <c r="E428" s="9">
        <v>0.5759375</v>
      </c>
    </row>
    <row r="429" ht="14.25" customHeight="1">
      <c r="A429" s="2">
        <v>1899.0</v>
      </c>
      <c r="B429" s="2">
        <v>428918.0</v>
      </c>
      <c r="C429" s="2" t="s">
        <v>23</v>
      </c>
      <c r="D429" s="8">
        <v>44718.0</v>
      </c>
      <c r="E429" s="9">
        <v>0.754375</v>
      </c>
    </row>
    <row r="430" ht="14.25" customHeight="1">
      <c r="A430" s="2">
        <v>1899.0</v>
      </c>
      <c r="B430" s="2">
        <v>418598.0</v>
      </c>
      <c r="C430" s="2" t="s">
        <v>23</v>
      </c>
      <c r="D430" s="8">
        <v>44718.0</v>
      </c>
      <c r="E430" s="9">
        <v>0.8278819444444444</v>
      </c>
    </row>
    <row r="431" ht="14.25" customHeight="1">
      <c r="A431" s="2">
        <v>1899.0</v>
      </c>
      <c r="B431" s="2">
        <v>368660.0</v>
      </c>
      <c r="C431" s="2" t="s">
        <v>24</v>
      </c>
      <c r="D431" s="8">
        <v>44718.0</v>
      </c>
      <c r="E431" s="9">
        <v>0.802488425925926</v>
      </c>
    </row>
    <row r="432" ht="14.25" customHeight="1">
      <c r="A432" s="2">
        <v>1899.0</v>
      </c>
      <c r="B432" s="2">
        <v>366938.0</v>
      </c>
      <c r="C432" s="2" t="s">
        <v>24</v>
      </c>
      <c r="D432" s="8">
        <v>44718.0</v>
      </c>
      <c r="E432" s="9">
        <v>0.5949305555555555</v>
      </c>
    </row>
    <row r="433" ht="14.25" customHeight="1">
      <c r="A433" s="2">
        <v>1899.0</v>
      </c>
      <c r="B433" s="2">
        <v>362084.0</v>
      </c>
      <c r="C433" s="2" t="s">
        <v>24</v>
      </c>
      <c r="D433" s="8">
        <v>44718.0</v>
      </c>
      <c r="E433" s="9">
        <v>0.8147337962962963</v>
      </c>
    </row>
    <row r="434" ht="14.25" customHeight="1">
      <c r="A434" s="2">
        <v>1899.0</v>
      </c>
      <c r="B434" s="2">
        <v>236884.0</v>
      </c>
      <c r="C434" s="2" t="s">
        <v>24</v>
      </c>
      <c r="D434" s="8">
        <v>44718.0</v>
      </c>
      <c r="E434" s="9">
        <v>0.857175925925926</v>
      </c>
    </row>
    <row r="435" ht="14.25" customHeight="1">
      <c r="A435" s="2">
        <v>1899.0</v>
      </c>
      <c r="B435" s="2">
        <v>179128.0</v>
      </c>
      <c r="C435" s="2" t="s">
        <v>24</v>
      </c>
      <c r="D435" s="8">
        <v>44718.0</v>
      </c>
      <c r="E435" s="9">
        <v>0.8219444444444445</v>
      </c>
    </row>
    <row r="436" ht="14.25" customHeight="1">
      <c r="A436" s="2">
        <v>1899.0</v>
      </c>
      <c r="B436" s="2">
        <v>161196.0</v>
      </c>
      <c r="C436" s="2" t="s">
        <v>24</v>
      </c>
      <c r="D436" s="8">
        <v>44718.0</v>
      </c>
      <c r="E436" s="9">
        <v>0.5869097222222223</v>
      </c>
    </row>
    <row r="437" ht="14.25" customHeight="1">
      <c r="A437" s="2">
        <v>1899.0</v>
      </c>
      <c r="B437" s="2">
        <v>161146.0</v>
      </c>
      <c r="C437" s="2" t="s">
        <v>24</v>
      </c>
      <c r="D437" s="8">
        <v>44718.0</v>
      </c>
      <c r="E437" s="9">
        <v>0.732650462962963</v>
      </c>
    </row>
    <row r="438" ht="14.25" customHeight="1">
      <c r="A438" s="2">
        <v>1899.0</v>
      </c>
      <c r="B438" s="2">
        <v>156454.0</v>
      </c>
      <c r="C438" s="2" t="s">
        <v>24</v>
      </c>
      <c r="D438" s="8">
        <v>44718.0</v>
      </c>
      <c r="E438" s="9">
        <v>0.8061689814814815</v>
      </c>
    </row>
    <row r="439" ht="14.25" customHeight="1">
      <c r="A439" s="2">
        <v>1899.0</v>
      </c>
      <c r="B439" s="2">
        <v>153766.0</v>
      </c>
      <c r="C439" s="2" t="s">
        <v>24</v>
      </c>
      <c r="D439" s="8">
        <v>44718.0</v>
      </c>
      <c r="E439" s="9">
        <v>0.6666666666666666</v>
      </c>
    </row>
    <row r="440" ht="14.25" customHeight="1">
      <c r="A440" s="2">
        <v>1899.0</v>
      </c>
      <c r="B440" s="2">
        <v>133654.0</v>
      </c>
      <c r="C440" s="2" t="s">
        <v>24</v>
      </c>
      <c r="D440" s="8">
        <v>44718.0</v>
      </c>
      <c r="E440" s="9">
        <v>0.7610069444444445</v>
      </c>
    </row>
    <row r="441" ht="14.25" customHeight="1">
      <c r="A441" s="2">
        <v>1899.0</v>
      </c>
      <c r="B441" s="2">
        <v>133624.0</v>
      </c>
      <c r="C441" s="2" t="s">
        <v>24</v>
      </c>
      <c r="D441" s="8">
        <v>44718.0</v>
      </c>
      <c r="E441" s="9">
        <v>0.6220949074074074</v>
      </c>
    </row>
    <row r="442" ht="14.25" customHeight="1">
      <c r="A442" s="2">
        <v>1899.0</v>
      </c>
      <c r="B442" s="2">
        <v>121672.0</v>
      </c>
      <c r="C442" s="2" t="s">
        <v>24</v>
      </c>
      <c r="D442" s="8">
        <v>44718.0</v>
      </c>
      <c r="E442" s="9">
        <v>0.8368402777777778</v>
      </c>
    </row>
    <row r="443" ht="14.25" customHeight="1">
      <c r="A443" s="2">
        <v>1899.0</v>
      </c>
      <c r="B443" s="2">
        <v>121552.0</v>
      </c>
      <c r="C443" s="2" t="s">
        <v>24</v>
      </c>
      <c r="D443" s="8">
        <v>44718.0</v>
      </c>
      <c r="E443" s="9">
        <v>0.6243402777777778</v>
      </c>
    </row>
    <row r="444" ht="14.25" customHeight="1">
      <c r="A444" s="2">
        <v>1899.0</v>
      </c>
      <c r="B444" s="2">
        <v>116930.0</v>
      </c>
      <c r="C444" s="2" t="s">
        <v>24</v>
      </c>
      <c r="D444" s="8">
        <v>44718.0</v>
      </c>
      <c r="E444" s="9">
        <v>0.6950347222222222</v>
      </c>
    </row>
    <row r="445" ht="14.25" customHeight="1">
      <c r="A445" s="2">
        <v>1899.0</v>
      </c>
      <c r="B445" s="2">
        <v>116916.0</v>
      </c>
      <c r="C445" s="2" t="s">
        <v>24</v>
      </c>
      <c r="D445" s="8">
        <v>44718.0</v>
      </c>
      <c r="E445" s="9">
        <v>0.7102314814814815</v>
      </c>
    </row>
    <row r="446" ht="14.25" customHeight="1">
      <c r="A446" s="2">
        <v>1899.0</v>
      </c>
      <c r="B446" s="2">
        <v>640492.0</v>
      </c>
      <c r="C446" s="2" t="s">
        <v>21</v>
      </c>
      <c r="D446" s="8">
        <v>44719.0</v>
      </c>
      <c r="E446" s="9">
        <v>0.5694791666666666</v>
      </c>
    </row>
    <row r="447" ht="14.25" customHeight="1">
      <c r="A447" s="2">
        <v>1899.0</v>
      </c>
      <c r="B447" s="2">
        <v>564514.0</v>
      </c>
      <c r="C447" s="2" t="s">
        <v>21</v>
      </c>
      <c r="D447" s="8">
        <v>44719.0</v>
      </c>
      <c r="E447" s="9">
        <v>0.7176273148148148</v>
      </c>
    </row>
    <row r="448" ht="14.25" customHeight="1">
      <c r="A448" s="2">
        <v>1899.0</v>
      </c>
      <c r="B448" s="2">
        <v>386136.0</v>
      </c>
      <c r="C448" s="2" t="s">
        <v>23</v>
      </c>
      <c r="D448" s="8">
        <v>44719.0</v>
      </c>
      <c r="E448" s="9">
        <v>0.6350694444444445</v>
      </c>
    </row>
    <row r="449" ht="14.25" customHeight="1">
      <c r="A449" s="2">
        <v>1899.0</v>
      </c>
      <c r="B449" s="2">
        <v>367730.0</v>
      </c>
      <c r="C449" s="2" t="s">
        <v>24</v>
      </c>
      <c r="D449" s="8">
        <v>44719.0</v>
      </c>
      <c r="E449" s="9">
        <v>0.6776967592592592</v>
      </c>
    </row>
    <row r="450" ht="14.25" customHeight="1">
      <c r="A450" s="2">
        <v>1899.0</v>
      </c>
      <c r="B450" s="2">
        <v>211594.0</v>
      </c>
      <c r="C450" s="2" t="s">
        <v>24</v>
      </c>
      <c r="D450" s="8">
        <v>44719.0</v>
      </c>
      <c r="E450" s="9">
        <v>0.5888310185185185</v>
      </c>
    </row>
    <row r="451" ht="14.25" customHeight="1">
      <c r="A451" s="2">
        <v>1899.0</v>
      </c>
      <c r="B451" s="2">
        <v>206848.0</v>
      </c>
      <c r="C451" s="2" t="s">
        <v>24</v>
      </c>
      <c r="D451" s="8">
        <v>44719.0</v>
      </c>
      <c r="E451" s="9">
        <v>0.7416319444444445</v>
      </c>
    </row>
    <row r="452" ht="14.25" customHeight="1">
      <c r="A452" s="2">
        <v>1899.0</v>
      </c>
      <c r="B452" s="2">
        <v>186344.0</v>
      </c>
      <c r="C452" s="2" t="s">
        <v>24</v>
      </c>
      <c r="D452" s="8">
        <v>44719.0</v>
      </c>
      <c r="E452" s="9">
        <v>0.7727662037037037</v>
      </c>
    </row>
    <row r="453" ht="14.25" customHeight="1">
      <c r="A453" s="2">
        <v>1899.0</v>
      </c>
      <c r="B453" s="2">
        <v>154640.0</v>
      </c>
      <c r="C453" s="2" t="s">
        <v>24</v>
      </c>
      <c r="D453" s="8">
        <v>44719.0</v>
      </c>
      <c r="E453" s="9">
        <v>0.6988773148148149</v>
      </c>
    </row>
    <row r="454" ht="14.25" customHeight="1">
      <c r="A454" s="2">
        <v>1899.0</v>
      </c>
      <c r="B454" s="2">
        <v>150410.0</v>
      </c>
      <c r="C454" s="2" t="s">
        <v>24</v>
      </c>
      <c r="D454" s="8">
        <v>44719.0</v>
      </c>
      <c r="E454" s="9">
        <v>0.6787615740740741</v>
      </c>
    </row>
    <row r="455" ht="14.25" customHeight="1">
      <c r="A455" s="2">
        <v>1899.0</v>
      </c>
      <c r="B455" s="2">
        <v>150302.0</v>
      </c>
      <c r="C455" s="2" t="s">
        <v>24</v>
      </c>
      <c r="D455" s="8">
        <v>44719.0</v>
      </c>
      <c r="E455" s="9">
        <v>0.8340509259259259</v>
      </c>
    </row>
    <row r="456" ht="14.25" customHeight="1">
      <c r="A456" s="2">
        <v>1899.0</v>
      </c>
      <c r="B456" s="2">
        <v>150222.0</v>
      </c>
      <c r="C456" s="2" t="s">
        <v>24</v>
      </c>
      <c r="D456" s="8">
        <v>44719.0</v>
      </c>
      <c r="E456" s="9">
        <v>0.8241203703703703</v>
      </c>
    </row>
    <row r="457" ht="14.25" customHeight="1">
      <c r="A457" s="2">
        <v>1899.0</v>
      </c>
      <c r="B457" s="2">
        <v>148252.0</v>
      </c>
      <c r="C457" s="2" t="s">
        <v>24</v>
      </c>
      <c r="D457" s="8">
        <v>44719.0</v>
      </c>
      <c r="E457" s="9">
        <v>0.697962962962963</v>
      </c>
    </row>
    <row r="458" ht="14.25" customHeight="1">
      <c r="A458" s="2">
        <v>1899.0</v>
      </c>
      <c r="B458" s="2">
        <v>141000.0</v>
      </c>
      <c r="C458" s="2" t="s">
        <v>24</v>
      </c>
      <c r="D458" s="8">
        <v>44719.0</v>
      </c>
      <c r="E458" s="9">
        <v>0.5645254629629629</v>
      </c>
    </row>
    <row r="459" ht="14.25" customHeight="1">
      <c r="A459" s="2">
        <v>1899.0</v>
      </c>
      <c r="B459" s="2">
        <v>122260.0</v>
      </c>
      <c r="C459" s="2" t="s">
        <v>24</v>
      </c>
      <c r="D459" s="8">
        <v>44719.0</v>
      </c>
      <c r="E459" s="9">
        <v>0.73125</v>
      </c>
    </row>
    <row r="460" ht="14.25" customHeight="1">
      <c r="A460" s="2">
        <v>1899.0</v>
      </c>
      <c r="B460" s="2">
        <v>118704.0</v>
      </c>
      <c r="C460" s="2" t="s">
        <v>24</v>
      </c>
      <c r="D460" s="8">
        <v>44719.0</v>
      </c>
      <c r="E460" s="9">
        <v>0.8709375</v>
      </c>
    </row>
    <row r="461" ht="14.25" customHeight="1">
      <c r="A461" s="2">
        <v>1899.0</v>
      </c>
      <c r="B461" s="2">
        <v>117894.0</v>
      </c>
      <c r="C461" s="2" t="s">
        <v>24</v>
      </c>
      <c r="D461" s="8">
        <v>44719.0</v>
      </c>
      <c r="E461" s="9">
        <v>0.8831828703703704</v>
      </c>
    </row>
    <row r="462" ht="14.25" customHeight="1">
      <c r="A462" s="2">
        <v>1899.0</v>
      </c>
      <c r="B462" s="2">
        <v>117408.0</v>
      </c>
      <c r="C462" s="2" t="s">
        <v>24</v>
      </c>
      <c r="D462" s="8">
        <v>44719.0</v>
      </c>
      <c r="E462" s="9">
        <v>0.7807523148148148</v>
      </c>
    </row>
    <row r="463" ht="14.25" customHeight="1">
      <c r="A463" s="2">
        <v>1899.0</v>
      </c>
      <c r="B463" s="2">
        <v>117374.0</v>
      </c>
      <c r="C463" s="2" t="s">
        <v>24</v>
      </c>
      <c r="D463" s="8">
        <v>44719.0</v>
      </c>
      <c r="E463" s="9">
        <v>0.8131018518518518</v>
      </c>
    </row>
    <row r="464" ht="14.25" customHeight="1">
      <c r="A464" s="2">
        <v>1899.0</v>
      </c>
      <c r="B464" s="2">
        <v>117354.0</v>
      </c>
      <c r="C464" s="2" t="s">
        <v>24</v>
      </c>
      <c r="D464" s="8">
        <v>44719.0</v>
      </c>
      <c r="E464" s="9">
        <v>0.6107407407407407</v>
      </c>
    </row>
    <row r="465" ht="14.25" customHeight="1">
      <c r="A465" s="2">
        <v>1899.0</v>
      </c>
      <c r="B465" s="2">
        <v>117316.0</v>
      </c>
      <c r="C465" s="2" t="s">
        <v>24</v>
      </c>
      <c r="D465" s="8">
        <v>44719.0</v>
      </c>
      <c r="E465" s="9">
        <v>0.8277430555555556</v>
      </c>
    </row>
    <row r="466" ht="14.25" customHeight="1">
      <c r="A466" s="2">
        <v>1899.0</v>
      </c>
      <c r="B466" s="2">
        <v>640080.0</v>
      </c>
      <c r="C466" s="2" t="s">
        <v>21</v>
      </c>
      <c r="D466" s="8">
        <v>44720.0</v>
      </c>
      <c r="E466" s="9">
        <v>0.8849537037037037</v>
      </c>
    </row>
    <row r="467" ht="14.25" customHeight="1">
      <c r="A467" s="2">
        <v>1899.0</v>
      </c>
      <c r="B467" s="2">
        <v>637722.0</v>
      </c>
      <c r="C467" s="2" t="s">
        <v>21</v>
      </c>
      <c r="D467" s="8">
        <v>44720.0</v>
      </c>
      <c r="E467" s="9">
        <v>0.9416087962962963</v>
      </c>
    </row>
    <row r="468" ht="14.25" customHeight="1">
      <c r="A468" s="2">
        <v>1899.0</v>
      </c>
      <c r="B468" s="2">
        <v>528568.0</v>
      </c>
      <c r="C468" s="2" t="s">
        <v>22</v>
      </c>
      <c r="D468" s="8">
        <v>44720.0</v>
      </c>
      <c r="E468" s="9">
        <v>0.832025462962963</v>
      </c>
    </row>
    <row r="469" ht="14.25" customHeight="1">
      <c r="A469" s="2">
        <v>1899.0</v>
      </c>
      <c r="B469" s="2">
        <v>498512.0</v>
      </c>
      <c r="C469" s="2" t="s">
        <v>22</v>
      </c>
      <c r="D469" s="8">
        <v>44720.0</v>
      </c>
      <c r="E469" s="9">
        <v>0.7866087962962963</v>
      </c>
    </row>
    <row r="470" ht="14.25" customHeight="1">
      <c r="A470" s="2">
        <v>1899.0</v>
      </c>
      <c r="B470" s="2">
        <v>476732.0</v>
      </c>
      <c r="C470" s="2" t="s">
        <v>23</v>
      </c>
      <c r="D470" s="8">
        <v>44720.0</v>
      </c>
      <c r="E470" s="9">
        <v>0.7599305555555556</v>
      </c>
    </row>
    <row r="471" ht="14.25" customHeight="1">
      <c r="A471" s="2">
        <v>1899.0</v>
      </c>
      <c r="B471" s="2">
        <v>429506.0</v>
      </c>
      <c r="C471" s="2" t="s">
        <v>23</v>
      </c>
      <c r="D471" s="8">
        <v>44720.0</v>
      </c>
      <c r="E471" s="9">
        <v>0.6116435185185185</v>
      </c>
    </row>
    <row r="472" ht="14.25" customHeight="1">
      <c r="A472" s="2">
        <v>1899.0</v>
      </c>
      <c r="B472" s="2">
        <v>402272.0</v>
      </c>
      <c r="C472" s="2" t="s">
        <v>23</v>
      </c>
      <c r="D472" s="8">
        <v>44720.0</v>
      </c>
      <c r="E472" s="9">
        <v>0.8860185185185185</v>
      </c>
    </row>
    <row r="473" ht="14.25" customHeight="1">
      <c r="A473" s="2">
        <v>1899.0</v>
      </c>
      <c r="B473" s="2">
        <v>400008.0</v>
      </c>
      <c r="C473" s="2" t="s">
        <v>23</v>
      </c>
      <c r="D473" s="8">
        <v>44720.0</v>
      </c>
      <c r="E473" s="9">
        <v>0.8229513888888889</v>
      </c>
    </row>
    <row r="474" ht="14.25" customHeight="1">
      <c r="A474" s="2">
        <v>1899.0</v>
      </c>
      <c r="B474" s="2">
        <v>386068.0</v>
      </c>
      <c r="C474" s="2" t="s">
        <v>23</v>
      </c>
      <c r="D474" s="8">
        <v>44720.0</v>
      </c>
      <c r="E474" s="9">
        <v>0.6785069444444445</v>
      </c>
    </row>
    <row r="475" ht="14.25" customHeight="1">
      <c r="A475" s="2">
        <v>1899.0</v>
      </c>
      <c r="B475" s="2">
        <v>353226.0</v>
      </c>
      <c r="C475" s="2" t="s">
        <v>24</v>
      </c>
      <c r="D475" s="8">
        <v>44720.0</v>
      </c>
      <c r="E475" s="9">
        <v>0.648900462962963</v>
      </c>
    </row>
    <row r="476" ht="14.25" customHeight="1">
      <c r="A476" s="2">
        <v>1899.0</v>
      </c>
      <c r="B476" s="2">
        <v>269170.0</v>
      </c>
      <c r="C476" s="2" t="s">
        <v>24</v>
      </c>
      <c r="D476" s="8">
        <v>44720.0</v>
      </c>
      <c r="E476" s="9">
        <v>0.7917592592592593</v>
      </c>
    </row>
    <row r="477" ht="14.25" customHeight="1">
      <c r="A477" s="2">
        <v>1899.0</v>
      </c>
      <c r="B477" s="2">
        <v>170356.0</v>
      </c>
      <c r="C477" s="2" t="s">
        <v>24</v>
      </c>
      <c r="D477" s="8">
        <v>44720.0</v>
      </c>
      <c r="E477" s="9">
        <v>0.6574768518518519</v>
      </c>
    </row>
    <row r="478" ht="14.25" customHeight="1">
      <c r="A478" s="2">
        <v>1899.0</v>
      </c>
      <c r="B478" s="2">
        <v>169702.0</v>
      </c>
      <c r="C478" s="2" t="s">
        <v>24</v>
      </c>
      <c r="D478" s="8">
        <v>44720.0</v>
      </c>
      <c r="E478" s="9">
        <v>0.7114583333333333</v>
      </c>
    </row>
    <row r="479" ht="14.25" customHeight="1">
      <c r="A479" s="2">
        <v>1899.0</v>
      </c>
      <c r="B479" s="2">
        <v>157986.0</v>
      </c>
      <c r="C479" s="2" t="s">
        <v>24</v>
      </c>
      <c r="D479" s="8">
        <v>44720.0</v>
      </c>
      <c r="E479" s="9">
        <v>0.8213541666666667</v>
      </c>
    </row>
    <row r="480" ht="14.25" customHeight="1">
      <c r="A480" s="2">
        <v>1899.0</v>
      </c>
      <c r="B480" s="2">
        <v>157062.0</v>
      </c>
      <c r="C480" s="2" t="s">
        <v>24</v>
      </c>
      <c r="D480" s="8">
        <v>44720.0</v>
      </c>
      <c r="E480" s="9">
        <v>0.7065046296296297</v>
      </c>
    </row>
    <row r="481" ht="14.25" customHeight="1">
      <c r="A481" s="2">
        <v>1899.0</v>
      </c>
      <c r="B481" s="2">
        <v>154128.0</v>
      </c>
      <c r="C481" s="2" t="s">
        <v>24</v>
      </c>
      <c r="D481" s="8">
        <v>44720.0</v>
      </c>
      <c r="E481" s="9">
        <v>0.7467013888888889</v>
      </c>
    </row>
    <row r="482" ht="14.25" customHeight="1">
      <c r="A482" s="2">
        <v>1899.0</v>
      </c>
      <c r="B482" s="2">
        <v>154114.0</v>
      </c>
      <c r="C482" s="2" t="s">
        <v>24</v>
      </c>
      <c r="D482" s="8">
        <v>44720.0</v>
      </c>
      <c r="E482" s="9">
        <v>0.6437152777777778</v>
      </c>
    </row>
    <row r="483" ht="14.25" customHeight="1">
      <c r="A483" s="2">
        <v>1899.0</v>
      </c>
      <c r="B483" s="2">
        <v>145346.0</v>
      </c>
      <c r="C483" s="2" t="s">
        <v>24</v>
      </c>
      <c r="D483" s="8">
        <v>44720.0</v>
      </c>
      <c r="E483" s="9">
        <v>0.5808217592592593</v>
      </c>
    </row>
    <row r="484" ht="14.25" customHeight="1">
      <c r="A484" s="2">
        <v>1899.0</v>
      </c>
      <c r="B484" s="2">
        <v>145318.0</v>
      </c>
      <c r="C484" s="2" t="s">
        <v>24</v>
      </c>
      <c r="D484" s="8">
        <v>44720.0</v>
      </c>
      <c r="E484" s="9">
        <v>0.5711805555555556</v>
      </c>
    </row>
    <row r="485" ht="14.25" customHeight="1">
      <c r="A485" s="2">
        <v>1899.0</v>
      </c>
      <c r="B485" s="2">
        <v>116886.0</v>
      </c>
      <c r="C485" s="2" t="s">
        <v>24</v>
      </c>
      <c r="D485" s="8">
        <v>44720.0</v>
      </c>
      <c r="E485" s="9">
        <v>0.8900578703703703</v>
      </c>
    </row>
    <row r="486" ht="14.25" customHeight="1">
      <c r="A486" s="2">
        <v>1899.0</v>
      </c>
      <c r="B486" s="2">
        <v>116412.0</v>
      </c>
      <c r="C486" s="2" t="s">
        <v>24</v>
      </c>
      <c r="D486" s="8">
        <v>44720.0</v>
      </c>
      <c r="E486" s="9">
        <v>0.6992939814814815</v>
      </c>
    </row>
    <row r="487" ht="14.25" customHeight="1">
      <c r="A487" s="2">
        <v>1899.0</v>
      </c>
      <c r="B487" s="2">
        <v>113508.0</v>
      </c>
      <c r="C487" s="2" t="s">
        <v>24</v>
      </c>
      <c r="D487" s="8">
        <v>44720.0</v>
      </c>
      <c r="E487" s="9">
        <v>0.9147337962962963</v>
      </c>
    </row>
    <row r="488" ht="14.25" customHeight="1">
      <c r="A488" s="2">
        <v>1899.0</v>
      </c>
      <c r="B488" s="2">
        <v>603458.0</v>
      </c>
      <c r="C488" s="2" t="s">
        <v>21</v>
      </c>
      <c r="D488" s="8">
        <v>44721.0</v>
      </c>
      <c r="E488" s="9">
        <v>0.7635532407407407</v>
      </c>
    </row>
    <row r="489" ht="14.25" customHeight="1">
      <c r="A489" s="2">
        <v>1899.0</v>
      </c>
      <c r="B489" s="2">
        <v>575616.0</v>
      </c>
      <c r="C489" s="2" t="s">
        <v>21</v>
      </c>
      <c r="D489" s="8">
        <v>44721.0</v>
      </c>
      <c r="E489" s="9">
        <v>0.8401157407407407</v>
      </c>
    </row>
    <row r="490" ht="14.25" customHeight="1">
      <c r="A490" s="2">
        <v>1899.0</v>
      </c>
      <c r="B490" s="2">
        <v>528084.0</v>
      </c>
      <c r="C490" s="2" t="s">
        <v>22</v>
      </c>
      <c r="D490" s="8">
        <v>44721.0</v>
      </c>
      <c r="E490" s="9">
        <v>0.8814351851851852</v>
      </c>
    </row>
    <row r="491" ht="14.25" customHeight="1">
      <c r="A491" s="2">
        <v>1899.0</v>
      </c>
      <c r="B491" s="2">
        <v>417040.0</v>
      </c>
      <c r="C491" s="2" t="s">
        <v>23</v>
      </c>
      <c r="D491" s="8">
        <v>44721.0</v>
      </c>
      <c r="E491" s="9">
        <v>0.8747916666666666</v>
      </c>
    </row>
    <row r="492" ht="14.25" customHeight="1">
      <c r="A492" s="2">
        <v>1899.0</v>
      </c>
      <c r="B492" s="2">
        <v>406518.0</v>
      </c>
      <c r="C492" s="2" t="s">
        <v>23</v>
      </c>
      <c r="D492" s="8">
        <v>44721.0</v>
      </c>
      <c r="E492" s="9">
        <v>0.6629398148148148</v>
      </c>
    </row>
    <row r="493" ht="14.25" customHeight="1">
      <c r="A493" s="2">
        <v>1899.0</v>
      </c>
      <c r="B493" s="2">
        <v>392010.0</v>
      </c>
      <c r="C493" s="2" t="s">
        <v>23</v>
      </c>
      <c r="D493" s="8">
        <v>44721.0</v>
      </c>
      <c r="E493" s="9">
        <v>0.7552199074074074</v>
      </c>
    </row>
    <row r="494" ht="14.25" customHeight="1">
      <c r="A494" s="2">
        <v>1899.0</v>
      </c>
      <c r="B494" s="2">
        <v>379776.0</v>
      </c>
      <c r="C494" s="2" t="s">
        <v>23</v>
      </c>
      <c r="D494" s="8">
        <v>44721.0</v>
      </c>
      <c r="E494" s="9">
        <v>0.8200925925925926</v>
      </c>
    </row>
    <row r="495" ht="14.25" customHeight="1">
      <c r="A495" s="2">
        <v>1899.0</v>
      </c>
      <c r="B495" s="2">
        <v>369506.0</v>
      </c>
      <c r="C495" s="2" t="s">
        <v>24</v>
      </c>
      <c r="D495" s="8">
        <v>44721.0</v>
      </c>
      <c r="E495" s="9">
        <v>0.7864814814814814</v>
      </c>
    </row>
    <row r="496" ht="14.25" customHeight="1">
      <c r="A496" s="2">
        <v>1899.0</v>
      </c>
      <c r="B496" s="2">
        <v>365760.0</v>
      </c>
      <c r="C496" s="2" t="s">
        <v>24</v>
      </c>
      <c r="D496" s="8">
        <v>44721.0</v>
      </c>
      <c r="E496" s="9">
        <v>0.6082407407407407</v>
      </c>
    </row>
    <row r="497" ht="14.25" customHeight="1">
      <c r="A497" s="2">
        <v>1899.0</v>
      </c>
      <c r="B497" s="2">
        <v>334312.0</v>
      </c>
      <c r="C497" s="2" t="s">
        <v>24</v>
      </c>
      <c r="D497" s="8">
        <v>44721.0</v>
      </c>
      <c r="E497" s="9">
        <v>0.8709375</v>
      </c>
    </row>
    <row r="498" ht="14.25" customHeight="1">
      <c r="A498" s="2">
        <v>1899.0</v>
      </c>
      <c r="B498" s="2">
        <v>267608.0</v>
      </c>
      <c r="C498" s="2" t="s">
        <v>24</v>
      </c>
      <c r="D498" s="8">
        <v>44721.0</v>
      </c>
      <c r="E498" s="9">
        <v>0.807650462962963</v>
      </c>
    </row>
    <row r="499" ht="14.25" customHeight="1">
      <c r="A499" s="2">
        <v>1899.0</v>
      </c>
      <c r="B499" s="2">
        <v>261410.0</v>
      </c>
      <c r="C499" s="2" t="s">
        <v>24</v>
      </c>
      <c r="D499" s="8">
        <v>44721.0</v>
      </c>
      <c r="E499" s="9">
        <v>0.8995138888888888</v>
      </c>
    </row>
    <row r="500" ht="14.25" customHeight="1">
      <c r="A500" s="2">
        <v>1899.0</v>
      </c>
      <c r="B500" s="2">
        <v>254688.0</v>
      </c>
      <c r="C500" s="2" t="s">
        <v>24</v>
      </c>
      <c r="D500" s="8">
        <v>44721.0</v>
      </c>
      <c r="E500" s="9">
        <v>0.5952546296296296</v>
      </c>
    </row>
    <row r="501" ht="14.25" customHeight="1">
      <c r="A501" s="2">
        <v>1899.0</v>
      </c>
      <c r="B501" s="2">
        <v>236244.0</v>
      </c>
      <c r="C501" s="2" t="s">
        <v>24</v>
      </c>
      <c r="D501" s="8">
        <v>44721.0</v>
      </c>
      <c r="E501" s="9">
        <v>0.7280208333333333</v>
      </c>
    </row>
    <row r="502" ht="14.25" customHeight="1">
      <c r="A502" s="2">
        <v>1899.0</v>
      </c>
      <c r="B502" s="2">
        <v>218918.0</v>
      </c>
      <c r="C502" s="2" t="s">
        <v>24</v>
      </c>
      <c r="D502" s="8">
        <v>44721.0</v>
      </c>
      <c r="E502" s="9">
        <v>0.8130439814814815</v>
      </c>
    </row>
    <row r="503" ht="14.25" customHeight="1">
      <c r="A503" s="2">
        <v>1899.0</v>
      </c>
      <c r="B503" s="2">
        <v>201294.0</v>
      </c>
      <c r="C503" s="2" t="s">
        <v>24</v>
      </c>
      <c r="D503" s="8">
        <v>44721.0</v>
      </c>
      <c r="E503" s="9">
        <v>0.8014236111111112</v>
      </c>
    </row>
    <row r="504" ht="14.25" customHeight="1">
      <c r="A504" s="2">
        <v>1899.0</v>
      </c>
      <c r="B504" s="2">
        <v>197730.0</v>
      </c>
      <c r="C504" s="2" t="s">
        <v>24</v>
      </c>
      <c r="D504" s="8">
        <v>44721.0</v>
      </c>
      <c r="E504" s="9">
        <v>0.6555208333333333</v>
      </c>
    </row>
    <row r="505" ht="14.25" customHeight="1">
      <c r="A505" s="2">
        <v>1899.0</v>
      </c>
      <c r="B505" s="2">
        <v>140840.0</v>
      </c>
      <c r="C505" s="2" t="s">
        <v>24</v>
      </c>
      <c r="D505" s="8">
        <v>44721.0</v>
      </c>
      <c r="E505" s="9">
        <v>0.7338888888888889</v>
      </c>
    </row>
    <row r="506" ht="14.25" customHeight="1">
      <c r="A506" s="2">
        <v>1899.0</v>
      </c>
      <c r="B506" s="2">
        <v>133882.0</v>
      </c>
      <c r="C506" s="2" t="s">
        <v>24</v>
      </c>
      <c r="D506" s="8">
        <v>44721.0</v>
      </c>
      <c r="E506" s="9">
        <v>0.8368287037037037</v>
      </c>
    </row>
    <row r="507" ht="14.25" customHeight="1">
      <c r="A507" s="2">
        <v>1899.0</v>
      </c>
      <c r="B507" s="2">
        <v>120462.0</v>
      </c>
      <c r="C507" s="2" t="s">
        <v>24</v>
      </c>
      <c r="D507" s="8">
        <v>44721.0</v>
      </c>
      <c r="E507" s="9">
        <v>0.6956481481481481</v>
      </c>
    </row>
    <row r="508" ht="14.25" customHeight="1">
      <c r="A508" s="2">
        <v>1899.0</v>
      </c>
      <c r="B508" s="2">
        <v>117216.0</v>
      </c>
      <c r="C508" s="2" t="s">
        <v>24</v>
      </c>
      <c r="D508" s="8">
        <v>44721.0</v>
      </c>
      <c r="E508" s="9">
        <v>0.6304976851851852</v>
      </c>
    </row>
    <row r="509" ht="14.25" customHeight="1">
      <c r="A509" s="2">
        <v>1899.0</v>
      </c>
      <c r="B509" s="2">
        <v>656492.0</v>
      </c>
      <c r="C509" s="2" t="s">
        <v>21</v>
      </c>
      <c r="D509" s="8">
        <v>44723.0</v>
      </c>
      <c r="E509" s="9">
        <v>0.8931018518518519</v>
      </c>
    </row>
    <row r="510" ht="14.25" customHeight="1">
      <c r="A510" s="2">
        <v>1899.0</v>
      </c>
      <c r="B510" s="2">
        <v>564856.0</v>
      </c>
      <c r="C510" s="2" t="s">
        <v>21</v>
      </c>
      <c r="D510" s="8">
        <v>44723.0</v>
      </c>
      <c r="E510" s="9">
        <v>0.8980902777777777</v>
      </c>
    </row>
    <row r="511" ht="14.25" customHeight="1">
      <c r="A511" s="2">
        <v>1899.0</v>
      </c>
      <c r="B511" s="2">
        <v>538234.0</v>
      </c>
      <c r="C511" s="2" t="s">
        <v>22</v>
      </c>
      <c r="D511" s="8">
        <v>44723.0</v>
      </c>
      <c r="E511" s="9">
        <v>0.7223726851851852</v>
      </c>
    </row>
    <row r="512" ht="14.25" customHeight="1">
      <c r="A512" s="2">
        <v>1899.0</v>
      </c>
      <c r="B512" s="2">
        <v>518418.0</v>
      </c>
      <c r="C512" s="2" t="s">
        <v>22</v>
      </c>
      <c r="D512" s="8">
        <v>44723.0</v>
      </c>
      <c r="E512" s="9">
        <v>0.8663773148148148</v>
      </c>
    </row>
    <row r="513" ht="14.25" customHeight="1">
      <c r="A513" s="2">
        <v>1899.0</v>
      </c>
      <c r="B513" s="2">
        <v>517198.0</v>
      </c>
      <c r="C513" s="2" t="s">
        <v>22</v>
      </c>
      <c r="D513" s="8">
        <v>44723.0</v>
      </c>
      <c r="E513" s="9">
        <v>0.8695949074074074</v>
      </c>
    </row>
    <row r="514" ht="14.25" customHeight="1">
      <c r="A514" s="2">
        <v>1899.0</v>
      </c>
      <c r="B514" s="2">
        <v>483806.0</v>
      </c>
      <c r="C514" s="2" t="s">
        <v>23</v>
      </c>
      <c r="D514" s="8">
        <v>44723.0</v>
      </c>
      <c r="E514" s="9">
        <v>0.6880787037037037</v>
      </c>
    </row>
    <row r="515" ht="14.25" customHeight="1">
      <c r="A515" s="2">
        <v>1899.0</v>
      </c>
      <c r="B515" s="2">
        <v>459866.0</v>
      </c>
      <c r="C515" s="2" t="s">
        <v>23</v>
      </c>
      <c r="D515" s="8">
        <v>44723.0</v>
      </c>
      <c r="E515" s="9">
        <v>0.9488773148148149</v>
      </c>
    </row>
    <row r="516" ht="14.25" customHeight="1">
      <c r="A516" s="2">
        <v>1899.0</v>
      </c>
      <c r="B516" s="2">
        <v>458344.0</v>
      </c>
      <c r="C516" s="2" t="s">
        <v>23</v>
      </c>
      <c r="D516" s="8">
        <v>44723.0</v>
      </c>
      <c r="E516" s="9">
        <v>0.8418171296296296</v>
      </c>
    </row>
    <row r="517" ht="14.25" customHeight="1">
      <c r="A517" s="2">
        <v>1899.0</v>
      </c>
      <c r="B517" s="2">
        <v>397300.0</v>
      </c>
      <c r="C517" s="2" t="s">
        <v>23</v>
      </c>
      <c r="D517" s="8">
        <v>44723.0</v>
      </c>
      <c r="E517" s="9">
        <v>0.6916087962962963</v>
      </c>
    </row>
    <row r="518" ht="14.25" customHeight="1">
      <c r="A518" s="2">
        <v>1899.0</v>
      </c>
      <c r="B518" s="2">
        <v>366810.0</v>
      </c>
      <c r="C518" s="2" t="s">
        <v>24</v>
      </c>
      <c r="D518" s="8">
        <v>44723.0</v>
      </c>
      <c r="E518" s="9">
        <v>0.6497685185185185</v>
      </c>
    </row>
    <row r="519" ht="14.25" customHeight="1">
      <c r="A519" s="2">
        <v>1899.0</v>
      </c>
      <c r="B519" s="2">
        <v>300818.0</v>
      </c>
      <c r="C519" s="2" t="s">
        <v>24</v>
      </c>
      <c r="D519" s="8">
        <v>44723.0</v>
      </c>
      <c r="E519" s="9">
        <v>0.769537037037037</v>
      </c>
    </row>
    <row r="520" ht="14.25" customHeight="1">
      <c r="A520" s="2">
        <v>1899.0</v>
      </c>
      <c r="B520" s="2">
        <v>204762.0</v>
      </c>
      <c r="C520" s="2" t="s">
        <v>24</v>
      </c>
      <c r="D520" s="8">
        <v>44723.0</v>
      </c>
      <c r="E520" s="9">
        <v>0.9143518518518519</v>
      </c>
    </row>
    <row r="521" ht="14.25" customHeight="1">
      <c r="A521" s="2">
        <v>1899.0</v>
      </c>
      <c r="B521" s="2">
        <v>172680.0</v>
      </c>
      <c r="C521" s="2" t="s">
        <v>24</v>
      </c>
      <c r="D521" s="8">
        <v>44723.0</v>
      </c>
      <c r="E521" s="9">
        <v>0.8093518518518519</v>
      </c>
    </row>
    <row r="522" ht="14.25" customHeight="1">
      <c r="A522" s="2">
        <v>1899.0</v>
      </c>
      <c r="B522" s="2">
        <v>151792.0</v>
      </c>
      <c r="C522" s="2" t="s">
        <v>24</v>
      </c>
      <c r="D522" s="8">
        <v>44723.0</v>
      </c>
      <c r="E522" s="9">
        <v>0.674699074074074</v>
      </c>
    </row>
    <row r="523" ht="14.25" customHeight="1">
      <c r="A523" s="2">
        <v>1899.0</v>
      </c>
      <c r="B523" s="2">
        <v>150068.0</v>
      </c>
      <c r="C523" s="2" t="s">
        <v>24</v>
      </c>
      <c r="D523" s="8">
        <v>44723.0</v>
      </c>
      <c r="E523" s="9">
        <v>0.8611921296296297</v>
      </c>
    </row>
    <row r="524" ht="14.25" customHeight="1">
      <c r="A524" s="2">
        <v>1899.0</v>
      </c>
      <c r="B524" s="2">
        <v>143498.0</v>
      </c>
      <c r="C524" s="2" t="s">
        <v>24</v>
      </c>
      <c r="D524" s="8">
        <v>44723.0</v>
      </c>
      <c r="E524" s="9">
        <v>0.7590393518518519</v>
      </c>
    </row>
    <row r="525" ht="14.25" customHeight="1">
      <c r="A525" s="2">
        <v>1899.0</v>
      </c>
      <c r="B525" s="2">
        <v>133654.0</v>
      </c>
      <c r="C525" s="2" t="s">
        <v>24</v>
      </c>
      <c r="D525" s="8">
        <v>44723.0</v>
      </c>
      <c r="E525" s="9">
        <v>0.8435648148148148</v>
      </c>
    </row>
    <row r="526" ht="14.25" customHeight="1">
      <c r="A526" s="2">
        <v>1899.0</v>
      </c>
      <c r="B526" s="2">
        <v>121920.0</v>
      </c>
      <c r="C526" s="2" t="s">
        <v>24</v>
      </c>
      <c r="D526" s="8">
        <v>44723.0</v>
      </c>
      <c r="E526" s="9">
        <v>0.6958217592592593</v>
      </c>
    </row>
    <row r="527" ht="14.25" customHeight="1">
      <c r="A527" s="2">
        <v>1899.0</v>
      </c>
      <c r="B527" s="2">
        <v>116956.0</v>
      </c>
      <c r="C527" s="2" t="s">
        <v>24</v>
      </c>
      <c r="D527" s="8">
        <v>44723.0</v>
      </c>
      <c r="E527" s="9">
        <v>0.7307638888888889</v>
      </c>
    </row>
    <row r="528" ht="14.25" customHeight="1">
      <c r="A528" s="2">
        <v>1899.0</v>
      </c>
      <c r="B528" s="2">
        <v>657632.0</v>
      </c>
      <c r="C528" s="2" t="s">
        <v>21</v>
      </c>
      <c r="D528" s="8">
        <v>44724.0</v>
      </c>
      <c r="E528" s="9">
        <v>0.8441782407407408</v>
      </c>
    </row>
    <row r="529" ht="14.25" customHeight="1">
      <c r="A529" s="2">
        <v>1899.0</v>
      </c>
      <c r="B529" s="2">
        <v>619938.0</v>
      </c>
      <c r="C529" s="2" t="s">
        <v>21</v>
      </c>
      <c r="D529" s="8">
        <v>44724.0</v>
      </c>
      <c r="E529" s="9">
        <v>0.897974537037037</v>
      </c>
    </row>
    <row r="530" ht="14.25" customHeight="1">
      <c r="A530" s="2">
        <v>1899.0</v>
      </c>
      <c r="B530" s="2">
        <v>614114.0</v>
      </c>
      <c r="C530" s="2" t="s">
        <v>21</v>
      </c>
      <c r="D530" s="8">
        <v>44724.0</v>
      </c>
      <c r="E530" s="9">
        <v>0.8125810185185185</v>
      </c>
    </row>
    <row r="531" ht="14.25" customHeight="1">
      <c r="A531" s="2">
        <v>1899.0</v>
      </c>
      <c r="B531" s="2">
        <v>584238.0</v>
      </c>
      <c r="C531" s="2" t="s">
        <v>21</v>
      </c>
      <c r="D531" s="8">
        <v>44724.0</v>
      </c>
      <c r="E531" s="9">
        <v>0.5911805555555556</v>
      </c>
    </row>
    <row r="532" ht="14.25" customHeight="1">
      <c r="A532" s="2">
        <v>1899.0</v>
      </c>
      <c r="B532" s="2">
        <v>563288.0</v>
      </c>
      <c r="C532" s="2" t="s">
        <v>21</v>
      </c>
      <c r="D532" s="8">
        <v>44724.0</v>
      </c>
      <c r="E532" s="9">
        <v>0.7825462962962964</v>
      </c>
    </row>
    <row r="533" ht="14.25" customHeight="1">
      <c r="A533" s="2">
        <v>1899.0</v>
      </c>
      <c r="B533" s="2">
        <v>544756.0</v>
      </c>
      <c r="C533" s="2" t="s">
        <v>22</v>
      </c>
      <c r="D533" s="8">
        <v>44724.0</v>
      </c>
      <c r="E533" s="9">
        <v>0.6697337962962963</v>
      </c>
    </row>
    <row r="534" ht="14.25" customHeight="1">
      <c r="A534" s="2">
        <v>1899.0</v>
      </c>
      <c r="B534" s="2">
        <v>544632.0</v>
      </c>
      <c r="C534" s="2" t="s">
        <v>22</v>
      </c>
      <c r="D534" s="8">
        <v>44724.0</v>
      </c>
      <c r="E534" s="9">
        <v>0.9120370370370371</v>
      </c>
    </row>
    <row r="535" ht="14.25" customHeight="1">
      <c r="A535" s="2">
        <v>1899.0</v>
      </c>
      <c r="B535" s="2">
        <v>533588.0</v>
      </c>
      <c r="C535" s="2" t="s">
        <v>22</v>
      </c>
      <c r="D535" s="8">
        <v>44724.0</v>
      </c>
      <c r="E535" s="9">
        <v>0.7588657407407408</v>
      </c>
    </row>
    <row r="536" ht="14.25" customHeight="1">
      <c r="A536" s="2">
        <v>1899.0</v>
      </c>
      <c r="B536" s="2">
        <v>522074.0</v>
      </c>
      <c r="C536" s="2" t="s">
        <v>22</v>
      </c>
      <c r="D536" s="8">
        <v>44724.0</v>
      </c>
      <c r="E536" s="9">
        <v>0.7892013888888889</v>
      </c>
    </row>
    <row r="537" ht="14.25" customHeight="1">
      <c r="A537" s="2">
        <v>1899.0</v>
      </c>
      <c r="B537" s="2">
        <v>462894.0</v>
      </c>
      <c r="C537" s="2" t="s">
        <v>23</v>
      </c>
      <c r="D537" s="8">
        <v>44724.0</v>
      </c>
      <c r="E537" s="9">
        <v>0.8221643518518519</v>
      </c>
    </row>
    <row r="538" ht="14.25" customHeight="1">
      <c r="A538" s="2">
        <v>1899.0</v>
      </c>
      <c r="B538" s="2">
        <v>389260.0</v>
      </c>
      <c r="C538" s="2" t="s">
        <v>23</v>
      </c>
      <c r="D538" s="8">
        <v>44724.0</v>
      </c>
      <c r="E538" s="9">
        <v>0.6487384259259259</v>
      </c>
    </row>
    <row r="539" ht="14.25" customHeight="1">
      <c r="A539" s="2">
        <v>1899.0</v>
      </c>
      <c r="B539" s="2">
        <v>351736.0</v>
      </c>
      <c r="C539" s="2" t="s">
        <v>24</v>
      </c>
      <c r="D539" s="8">
        <v>44724.0</v>
      </c>
      <c r="E539" s="9">
        <v>0.7517476851851852</v>
      </c>
    </row>
    <row r="540" ht="14.25" customHeight="1">
      <c r="A540" s="2">
        <v>1899.0</v>
      </c>
      <c r="B540" s="2">
        <v>323774.0</v>
      </c>
      <c r="C540" s="2" t="s">
        <v>24</v>
      </c>
      <c r="D540" s="8">
        <v>44724.0</v>
      </c>
      <c r="E540" s="9">
        <v>0.767824074074074</v>
      </c>
    </row>
    <row r="541" ht="14.25" customHeight="1">
      <c r="A541" s="2">
        <v>1899.0</v>
      </c>
      <c r="B541" s="2">
        <v>318020.0</v>
      </c>
      <c r="C541" s="2" t="s">
        <v>24</v>
      </c>
      <c r="D541" s="8">
        <v>44724.0</v>
      </c>
      <c r="E541" s="9">
        <v>0.6359490740740741</v>
      </c>
    </row>
    <row r="542" ht="14.25" customHeight="1">
      <c r="A542" s="2">
        <v>1899.0</v>
      </c>
      <c r="B542" s="2">
        <v>307596.0</v>
      </c>
      <c r="C542" s="2" t="s">
        <v>24</v>
      </c>
      <c r="D542" s="8">
        <v>44724.0</v>
      </c>
      <c r="E542" s="9">
        <v>0.8108796296296297</v>
      </c>
    </row>
    <row r="543" ht="14.25" customHeight="1">
      <c r="A543" s="2">
        <v>1899.0</v>
      </c>
      <c r="B543" s="2">
        <v>300368.0</v>
      </c>
      <c r="C543" s="2" t="s">
        <v>24</v>
      </c>
      <c r="D543" s="8">
        <v>44724.0</v>
      </c>
      <c r="E543" s="9">
        <v>0.7928587962962963</v>
      </c>
    </row>
    <row r="544" ht="14.25" customHeight="1">
      <c r="A544" s="2">
        <v>1899.0</v>
      </c>
      <c r="B544" s="2">
        <v>211792.0</v>
      </c>
      <c r="C544" s="2" t="s">
        <v>24</v>
      </c>
      <c r="D544" s="8">
        <v>44724.0</v>
      </c>
      <c r="E544" s="9">
        <v>0.7799884259259259</v>
      </c>
    </row>
    <row r="545" ht="14.25" customHeight="1">
      <c r="A545" s="2">
        <v>1899.0</v>
      </c>
      <c r="B545" s="2">
        <v>187484.0</v>
      </c>
      <c r="C545" s="2" t="s">
        <v>24</v>
      </c>
      <c r="D545" s="8">
        <v>44724.0</v>
      </c>
      <c r="E545" s="9">
        <v>0.8746412037037037</v>
      </c>
    </row>
    <row r="546" ht="14.25" customHeight="1">
      <c r="A546" s="2">
        <v>1899.0</v>
      </c>
      <c r="B546" s="2">
        <v>156800.0</v>
      </c>
      <c r="C546" s="2" t="s">
        <v>24</v>
      </c>
      <c r="D546" s="8">
        <v>44724.0</v>
      </c>
      <c r="E546" s="9">
        <v>0.6981712962962963</v>
      </c>
    </row>
    <row r="547" ht="14.25" customHeight="1">
      <c r="A547" s="2">
        <v>1899.0</v>
      </c>
      <c r="B547" s="2">
        <v>153696.0</v>
      </c>
      <c r="C547" s="2" t="s">
        <v>24</v>
      </c>
      <c r="D547" s="8">
        <v>44724.0</v>
      </c>
      <c r="E547" s="9">
        <v>0.8458101851851851</v>
      </c>
    </row>
    <row r="548" ht="14.25" customHeight="1">
      <c r="A548" s="2">
        <v>1899.0</v>
      </c>
      <c r="B548" s="2">
        <v>152654.0</v>
      </c>
      <c r="C548" s="2" t="s">
        <v>24</v>
      </c>
      <c r="D548" s="8">
        <v>44724.0</v>
      </c>
      <c r="E548" s="9">
        <v>0.8656828703703704</v>
      </c>
    </row>
    <row r="549" ht="14.25" customHeight="1">
      <c r="A549" s="2">
        <v>1899.0</v>
      </c>
      <c r="B549" s="2">
        <v>151176.0</v>
      </c>
      <c r="C549" s="2" t="s">
        <v>24</v>
      </c>
      <c r="D549" s="8">
        <v>44724.0</v>
      </c>
      <c r="E549" s="9">
        <v>0.6865162037037037</v>
      </c>
    </row>
    <row r="550" ht="14.25" customHeight="1">
      <c r="A550" s="2">
        <v>1899.0</v>
      </c>
      <c r="B550" s="2">
        <v>120188.0</v>
      </c>
      <c r="C550" s="2" t="s">
        <v>24</v>
      </c>
      <c r="D550" s="8">
        <v>44724.0</v>
      </c>
      <c r="E550" s="9">
        <v>0.8529976851851852</v>
      </c>
    </row>
    <row r="551" ht="14.25" customHeight="1">
      <c r="A551" s="2">
        <v>1899.0</v>
      </c>
      <c r="B551" s="2">
        <v>614188.0</v>
      </c>
      <c r="C551" s="2" t="s">
        <v>21</v>
      </c>
      <c r="D551" s="8">
        <v>44725.0</v>
      </c>
      <c r="E551" s="9">
        <v>0.7542245370370371</v>
      </c>
    </row>
    <row r="552" ht="14.25" customHeight="1">
      <c r="A552" s="2">
        <v>1899.0</v>
      </c>
      <c r="B552" s="2">
        <v>576720.0</v>
      </c>
      <c r="C552" s="2" t="s">
        <v>21</v>
      </c>
      <c r="D552" s="8">
        <v>44725.0</v>
      </c>
      <c r="E552" s="9">
        <v>0.5858912037037037</v>
      </c>
    </row>
    <row r="553" ht="14.25" customHeight="1">
      <c r="A553" s="2">
        <v>1899.0</v>
      </c>
      <c r="B553" s="2">
        <v>530372.0</v>
      </c>
      <c r="C553" s="2" t="s">
        <v>22</v>
      </c>
      <c r="D553" s="8">
        <v>44725.0</v>
      </c>
      <c r="E553" s="9">
        <v>0.8396643518518518</v>
      </c>
    </row>
    <row r="554" ht="14.25" customHeight="1">
      <c r="A554" s="2">
        <v>1899.0</v>
      </c>
      <c r="B554" s="2">
        <v>525460.0</v>
      </c>
      <c r="C554" s="2" t="s">
        <v>22</v>
      </c>
      <c r="D554" s="8">
        <v>44725.0</v>
      </c>
      <c r="E554" s="9">
        <v>0.6812731481481481</v>
      </c>
    </row>
    <row r="555" ht="14.25" customHeight="1">
      <c r="A555" s="2">
        <v>1899.0</v>
      </c>
      <c r="B555" s="2">
        <v>407258.0</v>
      </c>
      <c r="C555" s="2" t="s">
        <v>23</v>
      </c>
      <c r="D555" s="8">
        <v>44725.0</v>
      </c>
      <c r="E555" s="9">
        <v>0.6189699074074074</v>
      </c>
    </row>
    <row r="556" ht="14.25" customHeight="1">
      <c r="A556" s="2">
        <v>1899.0</v>
      </c>
      <c r="B556" s="2">
        <v>406478.0</v>
      </c>
      <c r="C556" s="2" t="s">
        <v>23</v>
      </c>
      <c r="D556" s="8">
        <v>44725.0</v>
      </c>
      <c r="E556" s="9">
        <v>0.7039351851851852</v>
      </c>
    </row>
    <row r="557" ht="14.25" customHeight="1">
      <c r="A557" s="2">
        <v>1899.0</v>
      </c>
      <c r="B557" s="2">
        <v>366242.0</v>
      </c>
      <c r="C557" s="2" t="s">
        <v>24</v>
      </c>
      <c r="D557" s="8">
        <v>44725.0</v>
      </c>
      <c r="E557" s="9">
        <v>0.760625</v>
      </c>
    </row>
    <row r="558" ht="14.25" customHeight="1">
      <c r="A558" s="2">
        <v>1899.0</v>
      </c>
      <c r="B558" s="2">
        <v>362106.0</v>
      </c>
      <c r="C558" s="2" t="s">
        <v>24</v>
      </c>
      <c r="D558" s="8">
        <v>44725.0</v>
      </c>
      <c r="E558" s="9">
        <v>0.8750810185185185</v>
      </c>
    </row>
    <row r="559" ht="14.25" customHeight="1">
      <c r="A559" s="2">
        <v>1899.0</v>
      </c>
      <c r="B559" s="2">
        <v>188816.0</v>
      </c>
      <c r="C559" s="2" t="s">
        <v>24</v>
      </c>
      <c r="D559" s="8">
        <v>44725.0</v>
      </c>
      <c r="E559" s="9">
        <v>0.7823842592592593</v>
      </c>
    </row>
    <row r="560" ht="14.25" customHeight="1">
      <c r="A560" s="2">
        <v>1899.0</v>
      </c>
      <c r="B560" s="2">
        <v>165078.0</v>
      </c>
      <c r="C560" s="2" t="s">
        <v>24</v>
      </c>
      <c r="D560" s="8">
        <v>44725.0</v>
      </c>
      <c r="E560" s="9">
        <v>0.8863310185185185</v>
      </c>
    </row>
    <row r="561" ht="14.25" customHeight="1">
      <c r="A561" s="2">
        <v>1899.0</v>
      </c>
      <c r="B561" s="2">
        <v>164642.0</v>
      </c>
      <c r="C561" s="2" t="s">
        <v>24</v>
      </c>
      <c r="D561" s="8">
        <v>44725.0</v>
      </c>
      <c r="E561" s="9">
        <v>0.8706828703703704</v>
      </c>
    </row>
    <row r="562" ht="14.25" customHeight="1">
      <c r="A562" s="2">
        <v>1899.0</v>
      </c>
      <c r="B562" s="2">
        <v>156880.0</v>
      </c>
      <c r="C562" s="2" t="s">
        <v>24</v>
      </c>
      <c r="D562" s="8">
        <v>44725.0</v>
      </c>
      <c r="E562" s="9">
        <v>0.8635416666666667</v>
      </c>
    </row>
    <row r="563" ht="14.25" customHeight="1">
      <c r="A563" s="2">
        <v>1899.0</v>
      </c>
      <c r="B563" s="2">
        <v>156218.0</v>
      </c>
      <c r="C563" s="2" t="s">
        <v>24</v>
      </c>
      <c r="D563" s="8">
        <v>44725.0</v>
      </c>
      <c r="E563" s="9">
        <v>0.8364699074074075</v>
      </c>
    </row>
    <row r="564" ht="14.25" customHeight="1">
      <c r="A564" s="2">
        <v>1899.0</v>
      </c>
      <c r="B564" s="2">
        <v>156034.0</v>
      </c>
      <c r="C564" s="2" t="s">
        <v>24</v>
      </c>
      <c r="D564" s="8">
        <v>44725.0</v>
      </c>
      <c r="E564" s="9">
        <v>0.6488310185185185</v>
      </c>
    </row>
    <row r="565" ht="14.25" customHeight="1">
      <c r="A565" s="2">
        <v>1899.0</v>
      </c>
      <c r="B565" s="2">
        <v>138266.0</v>
      </c>
      <c r="C565" s="2" t="s">
        <v>24</v>
      </c>
      <c r="D565" s="8">
        <v>44725.0</v>
      </c>
      <c r="E565" s="9">
        <v>0.8211342592592593</v>
      </c>
    </row>
    <row r="566" ht="14.25" customHeight="1">
      <c r="A566" s="2">
        <v>1899.0</v>
      </c>
      <c r="B566" s="2">
        <v>138234.0</v>
      </c>
      <c r="C566" s="2" t="s">
        <v>24</v>
      </c>
      <c r="D566" s="8">
        <v>44725.0</v>
      </c>
      <c r="E566" s="9">
        <v>0.7176967592592592</v>
      </c>
    </row>
    <row r="567" ht="14.25" customHeight="1">
      <c r="A567" s="2">
        <v>1899.0</v>
      </c>
      <c r="B567" s="2">
        <v>136602.0</v>
      </c>
      <c r="C567" s="2" t="s">
        <v>24</v>
      </c>
      <c r="D567" s="8">
        <v>44725.0</v>
      </c>
      <c r="E567" s="9">
        <v>0.8313773148148148</v>
      </c>
    </row>
    <row r="568" ht="14.25" customHeight="1">
      <c r="A568" s="2">
        <v>1899.0</v>
      </c>
      <c r="B568" s="2">
        <v>129480.0</v>
      </c>
      <c r="C568" s="2" t="s">
        <v>24</v>
      </c>
      <c r="D568" s="8">
        <v>44725.0</v>
      </c>
      <c r="E568" s="9">
        <v>0.7895601851851852</v>
      </c>
    </row>
    <row r="569" ht="14.25" customHeight="1">
      <c r="A569" s="2">
        <v>1899.0</v>
      </c>
      <c r="B569" s="2">
        <v>122028.0</v>
      </c>
      <c r="C569" s="2" t="s">
        <v>24</v>
      </c>
      <c r="D569" s="8">
        <v>44725.0</v>
      </c>
      <c r="E569" s="9">
        <v>0.6785763888888889</v>
      </c>
    </row>
    <row r="570" ht="14.25" customHeight="1">
      <c r="A570" s="2">
        <v>1899.0</v>
      </c>
      <c r="B570" s="2">
        <v>120112.0</v>
      </c>
      <c r="C570" s="2" t="s">
        <v>24</v>
      </c>
      <c r="D570" s="8">
        <v>44725.0</v>
      </c>
      <c r="E570" s="9">
        <v>0.8442476851851852</v>
      </c>
    </row>
    <row r="571" ht="14.25" customHeight="1">
      <c r="A571" s="2">
        <v>1899.0</v>
      </c>
      <c r="B571" s="2">
        <v>641094.0</v>
      </c>
      <c r="C571" s="2" t="s">
        <v>21</v>
      </c>
      <c r="D571" s="8">
        <v>44726.0</v>
      </c>
      <c r="E571" s="9">
        <v>0.6880092592592593</v>
      </c>
    </row>
    <row r="572" ht="14.25" customHeight="1">
      <c r="A572" s="2">
        <v>1899.0</v>
      </c>
      <c r="B572" s="2">
        <v>632190.0</v>
      </c>
      <c r="C572" s="2" t="s">
        <v>21</v>
      </c>
      <c r="D572" s="8">
        <v>44726.0</v>
      </c>
      <c r="E572" s="9">
        <v>0.7132291666666667</v>
      </c>
    </row>
    <row r="573" ht="14.25" customHeight="1">
      <c r="A573" s="2">
        <v>1899.0</v>
      </c>
      <c r="B573" s="2">
        <v>627864.0</v>
      </c>
      <c r="C573" s="2" t="s">
        <v>21</v>
      </c>
      <c r="D573" s="8">
        <v>44726.0</v>
      </c>
      <c r="E573" s="9">
        <v>0.9313194444444445</v>
      </c>
    </row>
    <row r="574" ht="14.25" customHeight="1">
      <c r="A574" s="2">
        <v>1899.0</v>
      </c>
      <c r="B574" s="2">
        <v>621440.0</v>
      </c>
      <c r="C574" s="2" t="s">
        <v>21</v>
      </c>
      <c r="D574" s="8">
        <v>44726.0</v>
      </c>
      <c r="E574" s="9">
        <v>0.7465740740740741</v>
      </c>
    </row>
    <row r="575" ht="14.25" customHeight="1">
      <c r="A575" s="2">
        <v>1899.0</v>
      </c>
      <c r="B575" s="2">
        <v>620652.0</v>
      </c>
      <c r="C575" s="2" t="s">
        <v>21</v>
      </c>
      <c r="D575" s="8">
        <v>44726.0</v>
      </c>
      <c r="E575" s="9">
        <v>0.8025</v>
      </c>
    </row>
    <row r="576" ht="14.25" customHeight="1">
      <c r="A576" s="2">
        <v>1899.0</v>
      </c>
      <c r="B576" s="2">
        <v>616432.0</v>
      </c>
      <c r="C576" s="2" t="s">
        <v>21</v>
      </c>
      <c r="D576" s="8">
        <v>44726.0</v>
      </c>
      <c r="E576" s="9">
        <v>0.9133796296296296</v>
      </c>
    </row>
    <row r="577" ht="14.25" customHeight="1">
      <c r="A577" s="2">
        <v>1899.0</v>
      </c>
      <c r="B577" s="2">
        <v>592314.0</v>
      </c>
      <c r="C577" s="2" t="s">
        <v>21</v>
      </c>
      <c r="D577" s="8">
        <v>44726.0</v>
      </c>
      <c r="E577" s="9">
        <v>0.9099884259259259</v>
      </c>
    </row>
    <row r="578" ht="14.25" customHeight="1">
      <c r="A578" s="2">
        <v>1899.0</v>
      </c>
      <c r="B578" s="2">
        <v>560638.0</v>
      </c>
      <c r="C578" s="2" t="s">
        <v>21</v>
      </c>
      <c r="D578" s="8">
        <v>44726.0</v>
      </c>
      <c r="E578" s="9">
        <v>0.89875</v>
      </c>
    </row>
    <row r="579" ht="14.25" customHeight="1">
      <c r="A579" s="2">
        <v>1899.0</v>
      </c>
      <c r="B579" s="2">
        <v>495910.0</v>
      </c>
      <c r="C579" s="2" t="s">
        <v>22</v>
      </c>
      <c r="D579" s="8">
        <v>44726.0</v>
      </c>
      <c r="E579" s="9">
        <v>0.6092939814814815</v>
      </c>
    </row>
    <row r="580" ht="14.25" customHeight="1">
      <c r="A580" s="2">
        <v>1899.0</v>
      </c>
      <c r="B580" s="2">
        <v>406250.0</v>
      </c>
      <c r="C580" s="2" t="s">
        <v>23</v>
      </c>
      <c r="D580" s="8">
        <v>44726.0</v>
      </c>
      <c r="E580" s="9">
        <v>0.8761458333333333</v>
      </c>
    </row>
    <row r="581" ht="14.25" customHeight="1">
      <c r="A581" s="2">
        <v>1899.0</v>
      </c>
      <c r="B581" s="2">
        <v>361434.0</v>
      </c>
      <c r="C581" s="2" t="s">
        <v>24</v>
      </c>
      <c r="D581" s="8">
        <v>44726.0</v>
      </c>
      <c r="E581" s="9">
        <v>0.8125925925925926</v>
      </c>
    </row>
    <row r="582" ht="14.25" customHeight="1">
      <c r="A582" s="2">
        <v>1899.0</v>
      </c>
      <c r="B582" s="2">
        <v>361190.0</v>
      </c>
      <c r="C582" s="2" t="s">
        <v>24</v>
      </c>
      <c r="D582" s="8">
        <v>44726.0</v>
      </c>
      <c r="E582" s="9">
        <v>0.8223958333333333</v>
      </c>
    </row>
    <row r="583" ht="14.25" customHeight="1">
      <c r="A583" s="2">
        <v>1899.0</v>
      </c>
      <c r="B583" s="2">
        <v>349950.0</v>
      </c>
      <c r="C583" s="2" t="s">
        <v>24</v>
      </c>
      <c r="D583" s="8">
        <v>44726.0</v>
      </c>
      <c r="E583" s="9">
        <v>0.8708217592592593</v>
      </c>
    </row>
    <row r="584" ht="14.25" customHeight="1">
      <c r="A584" s="2">
        <v>1899.0</v>
      </c>
      <c r="B584" s="2">
        <v>324220.0</v>
      </c>
      <c r="C584" s="2" t="s">
        <v>24</v>
      </c>
      <c r="D584" s="8">
        <v>44726.0</v>
      </c>
      <c r="E584" s="9">
        <v>0.6504745370370371</v>
      </c>
    </row>
    <row r="585" ht="14.25" customHeight="1">
      <c r="A585" s="2">
        <v>1899.0</v>
      </c>
      <c r="B585" s="2">
        <v>236302.0</v>
      </c>
      <c r="C585" s="2" t="s">
        <v>24</v>
      </c>
      <c r="D585" s="8">
        <v>44726.0</v>
      </c>
      <c r="E585" s="9">
        <v>0.8042476851851852</v>
      </c>
    </row>
    <row r="586" ht="14.25" customHeight="1">
      <c r="A586" s="2">
        <v>1899.0</v>
      </c>
      <c r="B586" s="2">
        <v>201504.0</v>
      </c>
      <c r="C586" s="2" t="s">
        <v>24</v>
      </c>
      <c r="D586" s="8">
        <v>44726.0</v>
      </c>
      <c r="E586" s="9">
        <v>0.5788773148148149</v>
      </c>
    </row>
    <row r="587" ht="14.25" customHeight="1">
      <c r="A587" s="2">
        <v>1899.0</v>
      </c>
      <c r="B587" s="2">
        <v>183090.0</v>
      </c>
      <c r="C587" s="2" t="s">
        <v>24</v>
      </c>
      <c r="D587" s="8">
        <v>44726.0</v>
      </c>
      <c r="E587" s="9">
        <v>0.7295949074074074</v>
      </c>
    </row>
    <row r="588" ht="14.25" customHeight="1">
      <c r="A588" s="2">
        <v>1899.0</v>
      </c>
      <c r="B588" s="2">
        <v>178462.0</v>
      </c>
      <c r="C588" s="2" t="s">
        <v>24</v>
      </c>
      <c r="D588" s="8">
        <v>44726.0</v>
      </c>
      <c r="E588" s="9">
        <v>0.8797106481481481</v>
      </c>
    </row>
    <row r="589" ht="14.25" customHeight="1">
      <c r="A589" s="2">
        <v>1899.0</v>
      </c>
      <c r="B589" s="2">
        <v>157654.0</v>
      </c>
      <c r="C589" s="2" t="s">
        <v>24</v>
      </c>
      <c r="D589" s="8">
        <v>44726.0</v>
      </c>
      <c r="E589" s="9">
        <v>0.6923842592592593</v>
      </c>
    </row>
    <row r="590" ht="14.25" customHeight="1">
      <c r="A590" s="2">
        <v>1899.0</v>
      </c>
      <c r="B590" s="2">
        <v>150034.0</v>
      </c>
      <c r="C590" s="2" t="s">
        <v>24</v>
      </c>
      <c r="D590" s="8">
        <v>44726.0</v>
      </c>
      <c r="E590" s="9">
        <v>0.9103240740740741</v>
      </c>
    </row>
    <row r="591" ht="14.25" customHeight="1">
      <c r="A591" s="2">
        <v>1899.0</v>
      </c>
      <c r="B591" s="2">
        <v>145500.0</v>
      </c>
      <c r="C591" s="2" t="s">
        <v>24</v>
      </c>
      <c r="D591" s="8">
        <v>44726.0</v>
      </c>
      <c r="E591" s="9">
        <v>0.9219212962962963</v>
      </c>
    </row>
    <row r="592" ht="14.25" customHeight="1">
      <c r="A592" s="2">
        <v>1899.0</v>
      </c>
      <c r="B592" s="2">
        <v>122292.0</v>
      </c>
      <c r="C592" s="2" t="s">
        <v>24</v>
      </c>
      <c r="D592" s="8">
        <v>44726.0</v>
      </c>
      <c r="E592" s="9">
        <v>0.961412037037037</v>
      </c>
    </row>
    <row r="593" ht="14.25" customHeight="1">
      <c r="A593" s="2">
        <v>1899.0</v>
      </c>
      <c r="B593" s="2">
        <v>120326.0</v>
      </c>
      <c r="C593" s="2" t="s">
        <v>24</v>
      </c>
      <c r="D593" s="8">
        <v>44726.0</v>
      </c>
      <c r="E593" s="9">
        <v>0.9159375</v>
      </c>
    </row>
    <row r="594" ht="14.25" customHeight="1">
      <c r="A594" s="2">
        <v>1899.0</v>
      </c>
      <c r="B594" s="2">
        <v>614420.0</v>
      </c>
      <c r="C594" s="2" t="s">
        <v>21</v>
      </c>
      <c r="D594" s="8">
        <v>44727.0</v>
      </c>
      <c r="E594" s="9">
        <v>0.9496875</v>
      </c>
    </row>
    <row r="595" ht="14.25" customHeight="1">
      <c r="A595" s="2">
        <v>1899.0</v>
      </c>
      <c r="B595" s="2">
        <v>564514.0</v>
      </c>
      <c r="C595" s="2" t="s">
        <v>21</v>
      </c>
      <c r="D595" s="8">
        <v>44727.0</v>
      </c>
      <c r="E595" s="9">
        <v>0.6601967592592592</v>
      </c>
    </row>
    <row r="596" ht="14.25" customHeight="1">
      <c r="A596" s="2">
        <v>1899.0</v>
      </c>
      <c r="B596" s="2">
        <v>546018.0</v>
      </c>
      <c r="C596" s="2" t="s">
        <v>22</v>
      </c>
      <c r="D596" s="8">
        <v>44727.0</v>
      </c>
      <c r="E596" s="9">
        <v>0.8477083333333333</v>
      </c>
    </row>
    <row r="597" ht="14.25" customHeight="1">
      <c r="A597" s="2">
        <v>1899.0</v>
      </c>
      <c r="B597" s="2">
        <v>544638.0</v>
      </c>
      <c r="C597" s="2" t="s">
        <v>22</v>
      </c>
      <c r="D597" s="8">
        <v>44727.0</v>
      </c>
      <c r="E597" s="9">
        <v>0.6639467592592593</v>
      </c>
    </row>
    <row r="598" ht="14.25" customHeight="1">
      <c r="A598" s="2">
        <v>1899.0</v>
      </c>
      <c r="B598" s="2">
        <v>541024.0</v>
      </c>
      <c r="C598" s="2" t="s">
        <v>22</v>
      </c>
      <c r="D598" s="8">
        <v>44727.0</v>
      </c>
      <c r="E598" s="9">
        <v>0.7742824074074074</v>
      </c>
    </row>
    <row r="599" ht="14.25" customHeight="1">
      <c r="A599" s="2">
        <v>1899.0</v>
      </c>
      <c r="B599" s="2">
        <v>439990.0</v>
      </c>
      <c r="C599" s="2" t="s">
        <v>23</v>
      </c>
      <c r="D599" s="8">
        <v>44727.0</v>
      </c>
      <c r="E599" s="9">
        <v>0.7322916666666667</v>
      </c>
    </row>
    <row r="600" ht="14.25" customHeight="1">
      <c r="A600" s="2">
        <v>1899.0</v>
      </c>
      <c r="B600" s="2">
        <v>384406.0</v>
      </c>
      <c r="C600" s="2" t="s">
        <v>23</v>
      </c>
      <c r="D600" s="8">
        <v>44727.0</v>
      </c>
      <c r="E600" s="9">
        <v>0.7495833333333334</v>
      </c>
    </row>
    <row r="601" ht="14.25" customHeight="1">
      <c r="A601" s="2">
        <v>1899.0</v>
      </c>
      <c r="B601" s="2">
        <v>367730.0</v>
      </c>
      <c r="C601" s="2" t="s">
        <v>24</v>
      </c>
      <c r="D601" s="8">
        <v>44727.0</v>
      </c>
      <c r="E601" s="9">
        <v>0.7785763888888889</v>
      </c>
    </row>
    <row r="602" ht="14.25" customHeight="1">
      <c r="A602" s="2">
        <v>1899.0</v>
      </c>
      <c r="B602" s="2">
        <v>327124.0</v>
      </c>
      <c r="C602" s="2" t="s">
        <v>24</v>
      </c>
      <c r="D602" s="8">
        <v>44727.0</v>
      </c>
      <c r="E602" s="9">
        <v>0.8426157407407407</v>
      </c>
    </row>
    <row r="603" ht="14.25" customHeight="1">
      <c r="A603" s="2">
        <v>1899.0</v>
      </c>
      <c r="B603" s="2">
        <v>306452.0</v>
      </c>
      <c r="C603" s="2" t="s">
        <v>24</v>
      </c>
      <c r="D603" s="8">
        <v>44727.0</v>
      </c>
      <c r="E603" s="9">
        <v>0.9006597222222222</v>
      </c>
    </row>
    <row r="604" ht="14.25" customHeight="1">
      <c r="A604" s="2">
        <v>1899.0</v>
      </c>
      <c r="B604" s="2">
        <v>211594.0</v>
      </c>
      <c r="C604" s="2" t="s">
        <v>24</v>
      </c>
      <c r="D604" s="8">
        <v>44727.0</v>
      </c>
      <c r="E604" s="9">
        <v>0.608287037037037</v>
      </c>
    </row>
    <row r="605" ht="14.25" customHeight="1">
      <c r="A605" s="2">
        <v>1899.0</v>
      </c>
      <c r="B605" s="2">
        <v>206848.0</v>
      </c>
      <c r="C605" s="2" t="s">
        <v>24</v>
      </c>
      <c r="D605" s="8">
        <v>44727.0</v>
      </c>
      <c r="E605" s="9">
        <v>0.9054398148148148</v>
      </c>
    </row>
    <row r="606" ht="14.25" customHeight="1">
      <c r="A606" s="2">
        <v>1899.0</v>
      </c>
      <c r="B606" s="2">
        <v>150222.0</v>
      </c>
      <c r="C606" s="2" t="s">
        <v>24</v>
      </c>
      <c r="D606" s="8">
        <v>44727.0</v>
      </c>
      <c r="E606" s="9">
        <v>0.7027199074074074</v>
      </c>
    </row>
    <row r="607" ht="14.25" customHeight="1">
      <c r="A607" s="2">
        <v>1899.0</v>
      </c>
      <c r="B607" s="2">
        <v>146038.0</v>
      </c>
      <c r="C607" s="2" t="s">
        <v>24</v>
      </c>
      <c r="D607" s="8">
        <v>44727.0</v>
      </c>
      <c r="E607" s="9">
        <v>0.7661689814814815</v>
      </c>
    </row>
    <row r="608" ht="14.25" customHeight="1">
      <c r="A608" s="2">
        <v>1899.0</v>
      </c>
      <c r="B608" s="2">
        <v>142240.0</v>
      </c>
      <c r="C608" s="2" t="s">
        <v>24</v>
      </c>
      <c r="D608" s="8">
        <v>44727.0</v>
      </c>
      <c r="E608" s="9">
        <v>0.5799768518518519</v>
      </c>
    </row>
    <row r="609" ht="14.25" customHeight="1">
      <c r="A609" s="2">
        <v>1899.0</v>
      </c>
      <c r="B609" s="2">
        <v>130726.0</v>
      </c>
      <c r="C609" s="2" t="s">
        <v>24</v>
      </c>
      <c r="D609" s="8">
        <v>44727.0</v>
      </c>
      <c r="E609" s="9">
        <v>0.9163078703703704</v>
      </c>
    </row>
    <row r="610" ht="14.25" customHeight="1">
      <c r="A610" s="2">
        <v>1899.0</v>
      </c>
      <c r="B610" s="2">
        <v>130692.0</v>
      </c>
      <c r="C610" s="2" t="s">
        <v>24</v>
      </c>
      <c r="D610" s="8">
        <v>44727.0</v>
      </c>
      <c r="E610" s="9">
        <v>0.645787037037037</v>
      </c>
    </row>
    <row r="611" ht="14.25" customHeight="1">
      <c r="A611" s="2">
        <v>1899.0</v>
      </c>
      <c r="B611" s="2">
        <v>120700.0</v>
      </c>
      <c r="C611" s="2" t="s">
        <v>24</v>
      </c>
      <c r="D611" s="8">
        <v>44727.0</v>
      </c>
      <c r="E611" s="9">
        <v>0.7177199074074074</v>
      </c>
    </row>
    <row r="612" ht="14.25" customHeight="1">
      <c r="A612" s="2">
        <v>1899.0</v>
      </c>
      <c r="B612" s="2">
        <v>119046.0</v>
      </c>
      <c r="C612" s="2" t="s">
        <v>24</v>
      </c>
      <c r="D612" s="8">
        <v>44727.0</v>
      </c>
      <c r="E612" s="9">
        <v>0.7955787037037036</v>
      </c>
    </row>
    <row r="613" ht="14.25" customHeight="1">
      <c r="A613" s="2">
        <v>1899.0</v>
      </c>
      <c r="B613" s="2">
        <v>118608.0</v>
      </c>
      <c r="C613" s="2" t="s">
        <v>24</v>
      </c>
      <c r="D613" s="8">
        <v>44727.0</v>
      </c>
      <c r="E613" s="9">
        <v>0.8787731481481481</v>
      </c>
    </row>
    <row r="614" ht="14.25" customHeight="1">
      <c r="A614" s="2">
        <v>1899.0</v>
      </c>
      <c r="B614" s="2">
        <v>117532.0</v>
      </c>
      <c r="C614" s="2" t="s">
        <v>24</v>
      </c>
      <c r="D614" s="8">
        <v>44727.0</v>
      </c>
      <c r="E614" s="9">
        <v>0.9492476851851852</v>
      </c>
    </row>
    <row r="615" ht="14.25" customHeight="1">
      <c r="A615" s="2">
        <v>1899.0</v>
      </c>
      <c r="B615" s="2">
        <v>117354.0</v>
      </c>
      <c r="C615" s="2" t="s">
        <v>24</v>
      </c>
      <c r="D615" s="8">
        <v>44727.0</v>
      </c>
      <c r="E615" s="9">
        <v>0.6893402777777777</v>
      </c>
    </row>
    <row r="616" ht="14.25" customHeight="1">
      <c r="A616" s="2">
        <v>1899.0</v>
      </c>
      <c r="B616" s="2">
        <v>662040.0</v>
      </c>
      <c r="C616" s="2" t="s">
        <v>21</v>
      </c>
      <c r="D616" s="8">
        <v>44728.0</v>
      </c>
      <c r="E616" s="9">
        <v>0.7551851851851852</v>
      </c>
    </row>
    <row r="617" ht="14.25" customHeight="1">
      <c r="A617" s="2">
        <v>1899.0</v>
      </c>
      <c r="B617" s="2">
        <v>564214.0</v>
      </c>
      <c r="C617" s="2" t="s">
        <v>21</v>
      </c>
      <c r="D617" s="8">
        <v>44728.0</v>
      </c>
      <c r="E617" s="9">
        <v>0.8732060185185185</v>
      </c>
    </row>
    <row r="618" ht="14.25" customHeight="1">
      <c r="A618" s="2">
        <v>1899.0</v>
      </c>
      <c r="B618" s="2">
        <v>557780.0</v>
      </c>
      <c r="C618" s="2" t="s">
        <v>22</v>
      </c>
      <c r="D618" s="8">
        <v>44728.0</v>
      </c>
      <c r="E618" s="9">
        <v>0.8880324074074074</v>
      </c>
    </row>
    <row r="619" ht="14.25" customHeight="1">
      <c r="A619" s="2">
        <v>1899.0</v>
      </c>
      <c r="B619" s="2">
        <v>529162.0</v>
      </c>
      <c r="C619" s="2" t="s">
        <v>22</v>
      </c>
      <c r="D619" s="8">
        <v>44728.0</v>
      </c>
      <c r="E619" s="9">
        <v>0.8512037037037037</v>
      </c>
    </row>
    <row r="620" ht="14.25" customHeight="1">
      <c r="A620" s="2">
        <v>1899.0</v>
      </c>
      <c r="B620" s="2">
        <v>498706.0</v>
      </c>
      <c r="C620" s="2" t="s">
        <v>22</v>
      </c>
      <c r="D620" s="8">
        <v>44728.0</v>
      </c>
      <c r="E620" s="9">
        <v>0.8704513888888888</v>
      </c>
    </row>
    <row r="621" ht="14.25" customHeight="1">
      <c r="A621" s="2">
        <v>1899.0</v>
      </c>
      <c r="B621" s="2">
        <v>418598.0</v>
      </c>
      <c r="C621" s="2" t="s">
        <v>23</v>
      </c>
      <c r="D621" s="8">
        <v>44728.0</v>
      </c>
      <c r="E621" s="9">
        <v>0.8659259259259259</v>
      </c>
    </row>
    <row r="622" ht="14.25" customHeight="1">
      <c r="A622" s="2">
        <v>1899.0</v>
      </c>
      <c r="B622" s="2">
        <v>407774.0</v>
      </c>
      <c r="C622" s="2" t="s">
        <v>23</v>
      </c>
      <c r="D622" s="8">
        <v>44728.0</v>
      </c>
      <c r="E622" s="9">
        <v>0.6435763888888889</v>
      </c>
    </row>
    <row r="623" ht="14.25" customHeight="1">
      <c r="A623" s="2">
        <v>1899.0</v>
      </c>
      <c r="B623" s="2">
        <v>401478.0</v>
      </c>
      <c r="C623" s="2" t="s">
        <v>23</v>
      </c>
      <c r="D623" s="8">
        <v>44728.0</v>
      </c>
      <c r="E623" s="9">
        <v>0.7638773148148148</v>
      </c>
    </row>
    <row r="624" ht="14.25" customHeight="1">
      <c r="A624" s="2">
        <v>1899.0</v>
      </c>
      <c r="B624" s="2">
        <v>254796.0</v>
      </c>
      <c r="C624" s="2" t="s">
        <v>24</v>
      </c>
      <c r="D624" s="8">
        <v>44728.0</v>
      </c>
      <c r="E624" s="9">
        <v>0.7368634259259259</v>
      </c>
    </row>
    <row r="625" ht="14.25" customHeight="1">
      <c r="A625" s="2">
        <v>1899.0</v>
      </c>
      <c r="B625" s="2">
        <v>218392.0</v>
      </c>
      <c r="C625" s="2" t="s">
        <v>24</v>
      </c>
      <c r="D625" s="8">
        <v>44728.0</v>
      </c>
      <c r="E625" s="9">
        <v>0.8514583333333333</v>
      </c>
    </row>
    <row r="626" ht="14.25" customHeight="1">
      <c r="A626" s="2">
        <v>1899.0</v>
      </c>
      <c r="B626" s="2">
        <v>193958.0</v>
      </c>
      <c r="C626" s="2" t="s">
        <v>24</v>
      </c>
      <c r="D626" s="8">
        <v>44728.0</v>
      </c>
      <c r="E626" s="9">
        <v>0.8800578703703704</v>
      </c>
    </row>
    <row r="627" ht="14.25" customHeight="1">
      <c r="A627" s="2">
        <v>1899.0</v>
      </c>
      <c r="B627" s="2">
        <v>193910.0</v>
      </c>
      <c r="C627" s="2" t="s">
        <v>24</v>
      </c>
      <c r="D627" s="8">
        <v>44728.0</v>
      </c>
      <c r="E627" s="9">
        <v>0.8098032407407407</v>
      </c>
    </row>
    <row r="628" ht="14.25" customHeight="1">
      <c r="A628" s="2">
        <v>1899.0</v>
      </c>
      <c r="B628" s="2">
        <v>169012.0</v>
      </c>
      <c r="C628" s="2" t="s">
        <v>24</v>
      </c>
      <c r="D628" s="8">
        <v>44728.0</v>
      </c>
      <c r="E628" s="9">
        <v>0.7210648148148148</v>
      </c>
    </row>
    <row r="629" ht="14.25" customHeight="1">
      <c r="A629" s="2">
        <v>1899.0</v>
      </c>
      <c r="B629" s="2">
        <v>167950.0</v>
      </c>
      <c r="C629" s="2" t="s">
        <v>24</v>
      </c>
      <c r="D629" s="8">
        <v>44728.0</v>
      </c>
      <c r="E629" s="9">
        <v>0.8409606481481482</v>
      </c>
    </row>
    <row r="630" ht="14.25" customHeight="1">
      <c r="A630" s="2">
        <v>1899.0</v>
      </c>
      <c r="B630" s="2">
        <v>145482.0</v>
      </c>
      <c r="C630" s="2" t="s">
        <v>24</v>
      </c>
      <c r="D630" s="8">
        <v>44728.0</v>
      </c>
      <c r="E630" s="9">
        <v>0.7276273148148148</v>
      </c>
    </row>
    <row r="631" ht="14.25" customHeight="1">
      <c r="A631" s="2">
        <v>1899.0</v>
      </c>
      <c r="B631" s="2">
        <v>121402.0</v>
      </c>
      <c r="C631" s="2" t="s">
        <v>24</v>
      </c>
      <c r="D631" s="8">
        <v>44728.0</v>
      </c>
      <c r="E631" s="9">
        <v>0.6545486111111111</v>
      </c>
    </row>
    <row r="632" ht="14.25" customHeight="1">
      <c r="A632" s="2">
        <v>1899.0</v>
      </c>
      <c r="B632" s="2">
        <v>120704.0</v>
      </c>
      <c r="C632" s="2" t="s">
        <v>24</v>
      </c>
      <c r="D632" s="8">
        <v>44728.0</v>
      </c>
      <c r="E632" s="9">
        <v>0.8944675925925926</v>
      </c>
    </row>
    <row r="633" ht="14.25" customHeight="1">
      <c r="A633" s="2">
        <v>1899.0</v>
      </c>
      <c r="B633" s="2">
        <v>120258.0</v>
      </c>
      <c r="C633" s="2" t="s">
        <v>24</v>
      </c>
      <c r="D633" s="8">
        <v>44728.0</v>
      </c>
      <c r="E633" s="9">
        <v>0.7061921296296296</v>
      </c>
    </row>
    <row r="634" ht="14.25" customHeight="1">
      <c r="A634" s="2">
        <v>1899.0</v>
      </c>
      <c r="B634" s="2">
        <v>120072.0</v>
      </c>
      <c r="C634" s="2" t="s">
        <v>24</v>
      </c>
      <c r="D634" s="8">
        <v>44728.0</v>
      </c>
      <c r="E634" s="9">
        <v>0.8989930555555555</v>
      </c>
    </row>
    <row r="635" ht="14.25" customHeight="1">
      <c r="A635" s="2">
        <v>1899.0</v>
      </c>
      <c r="B635" s="2">
        <v>117894.0</v>
      </c>
      <c r="C635" s="2" t="s">
        <v>24</v>
      </c>
      <c r="D635" s="8">
        <v>44728.0</v>
      </c>
      <c r="E635" s="9">
        <v>0.8295717592592593</v>
      </c>
    </row>
    <row r="636" ht="14.25" customHeight="1">
      <c r="A636" s="2">
        <v>1899.0</v>
      </c>
      <c r="B636" s="2">
        <v>117232.0</v>
      </c>
      <c r="C636" s="2" t="s">
        <v>24</v>
      </c>
      <c r="D636" s="8">
        <v>44728.0</v>
      </c>
      <c r="E636" s="9">
        <v>0.6147685185185185</v>
      </c>
    </row>
    <row r="637" ht="14.25" customHeight="1">
      <c r="A637" s="2">
        <v>1899.0</v>
      </c>
      <c r="B637" s="2">
        <v>642030.0</v>
      </c>
      <c r="C637" s="2" t="s">
        <v>21</v>
      </c>
      <c r="D637" s="8">
        <v>44730.0</v>
      </c>
      <c r="E637" s="9">
        <v>0.6727893518518518</v>
      </c>
    </row>
    <row r="638" ht="14.25" customHeight="1">
      <c r="A638" s="2">
        <v>1899.0</v>
      </c>
      <c r="B638" s="2">
        <v>640080.0</v>
      </c>
      <c r="C638" s="2" t="s">
        <v>21</v>
      </c>
      <c r="D638" s="8">
        <v>44730.0</v>
      </c>
      <c r="E638" s="9">
        <v>0.5779398148148148</v>
      </c>
    </row>
    <row r="639" ht="14.25" customHeight="1">
      <c r="A639" s="2">
        <v>1899.0</v>
      </c>
      <c r="B639" s="2">
        <v>533588.0</v>
      </c>
      <c r="C639" s="2" t="s">
        <v>22</v>
      </c>
      <c r="D639" s="8">
        <v>44730.0</v>
      </c>
      <c r="E639" s="9">
        <v>0.7947106481481482</v>
      </c>
    </row>
    <row r="640" ht="14.25" customHeight="1">
      <c r="A640" s="2">
        <v>1899.0</v>
      </c>
      <c r="B640" s="2">
        <v>530460.0</v>
      </c>
      <c r="C640" s="2" t="s">
        <v>22</v>
      </c>
      <c r="D640" s="8">
        <v>44730.0</v>
      </c>
      <c r="E640" s="9">
        <v>0.7959953703703704</v>
      </c>
    </row>
    <row r="641" ht="14.25" customHeight="1">
      <c r="A641" s="2">
        <v>1899.0</v>
      </c>
      <c r="B641" s="2">
        <v>489030.0</v>
      </c>
      <c r="C641" s="2" t="s">
        <v>23</v>
      </c>
      <c r="D641" s="8">
        <v>44730.0</v>
      </c>
      <c r="E641" s="9">
        <v>0.8903125</v>
      </c>
    </row>
    <row r="642" ht="14.25" customHeight="1">
      <c r="A642" s="2">
        <v>1899.0</v>
      </c>
      <c r="B642" s="2">
        <v>480168.0</v>
      </c>
      <c r="C642" s="2" t="s">
        <v>23</v>
      </c>
      <c r="D642" s="8">
        <v>44730.0</v>
      </c>
      <c r="E642" s="9">
        <v>0.8664351851851851</v>
      </c>
    </row>
    <row r="643" ht="14.25" customHeight="1">
      <c r="A643" s="2">
        <v>1899.0</v>
      </c>
      <c r="B643" s="2">
        <v>474428.0</v>
      </c>
      <c r="C643" s="2" t="s">
        <v>23</v>
      </c>
      <c r="D643" s="8">
        <v>44730.0</v>
      </c>
      <c r="E643" s="9">
        <v>0.9465277777777777</v>
      </c>
    </row>
    <row r="644" ht="14.25" customHeight="1">
      <c r="A644" s="2">
        <v>1899.0</v>
      </c>
      <c r="B644" s="2">
        <v>442108.0</v>
      </c>
      <c r="C644" s="2" t="s">
        <v>23</v>
      </c>
      <c r="D644" s="8">
        <v>44730.0</v>
      </c>
      <c r="E644" s="9">
        <v>0.8774537037037037</v>
      </c>
    </row>
    <row r="645" ht="14.25" customHeight="1">
      <c r="A645" s="2">
        <v>1899.0</v>
      </c>
      <c r="B645" s="2">
        <v>402272.0</v>
      </c>
      <c r="C645" s="2" t="s">
        <v>23</v>
      </c>
      <c r="D645" s="8">
        <v>44730.0</v>
      </c>
      <c r="E645" s="9">
        <v>0.8585069444444444</v>
      </c>
    </row>
    <row r="646" ht="14.25" customHeight="1">
      <c r="A646" s="2">
        <v>1899.0</v>
      </c>
      <c r="B646" s="2">
        <v>386224.0</v>
      </c>
      <c r="C646" s="2" t="s">
        <v>23</v>
      </c>
      <c r="D646" s="8">
        <v>44730.0</v>
      </c>
      <c r="E646" s="9">
        <v>0.7519791666666666</v>
      </c>
    </row>
    <row r="647" ht="14.25" customHeight="1">
      <c r="A647" s="2">
        <v>1899.0</v>
      </c>
      <c r="B647" s="2">
        <v>196856.0</v>
      </c>
      <c r="C647" s="2" t="s">
        <v>24</v>
      </c>
      <c r="D647" s="8">
        <v>44730.0</v>
      </c>
      <c r="E647" s="9">
        <v>0.834837962962963</v>
      </c>
    </row>
    <row r="648" ht="14.25" customHeight="1">
      <c r="A648" s="2">
        <v>1899.0</v>
      </c>
      <c r="B648" s="2">
        <v>170356.0</v>
      </c>
      <c r="C648" s="2" t="s">
        <v>24</v>
      </c>
      <c r="D648" s="8">
        <v>44730.0</v>
      </c>
      <c r="E648" s="9">
        <v>0.698275462962963</v>
      </c>
    </row>
    <row r="649" ht="14.25" customHeight="1">
      <c r="A649" s="2">
        <v>1899.0</v>
      </c>
      <c r="B649" s="2">
        <v>160848.0</v>
      </c>
      <c r="C649" s="2" t="s">
        <v>24</v>
      </c>
      <c r="D649" s="8">
        <v>44730.0</v>
      </c>
      <c r="E649" s="9">
        <v>0.9258680555555555</v>
      </c>
    </row>
    <row r="650" ht="14.25" customHeight="1">
      <c r="A650" s="2">
        <v>1899.0</v>
      </c>
      <c r="B650" s="2">
        <v>153696.0</v>
      </c>
      <c r="C650" s="2" t="s">
        <v>24</v>
      </c>
      <c r="D650" s="8">
        <v>44730.0</v>
      </c>
      <c r="E650" s="9">
        <v>0.7633680555555555</v>
      </c>
    </row>
    <row r="651" ht="14.25" customHeight="1">
      <c r="A651" s="2">
        <v>1899.0</v>
      </c>
      <c r="B651" s="2">
        <v>145438.0</v>
      </c>
      <c r="C651" s="2" t="s">
        <v>24</v>
      </c>
      <c r="D651" s="8">
        <v>44730.0</v>
      </c>
      <c r="E651" s="9">
        <v>0.7164930555555555</v>
      </c>
    </row>
    <row r="652" ht="14.25" customHeight="1">
      <c r="A652" s="2">
        <v>1899.0</v>
      </c>
      <c r="B652" s="2">
        <v>137592.0</v>
      </c>
      <c r="C652" s="2" t="s">
        <v>24</v>
      </c>
      <c r="D652" s="8">
        <v>44730.0</v>
      </c>
      <c r="E652" s="9">
        <v>0.6886574074074074</v>
      </c>
    </row>
    <row r="653" ht="14.25" customHeight="1">
      <c r="A653" s="2">
        <v>1899.0</v>
      </c>
      <c r="B653" s="2">
        <v>136656.0</v>
      </c>
      <c r="C653" s="2" t="s">
        <v>24</v>
      </c>
      <c r="D653" s="8">
        <v>44730.0</v>
      </c>
      <c r="E653" s="9">
        <v>0.6070949074074075</v>
      </c>
    </row>
    <row r="654" ht="14.25" customHeight="1">
      <c r="A654" s="2">
        <v>1899.0</v>
      </c>
      <c r="B654" s="2">
        <v>136592.0</v>
      </c>
      <c r="C654" s="2" t="s">
        <v>24</v>
      </c>
      <c r="D654" s="8">
        <v>44730.0</v>
      </c>
      <c r="E654" s="9">
        <v>0.8619328703703704</v>
      </c>
    </row>
    <row r="655" ht="14.25" customHeight="1">
      <c r="A655" s="2">
        <v>1899.0</v>
      </c>
      <c r="B655" s="2">
        <v>116956.0</v>
      </c>
      <c r="C655" s="2" t="s">
        <v>24</v>
      </c>
      <c r="D655" s="8">
        <v>44730.0</v>
      </c>
      <c r="E655" s="9">
        <v>0.8091087962962963</v>
      </c>
    </row>
    <row r="656" ht="14.25" customHeight="1">
      <c r="A656" s="2">
        <v>1899.0</v>
      </c>
      <c r="B656" s="2">
        <v>116886.0</v>
      </c>
      <c r="C656" s="2" t="s">
        <v>24</v>
      </c>
      <c r="D656" s="8">
        <v>44730.0</v>
      </c>
      <c r="E656" s="9">
        <v>0.7096527777777778</v>
      </c>
    </row>
    <row r="657" ht="14.25" customHeight="1">
      <c r="A657" s="2">
        <v>1899.0</v>
      </c>
      <c r="B657" s="2">
        <v>113636.0</v>
      </c>
      <c r="C657" s="2" t="s">
        <v>24</v>
      </c>
      <c r="D657" s="8">
        <v>44730.0</v>
      </c>
      <c r="E657" s="9">
        <v>0.8492476851851852</v>
      </c>
    </row>
    <row r="658" ht="14.25" customHeight="1">
      <c r="A658" s="2">
        <v>1899.0</v>
      </c>
      <c r="B658" s="2">
        <v>664534.0</v>
      </c>
      <c r="C658" s="2" t="s">
        <v>21</v>
      </c>
      <c r="D658" s="8">
        <v>44731.0</v>
      </c>
      <c r="E658" s="9">
        <v>0.6887268518518519</v>
      </c>
    </row>
    <row r="659" ht="14.25" customHeight="1">
      <c r="A659" s="2">
        <v>1899.0</v>
      </c>
      <c r="B659" s="2">
        <v>614188.0</v>
      </c>
      <c r="C659" s="2" t="s">
        <v>21</v>
      </c>
      <c r="D659" s="8">
        <v>44731.0</v>
      </c>
      <c r="E659" s="9">
        <v>0.5996759259259259</v>
      </c>
    </row>
    <row r="660" ht="14.25" customHeight="1">
      <c r="A660" s="2">
        <v>1899.0</v>
      </c>
      <c r="B660" s="2">
        <v>563288.0</v>
      </c>
      <c r="C660" s="2" t="s">
        <v>21</v>
      </c>
      <c r="D660" s="8">
        <v>44731.0</v>
      </c>
      <c r="E660" s="9">
        <v>0.8325</v>
      </c>
    </row>
    <row r="661" ht="14.25" customHeight="1">
      <c r="A661" s="2">
        <v>1899.0</v>
      </c>
      <c r="B661" s="2">
        <v>528084.0</v>
      </c>
      <c r="C661" s="2" t="s">
        <v>22</v>
      </c>
      <c r="D661" s="8">
        <v>44731.0</v>
      </c>
      <c r="E661" s="9">
        <v>0.9019560185185185</v>
      </c>
    </row>
    <row r="662" ht="14.25" customHeight="1">
      <c r="A662" s="2">
        <v>1899.0</v>
      </c>
      <c r="B662" s="2">
        <v>406478.0</v>
      </c>
      <c r="C662" s="2" t="s">
        <v>23</v>
      </c>
      <c r="D662" s="8">
        <v>44731.0</v>
      </c>
      <c r="E662" s="9">
        <v>0.6728935185185185</v>
      </c>
    </row>
    <row r="663" ht="14.25" customHeight="1">
      <c r="A663" s="2">
        <v>1899.0</v>
      </c>
      <c r="B663" s="2">
        <v>382482.0</v>
      </c>
      <c r="C663" s="2" t="s">
        <v>23</v>
      </c>
      <c r="D663" s="8">
        <v>44731.0</v>
      </c>
      <c r="E663" s="9">
        <v>0.7385069444444444</v>
      </c>
    </row>
    <row r="664" ht="14.25" customHeight="1">
      <c r="A664" s="2">
        <v>1899.0</v>
      </c>
      <c r="B664" s="2">
        <v>379776.0</v>
      </c>
      <c r="C664" s="2" t="s">
        <v>23</v>
      </c>
      <c r="D664" s="8">
        <v>44731.0</v>
      </c>
      <c r="E664" s="9">
        <v>0.641712962962963</v>
      </c>
    </row>
    <row r="665" ht="14.25" customHeight="1">
      <c r="A665" s="2">
        <v>1899.0</v>
      </c>
      <c r="B665" s="2">
        <v>366242.0</v>
      </c>
      <c r="C665" s="2" t="s">
        <v>24</v>
      </c>
      <c r="D665" s="8">
        <v>44731.0</v>
      </c>
      <c r="E665" s="9">
        <v>0.5775694444444445</v>
      </c>
    </row>
    <row r="666" ht="14.25" customHeight="1">
      <c r="A666" s="2">
        <v>1899.0</v>
      </c>
      <c r="B666" s="2">
        <v>334312.0</v>
      </c>
      <c r="C666" s="2" t="s">
        <v>24</v>
      </c>
      <c r="D666" s="8">
        <v>44731.0</v>
      </c>
      <c r="E666" s="9">
        <v>0.7531018518518519</v>
      </c>
    </row>
    <row r="667" ht="14.25" customHeight="1">
      <c r="A667" s="2">
        <v>1899.0</v>
      </c>
      <c r="B667" s="2">
        <v>307596.0</v>
      </c>
      <c r="C667" s="2" t="s">
        <v>24</v>
      </c>
      <c r="D667" s="8">
        <v>44731.0</v>
      </c>
      <c r="E667" s="9">
        <v>0.8427199074074074</v>
      </c>
    </row>
    <row r="668" ht="14.25" customHeight="1">
      <c r="A668" s="2">
        <v>1899.0</v>
      </c>
      <c r="B668" s="2">
        <v>300368.0</v>
      </c>
      <c r="C668" s="2" t="s">
        <v>24</v>
      </c>
      <c r="D668" s="8">
        <v>44731.0</v>
      </c>
      <c r="E668" s="9">
        <v>0.9036805555555556</v>
      </c>
    </row>
    <row r="669" ht="14.25" customHeight="1">
      <c r="A669" s="2">
        <v>1899.0</v>
      </c>
      <c r="B669" s="2">
        <v>267608.0</v>
      </c>
      <c r="C669" s="2" t="s">
        <v>24</v>
      </c>
      <c r="D669" s="8">
        <v>44731.0</v>
      </c>
      <c r="E669" s="9">
        <v>0.5635648148148148</v>
      </c>
    </row>
    <row r="670" ht="14.25" customHeight="1">
      <c r="A670" s="2">
        <v>1899.0</v>
      </c>
      <c r="B670" s="2">
        <v>261410.0</v>
      </c>
      <c r="C670" s="2" t="s">
        <v>24</v>
      </c>
      <c r="D670" s="8">
        <v>44731.0</v>
      </c>
      <c r="E670" s="9">
        <v>0.9134027777777778</v>
      </c>
    </row>
    <row r="671" ht="14.25" customHeight="1">
      <c r="A671" s="2">
        <v>1899.0</v>
      </c>
      <c r="B671" s="2">
        <v>186344.0</v>
      </c>
      <c r="C671" s="2" t="s">
        <v>24</v>
      </c>
      <c r="D671" s="8">
        <v>44731.0</v>
      </c>
      <c r="E671" s="9">
        <v>0.8211111111111111</v>
      </c>
    </row>
    <row r="672" ht="14.25" customHeight="1">
      <c r="A672" s="2">
        <v>1899.0</v>
      </c>
      <c r="B672" s="2">
        <v>157190.0</v>
      </c>
      <c r="C672" s="2" t="s">
        <v>24</v>
      </c>
      <c r="D672" s="8">
        <v>44731.0</v>
      </c>
      <c r="E672" s="9">
        <v>0.8632986111111111</v>
      </c>
    </row>
    <row r="673" ht="14.25" customHeight="1">
      <c r="A673" s="2">
        <v>1899.0</v>
      </c>
      <c r="B673" s="2">
        <v>152654.0</v>
      </c>
      <c r="C673" s="2" t="s">
        <v>24</v>
      </c>
      <c r="D673" s="8">
        <v>44731.0</v>
      </c>
      <c r="E673" s="9">
        <v>0.8304861111111111</v>
      </c>
    </row>
    <row r="674" ht="14.25" customHeight="1">
      <c r="A674" s="2">
        <v>1899.0</v>
      </c>
      <c r="B674" s="2">
        <v>138234.0</v>
      </c>
      <c r="C674" s="2" t="s">
        <v>24</v>
      </c>
      <c r="D674" s="8">
        <v>44731.0</v>
      </c>
      <c r="E674" s="9">
        <v>0.7949884259259259</v>
      </c>
    </row>
    <row r="675" ht="14.25" customHeight="1">
      <c r="A675" s="2">
        <v>1899.0</v>
      </c>
      <c r="B675" s="2">
        <v>133882.0</v>
      </c>
      <c r="C675" s="2" t="s">
        <v>24</v>
      </c>
      <c r="D675" s="8">
        <v>44731.0</v>
      </c>
      <c r="E675" s="9">
        <v>0.8852199074074074</v>
      </c>
    </row>
    <row r="676" ht="14.25" customHeight="1">
      <c r="A676" s="2">
        <v>1899.0</v>
      </c>
      <c r="B676" s="2">
        <v>122006.0</v>
      </c>
      <c r="C676" s="2" t="s">
        <v>24</v>
      </c>
      <c r="D676" s="8">
        <v>44731.0</v>
      </c>
      <c r="E676" s="9">
        <v>0.8106828703703703</v>
      </c>
    </row>
    <row r="677" ht="14.25" customHeight="1">
      <c r="A677" s="2">
        <v>1899.0</v>
      </c>
      <c r="B677" s="2">
        <v>120112.0</v>
      </c>
      <c r="C677" s="2" t="s">
        <v>24</v>
      </c>
      <c r="D677" s="8">
        <v>44731.0</v>
      </c>
      <c r="E677" s="9">
        <v>0.8363773148148148</v>
      </c>
    </row>
    <row r="678" ht="14.25" customHeight="1">
      <c r="A678" s="2">
        <v>1899.0</v>
      </c>
      <c r="B678" s="2">
        <v>644010.0</v>
      </c>
      <c r="C678" s="2" t="s">
        <v>21</v>
      </c>
      <c r="D678" s="8">
        <v>44732.0</v>
      </c>
      <c r="E678" s="9">
        <v>0.8456597222222222</v>
      </c>
    </row>
    <row r="679" ht="14.25" customHeight="1">
      <c r="A679" s="2">
        <v>1899.0</v>
      </c>
      <c r="B679" s="2">
        <v>614420.0</v>
      </c>
      <c r="C679" s="2" t="s">
        <v>21</v>
      </c>
      <c r="D679" s="8">
        <v>44732.0</v>
      </c>
      <c r="E679" s="9">
        <v>0.9044328703703703</v>
      </c>
    </row>
    <row r="680" ht="14.25" customHeight="1">
      <c r="A680" s="2">
        <v>1899.0</v>
      </c>
      <c r="B680" s="2">
        <v>614114.0</v>
      </c>
      <c r="C680" s="2" t="s">
        <v>21</v>
      </c>
      <c r="D680" s="8">
        <v>44732.0</v>
      </c>
      <c r="E680" s="9">
        <v>0.630474537037037</v>
      </c>
    </row>
    <row r="681" ht="14.25" customHeight="1">
      <c r="A681" s="2">
        <v>1899.0</v>
      </c>
      <c r="B681" s="2">
        <v>603458.0</v>
      </c>
      <c r="C681" s="2" t="s">
        <v>21</v>
      </c>
      <c r="D681" s="8">
        <v>44732.0</v>
      </c>
      <c r="E681" s="9">
        <v>0.7289583333333334</v>
      </c>
    </row>
    <row r="682" ht="14.25" customHeight="1">
      <c r="A682" s="2">
        <v>1899.0</v>
      </c>
      <c r="B682" s="2">
        <v>564514.0</v>
      </c>
      <c r="C682" s="2" t="s">
        <v>21</v>
      </c>
      <c r="D682" s="8">
        <v>44732.0</v>
      </c>
      <c r="E682" s="9">
        <v>0.7365972222222222</v>
      </c>
    </row>
    <row r="683" ht="14.25" customHeight="1">
      <c r="A683" s="2">
        <v>1899.0</v>
      </c>
      <c r="B683" s="2">
        <v>544638.0</v>
      </c>
      <c r="C683" s="2" t="s">
        <v>22</v>
      </c>
      <c r="D683" s="8">
        <v>44732.0</v>
      </c>
      <c r="E683" s="9">
        <v>0.7181828703703703</v>
      </c>
    </row>
    <row r="684" ht="14.25" customHeight="1">
      <c r="A684" s="2">
        <v>1899.0</v>
      </c>
      <c r="B684" s="2">
        <v>530372.0</v>
      </c>
      <c r="C684" s="2" t="s">
        <v>22</v>
      </c>
      <c r="D684" s="8">
        <v>44732.0</v>
      </c>
      <c r="E684" s="9">
        <v>0.7960995370370371</v>
      </c>
    </row>
    <row r="685" ht="14.25" customHeight="1">
      <c r="A685" s="2">
        <v>1899.0</v>
      </c>
      <c r="B685" s="2">
        <v>525460.0</v>
      </c>
      <c r="C685" s="2" t="s">
        <v>22</v>
      </c>
      <c r="D685" s="8">
        <v>44732.0</v>
      </c>
      <c r="E685" s="9">
        <v>0.882337962962963</v>
      </c>
    </row>
    <row r="686" ht="14.25" customHeight="1">
      <c r="A686" s="2">
        <v>1899.0</v>
      </c>
      <c r="B686" s="2">
        <v>517198.0</v>
      </c>
      <c r="C686" s="2" t="s">
        <v>22</v>
      </c>
      <c r="D686" s="8">
        <v>44732.0</v>
      </c>
      <c r="E686" s="9">
        <v>0.5756944444444444</v>
      </c>
    </row>
    <row r="687" ht="14.25" customHeight="1">
      <c r="A687" s="2">
        <v>1899.0</v>
      </c>
      <c r="B687" s="2">
        <v>389260.0</v>
      </c>
      <c r="C687" s="2" t="s">
        <v>23</v>
      </c>
      <c r="D687" s="8">
        <v>44732.0</v>
      </c>
      <c r="E687" s="9">
        <v>0.6321064814814815</v>
      </c>
    </row>
    <row r="688" ht="14.25" customHeight="1">
      <c r="A688" s="2">
        <v>1899.0</v>
      </c>
      <c r="B688" s="2">
        <v>367730.0</v>
      </c>
      <c r="C688" s="2" t="s">
        <v>24</v>
      </c>
      <c r="D688" s="8">
        <v>44732.0</v>
      </c>
      <c r="E688" s="9">
        <v>0.7971064814814814</v>
      </c>
    </row>
    <row r="689" ht="14.25" customHeight="1">
      <c r="A689" s="2">
        <v>1899.0</v>
      </c>
      <c r="B689" s="2">
        <v>211792.0</v>
      </c>
      <c r="C689" s="2" t="s">
        <v>24</v>
      </c>
      <c r="D689" s="8">
        <v>44732.0</v>
      </c>
      <c r="E689" s="9">
        <v>0.9361458333333333</v>
      </c>
    </row>
    <row r="690" ht="14.25" customHeight="1">
      <c r="A690" s="2">
        <v>1899.0</v>
      </c>
      <c r="B690" s="2">
        <v>211594.0</v>
      </c>
      <c r="C690" s="2" t="s">
        <v>24</v>
      </c>
      <c r="D690" s="8">
        <v>44732.0</v>
      </c>
      <c r="E690" s="9">
        <v>0.7283449074074074</v>
      </c>
    </row>
    <row r="691" ht="14.25" customHeight="1">
      <c r="A691" s="2">
        <v>1899.0</v>
      </c>
      <c r="B691" s="2">
        <v>206848.0</v>
      </c>
      <c r="C691" s="2" t="s">
        <v>24</v>
      </c>
      <c r="D691" s="8">
        <v>44732.0</v>
      </c>
      <c r="E691" s="9">
        <v>0.7457638888888889</v>
      </c>
    </row>
    <row r="692" ht="14.25" customHeight="1">
      <c r="A692" s="2">
        <v>1899.0</v>
      </c>
      <c r="B692" s="2">
        <v>156800.0</v>
      </c>
      <c r="C692" s="2" t="s">
        <v>24</v>
      </c>
      <c r="D692" s="8">
        <v>44732.0</v>
      </c>
      <c r="E692" s="9">
        <v>0.6503703703703704</v>
      </c>
    </row>
    <row r="693" ht="14.25" customHeight="1">
      <c r="A693" s="2">
        <v>1899.0</v>
      </c>
      <c r="B693" s="2">
        <v>156034.0</v>
      </c>
      <c r="C693" s="2" t="s">
        <v>24</v>
      </c>
      <c r="D693" s="8">
        <v>44732.0</v>
      </c>
      <c r="E693" s="9">
        <v>0.8839930555555555</v>
      </c>
    </row>
    <row r="694" ht="14.25" customHeight="1">
      <c r="A694" s="2">
        <v>1899.0</v>
      </c>
      <c r="B694" s="2">
        <v>136620.0</v>
      </c>
      <c r="C694" s="2" t="s">
        <v>24</v>
      </c>
      <c r="D694" s="8">
        <v>44732.0</v>
      </c>
      <c r="E694" s="9">
        <v>0.8587152777777778</v>
      </c>
    </row>
    <row r="695" ht="14.25" customHeight="1">
      <c r="A695" s="2">
        <v>1899.0</v>
      </c>
      <c r="B695" s="2">
        <v>130726.0</v>
      </c>
      <c r="C695" s="2" t="s">
        <v>24</v>
      </c>
      <c r="D695" s="8">
        <v>44732.0</v>
      </c>
      <c r="E695" s="9">
        <v>0.7096875</v>
      </c>
    </row>
    <row r="696" ht="14.25" customHeight="1">
      <c r="A696" s="2">
        <v>1899.0</v>
      </c>
      <c r="B696" s="2">
        <v>130692.0</v>
      </c>
      <c r="C696" s="2" t="s">
        <v>24</v>
      </c>
      <c r="D696" s="8">
        <v>44732.0</v>
      </c>
      <c r="E696" s="9">
        <v>0.8271180555555555</v>
      </c>
    </row>
    <row r="697" ht="14.25" customHeight="1">
      <c r="A697" s="2">
        <v>1899.0</v>
      </c>
      <c r="B697" s="2">
        <v>129480.0</v>
      </c>
      <c r="C697" s="2" t="s">
        <v>24</v>
      </c>
      <c r="D697" s="8">
        <v>44732.0</v>
      </c>
      <c r="E697" s="9">
        <v>0.7924537037037037</v>
      </c>
    </row>
    <row r="698" ht="14.25" customHeight="1">
      <c r="A698" s="2">
        <v>1899.0</v>
      </c>
      <c r="B698" s="2">
        <v>119330.0</v>
      </c>
      <c r="C698" s="2" t="s">
        <v>24</v>
      </c>
      <c r="D698" s="8">
        <v>44732.0</v>
      </c>
      <c r="E698" s="9">
        <v>0.725462962962963</v>
      </c>
    </row>
    <row r="699" ht="14.25" customHeight="1">
      <c r="A699" s="2">
        <v>1899.0</v>
      </c>
      <c r="B699" s="2">
        <v>117862.0</v>
      </c>
      <c r="C699" s="2" t="s">
        <v>24</v>
      </c>
      <c r="D699" s="8">
        <v>44732.0</v>
      </c>
      <c r="E699" s="9">
        <v>0.7654282407407408</v>
      </c>
    </row>
    <row r="700" ht="14.25" customHeight="1">
      <c r="A700" s="2">
        <v>1899.0</v>
      </c>
      <c r="B700" s="2">
        <v>117532.0</v>
      </c>
      <c r="C700" s="2" t="s">
        <v>24</v>
      </c>
      <c r="D700" s="8">
        <v>44732.0</v>
      </c>
      <c r="E700" s="9">
        <v>0.9122106481481481</v>
      </c>
    </row>
    <row r="701" ht="14.25" customHeight="1">
      <c r="A701" s="2">
        <v>1908.0</v>
      </c>
      <c r="B701" s="2">
        <v>589690.0</v>
      </c>
      <c r="C701" s="2" t="s">
        <v>21</v>
      </c>
      <c r="D701" s="8">
        <v>44713.0</v>
      </c>
      <c r="E701" s="9">
        <v>0.8010416666666667</v>
      </c>
    </row>
    <row r="702" ht="14.25" customHeight="1">
      <c r="A702" s="2">
        <v>1908.0</v>
      </c>
      <c r="B702" s="2">
        <v>580148.0</v>
      </c>
      <c r="C702" s="2" t="s">
        <v>21</v>
      </c>
      <c r="D702" s="8">
        <v>44713.0</v>
      </c>
      <c r="E702" s="9">
        <v>0.6385185185185185</v>
      </c>
    </row>
    <row r="703" ht="14.25" customHeight="1">
      <c r="A703" s="2">
        <v>1908.0</v>
      </c>
      <c r="B703" s="2">
        <v>511340.0</v>
      </c>
      <c r="C703" s="2" t="s">
        <v>22</v>
      </c>
      <c r="D703" s="8">
        <v>44713.0</v>
      </c>
      <c r="E703" s="9">
        <v>0.6775</v>
      </c>
    </row>
    <row r="704" ht="14.25" customHeight="1">
      <c r="A704" s="2">
        <v>1908.0</v>
      </c>
      <c r="B704" s="2">
        <v>464348.0</v>
      </c>
      <c r="C704" s="2" t="s">
        <v>23</v>
      </c>
      <c r="D704" s="8">
        <v>44713.0</v>
      </c>
      <c r="E704" s="9">
        <v>0.6512962962962963</v>
      </c>
    </row>
    <row r="705" ht="14.25" customHeight="1">
      <c r="A705" s="2">
        <v>1908.0</v>
      </c>
      <c r="B705" s="2">
        <v>418734.0</v>
      </c>
      <c r="C705" s="2" t="s">
        <v>23</v>
      </c>
      <c r="D705" s="8">
        <v>44713.0</v>
      </c>
      <c r="E705" s="9">
        <v>0.7889814814814815</v>
      </c>
    </row>
    <row r="706" ht="14.25" customHeight="1">
      <c r="A706" s="2">
        <v>1908.0</v>
      </c>
      <c r="B706" s="2">
        <v>388684.0</v>
      </c>
      <c r="C706" s="2" t="s">
        <v>23</v>
      </c>
      <c r="D706" s="8">
        <v>44713.0</v>
      </c>
      <c r="E706" s="9">
        <v>0.7213541666666666</v>
      </c>
    </row>
    <row r="707" ht="14.25" customHeight="1">
      <c r="A707" s="2">
        <v>1908.0</v>
      </c>
      <c r="B707" s="2">
        <v>380780.0</v>
      </c>
      <c r="C707" s="2" t="s">
        <v>23</v>
      </c>
      <c r="D707" s="8">
        <v>44713.0</v>
      </c>
      <c r="E707" s="9">
        <v>0.8150810185185186</v>
      </c>
    </row>
    <row r="708" ht="14.25" customHeight="1">
      <c r="A708" s="2">
        <v>1908.0</v>
      </c>
      <c r="B708" s="2">
        <v>378790.0</v>
      </c>
      <c r="C708" s="2" t="s">
        <v>23</v>
      </c>
      <c r="D708" s="8">
        <v>44713.0</v>
      </c>
      <c r="E708" s="9">
        <v>0.8719791666666666</v>
      </c>
    </row>
    <row r="709" ht="14.25" customHeight="1">
      <c r="A709" s="2">
        <v>1908.0</v>
      </c>
      <c r="B709" s="2">
        <v>378780.0</v>
      </c>
      <c r="C709" s="2" t="s">
        <v>23</v>
      </c>
      <c r="D709" s="8">
        <v>44713.0</v>
      </c>
      <c r="E709" s="9">
        <v>0.7065625</v>
      </c>
    </row>
    <row r="710" ht="14.25" customHeight="1">
      <c r="A710" s="2">
        <v>1908.0</v>
      </c>
      <c r="B710" s="2">
        <v>319286.0</v>
      </c>
      <c r="C710" s="2" t="s">
        <v>24</v>
      </c>
      <c r="D710" s="8">
        <v>44713.0</v>
      </c>
      <c r="E710" s="9">
        <v>0.829212962962963</v>
      </c>
    </row>
    <row r="711" ht="14.25" customHeight="1">
      <c r="A711" s="2">
        <v>1908.0</v>
      </c>
      <c r="B711" s="2">
        <v>308648.0</v>
      </c>
      <c r="C711" s="2" t="s">
        <v>24</v>
      </c>
      <c r="D711" s="8">
        <v>44713.0</v>
      </c>
      <c r="E711" s="9">
        <v>0.8618171296296296</v>
      </c>
    </row>
    <row r="712" ht="14.25" customHeight="1">
      <c r="A712" s="2">
        <v>1908.0</v>
      </c>
      <c r="B712" s="2">
        <v>236656.0</v>
      </c>
      <c r="C712" s="2" t="s">
        <v>24</v>
      </c>
      <c r="D712" s="8">
        <v>44713.0</v>
      </c>
      <c r="E712" s="9">
        <v>0.738275462962963</v>
      </c>
    </row>
    <row r="713" ht="14.25" customHeight="1">
      <c r="A713" s="2">
        <v>1908.0</v>
      </c>
      <c r="B713" s="2">
        <v>230054.0</v>
      </c>
      <c r="C713" s="2" t="s">
        <v>24</v>
      </c>
      <c r="D713" s="8">
        <v>44713.0</v>
      </c>
      <c r="E713" s="9">
        <v>0.6875810185185185</v>
      </c>
    </row>
    <row r="714" ht="14.25" customHeight="1">
      <c r="A714" s="2">
        <v>1908.0</v>
      </c>
      <c r="B714" s="2">
        <v>203822.0</v>
      </c>
      <c r="C714" s="2" t="s">
        <v>24</v>
      </c>
      <c r="D714" s="8">
        <v>44713.0</v>
      </c>
      <c r="E714" s="9">
        <v>0.6436342592592592</v>
      </c>
    </row>
    <row r="715" ht="14.25" customHeight="1">
      <c r="A715" s="2">
        <v>1908.0</v>
      </c>
      <c r="B715" s="2">
        <v>196370.0</v>
      </c>
      <c r="C715" s="2" t="s">
        <v>24</v>
      </c>
      <c r="D715" s="8">
        <v>44713.0</v>
      </c>
      <c r="E715" s="9">
        <v>0.6166550925925925</v>
      </c>
    </row>
    <row r="716" ht="14.25" customHeight="1">
      <c r="A716" s="2">
        <v>1908.0</v>
      </c>
      <c r="B716" s="2">
        <v>194212.0</v>
      </c>
      <c r="C716" s="2" t="s">
        <v>24</v>
      </c>
      <c r="D716" s="8">
        <v>44713.0</v>
      </c>
      <c r="E716" s="9">
        <v>0.8375462962962963</v>
      </c>
    </row>
    <row r="717" ht="14.25" customHeight="1">
      <c r="A717" s="2">
        <v>1908.0</v>
      </c>
      <c r="B717" s="2">
        <v>194180.0</v>
      </c>
      <c r="C717" s="2" t="s">
        <v>24</v>
      </c>
      <c r="D717" s="8">
        <v>44713.0</v>
      </c>
      <c r="E717" s="9">
        <v>0.8564583333333333</v>
      </c>
    </row>
    <row r="718" ht="14.25" customHeight="1">
      <c r="A718" s="2">
        <v>1908.0</v>
      </c>
      <c r="B718" s="2">
        <v>192122.0</v>
      </c>
      <c r="C718" s="2" t="s">
        <v>24</v>
      </c>
      <c r="D718" s="8">
        <v>44713.0</v>
      </c>
      <c r="E718" s="9">
        <v>0.7481828703703703</v>
      </c>
    </row>
    <row r="719" ht="14.25" customHeight="1">
      <c r="A719" s="2">
        <v>1908.0</v>
      </c>
      <c r="B719" s="2">
        <v>190036.0</v>
      </c>
      <c r="C719" s="2" t="s">
        <v>24</v>
      </c>
      <c r="D719" s="8">
        <v>44713.0</v>
      </c>
      <c r="E719" s="9">
        <v>0.8746296296296296</v>
      </c>
    </row>
    <row r="720" ht="14.25" customHeight="1">
      <c r="A720" s="2">
        <v>1908.0</v>
      </c>
      <c r="B720" s="2">
        <v>189986.0</v>
      </c>
      <c r="C720" s="2" t="s">
        <v>24</v>
      </c>
      <c r="D720" s="8">
        <v>44713.0</v>
      </c>
      <c r="E720" s="9">
        <v>0.6533449074074074</v>
      </c>
    </row>
    <row r="721" ht="14.25" customHeight="1">
      <c r="A721" s="2">
        <v>1908.0</v>
      </c>
      <c r="B721" s="2">
        <v>488680.0</v>
      </c>
      <c r="C721" s="2" t="s">
        <v>23</v>
      </c>
      <c r="D721" s="8">
        <v>44714.0</v>
      </c>
      <c r="E721" s="9">
        <v>0.7826041666666667</v>
      </c>
    </row>
    <row r="722" ht="14.25" customHeight="1">
      <c r="A722" s="2">
        <v>1908.0</v>
      </c>
      <c r="B722" s="2">
        <v>488642.0</v>
      </c>
      <c r="C722" s="2" t="s">
        <v>23</v>
      </c>
      <c r="D722" s="8">
        <v>44714.0</v>
      </c>
      <c r="E722" s="9">
        <v>0.8030902777777778</v>
      </c>
    </row>
    <row r="723" ht="14.25" customHeight="1">
      <c r="A723" s="2">
        <v>1908.0</v>
      </c>
      <c r="B723" s="2">
        <v>447124.0</v>
      </c>
      <c r="C723" s="2" t="s">
        <v>23</v>
      </c>
      <c r="D723" s="8">
        <v>44714.0</v>
      </c>
      <c r="E723" s="9">
        <v>0.7628472222222222</v>
      </c>
    </row>
    <row r="724" ht="14.25" customHeight="1">
      <c r="A724" s="2">
        <v>1908.0</v>
      </c>
      <c r="B724" s="2">
        <v>422042.0</v>
      </c>
      <c r="C724" s="2" t="s">
        <v>23</v>
      </c>
      <c r="D724" s="8">
        <v>44714.0</v>
      </c>
      <c r="E724" s="9">
        <v>0.6546759259259259</v>
      </c>
    </row>
    <row r="725" ht="14.25" customHeight="1">
      <c r="A725" s="2">
        <v>1908.0</v>
      </c>
      <c r="B725" s="2">
        <v>421876.0</v>
      </c>
      <c r="C725" s="2" t="s">
        <v>23</v>
      </c>
      <c r="D725" s="8">
        <v>44714.0</v>
      </c>
      <c r="E725" s="9">
        <v>0.5549421296296296</v>
      </c>
    </row>
    <row r="726" ht="14.25" customHeight="1">
      <c r="A726" s="2">
        <v>1908.0</v>
      </c>
      <c r="B726" s="2">
        <v>420914.0</v>
      </c>
      <c r="C726" s="2" t="s">
        <v>23</v>
      </c>
      <c r="D726" s="8">
        <v>44714.0</v>
      </c>
      <c r="E726" s="9">
        <v>0.601574074074074</v>
      </c>
    </row>
    <row r="727" ht="14.25" customHeight="1">
      <c r="A727" s="2">
        <v>1908.0</v>
      </c>
      <c r="B727" s="2">
        <v>420710.0</v>
      </c>
      <c r="C727" s="2" t="s">
        <v>23</v>
      </c>
      <c r="D727" s="8">
        <v>44714.0</v>
      </c>
      <c r="E727" s="9">
        <v>0.5621759259259259</v>
      </c>
    </row>
    <row r="728" ht="14.25" customHeight="1">
      <c r="A728" s="2">
        <v>1908.0</v>
      </c>
      <c r="B728" s="2">
        <v>364402.0</v>
      </c>
      <c r="C728" s="2" t="s">
        <v>24</v>
      </c>
      <c r="D728" s="8">
        <v>44714.0</v>
      </c>
      <c r="E728" s="9">
        <v>0.7429629629629629</v>
      </c>
    </row>
    <row r="729" ht="14.25" customHeight="1">
      <c r="A729" s="2">
        <v>1908.0</v>
      </c>
      <c r="B729" s="2">
        <v>307986.0</v>
      </c>
      <c r="C729" s="2" t="s">
        <v>24</v>
      </c>
      <c r="D729" s="8">
        <v>44714.0</v>
      </c>
      <c r="E729" s="9">
        <v>0.6294791666666667</v>
      </c>
    </row>
    <row r="730" ht="14.25" customHeight="1">
      <c r="A730" s="2">
        <v>1908.0</v>
      </c>
      <c r="B730" s="2">
        <v>306254.0</v>
      </c>
      <c r="C730" s="2" t="s">
        <v>24</v>
      </c>
      <c r="D730" s="8">
        <v>44714.0</v>
      </c>
      <c r="E730" s="9">
        <v>0.8053935185185185</v>
      </c>
    </row>
    <row r="731" ht="14.25" customHeight="1">
      <c r="A731" s="2">
        <v>1908.0</v>
      </c>
      <c r="B731" s="2">
        <v>297606.0</v>
      </c>
      <c r="C731" s="2" t="s">
        <v>24</v>
      </c>
      <c r="D731" s="8">
        <v>44714.0</v>
      </c>
      <c r="E731" s="9">
        <v>0.737337962962963</v>
      </c>
    </row>
    <row r="732" ht="14.25" customHeight="1">
      <c r="A732" s="2">
        <v>1908.0</v>
      </c>
      <c r="B732" s="2">
        <v>232026.0</v>
      </c>
      <c r="C732" s="2" t="s">
        <v>24</v>
      </c>
      <c r="D732" s="8">
        <v>44714.0</v>
      </c>
      <c r="E732" s="9">
        <v>0.7578356481481482</v>
      </c>
    </row>
    <row r="733" ht="14.25" customHeight="1">
      <c r="A733" s="2">
        <v>1908.0</v>
      </c>
      <c r="B733" s="2">
        <v>218590.0</v>
      </c>
      <c r="C733" s="2" t="s">
        <v>24</v>
      </c>
      <c r="D733" s="8">
        <v>44714.0</v>
      </c>
      <c r="E733" s="9">
        <v>0.6089699074074074</v>
      </c>
    </row>
    <row r="734" ht="14.25" customHeight="1">
      <c r="A734" s="2">
        <v>1908.0</v>
      </c>
      <c r="B734" s="2">
        <v>205800.0</v>
      </c>
      <c r="C734" s="2" t="s">
        <v>24</v>
      </c>
      <c r="D734" s="8">
        <v>44714.0</v>
      </c>
      <c r="E734" s="9">
        <v>0.694224537037037</v>
      </c>
    </row>
    <row r="735" ht="14.25" customHeight="1">
      <c r="A735" s="2">
        <v>1908.0</v>
      </c>
      <c r="B735" s="2">
        <v>199668.0</v>
      </c>
      <c r="C735" s="2" t="s">
        <v>24</v>
      </c>
      <c r="D735" s="8">
        <v>44714.0</v>
      </c>
      <c r="E735" s="9">
        <v>0.6871527777777777</v>
      </c>
    </row>
    <row r="736" ht="14.25" customHeight="1">
      <c r="A736" s="2">
        <v>1908.0</v>
      </c>
      <c r="B736" s="2">
        <v>199612.0</v>
      </c>
      <c r="C736" s="2" t="s">
        <v>24</v>
      </c>
      <c r="D736" s="8">
        <v>44714.0</v>
      </c>
      <c r="E736" s="9">
        <v>0.6774189814814815</v>
      </c>
    </row>
    <row r="737" ht="14.25" customHeight="1">
      <c r="A737" s="2">
        <v>1908.0</v>
      </c>
      <c r="B737" s="2">
        <v>195216.0</v>
      </c>
      <c r="C737" s="2" t="s">
        <v>24</v>
      </c>
      <c r="D737" s="8">
        <v>44714.0</v>
      </c>
      <c r="E737" s="9">
        <v>0.576875</v>
      </c>
    </row>
    <row r="738" ht="14.25" customHeight="1">
      <c r="A738" s="2">
        <v>1908.0</v>
      </c>
      <c r="B738" s="2">
        <v>193506.0</v>
      </c>
      <c r="C738" s="2" t="s">
        <v>24</v>
      </c>
      <c r="D738" s="8">
        <v>44714.0</v>
      </c>
      <c r="E738" s="9">
        <v>0.8113888888888889</v>
      </c>
    </row>
    <row r="739" ht="14.25" customHeight="1">
      <c r="A739" s="2">
        <v>1908.0</v>
      </c>
      <c r="B739" s="2">
        <v>189828.0</v>
      </c>
      <c r="C739" s="2" t="s">
        <v>24</v>
      </c>
      <c r="D739" s="8">
        <v>44714.0</v>
      </c>
      <c r="E739" s="9">
        <v>0.5281597222222222</v>
      </c>
    </row>
    <row r="740" ht="14.25" customHeight="1">
      <c r="A740" s="2">
        <v>1908.0</v>
      </c>
      <c r="B740" s="2">
        <v>175642.0</v>
      </c>
      <c r="C740" s="2" t="s">
        <v>24</v>
      </c>
      <c r="D740" s="8">
        <v>44714.0</v>
      </c>
      <c r="E740" s="9">
        <v>0.5716087962962964</v>
      </c>
    </row>
    <row r="741" ht="14.25" customHeight="1">
      <c r="A741" s="2">
        <v>1908.0</v>
      </c>
      <c r="B741" s="2">
        <v>623248.0</v>
      </c>
      <c r="C741" s="2" t="s">
        <v>21</v>
      </c>
      <c r="D741" s="8">
        <v>44716.0</v>
      </c>
      <c r="E741" s="9">
        <v>0.800150462962963</v>
      </c>
    </row>
    <row r="742" ht="14.25" customHeight="1">
      <c r="A742" s="2">
        <v>1908.0</v>
      </c>
      <c r="B742" s="2">
        <v>514272.0</v>
      </c>
      <c r="C742" s="2" t="s">
        <v>22</v>
      </c>
      <c r="D742" s="8">
        <v>44716.0</v>
      </c>
      <c r="E742" s="9">
        <v>0.6187152777777778</v>
      </c>
    </row>
    <row r="743" ht="14.25" customHeight="1">
      <c r="A743" s="2">
        <v>1908.0</v>
      </c>
      <c r="B743" s="2">
        <v>491648.0</v>
      </c>
      <c r="C743" s="2" t="s">
        <v>23</v>
      </c>
      <c r="D743" s="8">
        <v>44716.0</v>
      </c>
      <c r="E743" s="9">
        <v>0.5955787037037037</v>
      </c>
    </row>
    <row r="744" ht="14.25" customHeight="1">
      <c r="A744" s="2">
        <v>1908.0</v>
      </c>
      <c r="B744" s="2">
        <v>441390.0</v>
      </c>
      <c r="C744" s="2" t="s">
        <v>23</v>
      </c>
      <c r="D744" s="8">
        <v>44716.0</v>
      </c>
      <c r="E744" s="9">
        <v>0.6876041666666667</v>
      </c>
    </row>
    <row r="745" ht="14.25" customHeight="1">
      <c r="A745" s="2">
        <v>1908.0</v>
      </c>
      <c r="B745" s="2">
        <v>416460.0</v>
      </c>
      <c r="C745" s="2" t="s">
        <v>23</v>
      </c>
      <c r="D745" s="8">
        <v>44716.0</v>
      </c>
      <c r="E745" s="9">
        <v>0.7267476851851852</v>
      </c>
    </row>
    <row r="746" ht="14.25" customHeight="1">
      <c r="A746" s="2">
        <v>1908.0</v>
      </c>
      <c r="B746" s="2">
        <v>407328.0</v>
      </c>
      <c r="C746" s="2" t="s">
        <v>23</v>
      </c>
      <c r="D746" s="8">
        <v>44716.0</v>
      </c>
      <c r="E746" s="9">
        <v>0.8242824074074074</v>
      </c>
    </row>
    <row r="747" ht="14.25" customHeight="1">
      <c r="A747" s="2">
        <v>1908.0</v>
      </c>
      <c r="B747" s="2">
        <v>386400.0</v>
      </c>
      <c r="C747" s="2" t="s">
        <v>23</v>
      </c>
      <c r="D747" s="8">
        <v>44716.0</v>
      </c>
      <c r="E747" s="9">
        <v>0.7023032407407407</v>
      </c>
    </row>
    <row r="748" ht="14.25" customHeight="1">
      <c r="A748" s="2">
        <v>1908.0</v>
      </c>
      <c r="B748" s="2">
        <v>377142.0</v>
      </c>
      <c r="C748" s="2" t="s">
        <v>23</v>
      </c>
      <c r="D748" s="8">
        <v>44716.0</v>
      </c>
      <c r="E748" s="9">
        <v>0.5494328703703704</v>
      </c>
    </row>
    <row r="749" ht="14.25" customHeight="1">
      <c r="A749" s="2">
        <v>1908.0</v>
      </c>
      <c r="B749" s="2">
        <v>299468.0</v>
      </c>
      <c r="C749" s="2" t="s">
        <v>24</v>
      </c>
      <c r="D749" s="8">
        <v>44716.0</v>
      </c>
      <c r="E749" s="9">
        <v>0.6657638888888889</v>
      </c>
    </row>
    <row r="750" ht="14.25" customHeight="1">
      <c r="A750" s="2">
        <v>1908.0</v>
      </c>
      <c r="B750" s="2">
        <v>271334.0</v>
      </c>
      <c r="C750" s="2" t="s">
        <v>24</v>
      </c>
      <c r="D750" s="8">
        <v>44716.0</v>
      </c>
      <c r="E750" s="9">
        <v>0.5745023148148148</v>
      </c>
    </row>
    <row r="751" ht="14.25" customHeight="1">
      <c r="A751" s="2">
        <v>1908.0</v>
      </c>
      <c r="B751" s="2">
        <v>265844.0</v>
      </c>
      <c r="C751" s="2" t="s">
        <v>24</v>
      </c>
      <c r="D751" s="8">
        <v>44716.0</v>
      </c>
      <c r="E751" s="9">
        <v>0.7120486111111111</v>
      </c>
    </row>
    <row r="752" ht="14.25" customHeight="1">
      <c r="A752" s="2">
        <v>1908.0</v>
      </c>
      <c r="B752" s="2">
        <v>265730.0</v>
      </c>
      <c r="C752" s="2" t="s">
        <v>24</v>
      </c>
      <c r="D752" s="8">
        <v>44716.0</v>
      </c>
      <c r="E752" s="9">
        <v>0.651400462962963</v>
      </c>
    </row>
    <row r="753" ht="14.25" customHeight="1">
      <c r="A753" s="2">
        <v>1908.0</v>
      </c>
      <c r="B753" s="2">
        <v>253080.0</v>
      </c>
      <c r="C753" s="2" t="s">
        <v>24</v>
      </c>
      <c r="D753" s="8">
        <v>44716.0</v>
      </c>
      <c r="E753" s="9">
        <v>0.7772337962962963</v>
      </c>
    </row>
    <row r="754" ht="14.25" customHeight="1">
      <c r="A754" s="2">
        <v>1908.0</v>
      </c>
      <c r="B754" s="2">
        <v>201800.0</v>
      </c>
      <c r="C754" s="2" t="s">
        <v>24</v>
      </c>
      <c r="D754" s="8">
        <v>44716.0</v>
      </c>
      <c r="E754" s="9">
        <v>0.6583680555555556</v>
      </c>
    </row>
    <row r="755" ht="14.25" customHeight="1">
      <c r="A755" s="2">
        <v>1908.0</v>
      </c>
      <c r="B755" s="2">
        <v>199502.0</v>
      </c>
      <c r="C755" s="2" t="s">
        <v>24</v>
      </c>
      <c r="D755" s="8">
        <v>44716.0</v>
      </c>
      <c r="E755" s="9">
        <v>0.6365277777777778</v>
      </c>
    </row>
    <row r="756" ht="14.25" customHeight="1">
      <c r="A756" s="2">
        <v>1908.0</v>
      </c>
      <c r="B756" s="2">
        <v>195302.0</v>
      </c>
      <c r="C756" s="2" t="s">
        <v>24</v>
      </c>
      <c r="D756" s="8">
        <v>44716.0</v>
      </c>
      <c r="E756" s="9">
        <v>0.7885648148148148</v>
      </c>
    </row>
    <row r="757" ht="14.25" customHeight="1">
      <c r="A757" s="2">
        <v>1908.0</v>
      </c>
      <c r="B757" s="2">
        <v>192950.0</v>
      </c>
      <c r="C757" s="2" t="s">
        <v>24</v>
      </c>
      <c r="D757" s="8">
        <v>44716.0</v>
      </c>
      <c r="E757" s="9">
        <v>0.8293518518518519</v>
      </c>
    </row>
    <row r="758" ht="14.25" customHeight="1">
      <c r="A758" s="2">
        <v>1908.0</v>
      </c>
      <c r="B758" s="2">
        <v>189002.0</v>
      </c>
      <c r="C758" s="2" t="s">
        <v>24</v>
      </c>
      <c r="D758" s="8">
        <v>44716.0</v>
      </c>
      <c r="E758" s="9">
        <v>0.5632060185185185</v>
      </c>
    </row>
    <row r="759" ht="14.25" customHeight="1">
      <c r="A759" s="2">
        <v>1908.0</v>
      </c>
      <c r="B759" s="2">
        <v>176518.0</v>
      </c>
      <c r="C759" s="2" t="s">
        <v>24</v>
      </c>
      <c r="D759" s="8">
        <v>44716.0</v>
      </c>
      <c r="E759" s="9">
        <v>0.6302662037037037</v>
      </c>
    </row>
    <row r="760" ht="14.25" customHeight="1">
      <c r="A760" s="2">
        <v>1908.0</v>
      </c>
      <c r="B760" s="2">
        <v>595764.0</v>
      </c>
      <c r="C760" s="2" t="s">
        <v>21</v>
      </c>
      <c r="D760" s="8">
        <v>44717.0</v>
      </c>
      <c r="E760" s="9">
        <v>0.8351736111111111</v>
      </c>
    </row>
    <row r="761" ht="14.25" customHeight="1">
      <c r="A761" s="2">
        <v>1908.0</v>
      </c>
      <c r="B761" s="2">
        <v>549918.0</v>
      </c>
      <c r="C761" s="2" t="s">
        <v>22</v>
      </c>
      <c r="D761" s="8">
        <v>44717.0</v>
      </c>
      <c r="E761" s="9">
        <v>0.7582291666666666</v>
      </c>
    </row>
    <row r="762" ht="14.25" customHeight="1">
      <c r="A762" s="2">
        <v>1908.0</v>
      </c>
      <c r="B762" s="2">
        <v>538424.0</v>
      </c>
      <c r="C762" s="2" t="s">
        <v>22</v>
      </c>
      <c r="D762" s="8">
        <v>44717.0</v>
      </c>
      <c r="E762" s="9">
        <v>0.8204976851851852</v>
      </c>
    </row>
    <row r="763" ht="14.25" customHeight="1">
      <c r="A763" s="2">
        <v>1908.0</v>
      </c>
      <c r="B763" s="2">
        <v>496866.0</v>
      </c>
      <c r="C763" s="2" t="s">
        <v>22</v>
      </c>
      <c r="D763" s="8">
        <v>44717.0</v>
      </c>
      <c r="E763" s="9">
        <v>0.7278935185185185</v>
      </c>
    </row>
    <row r="764" ht="14.25" customHeight="1">
      <c r="A764" s="2">
        <v>1908.0</v>
      </c>
      <c r="B764" s="2">
        <v>482520.0</v>
      </c>
      <c r="C764" s="2" t="s">
        <v>23</v>
      </c>
      <c r="D764" s="8">
        <v>44717.0</v>
      </c>
      <c r="E764" s="9">
        <v>0.8462152777777778</v>
      </c>
    </row>
    <row r="765" ht="14.25" customHeight="1">
      <c r="A765" s="2">
        <v>1908.0</v>
      </c>
      <c r="B765" s="2">
        <v>478046.0</v>
      </c>
      <c r="C765" s="2" t="s">
        <v>23</v>
      </c>
      <c r="D765" s="8">
        <v>44717.0</v>
      </c>
      <c r="E765" s="9">
        <v>0.620162037037037</v>
      </c>
    </row>
    <row r="766" ht="14.25" customHeight="1">
      <c r="A766" s="2">
        <v>1908.0</v>
      </c>
      <c r="B766" s="2">
        <v>472670.0</v>
      </c>
      <c r="C766" s="2" t="s">
        <v>23</v>
      </c>
      <c r="D766" s="8">
        <v>44717.0</v>
      </c>
      <c r="E766" s="9">
        <v>0.6114004629629629</v>
      </c>
    </row>
    <row r="767" ht="14.25" customHeight="1">
      <c r="A767" s="2">
        <v>1908.0</v>
      </c>
      <c r="B767" s="2">
        <v>419510.0</v>
      </c>
      <c r="C767" s="2" t="s">
        <v>23</v>
      </c>
      <c r="D767" s="8">
        <v>44717.0</v>
      </c>
      <c r="E767" s="9">
        <v>0.6313888888888889</v>
      </c>
    </row>
    <row r="768" ht="14.25" customHeight="1">
      <c r="A768" s="2">
        <v>1908.0</v>
      </c>
      <c r="B768" s="2">
        <v>369582.0</v>
      </c>
      <c r="C768" s="2" t="s">
        <v>24</v>
      </c>
      <c r="D768" s="8">
        <v>44717.0</v>
      </c>
      <c r="E768" s="9">
        <v>0.7676273148148148</v>
      </c>
    </row>
    <row r="769" ht="14.25" customHeight="1">
      <c r="A769" s="2">
        <v>1908.0</v>
      </c>
      <c r="B769" s="2">
        <v>367232.0</v>
      </c>
      <c r="C769" s="2" t="s">
        <v>24</v>
      </c>
      <c r="D769" s="8">
        <v>44717.0</v>
      </c>
      <c r="E769" s="9">
        <v>0.603900462962963</v>
      </c>
    </row>
    <row r="770" ht="14.25" customHeight="1">
      <c r="A770" s="2">
        <v>1908.0</v>
      </c>
      <c r="B770" s="2">
        <v>327132.0</v>
      </c>
      <c r="C770" s="2" t="s">
        <v>24</v>
      </c>
      <c r="D770" s="8">
        <v>44717.0</v>
      </c>
      <c r="E770" s="9">
        <v>0.8139814814814815</v>
      </c>
    </row>
    <row r="771" ht="14.25" customHeight="1">
      <c r="A771" s="2">
        <v>1908.0</v>
      </c>
      <c r="B771" s="2">
        <v>321136.0</v>
      </c>
      <c r="C771" s="2" t="s">
        <v>24</v>
      </c>
      <c r="D771" s="8">
        <v>44717.0</v>
      </c>
      <c r="E771" s="9">
        <v>0.6581944444444444</v>
      </c>
    </row>
    <row r="772" ht="14.25" customHeight="1">
      <c r="A772" s="2">
        <v>1908.0</v>
      </c>
      <c r="B772" s="2">
        <v>299102.0</v>
      </c>
      <c r="C772" s="2" t="s">
        <v>24</v>
      </c>
      <c r="D772" s="8">
        <v>44717.0</v>
      </c>
      <c r="E772" s="9">
        <v>0.6881597222222222</v>
      </c>
    </row>
    <row r="773" ht="14.25" customHeight="1">
      <c r="A773" s="2">
        <v>1908.0</v>
      </c>
      <c r="B773" s="2">
        <v>261268.0</v>
      </c>
      <c r="C773" s="2" t="s">
        <v>24</v>
      </c>
      <c r="D773" s="8">
        <v>44717.0</v>
      </c>
      <c r="E773" s="9">
        <v>0.7169328703703703</v>
      </c>
    </row>
    <row r="774" ht="14.25" customHeight="1">
      <c r="A774" s="2">
        <v>1908.0</v>
      </c>
      <c r="B774" s="2">
        <v>261220.0</v>
      </c>
      <c r="C774" s="2" t="s">
        <v>24</v>
      </c>
      <c r="D774" s="8">
        <v>44717.0</v>
      </c>
      <c r="E774" s="9">
        <v>0.7367013888888889</v>
      </c>
    </row>
    <row r="775" ht="14.25" customHeight="1">
      <c r="A775" s="2">
        <v>1908.0</v>
      </c>
      <c r="B775" s="2">
        <v>191102.0</v>
      </c>
      <c r="C775" s="2" t="s">
        <v>24</v>
      </c>
      <c r="D775" s="8">
        <v>44717.0</v>
      </c>
      <c r="E775" s="9">
        <v>0.7526851851851852</v>
      </c>
    </row>
    <row r="776" ht="14.25" customHeight="1">
      <c r="A776" s="2">
        <v>1908.0</v>
      </c>
      <c r="B776" s="2">
        <v>189794.0</v>
      </c>
      <c r="C776" s="2" t="s">
        <v>24</v>
      </c>
      <c r="D776" s="8">
        <v>44717.0</v>
      </c>
      <c r="E776" s="9">
        <v>0.7541203703703704</v>
      </c>
    </row>
    <row r="777" ht="14.25" customHeight="1">
      <c r="A777" s="2">
        <v>1908.0</v>
      </c>
      <c r="B777" s="2">
        <v>189528.0</v>
      </c>
      <c r="C777" s="2" t="s">
        <v>24</v>
      </c>
      <c r="D777" s="8">
        <v>44717.0</v>
      </c>
      <c r="E777" s="9">
        <v>0.7641666666666667</v>
      </c>
    </row>
    <row r="778" ht="14.25" customHeight="1">
      <c r="A778" s="2">
        <v>1908.0</v>
      </c>
      <c r="B778" s="2">
        <v>189370.0</v>
      </c>
      <c r="C778" s="2" t="s">
        <v>24</v>
      </c>
      <c r="D778" s="8">
        <v>44717.0</v>
      </c>
      <c r="E778" s="9">
        <v>0.8125</v>
      </c>
    </row>
    <row r="779" ht="14.25" customHeight="1">
      <c r="A779" s="2">
        <v>1908.0</v>
      </c>
      <c r="B779" s="2">
        <v>189340.0</v>
      </c>
      <c r="C779" s="2" t="s">
        <v>24</v>
      </c>
      <c r="D779" s="8">
        <v>44717.0</v>
      </c>
      <c r="E779" s="9">
        <v>0.7923032407407408</v>
      </c>
    </row>
    <row r="780" ht="14.25" customHeight="1">
      <c r="A780" s="2">
        <v>1908.0</v>
      </c>
      <c r="B780" s="2">
        <v>593730.0</v>
      </c>
      <c r="C780" s="2" t="s">
        <v>21</v>
      </c>
      <c r="D780" s="8">
        <v>44718.0</v>
      </c>
      <c r="E780" s="9">
        <v>0.7857523148148148</v>
      </c>
    </row>
    <row r="781" ht="14.25" customHeight="1">
      <c r="A781" s="2">
        <v>1908.0</v>
      </c>
      <c r="B781" s="2">
        <v>532622.0</v>
      </c>
      <c r="C781" s="2" t="s">
        <v>22</v>
      </c>
      <c r="D781" s="8">
        <v>44718.0</v>
      </c>
      <c r="E781" s="9">
        <v>0.6332986111111111</v>
      </c>
    </row>
    <row r="782" ht="14.25" customHeight="1">
      <c r="A782" s="2">
        <v>1908.0</v>
      </c>
      <c r="B782" s="2">
        <v>380710.0</v>
      </c>
      <c r="C782" s="2" t="s">
        <v>23</v>
      </c>
      <c r="D782" s="8">
        <v>44718.0</v>
      </c>
      <c r="E782" s="9">
        <v>0.8324652777777778</v>
      </c>
    </row>
    <row r="783" ht="14.25" customHeight="1">
      <c r="A783" s="2">
        <v>1908.0</v>
      </c>
      <c r="B783" s="2">
        <v>311090.0</v>
      </c>
      <c r="C783" s="2" t="s">
        <v>24</v>
      </c>
      <c r="D783" s="8">
        <v>44718.0</v>
      </c>
      <c r="E783" s="9">
        <v>0.7661111111111111</v>
      </c>
    </row>
    <row r="784" ht="14.25" customHeight="1">
      <c r="A784" s="2">
        <v>1908.0</v>
      </c>
      <c r="B784" s="2">
        <v>311062.0</v>
      </c>
      <c r="C784" s="2" t="s">
        <v>24</v>
      </c>
      <c r="D784" s="8">
        <v>44718.0</v>
      </c>
      <c r="E784" s="9">
        <v>0.7614467592592593</v>
      </c>
    </row>
    <row r="785" ht="14.25" customHeight="1">
      <c r="A785" s="2">
        <v>1908.0</v>
      </c>
      <c r="B785" s="2">
        <v>303412.0</v>
      </c>
      <c r="C785" s="2" t="s">
        <v>24</v>
      </c>
      <c r="D785" s="8">
        <v>44718.0</v>
      </c>
      <c r="E785" s="9">
        <v>0.8375925925925926</v>
      </c>
    </row>
    <row r="786" ht="14.25" customHeight="1">
      <c r="A786" s="2">
        <v>1908.0</v>
      </c>
      <c r="B786" s="2">
        <v>300286.0</v>
      </c>
      <c r="C786" s="2" t="s">
        <v>24</v>
      </c>
      <c r="D786" s="8">
        <v>44718.0</v>
      </c>
      <c r="E786" s="9">
        <v>0.5900925925925926</v>
      </c>
    </row>
    <row r="787" ht="14.25" customHeight="1">
      <c r="A787" s="2">
        <v>1908.0</v>
      </c>
      <c r="B787" s="2">
        <v>298742.0</v>
      </c>
      <c r="C787" s="2" t="s">
        <v>24</v>
      </c>
      <c r="D787" s="8">
        <v>44718.0</v>
      </c>
      <c r="E787" s="9">
        <v>0.7004861111111111</v>
      </c>
    </row>
    <row r="788" ht="14.25" customHeight="1">
      <c r="A788" s="2">
        <v>1908.0</v>
      </c>
      <c r="B788" s="2">
        <v>258244.0</v>
      </c>
      <c r="C788" s="2" t="s">
        <v>24</v>
      </c>
      <c r="D788" s="8">
        <v>44718.0</v>
      </c>
      <c r="E788" s="9">
        <v>0.8088194444444444</v>
      </c>
    </row>
    <row r="789" ht="14.25" customHeight="1">
      <c r="A789" s="2">
        <v>1908.0</v>
      </c>
      <c r="B789" s="2">
        <v>227236.0</v>
      </c>
      <c r="C789" s="2" t="s">
        <v>24</v>
      </c>
      <c r="D789" s="8">
        <v>44718.0</v>
      </c>
      <c r="E789" s="9">
        <v>0.5834259259259259</v>
      </c>
    </row>
    <row r="790" ht="14.25" customHeight="1">
      <c r="A790" s="2">
        <v>1908.0</v>
      </c>
      <c r="B790" s="2">
        <v>212176.0</v>
      </c>
      <c r="C790" s="2" t="s">
        <v>24</v>
      </c>
      <c r="D790" s="8">
        <v>44718.0</v>
      </c>
      <c r="E790" s="9">
        <v>0.6832870370370371</v>
      </c>
    </row>
    <row r="791" ht="14.25" customHeight="1">
      <c r="A791" s="2">
        <v>1908.0</v>
      </c>
      <c r="B791" s="2">
        <v>202990.0</v>
      </c>
      <c r="C791" s="2" t="s">
        <v>24</v>
      </c>
      <c r="D791" s="8">
        <v>44718.0</v>
      </c>
      <c r="E791" s="9">
        <v>0.7249189814814815</v>
      </c>
    </row>
    <row r="792" ht="14.25" customHeight="1">
      <c r="A792" s="2">
        <v>1908.0</v>
      </c>
      <c r="B792" s="2">
        <v>199788.0</v>
      </c>
      <c r="C792" s="2" t="s">
        <v>24</v>
      </c>
      <c r="D792" s="8">
        <v>44718.0</v>
      </c>
      <c r="E792" s="9">
        <v>0.6920023148148148</v>
      </c>
    </row>
    <row r="793" ht="14.25" customHeight="1">
      <c r="A793" s="2">
        <v>1908.0</v>
      </c>
      <c r="B793" s="2">
        <v>197132.0</v>
      </c>
      <c r="C793" s="2" t="s">
        <v>24</v>
      </c>
      <c r="D793" s="8">
        <v>44718.0</v>
      </c>
      <c r="E793" s="9">
        <v>0.557337962962963</v>
      </c>
    </row>
    <row r="794" ht="14.25" customHeight="1">
      <c r="A794" s="2">
        <v>1908.0</v>
      </c>
      <c r="B794" s="2">
        <v>196650.0</v>
      </c>
      <c r="C794" s="2" t="s">
        <v>24</v>
      </c>
      <c r="D794" s="8">
        <v>44718.0</v>
      </c>
      <c r="E794" s="9">
        <v>0.6093981481481482</v>
      </c>
    </row>
    <row r="795" ht="14.25" customHeight="1">
      <c r="A795" s="2">
        <v>1908.0</v>
      </c>
      <c r="B795" s="2">
        <v>196348.0</v>
      </c>
      <c r="C795" s="2" t="s">
        <v>24</v>
      </c>
      <c r="D795" s="8">
        <v>44718.0</v>
      </c>
      <c r="E795" s="9">
        <v>0.7428125</v>
      </c>
    </row>
    <row r="796" ht="14.25" customHeight="1">
      <c r="A796" s="2">
        <v>1908.0</v>
      </c>
      <c r="B796" s="2">
        <v>195770.0</v>
      </c>
      <c r="C796" s="2" t="s">
        <v>24</v>
      </c>
      <c r="D796" s="8">
        <v>44718.0</v>
      </c>
      <c r="E796" s="9">
        <v>0.5658796296296297</v>
      </c>
    </row>
    <row r="797" ht="14.25" customHeight="1">
      <c r="A797" s="2">
        <v>1908.0</v>
      </c>
      <c r="B797" s="2">
        <v>195102.0</v>
      </c>
      <c r="C797" s="2" t="s">
        <v>24</v>
      </c>
      <c r="D797" s="8">
        <v>44718.0</v>
      </c>
      <c r="E797" s="9">
        <v>0.8122569444444444</v>
      </c>
    </row>
    <row r="798" ht="14.25" customHeight="1">
      <c r="A798" s="2">
        <v>1908.0</v>
      </c>
      <c r="B798" s="2">
        <v>190068.0</v>
      </c>
      <c r="C798" s="2" t="s">
        <v>24</v>
      </c>
      <c r="D798" s="8">
        <v>44718.0</v>
      </c>
      <c r="E798" s="9">
        <v>0.7076967592592592</v>
      </c>
    </row>
    <row r="799" ht="14.25" customHeight="1">
      <c r="A799" s="2">
        <v>1908.0</v>
      </c>
      <c r="B799" s="2">
        <v>175618.0</v>
      </c>
      <c r="C799" s="2" t="s">
        <v>24</v>
      </c>
      <c r="D799" s="8">
        <v>44718.0</v>
      </c>
      <c r="E799" s="9">
        <v>0.7147685185185185</v>
      </c>
    </row>
    <row r="800" ht="14.25" customHeight="1">
      <c r="A800" s="2">
        <v>1908.0</v>
      </c>
      <c r="B800" s="2">
        <v>629522.0</v>
      </c>
      <c r="C800" s="2" t="s">
        <v>21</v>
      </c>
      <c r="D800" s="8">
        <v>44719.0</v>
      </c>
      <c r="E800" s="9">
        <v>0.6058333333333333</v>
      </c>
    </row>
    <row r="801" ht="14.25" customHeight="1">
      <c r="A801" s="2">
        <v>1908.0</v>
      </c>
      <c r="B801" s="2">
        <v>580530.0</v>
      </c>
      <c r="C801" s="2" t="s">
        <v>21</v>
      </c>
      <c r="D801" s="8">
        <v>44719.0</v>
      </c>
      <c r="E801" s="9">
        <v>0.6989236111111111</v>
      </c>
    </row>
    <row r="802" ht="14.25" customHeight="1">
      <c r="A802" s="2">
        <v>1908.0</v>
      </c>
      <c r="B802" s="2">
        <v>580438.0</v>
      </c>
      <c r="C802" s="2" t="s">
        <v>21</v>
      </c>
      <c r="D802" s="8">
        <v>44719.0</v>
      </c>
      <c r="E802" s="9">
        <v>0.7127083333333334</v>
      </c>
    </row>
    <row r="803" ht="14.25" customHeight="1">
      <c r="A803" s="2">
        <v>1908.0</v>
      </c>
      <c r="B803" s="2">
        <v>579602.0</v>
      </c>
      <c r="C803" s="2" t="s">
        <v>21</v>
      </c>
      <c r="D803" s="8">
        <v>44719.0</v>
      </c>
      <c r="E803" s="9">
        <v>0.7908912037037037</v>
      </c>
    </row>
    <row r="804" ht="14.25" customHeight="1">
      <c r="A804" s="2">
        <v>1908.0</v>
      </c>
      <c r="B804" s="2">
        <v>494942.0</v>
      </c>
      <c r="C804" s="2" t="s">
        <v>22</v>
      </c>
      <c r="D804" s="8">
        <v>44719.0</v>
      </c>
      <c r="E804" s="9">
        <v>0.8682060185185185</v>
      </c>
    </row>
    <row r="805" ht="14.25" customHeight="1">
      <c r="A805" s="2">
        <v>1908.0</v>
      </c>
      <c r="B805" s="2">
        <v>494864.0</v>
      </c>
      <c r="C805" s="2" t="s">
        <v>22</v>
      </c>
      <c r="D805" s="8">
        <v>44719.0</v>
      </c>
      <c r="E805" s="9">
        <v>0.6925810185185185</v>
      </c>
    </row>
    <row r="806" ht="14.25" customHeight="1">
      <c r="A806" s="2">
        <v>1908.0</v>
      </c>
      <c r="B806" s="2">
        <v>404358.0</v>
      </c>
      <c r="C806" s="2" t="s">
        <v>23</v>
      </c>
      <c r="D806" s="8">
        <v>44719.0</v>
      </c>
      <c r="E806" s="9">
        <v>0.7197337962962963</v>
      </c>
    </row>
    <row r="807" ht="14.25" customHeight="1">
      <c r="A807" s="2">
        <v>1908.0</v>
      </c>
      <c r="B807" s="2">
        <v>384986.0</v>
      </c>
      <c r="C807" s="2" t="s">
        <v>23</v>
      </c>
      <c r="D807" s="8">
        <v>44719.0</v>
      </c>
      <c r="E807" s="9">
        <v>0.7577083333333333</v>
      </c>
    </row>
    <row r="808" ht="14.25" customHeight="1">
      <c r="A808" s="2">
        <v>1908.0</v>
      </c>
      <c r="B808" s="2">
        <v>376308.0</v>
      </c>
      <c r="C808" s="2" t="s">
        <v>23</v>
      </c>
      <c r="D808" s="8">
        <v>44719.0</v>
      </c>
      <c r="E808" s="9">
        <v>0.5806944444444444</v>
      </c>
    </row>
    <row r="809" ht="14.25" customHeight="1">
      <c r="A809" s="2">
        <v>1908.0</v>
      </c>
      <c r="B809" s="2">
        <v>360042.0</v>
      </c>
      <c r="C809" s="2" t="s">
        <v>24</v>
      </c>
      <c r="D809" s="8">
        <v>44719.0</v>
      </c>
      <c r="E809" s="9">
        <v>0.8501967592592593</v>
      </c>
    </row>
    <row r="810" ht="14.25" customHeight="1">
      <c r="A810" s="2">
        <v>1908.0</v>
      </c>
      <c r="B810" s="2">
        <v>316344.0</v>
      </c>
      <c r="C810" s="2" t="s">
        <v>24</v>
      </c>
      <c r="D810" s="8">
        <v>44719.0</v>
      </c>
      <c r="E810" s="9">
        <v>0.5664236111111111</v>
      </c>
    </row>
    <row r="811" ht="14.25" customHeight="1">
      <c r="A811" s="2">
        <v>1908.0</v>
      </c>
      <c r="B811" s="2">
        <v>231636.0</v>
      </c>
      <c r="C811" s="2" t="s">
        <v>24</v>
      </c>
      <c r="D811" s="8">
        <v>44719.0</v>
      </c>
      <c r="E811" s="9">
        <v>0.7486921296296296</v>
      </c>
    </row>
    <row r="812" ht="14.25" customHeight="1">
      <c r="A812" s="2">
        <v>1908.0</v>
      </c>
      <c r="B812" s="2">
        <v>229478.0</v>
      </c>
      <c r="C812" s="2" t="s">
        <v>24</v>
      </c>
      <c r="D812" s="8">
        <v>44719.0</v>
      </c>
      <c r="E812" s="9">
        <v>0.6325115740740741</v>
      </c>
    </row>
    <row r="813" ht="14.25" customHeight="1">
      <c r="A813" s="2">
        <v>1908.0</v>
      </c>
      <c r="B813" s="2">
        <v>215724.0</v>
      </c>
      <c r="C813" s="2" t="s">
        <v>24</v>
      </c>
      <c r="D813" s="8">
        <v>44719.0</v>
      </c>
      <c r="E813" s="9">
        <v>0.7286689814814815</v>
      </c>
    </row>
    <row r="814" ht="14.25" customHeight="1">
      <c r="A814" s="2">
        <v>1908.0</v>
      </c>
      <c r="B814" s="2">
        <v>213156.0</v>
      </c>
      <c r="C814" s="2" t="s">
        <v>24</v>
      </c>
      <c r="D814" s="8">
        <v>44719.0</v>
      </c>
      <c r="E814" s="9">
        <v>0.5941550925925926</v>
      </c>
    </row>
    <row r="815" ht="14.25" customHeight="1">
      <c r="A815" s="2">
        <v>1908.0</v>
      </c>
      <c r="B815" s="2">
        <v>212026.0</v>
      </c>
      <c r="C815" s="2" t="s">
        <v>24</v>
      </c>
      <c r="D815" s="8">
        <v>44719.0</v>
      </c>
      <c r="E815" s="9">
        <v>0.8104976851851852</v>
      </c>
    </row>
    <row r="816" ht="14.25" customHeight="1">
      <c r="A816" s="2">
        <v>1908.0</v>
      </c>
      <c r="B816" s="2">
        <v>186270.0</v>
      </c>
      <c r="C816" s="2" t="s">
        <v>24</v>
      </c>
      <c r="D816" s="8">
        <v>44719.0</v>
      </c>
      <c r="E816" s="9">
        <v>0.6127546296296297</v>
      </c>
    </row>
    <row r="817" ht="14.25" customHeight="1">
      <c r="A817" s="2">
        <v>1908.0</v>
      </c>
      <c r="B817" s="2">
        <v>177570.0</v>
      </c>
      <c r="C817" s="2" t="s">
        <v>24</v>
      </c>
      <c r="D817" s="8">
        <v>44719.0</v>
      </c>
      <c r="E817" s="9">
        <v>0.7981712962962964</v>
      </c>
    </row>
    <row r="818" ht="14.25" customHeight="1">
      <c r="A818" s="2">
        <v>1908.0</v>
      </c>
      <c r="B818" s="2">
        <v>176922.0</v>
      </c>
      <c r="C818" s="2" t="s">
        <v>24</v>
      </c>
      <c r="D818" s="8">
        <v>44719.0</v>
      </c>
      <c r="E818" s="9">
        <v>0.6446412037037037</v>
      </c>
    </row>
    <row r="819" ht="14.25" customHeight="1">
      <c r="A819" s="2">
        <v>1908.0</v>
      </c>
      <c r="B819" s="2">
        <v>176910.0</v>
      </c>
      <c r="C819" s="2" t="s">
        <v>24</v>
      </c>
      <c r="D819" s="8">
        <v>44719.0</v>
      </c>
      <c r="E819" s="9">
        <v>0.668599537037037</v>
      </c>
    </row>
    <row r="820" ht="14.25" customHeight="1">
      <c r="A820" s="2">
        <v>1908.0</v>
      </c>
      <c r="B820" s="2">
        <v>519652.0</v>
      </c>
      <c r="C820" s="2" t="s">
        <v>22</v>
      </c>
      <c r="D820" s="8">
        <v>44720.0</v>
      </c>
      <c r="E820" s="9">
        <v>0.5723032407407408</v>
      </c>
    </row>
    <row r="821" ht="14.25" customHeight="1">
      <c r="A821" s="2">
        <v>1908.0</v>
      </c>
      <c r="B821" s="2">
        <v>503364.0</v>
      </c>
      <c r="C821" s="2" t="s">
        <v>22</v>
      </c>
      <c r="D821" s="8">
        <v>44720.0</v>
      </c>
      <c r="E821" s="9">
        <v>0.5784143518518519</v>
      </c>
    </row>
    <row r="822" ht="14.25" customHeight="1">
      <c r="A822" s="2">
        <v>1908.0</v>
      </c>
      <c r="B822" s="2">
        <v>468334.0</v>
      </c>
      <c r="C822" s="2" t="s">
        <v>23</v>
      </c>
      <c r="D822" s="8">
        <v>44720.0</v>
      </c>
      <c r="E822" s="9">
        <v>0.5898148148148148</v>
      </c>
    </row>
    <row r="823" ht="14.25" customHeight="1">
      <c r="A823" s="2">
        <v>1908.0</v>
      </c>
      <c r="B823" s="2">
        <v>414484.0</v>
      </c>
      <c r="C823" s="2" t="s">
        <v>23</v>
      </c>
      <c r="D823" s="8">
        <v>44720.0</v>
      </c>
      <c r="E823" s="9">
        <v>0.887800925925926</v>
      </c>
    </row>
    <row r="824" ht="14.25" customHeight="1">
      <c r="A824" s="2">
        <v>1908.0</v>
      </c>
      <c r="B824" s="2">
        <v>414484.0</v>
      </c>
      <c r="C824" s="2" t="s">
        <v>23</v>
      </c>
      <c r="D824" s="8">
        <v>44720.0</v>
      </c>
      <c r="E824" s="9">
        <v>0.8879398148148148</v>
      </c>
    </row>
    <row r="825" ht="14.25" customHeight="1">
      <c r="A825" s="2">
        <v>1908.0</v>
      </c>
      <c r="B825" s="2">
        <v>385730.0</v>
      </c>
      <c r="C825" s="2" t="s">
        <v>23</v>
      </c>
      <c r="D825" s="8">
        <v>44720.0</v>
      </c>
      <c r="E825" s="9">
        <v>0.6971527777777777</v>
      </c>
    </row>
    <row r="826" ht="14.25" customHeight="1">
      <c r="A826" s="2">
        <v>1908.0</v>
      </c>
      <c r="B826" s="2">
        <v>385704.0</v>
      </c>
      <c r="C826" s="2" t="s">
        <v>23</v>
      </c>
      <c r="D826" s="8">
        <v>44720.0</v>
      </c>
      <c r="E826" s="9">
        <v>0.5459606481481482</v>
      </c>
    </row>
    <row r="827" ht="14.25" customHeight="1">
      <c r="A827" s="2">
        <v>1908.0</v>
      </c>
      <c r="B827" s="2">
        <v>307850.0</v>
      </c>
      <c r="C827" s="2" t="s">
        <v>24</v>
      </c>
      <c r="D827" s="8">
        <v>44720.0</v>
      </c>
      <c r="E827" s="9">
        <v>0.65</v>
      </c>
    </row>
    <row r="828" ht="14.25" customHeight="1">
      <c r="A828" s="2">
        <v>1908.0</v>
      </c>
      <c r="B828" s="2">
        <v>303928.0</v>
      </c>
      <c r="C828" s="2" t="s">
        <v>24</v>
      </c>
      <c r="D828" s="8">
        <v>44720.0</v>
      </c>
      <c r="E828" s="9">
        <v>0.6772106481481481</v>
      </c>
    </row>
    <row r="829" ht="14.25" customHeight="1">
      <c r="A829" s="2">
        <v>1908.0</v>
      </c>
      <c r="B829" s="2">
        <v>302312.0</v>
      </c>
      <c r="C829" s="2" t="s">
        <v>24</v>
      </c>
      <c r="D829" s="8">
        <v>44720.0</v>
      </c>
      <c r="E829" s="9">
        <v>0.6169560185185186</v>
      </c>
    </row>
    <row r="830" ht="14.25" customHeight="1">
      <c r="A830" s="2">
        <v>1908.0</v>
      </c>
      <c r="B830" s="2">
        <v>299402.0</v>
      </c>
      <c r="C830" s="2" t="s">
        <v>24</v>
      </c>
      <c r="D830" s="8">
        <v>44720.0</v>
      </c>
      <c r="E830" s="9">
        <v>0.7399652777777778</v>
      </c>
    </row>
    <row r="831" ht="14.25" customHeight="1">
      <c r="A831" s="2">
        <v>1908.0</v>
      </c>
      <c r="B831" s="2">
        <v>265478.0</v>
      </c>
      <c r="C831" s="2" t="s">
        <v>24</v>
      </c>
      <c r="D831" s="8">
        <v>44720.0</v>
      </c>
      <c r="E831" s="9">
        <v>0.8286342592592593</v>
      </c>
    </row>
    <row r="832" ht="14.25" customHeight="1">
      <c r="A832" s="2">
        <v>1908.0</v>
      </c>
      <c r="B832" s="2">
        <v>253010.0</v>
      </c>
      <c r="C832" s="2" t="s">
        <v>24</v>
      </c>
      <c r="D832" s="8">
        <v>44720.0</v>
      </c>
      <c r="E832" s="9">
        <v>0.7789351851851852</v>
      </c>
    </row>
    <row r="833" ht="14.25" customHeight="1">
      <c r="A833" s="2">
        <v>1908.0</v>
      </c>
      <c r="B833" s="2">
        <v>212682.0</v>
      </c>
      <c r="C833" s="2" t="s">
        <v>24</v>
      </c>
      <c r="D833" s="8">
        <v>44720.0</v>
      </c>
      <c r="E833" s="9">
        <v>0.6322916666666667</v>
      </c>
    </row>
    <row r="834" ht="14.25" customHeight="1">
      <c r="A834" s="2">
        <v>1908.0</v>
      </c>
      <c r="B834" s="2">
        <v>207568.0</v>
      </c>
      <c r="C834" s="2" t="s">
        <v>24</v>
      </c>
      <c r="D834" s="8">
        <v>44720.0</v>
      </c>
      <c r="E834" s="9">
        <v>0.5516550925925926</v>
      </c>
    </row>
    <row r="835" ht="14.25" customHeight="1">
      <c r="A835" s="2">
        <v>1908.0</v>
      </c>
      <c r="B835" s="2">
        <v>201052.0</v>
      </c>
      <c r="C835" s="2" t="s">
        <v>24</v>
      </c>
      <c r="D835" s="8">
        <v>44720.0</v>
      </c>
      <c r="E835" s="9">
        <v>0.6125578703703703</v>
      </c>
    </row>
    <row r="836" ht="14.25" customHeight="1">
      <c r="A836" s="2">
        <v>1908.0</v>
      </c>
      <c r="B836" s="2">
        <v>200100.0</v>
      </c>
      <c r="C836" s="2" t="s">
        <v>24</v>
      </c>
      <c r="D836" s="8">
        <v>44720.0</v>
      </c>
      <c r="E836" s="9">
        <v>0.7254976851851852</v>
      </c>
    </row>
    <row r="837" ht="14.25" customHeight="1">
      <c r="A837" s="2">
        <v>1908.0</v>
      </c>
      <c r="B837" s="2">
        <v>195918.0</v>
      </c>
      <c r="C837" s="2" t="s">
        <v>24</v>
      </c>
      <c r="D837" s="8">
        <v>44720.0</v>
      </c>
      <c r="E837" s="9">
        <v>0.6379282407407407</v>
      </c>
    </row>
    <row r="838" ht="14.25" customHeight="1">
      <c r="A838" s="2">
        <v>1908.0</v>
      </c>
      <c r="B838" s="2">
        <v>195384.0</v>
      </c>
      <c r="C838" s="2" t="s">
        <v>24</v>
      </c>
      <c r="D838" s="8">
        <v>44720.0</v>
      </c>
      <c r="E838" s="9">
        <v>0.84125</v>
      </c>
    </row>
    <row r="839" ht="14.25" customHeight="1">
      <c r="A839" s="2">
        <v>1908.0</v>
      </c>
      <c r="B839" s="2">
        <v>193386.0</v>
      </c>
      <c r="C839" s="2" t="s">
        <v>24</v>
      </c>
      <c r="D839" s="8">
        <v>44720.0</v>
      </c>
      <c r="E839" s="9">
        <v>0.6473958333333333</v>
      </c>
    </row>
    <row r="840" ht="14.25" customHeight="1">
      <c r="A840" s="2">
        <v>1908.0</v>
      </c>
      <c r="B840" s="2">
        <v>189042.0</v>
      </c>
      <c r="C840" s="2" t="s">
        <v>24</v>
      </c>
      <c r="D840" s="8">
        <v>44720.0</v>
      </c>
      <c r="E840" s="9">
        <v>0.8343402777777778</v>
      </c>
    </row>
    <row r="841" ht="14.25" customHeight="1">
      <c r="A841" s="2">
        <v>1908.0</v>
      </c>
      <c r="B841" s="2">
        <v>185216.0</v>
      </c>
      <c r="C841" s="2" t="s">
        <v>24</v>
      </c>
      <c r="D841" s="8">
        <v>44720.0</v>
      </c>
      <c r="E841" s="9">
        <v>0.7699074074074074</v>
      </c>
    </row>
    <row r="842" ht="14.25" customHeight="1">
      <c r="A842" s="2">
        <v>1908.0</v>
      </c>
      <c r="B842" s="2">
        <v>559580.0</v>
      </c>
      <c r="C842" s="2" t="s">
        <v>21</v>
      </c>
      <c r="D842" s="8">
        <v>44723.0</v>
      </c>
      <c r="E842" s="9">
        <v>0.6026157407407408</v>
      </c>
    </row>
    <row r="843" ht="14.25" customHeight="1">
      <c r="A843" s="2">
        <v>1908.0</v>
      </c>
      <c r="B843" s="2">
        <v>484980.0</v>
      </c>
      <c r="C843" s="2" t="s">
        <v>23</v>
      </c>
      <c r="D843" s="8">
        <v>44723.0</v>
      </c>
      <c r="E843" s="9">
        <v>0.6334027777777778</v>
      </c>
    </row>
    <row r="844" ht="14.25" customHeight="1">
      <c r="A844" s="2">
        <v>1908.0</v>
      </c>
      <c r="B844" s="2">
        <v>481298.0</v>
      </c>
      <c r="C844" s="2" t="s">
        <v>23</v>
      </c>
      <c r="D844" s="8">
        <v>44723.0</v>
      </c>
      <c r="E844" s="9">
        <v>0.6100347222222222</v>
      </c>
    </row>
    <row r="845" ht="14.25" customHeight="1">
      <c r="A845" s="2">
        <v>1908.0</v>
      </c>
      <c r="B845" s="2">
        <v>461988.0</v>
      </c>
      <c r="C845" s="2" t="s">
        <v>23</v>
      </c>
      <c r="D845" s="8">
        <v>44723.0</v>
      </c>
      <c r="E845" s="9">
        <v>0.6817824074074074</v>
      </c>
    </row>
    <row r="846" ht="14.25" customHeight="1">
      <c r="A846" s="2">
        <v>1908.0</v>
      </c>
      <c r="B846" s="2">
        <v>461792.0</v>
      </c>
      <c r="C846" s="2" t="s">
        <v>23</v>
      </c>
      <c r="D846" s="8">
        <v>44723.0</v>
      </c>
      <c r="E846" s="9">
        <v>0.8084606481481481</v>
      </c>
    </row>
    <row r="847" ht="14.25" customHeight="1">
      <c r="A847" s="2">
        <v>1908.0</v>
      </c>
      <c r="B847" s="2">
        <v>432276.0</v>
      </c>
      <c r="C847" s="2" t="s">
        <v>23</v>
      </c>
      <c r="D847" s="8">
        <v>44723.0</v>
      </c>
      <c r="E847" s="9">
        <v>0.7746296296296297</v>
      </c>
    </row>
    <row r="848" ht="14.25" customHeight="1">
      <c r="A848" s="2">
        <v>1908.0</v>
      </c>
      <c r="B848" s="2">
        <v>407592.0</v>
      </c>
      <c r="C848" s="2" t="s">
        <v>23</v>
      </c>
      <c r="D848" s="8">
        <v>44723.0</v>
      </c>
      <c r="E848" s="9">
        <v>0.6868055555555556</v>
      </c>
    </row>
    <row r="849" ht="14.25" customHeight="1">
      <c r="A849" s="2">
        <v>1908.0</v>
      </c>
      <c r="B849" s="2">
        <v>399338.0</v>
      </c>
      <c r="C849" s="2" t="s">
        <v>23</v>
      </c>
      <c r="D849" s="8">
        <v>44723.0</v>
      </c>
      <c r="E849" s="9">
        <v>0.6653587962962964</v>
      </c>
    </row>
    <row r="850" ht="14.25" customHeight="1">
      <c r="A850" s="2">
        <v>1908.0</v>
      </c>
      <c r="B850" s="2">
        <v>359664.0</v>
      </c>
      <c r="C850" s="2" t="s">
        <v>24</v>
      </c>
      <c r="D850" s="8">
        <v>44723.0</v>
      </c>
      <c r="E850" s="9">
        <v>0.7622222222222222</v>
      </c>
    </row>
    <row r="851" ht="14.25" customHeight="1">
      <c r="A851" s="2">
        <v>1908.0</v>
      </c>
      <c r="B851" s="2">
        <v>352764.0</v>
      </c>
      <c r="C851" s="2" t="s">
        <v>24</v>
      </c>
      <c r="D851" s="8">
        <v>44723.0</v>
      </c>
      <c r="E851" s="9">
        <v>0.6441666666666667</v>
      </c>
    </row>
    <row r="852" ht="14.25" customHeight="1">
      <c r="A852" s="2">
        <v>1908.0</v>
      </c>
      <c r="B852" s="2">
        <v>352310.0</v>
      </c>
      <c r="C852" s="2" t="s">
        <v>24</v>
      </c>
      <c r="D852" s="8">
        <v>44723.0</v>
      </c>
      <c r="E852" s="9">
        <v>0.6475347222222222</v>
      </c>
    </row>
    <row r="853" ht="14.25" customHeight="1">
      <c r="A853" s="2">
        <v>1908.0</v>
      </c>
      <c r="B853" s="2">
        <v>318942.0</v>
      </c>
      <c r="C853" s="2" t="s">
        <v>24</v>
      </c>
      <c r="D853" s="8">
        <v>44723.0</v>
      </c>
      <c r="E853" s="9">
        <v>0.7142939814814815</v>
      </c>
    </row>
    <row r="854" ht="14.25" customHeight="1">
      <c r="A854" s="2">
        <v>1908.0</v>
      </c>
      <c r="B854" s="2">
        <v>313650.0</v>
      </c>
      <c r="C854" s="2" t="s">
        <v>24</v>
      </c>
      <c r="D854" s="8">
        <v>44723.0</v>
      </c>
      <c r="E854" s="9">
        <v>0.6554745370370371</v>
      </c>
    </row>
    <row r="855" ht="14.25" customHeight="1">
      <c r="A855" s="2">
        <v>1908.0</v>
      </c>
      <c r="B855" s="2">
        <v>206688.0</v>
      </c>
      <c r="C855" s="2" t="s">
        <v>24</v>
      </c>
      <c r="D855" s="8">
        <v>44723.0</v>
      </c>
      <c r="E855" s="9">
        <v>0.7002662037037037</v>
      </c>
    </row>
    <row r="856" ht="14.25" customHeight="1">
      <c r="A856" s="2">
        <v>1908.0</v>
      </c>
      <c r="B856" s="2">
        <v>206490.0</v>
      </c>
      <c r="C856" s="2" t="s">
        <v>24</v>
      </c>
      <c r="D856" s="8">
        <v>44723.0</v>
      </c>
      <c r="E856" s="9">
        <v>0.8667708333333334</v>
      </c>
    </row>
    <row r="857" ht="14.25" customHeight="1">
      <c r="A857" s="2">
        <v>1908.0</v>
      </c>
      <c r="B857" s="2">
        <v>657668.0</v>
      </c>
      <c r="C857" s="2" t="s">
        <v>21</v>
      </c>
      <c r="D857" s="8">
        <v>44724.0</v>
      </c>
      <c r="E857" s="9">
        <v>0.8558564814814815</v>
      </c>
    </row>
    <row r="858" ht="14.25" customHeight="1">
      <c r="A858" s="2">
        <v>1908.0</v>
      </c>
      <c r="B858" s="2">
        <v>559734.0</v>
      </c>
      <c r="C858" s="2" t="s">
        <v>21</v>
      </c>
      <c r="D858" s="8">
        <v>44724.0</v>
      </c>
      <c r="E858" s="9">
        <v>0.8679629629629629</v>
      </c>
    </row>
    <row r="859" ht="14.25" customHeight="1">
      <c r="A859" s="2">
        <v>1908.0</v>
      </c>
      <c r="B859" s="2">
        <v>509018.0</v>
      </c>
      <c r="C859" s="2" t="s">
        <v>22</v>
      </c>
      <c r="D859" s="8">
        <v>44724.0</v>
      </c>
      <c r="E859" s="9">
        <v>0.6132175925925926</v>
      </c>
    </row>
    <row r="860" ht="14.25" customHeight="1">
      <c r="A860" s="2">
        <v>1908.0</v>
      </c>
      <c r="B860" s="2">
        <v>508374.0</v>
      </c>
      <c r="C860" s="2" t="s">
        <v>22</v>
      </c>
      <c r="D860" s="8">
        <v>44724.0</v>
      </c>
      <c r="E860" s="9">
        <v>0.6177546296296297</v>
      </c>
    </row>
    <row r="861" ht="14.25" customHeight="1">
      <c r="A861" s="2">
        <v>1908.0</v>
      </c>
      <c r="B861" s="2">
        <v>475512.0</v>
      </c>
      <c r="C861" s="2" t="s">
        <v>23</v>
      </c>
      <c r="D861" s="8">
        <v>44724.0</v>
      </c>
      <c r="E861" s="9">
        <v>0.687025462962963</v>
      </c>
    </row>
    <row r="862" ht="14.25" customHeight="1">
      <c r="A862" s="2">
        <v>1908.0</v>
      </c>
      <c r="B862" s="2">
        <v>415136.0</v>
      </c>
      <c r="C862" s="2" t="s">
        <v>23</v>
      </c>
      <c r="D862" s="8">
        <v>44724.0</v>
      </c>
      <c r="E862" s="9">
        <v>0.7284375</v>
      </c>
    </row>
    <row r="863" ht="14.25" customHeight="1">
      <c r="A863" s="2">
        <v>1908.0</v>
      </c>
      <c r="B863" s="2">
        <v>376280.0</v>
      </c>
      <c r="C863" s="2" t="s">
        <v>23</v>
      </c>
      <c r="D863" s="8">
        <v>44724.0</v>
      </c>
      <c r="E863" s="9">
        <v>0.7740972222222222</v>
      </c>
    </row>
    <row r="864" ht="14.25" customHeight="1">
      <c r="A864" s="2">
        <v>1908.0</v>
      </c>
      <c r="B864" s="2">
        <v>374770.0</v>
      </c>
      <c r="C864" s="2" t="s">
        <v>24</v>
      </c>
      <c r="D864" s="8">
        <v>44724.0</v>
      </c>
      <c r="E864" s="9">
        <v>0.5167361111111111</v>
      </c>
    </row>
    <row r="865" ht="14.25" customHeight="1">
      <c r="A865" s="2">
        <v>1908.0</v>
      </c>
      <c r="B865" s="2">
        <v>374186.0</v>
      </c>
      <c r="C865" s="2" t="s">
        <v>24</v>
      </c>
      <c r="D865" s="8">
        <v>44724.0</v>
      </c>
      <c r="E865" s="9">
        <v>0.8838888888888888</v>
      </c>
    </row>
    <row r="866" ht="14.25" customHeight="1">
      <c r="A866" s="2">
        <v>1908.0</v>
      </c>
      <c r="B866" s="2">
        <v>301898.0</v>
      </c>
      <c r="C866" s="2" t="s">
        <v>24</v>
      </c>
      <c r="D866" s="8">
        <v>44724.0</v>
      </c>
      <c r="E866" s="9">
        <v>0.738287037037037</v>
      </c>
    </row>
    <row r="867" ht="14.25" customHeight="1">
      <c r="A867" s="2">
        <v>1908.0</v>
      </c>
      <c r="B867" s="2">
        <v>299922.0</v>
      </c>
      <c r="C867" s="2" t="s">
        <v>24</v>
      </c>
      <c r="D867" s="8">
        <v>44724.0</v>
      </c>
      <c r="E867" s="9">
        <v>0.6446296296296297</v>
      </c>
    </row>
    <row r="868" ht="14.25" customHeight="1">
      <c r="A868" s="2">
        <v>1908.0</v>
      </c>
      <c r="B868" s="2">
        <v>248396.0</v>
      </c>
      <c r="C868" s="2" t="s">
        <v>24</v>
      </c>
      <c r="D868" s="8">
        <v>44724.0</v>
      </c>
      <c r="E868" s="9">
        <v>0.8143055555555555</v>
      </c>
    </row>
    <row r="869" ht="14.25" customHeight="1">
      <c r="A869" s="2">
        <v>1908.0</v>
      </c>
      <c r="B869" s="2">
        <v>215500.0</v>
      </c>
      <c r="C869" s="2" t="s">
        <v>24</v>
      </c>
      <c r="D869" s="8">
        <v>44724.0</v>
      </c>
      <c r="E869" s="9">
        <v>0.7522569444444445</v>
      </c>
    </row>
    <row r="870" ht="14.25" customHeight="1">
      <c r="A870" s="2">
        <v>1908.0</v>
      </c>
      <c r="B870" s="2">
        <v>214514.0</v>
      </c>
      <c r="C870" s="2" t="s">
        <v>24</v>
      </c>
      <c r="D870" s="8">
        <v>44724.0</v>
      </c>
      <c r="E870" s="9">
        <v>0.6912152777777778</v>
      </c>
    </row>
    <row r="871" ht="14.25" customHeight="1">
      <c r="A871" s="2">
        <v>1908.0</v>
      </c>
      <c r="B871" s="2">
        <v>208142.0</v>
      </c>
      <c r="C871" s="2" t="s">
        <v>24</v>
      </c>
      <c r="D871" s="8">
        <v>44724.0</v>
      </c>
      <c r="E871" s="9">
        <v>0.5630324074074075</v>
      </c>
    </row>
    <row r="872" ht="14.25" customHeight="1">
      <c r="A872" s="2">
        <v>1908.0</v>
      </c>
      <c r="B872" s="2">
        <v>207896.0</v>
      </c>
      <c r="C872" s="2" t="s">
        <v>24</v>
      </c>
      <c r="D872" s="8">
        <v>44724.0</v>
      </c>
      <c r="E872" s="9">
        <v>0.7871180555555556</v>
      </c>
    </row>
    <row r="873" ht="14.25" customHeight="1">
      <c r="A873" s="2">
        <v>1908.0</v>
      </c>
      <c r="B873" s="2">
        <v>179050.0</v>
      </c>
      <c r="C873" s="2" t="s">
        <v>24</v>
      </c>
      <c r="D873" s="8">
        <v>44724.0</v>
      </c>
      <c r="E873" s="9">
        <v>0.5868518518518518</v>
      </c>
    </row>
    <row r="874" ht="14.25" customHeight="1">
      <c r="A874" s="2">
        <v>1908.0</v>
      </c>
      <c r="B874" s="2">
        <v>178702.0</v>
      </c>
      <c r="C874" s="2" t="s">
        <v>24</v>
      </c>
      <c r="D874" s="8">
        <v>44724.0</v>
      </c>
      <c r="E874" s="9">
        <v>0.7008217592592593</v>
      </c>
    </row>
    <row r="875" ht="14.25" customHeight="1">
      <c r="A875" s="2">
        <v>1908.0</v>
      </c>
      <c r="B875" s="2">
        <v>176936.0</v>
      </c>
      <c r="C875" s="2" t="s">
        <v>24</v>
      </c>
      <c r="D875" s="8">
        <v>44724.0</v>
      </c>
      <c r="E875" s="9">
        <v>0.7798263888888889</v>
      </c>
    </row>
    <row r="876" ht="14.25" customHeight="1">
      <c r="A876" s="2">
        <v>1908.0</v>
      </c>
      <c r="B876" s="2">
        <v>176828.0</v>
      </c>
      <c r="C876" s="2" t="s">
        <v>24</v>
      </c>
      <c r="D876" s="8">
        <v>44724.0</v>
      </c>
      <c r="E876" s="9">
        <v>0.7105324074074074</v>
      </c>
    </row>
    <row r="877" ht="14.25" customHeight="1">
      <c r="A877" s="2">
        <v>1908.0</v>
      </c>
      <c r="B877" s="2">
        <v>657668.0</v>
      </c>
      <c r="C877" s="2" t="s">
        <v>21</v>
      </c>
      <c r="D877" s="8">
        <v>44725.0</v>
      </c>
      <c r="E877" s="9">
        <v>0.8619675925925926</v>
      </c>
    </row>
    <row r="878" ht="14.25" customHeight="1">
      <c r="A878" s="2">
        <v>1908.0</v>
      </c>
      <c r="B878" s="2">
        <v>531882.0</v>
      </c>
      <c r="C878" s="2" t="s">
        <v>22</v>
      </c>
      <c r="D878" s="8">
        <v>44725.0</v>
      </c>
      <c r="E878" s="9">
        <v>0.6677199074074074</v>
      </c>
    </row>
    <row r="879" ht="14.25" customHeight="1">
      <c r="A879" s="2">
        <v>1908.0</v>
      </c>
      <c r="B879" s="2">
        <v>471856.0</v>
      </c>
      <c r="C879" s="2" t="s">
        <v>23</v>
      </c>
      <c r="D879" s="8">
        <v>44725.0</v>
      </c>
      <c r="E879" s="9">
        <v>0.6597569444444444</v>
      </c>
    </row>
    <row r="880" ht="14.25" customHeight="1">
      <c r="A880" s="2">
        <v>1908.0</v>
      </c>
      <c r="B880" s="2">
        <v>398328.0</v>
      </c>
      <c r="C880" s="2" t="s">
        <v>23</v>
      </c>
      <c r="D880" s="8">
        <v>44725.0</v>
      </c>
      <c r="E880" s="9">
        <v>0.7664467592592593</v>
      </c>
    </row>
    <row r="881" ht="14.25" customHeight="1">
      <c r="A881" s="2">
        <v>1908.0</v>
      </c>
      <c r="B881" s="2">
        <v>392054.0</v>
      </c>
      <c r="C881" s="2" t="s">
        <v>23</v>
      </c>
      <c r="D881" s="8">
        <v>44725.0</v>
      </c>
      <c r="E881" s="9">
        <v>0.7761689814814815</v>
      </c>
    </row>
    <row r="882" ht="14.25" customHeight="1">
      <c r="A882" s="2">
        <v>1908.0</v>
      </c>
      <c r="B882" s="2">
        <v>388184.0</v>
      </c>
      <c r="C882" s="2" t="s">
        <v>23</v>
      </c>
      <c r="D882" s="8">
        <v>44725.0</v>
      </c>
      <c r="E882" s="9">
        <v>0.8451504629629629</v>
      </c>
    </row>
    <row r="883" ht="14.25" customHeight="1">
      <c r="A883" s="2">
        <v>1908.0</v>
      </c>
      <c r="B883" s="2">
        <v>387250.0</v>
      </c>
      <c r="C883" s="2" t="s">
        <v>23</v>
      </c>
      <c r="D883" s="8">
        <v>44725.0</v>
      </c>
      <c r="E883" s="9">
        <v>0.7212384259259259</v>
      </c>
    </row>
    <row r="884" ht="14.25" customHeight="1">
      <c r="A884" s="2">
        <v>1908.0</v>
      </c>
      <c r="B884" s="2">
        <v>386984.0</v>
      </c>
      <c r="C884" s="2" t="s">
        <v>23</v>
      </c>
      <c r="D884" s="8">
        <v>44725.0</v>
      </c>
      <c r="E884" s="9">
        <v>0.7363310185185186</v>
      </c>
    </row>
    <row r="885" ht="14.25" customHeight="1">
      <c r="A885" s="2">
        <v>1908.0</v>
      </c>
      <c r="B885" s="2">
        <v>384862.0</v>
      </c>
      <c r="C885" s="2" t="s">
        <v>23</v>
      </c>
      <c r="D885" s="8">
        <v>44725.0</v>
      </c>
      <c r="E885" s="9">
        <v>0.5839467592592592</v>
      </c>
    </row>
    <row r="886" ht="14.25" customHeight="1">
      <c r="A886" s="2">
        <v>1908.0</v>
      </c>
      <c r="B886" s="2">
        <v>332324.0</v>
      </c>
      <c r="C886" s="2" t="s">
        <v>24</v>
      </c>
      <c r="D886" s="8">
        <v>44725.0</v>
      </c>
      <c r="E886" s="9">
        <v>0.7319791666666666</v>
      </c>
    </row>
    <row r="887" ht="14.25" customHeight="1">
      <c r="A887" s="2">
        <v>1908.0</v>
      </c>
      <c r="B887" s="2">
        <v>311872.0</v>
      </c>
      <c r="C887" s="2" t="s">
        <v>24</v>
      </c>
      <c r="D887" s="8">
        <v>44725.0</v>
      </c>
      <c r="E887" s="9">
        <v>0.5624537037037037</v>
      </c>
    </row>
    <row r="888" ht="14.25" customHeight="1">
      <c r="A888" s="2">
        <v>1908.0</v>
      </c>
      <c r="B888" s="2">
        <v>219384.0</v>
      </c>
      <c r="C888" s="2" t="s">
        <v>24</v>
      </c>
      <c r="D888" s="8">
        <v>44725.0</v>
      </c>
      <c r="E888" s="9">
        <v>0.8243055555555555</v>
      </c>
    </row>
    <row r="889" ht="14.25" customHeight="1">
      <c r="A889" s="2">
        <v>1908.0</v>
      </c>
      <c r="B889" s="2">
        <v>216166.0</v>
      </c>
      <c r="C889" s="2" t="s">
        <v>24</v>
      </c>
      <c r="D889" s="8">
        <v>44725.0</v>
      </c>
      <c r="E889" s="9">
        <v>0.8056944444444445</v>
      </c>
    </row>
    <row r="890" ht="14.25" customHeight="1">
      <c r="A890" s="2">
        <v>1908.0</v>
      </c>
      <c r="B890" s="2">
        <v>215604.0</v>
      </c>
      <c r="C890" s="2" t="s">
        <v>24</v>
      </c>
      <c r="D890" s="8">
        <v>44725.0</v>
      </c>
      <c r="E890" s="9">
        <v>0.750613425925926</v>
      </c>
    </row>
    <row r="891" ht="14.25" customHeight="1">
      <c r="A891" s="2">
        <v>1908.0</v>
      </c>
      <c r="B891" s="2">
        <v>213752.0</v>
      </c>
      <c r="C891" s="2" t="s">
        <v>24</v>
      </c>
      <c r="D891" s="8">
        <v>44725.0</v>
      </c>
      <c r="E891" s="9">
        <v>0.6301851851851852</v>
      </c>
    </row>
    <row r="892" ht="14.25" customHeight="1">
      <c r="A892" s="2">
        <v>1908.0</v>
      </c>
      <c r="B892" s="2">
        <v>212692.0</v>
      </c>
      <c r="C892" s="2" t="s">
        <v>24</v>
      </c>
      <c r="D892" s="8">
        <v>44725.0</v>
      </c>
      <c r="E892" s="9">
        <v>0.7475810185185185</v>
      </c>
    </row>
    <row r="893" ht="14.25" customHeight="1">
      <c r="A893" s="2">
        <v>1908.0</v>
      </c>
      <c r="B893" s="2">
        <v>209354.0</v>
      </c>
      <c r="C893" s="2" t="s">
        <v>24</v>
      </c>
      <c r="D893" s="8">
        <v>44725.0</v>
      </c>
      <c r="E893" s="9">
        <v>0.7102199074074074</v>
      </c>
    </row>
    <row r="894" ht="14.25" customHeight="1">
      <c r="A894" s="2">
        <v>1908.0</v>
      </c>
      <c r="B894" s="2">
        <v>196470.0</v>
      </c>
      <c r="C894" s="2" t="s">
        <v>24</v>
      </c>
      <c r="D894" s="8">
        <v>44725.0</v>
      </c>
      <c r="E894" s="9">
        <v>0.5761342592592592</v>
      </c>
    </row>
    <row r="895" ht="14.25" customHeight="1">
      <c r="A895" s="2">
        <v>1908.0</v>
      </c>
      <c r="B895" s="2">
        <v>178418.0</v>
      </c>
      <c r="C895" s="2" t="s">
        <v>24</v>
      </c>
      <c r="D895" s="8">
        <v>44725.0</v>
      </c>
      <c r="E895" s="9">
        <v>0.7419560185185186</v>
      </c>
    </row>
    <row r="896" ht="14.25" customHeight="1">
      <c r="A896" s="2">
        <v>1908.0</v>
      </c>
      <c r="B896" s="2">
        <v>178156.0</v>
      </c>
      <c r="C896" s="2" t="s">
        <v>24</v>
      </c>
      <c r="D896" s="8">
        <v>44725.0</v>
      </c>
      <c r="E896" s="9">
        <v>0.7598495370370371</v>
      </c>
    </row>
    <row r="897" ht="14.25" customHeight="1">
      <c r="A897" s="2">
        <v>1908.0</v>
      </c>
      <c r="B897" s="2">
        <v>176884.0</v>
      </c>
      <c r="C897" s="2" t="s">
        <v>24</v>
      </c>
      <c r="D897" s="8">
        <v>44725.0</v>
      </c>
      <c r="E897" s="9">
        <v>0.7570138888888889</v>
      </c>
    </row>
    <row r="898" ht="14.25" customHeight="1">
      <c r="A898" s="2">
        <v>1908.0</v>
      </c>
      <c r="B898" s="2">
        <v>576724.0</v>
      </c>
      <c r="C898" s="2" t="s">
        <v>21</v>
      </c>
      <c r="D898" s="8">
        <v>44726.0</v>
      </c>
      <c r="E898" s="9">
        <v>0.5917592592592592</v>
      </c>
    </row>
    <row r="899" ht="14.25" customHeight="1">
      <c r="A899" s="2">
        <v>1908.0</v>
      </c>
      <c r="B899" s="2">
        <v>532316.0</v>
      </c>
      <c r="C899" s="2" t="s">
        <v>22</v>
      </c>
      <c r="D899" s="8">
        <v>44726.0</v>
      </c>
      <c r="E899" s="9">
        <v>0.6462152777777778</v>
      </c>
    </row>
    <row r="900" ht="14.25" customHeight="1">
      <c r="A900" s="2">
        <v>1908.0</v>
      </c>
      <c r="B900" s="2">
        <v>529294.0</v>
      </c>
      <c r="C900" s="2" t="s">
        <v>22</v>
      </c>
      <c r="D900" s="8">
        <v>44726.0</v>
      </c>
      <c r="E900" s="9">
        <v>0.8280787037037037</v>
      </c>
    </row>
    <row r="901" ht="14.25" customHeight="1">
      <c r="A901" s="2">
        <v>1908.0</v>
      </c>
      <c r="B901" s="2">
        <v>481748.0</v>
      </c>
      <c r="C901" s="2" t="s">
        <v>23</v>
      </c>
      <c r="D901" s="8">
        <v>44726.0</v>
      </c>
      <c r="E901" s="9">
        <v>0.8205324074074074</v>
      </c>
    </row>
    <row r="902" ht="14.25" customHeight="1">
      <c r="A902" s="2">
        <v>1908.0</v>
      </c>
      <c r="B902" s="2">
        <v>461902.0</v>
      </c>
      <c r="C902" s="2" t="s">
        <v>23</v>
      </c>
      <c r="D902" s="8">
        <v>44726.0</v>
      </c>
      <c r="E902" s="9">
        <v>0.5819097222222223</v>
      </c>
    </row>
    <row r="903" ht="14.25" customHeight="1">
      <c r="A903" s="2">
        <v>1908.0</v>
      </c>
      <c r="B903" s="2">
        <v>460810.0</v>
      </c>
      <c r="C903" s="2" t="s">
        <v>23</v>
      </c>
      <c r="D903" s="8">
        <v>44726.0</v>
      </c>
      <c r="E903" s="9">
        <v>0.7701736111111112</v>
      </c>
    </row>
    <row r="904" ht="14.25" customHeight="1">
      <c r="A904" s="2">
        <v>1908.0</v>
      </c>
      <c r="B904" s="2">
        <v>403066.0</v>
      </c>
      <c r="C904" s="2" t="s">
        <v>23</v>
      </c>
      <c r="D904" s="8">
        <v>44726.0</v>
      </c>
      <c r="E904" s="9">
        <v>0.7355092592592593</v>
      </c>
    </row>
    <row r="905" ht="14.25" customHeight="1">
      <c r="A905" s="2">
        <v>1908.0</v>
      </c>
      <c r="B905" s="2">
        <v>394132.0</v>
      </c>
      <c r="C905" s="2" t="s">
        <v>23</v>
      </c>
      <c r="D905" s="8">
        <v>44726.0</v>
      </c>
      <c r="E905" s="9">
        <v>0.7520138888888889</v>
      </c>
    </row>
    <row r="906" ht="14.25" customHeight="1">
      <c r="A906" s="2">
        <v>1908.0</v>
      </c>
      <c r="B906" s="2">
        <v>387124.0</v>
      </c>
      <c r="C906" s="2" t="s">
        <v>23</v>
      </c>
      <c r="D906" s="8">
        <v>44726.0</v>
      </c>
      <c r="E906" s="9">
        <v>0.7015972222222222</v>
      </c>
    </row>
    <row r="907" ht="14.25" customHeight="1">
      <c r="A907" s="2">
        <v>1908.0</v>
      </c>
      <c r="B907" s="2">
        <v>374324.0</v>
      </c>
      <c r="C907" s="2" t="s">
        <v>24</v>
      </c>
      <c r="D907" s="8">
        <v>44726.0</v>
      </c>
      <c r="E907" s="9">
        <v>0.8014467592592592</v>
      </c>
    </row>
    <row r="908" ht="14.25" customHeight="1">
      <c r="A908" s="2">
        <v>1908.0</v>
      </c>
      <c r="B908" s="2">
        <v>374284.0</v>
      </c>
      <c r="C908" s="2" t="s">
        <v>24</v>
      </c>
      <c r="D908" s="8">
        <v>44726.0</v>
      </c>
      <c r="E908" s="9">
        <v>0.7650694444444445</v>
      </c>
    </row>
    <row r="909" ht="14.25" customHeight="1">
      <c r="A909" s="2">
        <v>1908.0</v>
      </c>
      <c r="B909" s="2">
        <v>369294.0</v>
      </c>
      <c r="C909" s="2" t="s">
        <v>24</v>
      </c>
      <c r="D909" s="8">
        <v>44726.0</v>
      </c>
      <c r="E909" s="9">
        <v>0.7399305555555555</v>
      </c>
    </row>
    <row r="910" ht="14.25" customHeight="1">
      <c r="A910" s="2">
        <v>1908.0</v>
      </c>
      <c r="B910" s="2">
        <v>237384.0</v>
      </c>
      <c r="C910" s="2" t="s">
        <v>24</v>
      </c>
      <c r="D910" s="8">
        <v>44726.0</v>
      </c>
      <c r="E910" s="9">
        <v>0.6259259259259259</v>
      </c>
    </row>
    <row r="911" ht="14.25" customHeight="1">
      <c r="A911" s="2">
        <v>1908.0</v>
      </c>
      <c r="B911" s="2">
        <v>232770.0</v>
      </c>
      <c r="C911" s="2" t="s">
        <v>24</v>
      </c>
      <c r="D911" s="8">
        <v>44726.0</v>
      </c>
      <c r="E911" s="9">
        <v>0.687662037037037</v>
      </c>
    </row>
    <row r="912" ht="14.25" customHeight="1">
      <c r="A912" s="2">
        <v>1908.0</v>
      </c>
      <c r="B912" s="2">
        <v>232186.0</v>
      </c>
      <c r="C912" s="2" t="s">
        <v>24</v>
      </c>
      <c r="D912" s="8">
        <v>44726.0</v>
      </c>
      <c r="E912" s="9">
        <v>0.5743287037037037</v>
      </c>
    </row>
    <row r="913" ht="14.25" customHeight="1">
      <c r="A913" s="2">
        <v>1908.0</v>
      </c>
      <c r="B913" s="2">
        <v>211916.0</v>
      </c>
      <c r="C913" s="2" t="s">
        <v>24</v>
      </c>
      <c r="D913" s="8">
        <v>44726.0</v>
      </c>
      <c r="E913" s="9">
        <v>0.7133912037037037</v>
      </c>
    </row>
    <row r="914" ht="14.25" customHeight="1">
      <c r="A914" s="2">
        <v>1908.0</v>
      </c>
      <c r="B914" s="2">
        <v>211658.0</v>
      </c>
      <c r="C914" s="2" t="s">
        <v>24</v>
      </c>
      <c r="D914" s="8">
        <v>44726.0</v>
      </c>
      <c r="E914" s="9">
        <v>0.6520023148148149</v>
      </c>
    </row>
    <row r="915" ht="14.25" customHeight="1">
      <c r="A915" s="2">
        <v>1908.0</v>
      </c>
      <c r="B915" s="2">
        <v>202758.0</v>
      </c>
      <c r="C915" s="2" t="s">
        <v>24</v>
      </c>
      <c r="D915" s="8">
        <v>44726.0</v>
      </c>
      <c r="E915" s="9">
        <v>0.5854513888888889</v>
      </c>
    </row>
    <row r="916" ht="14.25" customHeight="1">
      <c r="A916" s="2">
        <v>1908.0</v>
      </c>
      <c r="B916" s="2">
        <v>199252.0</v>
      </c>
      <c r="C916" s="2" t="s">
        <v>24</v>
      </c>
      <c r="D916" s="8">
        <v>44726.0</v>
      </c>
      <c r="E916" s="9">
        <v>0.7221064814814815</v>
      </c>
    </row>
    <row r="917" ht="14.25" customHeight="1">
      <c r="A917" s="2">
        <v>1908.0</v>
      </c>
      <c r="B917" s="2">
        <v>178550.0</v>
      </c>
      <c r="C917" s="2" t="s">
        <v>24</v>
      </c>
      <c r="D917" s="8">
        <v>44726.0</v>
      </c>
      <c r="E917" s="9">
        <v>0.8616550925925925</v>
      </c>
    </row>
    <row r="918" ht="14.25" customHeight="1">
      <c r="A918" s="2">
        <v>1908.0</v>
      </c>
      <c r="B918" s="2">
        <v>595764.0</v>
      </c>
      <c r="C918" s="2" t="s">
        <v>21</v>
      </c>
      <c r="D918" s="8">
        <v>44727.0</v>
      </c>
      <c r="E918" s="9">
        <v>0.7380092592592593</v>
      </c>
    </row>
    <row r="919" ht="14.25" customHeight="1">
      <c r="A919" s="2">
        <v>1908.0</v>
      </c>
      <c r="B919" s="2">
        <v>549918.0</v>
      </c>
      <c r="C919" s="2" t="s">
        <v>22</v>
      </c>
      <c r="D919" s="8">
        <v>44727.0</v>
      </c>
      <c r="E919" s="9">
        <v>0.6087962962962963</v>
      </c>
    </row>
    <row r="920" ht="14.25" customHeight="1">
      <c r="A920" s="2">
        <v>1908.0</v>
      </c>
      <c r="B920" s="2">
        <v>538424.0</v>
      </c>
      <c r="C920" s="2" t="s">
        <v>22</v>
      </c>
      <c r="D920" s="8">
        <v>44727.0</v>
      </c>
      <c r="E920" s="9">
        <v>0.5497569444444445</v>
      </c>
    </row>
    <row r="921" ht="14.25" customHeight="1">
      <c r="A921" s="2">
        <v>1908.0</v>
      </c>
      <c r="B921" s="2">
        <v>496866.0</v>
      </c>
      <c r="C921" s="2" t="s">
        <v>22</v>
      </c>
      <c r="D921" s="8">
        <v>44727.0</v>
      </c>
      <c r="E921" s="9">
        <v>0.6865509259259259</v>
      </c>
    </row>
    <row r="922" ht="14.25" customHeight="1">
      <c r="A922" s="2">
        <v>1908.0</v>
      </c>
      <c r="B922" s="2">
        <v>482520.0</v>
      </c>
      <c r="C922" s="2" t="s">
        <v>23</v>
      </c>
      <c r="D922" s="8">
        <v>44727.0</v>
      </c>
      <c r="E922" s="9">
        <v>0.838287037037037</v>
      </c>
    </row>
    <row r="923" ht="14.25" customHeight="1">
      <c r="A923" s="2">
        <v>1908.0</v>
      </c>
      <c r="B923" s="2">
        <v>472670.0</v>
      </c>
      <c r="C923" s="2" t="s">
        <v>23</v>
      </c>
      <c r="D923" s="8">
        <v>44727.0</v>
      </c>
      <c r="E923" s="9">
        <v>0.7442361111111111</v>
      </c>
    </row>
    <row r="924" ht="14.25" customHeight="1">
      <c r="A924" s="2">
        <v>1908.0</v>
      </c>
      <c r="B924" s="2">
        <v>447124.0</v>
      </c>
      <c r="C924" s="2" t="s">
        <v>23</v>
      </c>
      <c r="D924" s="8">
        <v>44727.0</v>
      </c>
      <c r="E924" s="9">
        <v>0.566875</v>
      </c>
    </row>
    <row r="925" ht="14.25" customHeight="1">
      <c r="A925" s="2">
        <v>1908.0</v>
      </c>
      <c r="B925" s="2">
        <v>432500.0</v>
      </c>
      <c r="C925" s="2" t="s">
        <v>23</v>
      </c>
      <c r="D925" s="8">
        <v>44727.0</v>
      </c>
      <c r="E925" s="9">
        <v>0.8330324074074074</v>
      </c>
    </row>
    <row r="926" ht="14.25" customHeight="1">
      <c r="A926" s="2">
        <v>1908.0</v>
      </c>
      <c r="B926" s="2">
        <v>421876.0</v>
      </c>
      <c r="C926" s="2" t="s">
        <v>23</v>
      </c>
      <c r="D926" s="8">
        <v>44727.0</v>
      </c>
      <c r="E926" s="9">
        <v>0.6236342592592593</v>
      </c>
    </row>
    <row r="927" ht="14.25" customHeight="1">
      <c r="A927" s="2">
        <v>1908.0</v>
      </c>
      <c r="B927" s="2">
        <v>380780.0</v>
      </c>
      <c r="C927" s="2" t="s">
        <v>23</v>
      </c>
      <c r="D927" s="8">
        <v>44727.0</v>
      </c>
      <c r="E927" s="9">
        <v>0.7131944444444445</v>
      </c>
    </row>
    <row r="928" ht="14.25" customHeight="1">
      <c r="A928" s="2">
        <v>1908.0</v>
      </c>
      <c r="B928" s="2">
        <v>369582.0</v>
      </c>
      <c r="C928" s="2" t="s">
        <v>24</v>
      </c>
      <c r="D928" s="8">
        <v>44727.0</v>
      </c>
      <c r="E928" s="9">
        <v>0.6157523148148148</v>
      </c>
    </row>
    <row r="929" ht="14.25" customHeight="1">
      <c r="A929" s="2">
        <v>1908.0</v>
      </c>
      <c r="B929" s="2">
        <v>367232.0</v>
      </c>
      <c r="C929" s="2" t="s">
        <v>24</v>
      </c>
      <c r="D929" s="8">
        <v>44727.0</v>
      </c>
      <c r="E929" s="9">
        <v>0.5427662037037037</v>
      </c>
    </row>
    <row r="930" ht="14.25" customHeight="1">
      <c r="A930" s="2">
        <v>1908.0</v>
      </c>
      <c r="B930" s="2">
        <v>364402.0</v>
      </c>
      <c r="C930" s="2" t="s">
        <v>24</v>
      </c>
      <c r="D930" s="8">
        <v>44727.0</v>
      </c>
      <c r="E930" s="9">
        <v>0.5778819444444444</v>
      </c>
    </row>
    <row r="931" ht="14.25" customHeight="1">
      <c r="A931" s="2">
        <v>1908.0</v>
      </c>
      <c r="B931" s="2">
        <v>297606.0</v>
      </c>
      <c r="C931" s="2" t="s">
        <v>24</v>
      </c>
      <c r="D931" s="8">
        <v>44727.0</v>
      </c>
      <c r="E931" s="9">
        <v>0.774050925925926</v>
      </c>
    </row>
    <row r="932" ht="14.25" customHeight="1">
      <c r="A932" s="2">
        <v>1908.0</v>
      </c>
      <c r="B932" s="2">
        <v>261220.0</v>
      </c>
      <c r="C932" s="2" t="s">
        <v>24</v>
      </c>
      <c r="D932" s="8">
        <v>44727.0</v>
      </c>
      <c r="E932" s="9">
        <v>0.694675925925926</v>
      </c>
    </row>
    <row r="933" ht="14.25" customHeight="1">
      <c r="A933" s="2">
        <v>1908.0</v>
      </c>
      <c r="B933" s="2">
        <v>218590.0</v>
      </c>
      <c r="C933" s="2" t="s">
        <v>24</v>
      </c>
      <c r="D933" s="8">
        <v>44727.0</v>
      </c>
      <c r="E933" s="9">
        <v>0.664074074074074</v>
      </c>
    </row>
    <row r="934" ht="14.25" customHeight="1">
      <c r="A934" s="2">
        <v>1908.0</v>
      </c>
      <c r="B934" s="2">
        <v>205800.0</v>
      </c>
      <c r="C934" s="2" t="s">
        <v>24</v>
      </c>
      <c r="D934" s="8">
        <v>44727.0</v>
      </c>
      <c r="E934" s="9">
        <v>0.6716782407407408</v>
      </c>
    </row>
    <row r="935" ht="14.25" customHeight="1">
      <c r="A935" s="2">
        <v>1908.0</v>
      </c>
      <c r="B935" s="2">
        <v>193786.0</v>
      </c>
      <c r="C935" s="2" t="s">
        <v>24</v>
      </c>
      <c r="D935" s="8">
        <v>44727.0</v>
      </c>
      <c r="E935" s="9">
        <v>0.8155787037037037</v>
      </c>
    </row>
    <row r="936" ht="14.25" customHeight="1">
      <c r="A936" s="2">
        <v>1908.0</v>
      </c>
      <c r="B936" s="2">
        <v>189528.0</v>
      </c>
      <c r="C936" s="2" t="s">
        <v>24</v>
      </c>
      <c r="D936" s="8">
        <v>44727.0</v>
      </c>
      <c r="E936" s="9">
        <v>0.796724537037037</v>
      </c>
    </row>
    <row r="937" ht="14.25" customHeight="1">
      <c r="A937" s="2">
        <v>1908.0</v>
      </c>
      <c r="B937" s="2">
        <v>661982.0</v>
      </c>
      <c r="C937" s="2" t="s">
        <v>21</v>
      </c>
      <c r="D937" s="8">
        <v>44728.0</v>
      </c>
      <c r="E937" s="9">
        <v>0.7250578703703704</v>
      </c>
    </row>
    <row r="938" ht="14.25" customHeight="1">
      <c r="A938" s="2">
        <v>1908.0</v>
      </c>
      <c r="B938" s="2">
        <v>535594.0</v>
      </c>
      <c r="C938" s="2" t="s">
        <v>22</v>
      </c>
      <c r="D938" s="8">
        <v>44728.0</v>
      </c>
      <c r="E938" s="9">
        <v>0.7591435185185185</v>
      </c>
    </row>
    <row r="939" ht="14.25" customHeight="1">
      <c r="A939" s="2">
        <v>1908.0</v>
      </c>
      <c r="B939" s="2">
        <v>416460.0</v>
      </c>
      <c r="C939" s="2" t="s">
        <v>23</v>
      </c>
      <c r="D939" s="8">
        <v>44728.0</v>
      </c>
      <c r="E939" s="9">
        <v>0.6703587962962962</v>
      </c>
    </row>
    <row r="940" ht="14.25" customHeight="1">
      <c r="A940" s="2">
        <v>1908.0</v>
      </c>
      <c r="B940" s="2">
        <v>407562.0</v>
      </c>
      <c r="C940" s="2" t="s">
        <v>23</v>
      </c>
      <c r="D940" s="8">
        <v>44728.0</v>
      </c>
      <c r="E940" s="9">
        <v>0.7857291666666667</v>
      </c>
    </row>
    <row r="941" ht="14.25" customHeight="1">
      <c r="A941" s="2">
        <v>1908.0</v>
      </c>
      <c r="B941" s="2">
        <v>400782.0</v>
      </c>
      <c r="C941" s="2" t="s">
        <v>23</v>
      </c>
      <c r="D941" s="8">
        <v>44728.0</v>
      </c>
      <c r="E941" s="9">
        <v>0.7361226851851852</v>
      </c>
    </row>
    <row r="942" ht="14.25" customHeight="1">
      <c r="A942" s="2">
        <v>1908.0</v>
      </c>
      <c r="B942" s="2">
        <v>397834.0</v>
      </c>
      <c r="C942" s="2" t="s">
        <v>23</v>
      </c>
      <c r="D942" s="8">
        <v>44728.0</v>
      </c>
      <c r="E942" s="9">
        <v>0.5719212962962963</v>
      </c>
    </row>
    <row r="943" ht="14.25" customHeight="1">
      <c r="A943" s="2">
        <v>1908.0</v>
      </c>
      <c r="B943" s="2">
        <v>365694.0</v>
      </c>
      <c r="C943" s="2" t="s">
        <v>24</v>
      </c>
      <c r="D943" s="8">
        <v>44728.0</v>
      </c>
      <c r="E943" s="9">
        <v>0.8321180555555555</v>
      </c>
    </row>
    <row r="944" ht="14.25" customHeight="1">
      <c r="A944" s="2">
        <v>1908.0</v>
      </c>
      <c r="B944" s="2">
        <v>265730.0</v>
      </c>
      <c r="C944" s="2" t="s">
        <v>24</v>
      </c>
      <c r="D944" s="8">
        <v>44728.0</v>
      </c>
      <c r="E944" s="9">
        <v>0.6147800925925926</v>
      </c>
    </row>
    <row r="945" ht="14.25" customHeight="1">
      <c r="A945" s="2">
        <v>1908.0</v>
      </c>
      <c r="B945" s="2">
        <v>232058.0</v>
      </c>
      <c r="C945" s="2" t="s">
        <v>24</v>
      </c>
      <c r="D945" s="8">
        <v>44728.0</v>
      </c>
      <c r="E945" s="9">
        <v>0.6245486111111112</v>
      </c>
    </row>
    <row r="946" ht="14.25" customHeight="1">
      <c r="A946" s="2">
        <v>1908.0</v>
      </c>
      <c r="B946" s="2">
        <v>229208.0</v>
      </c>
      <c r="C946" s="2" t="s">
        <v>24</v>
      </c>
      <c r="D946" s="8">
        <v>44728.0</v>
      </c>
      <c r="E946" s="9">
        <v>0.5932407407407407</v>
      </c>
    </row>
    <row r="947" ht="14.25" customHeight="1">
      <c r="A947" s="2">
        <v>1908.0</v>
      </c>
      <c r="B947" s="2">
        <v>213042.0</v>
      </c>
      <c r="C947" s="2" t="s">
        <v>24</v>
      </c>
      <c r="D947" s="8">
        <v>44728.0</v>
      </c>
      <c r="E947" s="9">
        <v>0.8555324074074074</v>
      </c>
    </row>
    <row r="948" ht="14.25" customHeight="1">
      <c r="A948" s="2">
        <v>1908.0</v>
      </c>
      <c r="B948" s="2">
        <v>205628.0</v>
      </c>
      <c r="C948" s="2" t="s">
        <v>24</v>
      </c>
      <c r="D948" s="8">
        <v>44728.0</v>
      </c>
      <c r="E948" s="9">
        <v>0.7034143518518519</v>
      </c>
    </row>
    <row r="949" ht="14.25" customHeight="1">
      <c r="A949" s="2">
        <v>1908.0</v>
      </c>
      <c r="B949" s="2">
        <v>205200.0</v>
      </c>
      <c r="C949" s="2" t="s">
        <v>24</v>
      </c>
      <c r="D949" s="8">
        <v>44728.0</v>
      </c>
      <c r="E949" s="9">
        <v>0.742650462962963</v>
      </c>
    </row>
    <row r="950" ht="14.25" customHeight="1">
      <c r="A950" s="2">
        <v>1908.0</v>
      </c>
      <c r="B950" s="2">
        <v>201800.0</v>
      </c>
      <c r="C950" s="2" t="s">
        <v>24</v>
      </c>
      <c r="D950" s="8">
        <v>44728.0</v>
      </c>
      <c r="E950" s="9">
        <v>0.6002662037037036</v>
      </c>
    </row>
    <row r="951" ht="14.25" customHeight="1">
      <c r="A951" s="2">
        <v>1908.0</v>
      </c>
      <c r="B951" s="2">
        <v>195302.0</v>
      </c>
      <c r="C951" s="2" t="s">
        <v>24</v>
      </c>
      <c r="D951" s="8">
        <v>44728.0</v>
      </c>
      <c r="E951" s="9">
        <v>0.8151736111111111</v>
      </c>
    </row>
    <row r="952" ht="14.25" customHeight="1">
      <c r="A952" s="2">
        <v>1908.0</v>
      </c>
      <c r="B952" s="2">
        <v>191856.0</v>
      </c>
      <c r="C952" s="2" t="s">
        <v>24</v>
      </c>
      <c r="D952" s="8">
        <v>44728.0</v>
      </c>
      <c r="E952" s="9">
        <v>0.5467824074074074</v>
      </c>
    </row>
    <row r="953" ht="14.25" customHeight="1">
      <c r="A953" s="2">
        <v>1908.0</v>
      </c>
      <c r="B953" s="2">
        <v>191806.0</v>
      </c>
      <c r="C953" s="2" t="s">
        <v>24</v>
      </c>
      <c r="D953" s="8">
        <v>44728.0</v>
      </c>
      <c r="E953" s="9">
        <v>0.5588078703703704</v>
      </c>
    </row>
    <row r="954" ht="14.25" customHeight="1">
      <c r="A954" s="2">
        <v>1908.0</v>
      </c>
      <c r="B954" s="2">
        <v>189002.0</v>
      </c>
      <c r="C954" s="2" t="s">
        <v>24</v>
      </c>
      <c r="D954" s="8">
        <v>44728.0</v>
      </c>
      <c r="E954" s="9">
        <v>0.6292129629629629</v>
      </c>
    </row>
    <row r="955" ht="14.25" customHeight="1">
      <c r="A955" s="2">
        <v>1908.0</v>
      </c>
      <c r="B955" s="2">
        <v>178096.0</v>
      </c>
      <c r="C955" s="2" t="s">
        <v>24</v>
      </c>
      <c r="D955" s="8">
        <v>44728.0</v>
      </c>
      <c r="E955" s="9">
        <v>0.7674421296296297</v>
      </c>
    </row>
    <row r="956" ht="14.25" customHeight="1">
      <c r="A956" s="2">
        <v>1908.0</v>
      </c>
      <c r="B956" s="2">
        <v>176542.0</v>
      </c>
      <c r="C956" s="2" t="s">
        <v>24</v>
      </c>
      <c r="D956" s="8">
        <v>44728.0</v>
      </c>
      <c r="E956" s="9">
        <v>0.8451504629629629</v>
      </c>
    </row>
    <row r="957" ht="14.25" customHeight="1">
      <c r="A957" s="2">
        <v>1908.0</v>
      </c>
      <c r="B957" s="2">
        <v>175492.0</v>
      </c>
      <c r="C957" s="2" t="s">
        <v>24</v>
      </c>
      <c r="D957" s="8">
        <v>44728.0</v>
      </c>
      <c r="E957" s="9">
        <v>0.5514583333333334</v>
      </c>
    </row>
    <row r="958" ht="14.25" customHeight="1">
      <c r="A958" s="2">
        <v>1908.0</v>
      </c>
      <c r="B958" s="2">
        <v>628414.0</v>
      </c>
      <c r="C958" s="2" t="s">
        <v>21</v>
      </c>
      <c r="D958" s="8">
        <v>44730.0</v>
      </c>
      <c r="E958" s="9">
        <v>0.8566782407407407</v>
      </c>
    </row>
    <row r="959" ht="14.25" customHeight="1">
      <c r="A959" s="2">
        <v>1908.0</v>
      </c>
      <c r="B959" s="2">
        <v>616622.0</v>
      </c>
      <c r="C959" s="2" t="s">
        <v>21</v>
      </c>
      <c r="D959" s="8">
        <v>44730.0</v>
      </c>
      <c r="E959" s="9">
        <v>0.7003472222222222</v>
      </c>
    </row>
    <row r="960" ht="14.25" customHeight="1">
      <c r="A960" s="2">
        <v>1908.0</v>
      </c>
      <c r="B960" s="2">
        <v>531258.0</v>
      </c>
      <c r="C960" s="2" t="s">
        <v>22</v>
      </c>
      <c r="D960" s="8">
        <v>44730.0</v>
      </c>
      <c r="E960" s="9">
        <v>0.6884722222222223</v>
      </c>
    </row>
    <row r="961" ht="14.25" customHeight="1">
      <c r="A961" s="2">
        <v>1908.0</v>
      </c>
      <c r="B961" s="2">
        <v>509176.0</v>
      </c>
      <c r="C961" s="2" t="s">
        <v>22</v>
      </c>
      <c r="D961" s="8">
        <v>44730.0</v>
      </c>
      <c r="E961" s="9">
        <v>0.8253935185185185</v>
      </c>
    </row>
    <row r="962" ht="14.25" customHeight="1">
      <c r="A962" s="2">
        <v>1908.0</v>
      </c>
      <c r="B962" s="2">
        <v>509018.0</v>
      </c>
      <c r="C962" s="2" t="s">
        <v>22</v>
      </c>
      <c r="D962" s="8">
        <v>44730.0</v>
      </c>
      <c r="E962" s="9">
        <v>0.6170949074074074</v>
      </c>
    </row>
    <row r="963" ht="14.25" customHeight="1">
      <c r="A963" s="2">
        <v>1908.0</v>
      </c>
      <c r="B963" s="2">
        <v>504442.0</v>
      </c>
      <c r="C963" s="2" t="s">
        <v>22</v>
      </c>
      <c r="D963" s="8">
        <v>44730.0</v>
      </c>
      <c r="E963" s="9">
        <v>0.6487268518518519</v>
      </c>
    </row>
    <row r="964" ht="14.25" customHeight="1">
      <c r="A964" s="2">
        <v>1908.0</v>
      </c>
      <c r="B964" s="2">
        <v>432236.0</v>
      </c>
      <c r="C964" s="2" t="s">
        <v>23</v>
      </c>
      <c r="D964" s="8">
        <v>44730.0</v>
      </c>
      <c r="E964" s="9">
        <v>0.6631597222222222</v>
      </c>
    </row>
    <row r="965" ht="14.25" customHeight="1">
      <c r="A965" s="2">
        <v>1908.0</v>
      </c>
      <c r="B965" s="2">
        <v>399386.0</v>
      </c>
      <c r="C965" s="2" t="s">
        <v>23</v>
      </c>
      <c r="D965" s="8">
        <v>44730.0</v>
      </c>
      <c r="E965" s="9">
        <v>0.7457986111111111</v>
      </c>
    </row>
    <row r="966" ht="14.25" customHeight="1">
      <c r="A966" s="2">
        <v>1908.0</v>
      </c>
      <c r="B966" s="2">
        <v>387090.0</v>
      </c>
      <c r="C966" s="2" t="s">
        <v>23</v>
      </c>
      <c r="D966" s="8">
        <v>44730.0</v>
      </c>
      <c r="E966" s="9">
        <v>0.6033564814814815</v>
      </c>
    </row>
    <row r="967" ht="14.25" customHeight="1">
      <c r="A967" s="2">
        <v>1908.0</v>
      </c>
      <c r="B967" s="2">
        <v>381556.0</v>
      </c>
      <c r="C967" s="2" t="s">
        <v>23</v>
      </c>
      <c r="D967" s="8">
        <v>44730.0</v>
      </c>
      <c r="E967" s="9">
        <v>0.711574074074074</v>
      </c>
    </row>
    <row r="968" ht="14.25" customHeight="1">
      <c r="A968" s="2">
        <v>1908.0</v>
      </c>
      <c r="B968" s="2">
        <v>375096.0</v>
      </c>
      <c r="C968" s="2" t="s">
        <v>23</v>
      </c>
      <c r="D968" s="8">
        <v>44730.0</v>
      </c>
      <c r="E968" s="9">
        <v>0.5942013888888888</v>
      </c>
    </row>
    <row r="969" ht="14.25" customHeight="1">
      <c r="A969" s="2">
        <v>1908.0</v>
      </c>
      <c r="B969" s="2">
        <v>300390.0</v>
      </c>
      <c r="C969" s="2" t="s">
        <v>24</v>
      </c>
      <c r="D969" s="8">
        <v>44730.0</v>
      </c>
      <c r="E969" s="9">
        <v>0.6999421296296297</v>
      </c>
    </row>
    <row r="970" ht="14.25" customHeight="1">
      <c r="A970" s="2">
        <v>1908.0</v>
      </c>
      <c r="B970" s="2">
        <v>251110.0</v>
      </c>
      <c r="C970" s="2" t="s">
        <v>24</v>
      </c>
      <c r="D970" s="8">
        <v>44730.0</v>
      </c>
      <c r="E970" s="9">
        <v>0.5822800925925926</v>
      </c>
    </row>
    <row r="971" ht="14.25" customHeight="1">
      <c r="A971" s="2">
        <v>1908.0</v>
      </c>
      <c r="B971" s="2">
        <v>215500.0</v>
      </c>
      <c r="C971" s="2" t="s">
        <v>24</v>
      </c>
      <c r="D971" s="8">
        <v>44730.0</v>
      </c>
      <c r="E971" s="9">
        <v>0.6188657407407407</v>
      </c>
    </row>
    <row r="972" ht="14.25" customHeight="1">
      <c r="A972" s="2">
        <v>1908.0</v>
      </c>
      <c r="B972" s="2">
        <v>204444.0</v>
      </c>
      <c r="C972" s="2" t="s">
        <v>24</v>
      </c>
      <c r="D972" s="8">
        <v>44730.0</v>
      </c>
      <c r="E972" s="9">
        <v>0.7676620370370371</v>
      </c>
    </row>
    <row r="973" ht="14.25" customHeight="1">
      <c r="A973" s="2">
        <v>1908.0</v>
      </c>
      <c r="B973" s="2">
        <v>191724.0</v>
      </c>
      <c r="C973" s="2" t="s">
        <v>24</v>
      </c>
      <c r="D973" s="8">
        <v>44730.0</v>
      </c>
      <c r="E973" s="9">
        <v>0.65625</v>
      </c>
    </row>
    <row r="974" ht="14.25" customHeight="1">
      <c r="A974" s="2">
        <v>1908.0</v>
      </c>
      <c r="B974" s="2">
        <v>180246.0</v>
      </c>
      <c r="C974" s="2" t="s">
        <v>24</v>
      </c>
      <c r="D974" s="8">
        <v>44730.0</v>
      </c>
      <c r="E974" s="9">
        <v>0.7908333333333334</v>
      </c>
    </row>
    <row r="975" ht="14.25" customHeight="1">
      <c r="A975" s="2">
        <v>1908.0</v>
      </c>
      <c r="B975" s="2">
        <v>180226.0</v>
      </c>
      <c r="C975" s="2" t="s">
        <v>24</v>
      </c>
      <c r="D975" s="8">
        <v>44730.0</v>
      </c>
      <c r="E975" s="9">
        <v>0.7802546296296297</v>
      </c>
    </row>
    <row r="976" ht="14.25" customHeight="1">
      <c r="A976" s="2">
        <v>1908.0</v>
      </c>
      <c r="B976" s="2">
        <v>178444.0</v>
      </c>
      <c r="C976" s="2" t="s">
        <v>24</v>
      </c>
      <c r="D976" s="8">
        <v>44730.0</v>
      </c>
      <c r="E976" s="9">
        <v>0.6258796296296296</v>
      </c>
    </row>
    <row r="977" ht="14.25" customHeight="1">
      <c r="A977" s="2">
        <v>1908.0</v>
      </c>
      <c r="B977" s="2">
        <v>176328.0</v>
      </c>
      <c r="C977" s="2" t="s">
        <v>24</v>
      </c>
      <c r="D977" s="8">
        <v>44730.0</v>
      </c>
      <c r="E977" s="9">
        <v>0.7025810185185185</v>
      </c>
    </row>
    <row r="978" ht="14.25" customHeight="1">
      <c r="A978" s="2">
        <v>1908.0</v>
      </c>
      <c r="B978" s="2">
        <v>623248.0</v>
      </c>
      <c r="C978" s="2" t="s">
        <v>21</v>
      </c>
      <c r="D978" s="8">
        <v>44731.0</v>
      </c>
      <c r="E978" s="9">
        <v>0.7623263888888889</v>
      </c>
    </row>
    <row r="979" ht="14.25" customHeight="1">
      <c r="A979" s="2">
        <v>1908.0</v>
      </c>
      <c r="B979" s="2">
        <v>576724.0</v>
      </c>
      <c r="C979" s="2" t="s">
        <v>21</v>
      </c>
      <c r="D979" s="8">
        <v>44731.0</v>
      </c>
      <c r="E979" s="9">
        <v>0.5564930555555555</v>
      </c>
    </row>
    <row r="980" ht="14.25" customHeight="1">
      <c r="A980" s="2">
        <v>1908.0</v>
      </c>
      <c r="B980" s="2">
        <v>481298.0</v>
      </c>
      <c r="C980" s="2" t="s">
        <v>23</v>
      </c>
      <c r="D980" s="8">
        <v>44731.0</v>
      </c>
      <c r="E980" s="9">
        <v>0.5399884259259259</v>
      </c>
    </row>
    <row r="981" ht="14.25" customHeight="1">
      <c r="A981" s="2">
        <v>1908.0</v>
      </c>
      <c r="B981" s="2">
        <v>441390.0</v>
      </c>
      <c r="C981" s="2" t="s">
        <v>23</v>
      </c>
      <c r="D981" s="8">
        <v>44731.0</v>
      </c>
      <c r="E981" s="9">
        <v>0.6782291666666667</v>
      </c>
    </row>
    <row r="982" ht="14.25" customHeight="1">
      <c r="A982" s="2">
        <v>1908.0</v>
      </c>
      <c r="B982" s="2">
        <v>432276.0</v>
      </c>
      <c r="C982" s="2" t="s">
        <v>23</v>
      </c>
      <c r="D982" s="8">
        <v>44731.0</v>
      </c>
      <c r="E982" s="9">
        <v>0.7705902777777778</v>
      </c>
    </row>
    <row r="983" ht="14.25" customHeight="1">
      <c r="A983" s="2">
        <v>1908.0</v>
      </c>
      <c r="B983" s="2">
        <v>403066.0</v>
      </c>
      <c r="C983" s="2" t="s">
        <v>23</v>
      </c>
      <c r="D983" s="8">
        <v>44731.0</v>
      </c>
      <c r="E983" s="9">
        <v>0.8686805555555556</v>
      </c>
    </row>
    <row r="984" ht="14.25" customHeight="1">
      <c r="A984" s="2">
        <v>1908.0</v>
      </c>
      <c r="B984" s="2">
        <v>394132.0</v>
      </c>
      <c r="C984" s="2" t="s">
        <v>23</v>
      </c>
      <c r="D984" s="8">
        <v>44731.0</v>
      </c>
      <c r="E984" s="9">
        <v>0.622199074074074</v>
      </c>
    </row>
    <row r="985" ht="14.25" customHeight="1">
      <c r="A985" s="2">
        <v>1908.0</v>
      </c>
      <c r="B985" s="2">
        <v>359664.0</v>
      </c>
      <c r="C985" s="2" t="s">
        <v>24</v>
      </c>
      <c r="D985" s="8">
        <v>44731.0</v>
      </c>
      <c r="E985" s="9">
        <v>0.5764814814814815</v>
      </c>
    </row>
    <row r="986" ht="14.25" customHeight="1">
      <c r="A986" s="2">
        <v>1908.0</v>
      </c>
      <c r="B986" s="2">
        <v>302312.0</v>
      </c>
      <c r="C986" s="2" t="s">
        <v>24</v>
      </c>
      <c r="D986" s="8">
        <v>44731.0</v>
      </c>
      <c r="E986" s="9">
        <v>0.7319791666666666</v>
      </c>
    </row>
    <row r="987" ht="14.25" customHeight="1">
      <c r="A987" s="2">
        <v>1908.0</v>
      </c>
      <c r="B987" s="2">
        <v>265478.0</v>
      </c>
      <c r="C987" s="2" t="s">
        <v>24</v>
      </c>
      <c r="D987" s="8">
        <v>44731.0</v>
      </c>
      <c r="E987" s="9">
        <v>0.8185763888888888</v>
      </c>
    </row>
    <row r="988" ht="14.25" customHeight="1">
      <c r="A988" s="2">
        <v>1908.0</v>
      </c>
      <c r="B988" s="2">
        <v>260218.0</v>
      </c>
      <c r="C988" s="2" t="s">
        <v>24</v>
      </c>
      <c r="D988" s="8">
        <v>44731.0</v>
      </c>
      <c r="E988" s="9">
        <v>0.8489699074074074</v>
      </c>
    </row>
    <row r="989" ht="14.25" customHeight="1">
      <c r="A989" s="2">
        <v>1908.0</v>
      </c>
      <c r="B989" s="2">
        <v>232026.0</v>
      </c>
      <c r="C989" s="2" t="s">
        <v>24</v>
      </c>
      <c r="D989" s="8">
        <v>44731.0</v>
      </c>
      <c r="E989" s="9">
        <v>0.7033217592592592</v>
      </c>
    </row>
    <row r="990" ht="14.25" customHeight="1">
      <c r="A990" s="2">
        <v>1908.0</v>
      </c>
      <c r="B990" s="2">
        <v>225738.0</v>
      </c>
      <c r="C990" s="2" t="s">
        <v>24</v>
      </c>
      <c r="D990" s="8">
        <v>44731.0</v>
      </c>
      <c r="E990" s="9">
        <v>0.5354050925925926</v>
      </c>
    </row>
    <row r="991" ht="14.25" customHeight="1">
      <c r="A991" s="2">
        <v>1908.0</v>
      </c>
      <c r="B991" s="2">
        <v>212682.0</v>
      </c>
      <c r="C991" s="2" t="s">
        <v>24</v>
      </c>
      <c r="D991" s="8">
        <v>44731.0</v>
      </c>
      <c r="E991" s="9">
        <v>0.8024537037037037</v>
      </c>
    </row>
    <row r="992" ht="14.25" customHeight="1">
      <c r="A992" s="2">
        <v>1908.0</v>
      </c>
      <c r="B992" s="2">
        <v>207568.0</v>
      </c>
      <c r="C992" s="2" t="s">
        <v>24</v>
      </c>
      <c r="D992" s="8">
        <v>44731.0</v>
      </c>
      <c r="E992" s="9">
        <v>0.7205208333333334</v>
      </c>
    </row>
    <row r="993" ht="14.25" customHeight="1">
      <c r="A993" s="2">
        <v>1908.0</v>
      </c>
      <c r="B993" s="2">
        <v>206688.0</v>
      </c>
      <c r="C993" s="2" t="s">
        <v>24</v>
      </c>
      <c r="D993" s="8">
        <v>44731.0</v>
      </c>
      <c r="E993" s="9">
        <v>0.5799768518518519</v>
      </c>
    </row>
    <row r="994" ht="14.25" customHeight="1">
      <c r="A994" s="2">
        <v>1908.0</v>
      </c>
      <c r="B994" s="2">
        <v>202664.0</v>
      </c>
      <c r="C994" s="2" t="s">
        <v>24</v>
      </c>
      <c r="D994" s="8">
        <v>44731.0</v>
      </c>
      <c r="E994" s="9">
        <v>0.6515509259259259</v>
      </c>
    </row>
    <row r="995" ht="14.25" customHeight="1">
      <c r="A995" s="2">
        <v>1908.0</v>
      </c>
      <c r="B995" s="2">
        <v>200100.0</v>
      </c>
      <c r="C995" s="2" t="s">
        <v>24</v>
      </c>
      <c r="D995" s="8">
        <v>44731.0</v>
      </c>
      <c r="E995" s="9">
        <v>0.6711574074074074</v>
      </c>
    </row>
    <row r="996" ht="14.25" customHeight="1">
      <c r="A996" s="2">
        <v>1908.0</v>
      </c>
      <c r="B996" s="2">
        <v>193386.0</v>
      </c>
      <c r="C996" s="2" t="s">
        <v>24</v>
      </c>
      <c r="D996" s="8">
        <v>44731.0</v>
      </c>
      <c r="E996" s="9">
        <v>0.659525462962963</v>
      </c>
    </row>
    <row r="997" ht="14.25" customHeight="1">
      <c r="A997" s="2">
        <v>1908.0</v>
      </c>
      <c r="B997" s="2">
        <v>176640.0</v>
      </c>
      <c r="C997" s="2" t="s">
        <v>24</v>
      </c>
      <c r="D997" s="8">
        <v>44731.0</v>
      </c>
      <c r="E997" s="9">
        <v>0.6373032407407407</v>
      </c>
    </row>
    <row r="998" ht="14.25" customHeight="1">
      <c r="A998" s="2">
        <v>1908.0</v>
      </c>
      <c r="B998" s="2">
        <v>529294.0</v>
      </c>
      <c r="C998" s="2" t="s">
        <v>22</v>
      </c>
      <c r="D998" s="8">
        <v>44732.0</v>
      </c>
      <c r="E998" s="9">
        <v>0.6764583333333334</v>
      </c>
    </row>
    <row r="999" ht="14.25" customHeight="1">
      <c r="A999" s="2">
        <v>1908.0</v>
      </c>
      <c r="B999" s="2">
        <v>518632.0</v>
      </c>
      <c r="C999" s="2" t="s">
        <v>22</v>
      </c>
      <c r="D999" s="8">
        <v>44732.0</v>
      </c>
      <c r="E999" s="9">
        <v>0.7696643518518519</v>
      </c>
    </row>
    <row r="1000" ht="14.25" customHeight="1">
      <c r="A1000" s="2">
        <v>1908.0</v>
      </c>
      <c r="B1000" s="2">
        <v>508374.0</v>
      </c>
      <c r="C1000" s="2" t="s">
        <v>22</v>
      </c>
      <c r="D1000" s="8">
        <v>44732.0</v>
      </c>
      <c r="E1000" s="9">
        <v>0.856400462962963</v>
      </c>
    </row>
    <row r="1001" ht="14.25" customHeight="1">
      <c r="A1001" s="2">
        <v>1908.0</v>
      </c>
      <c r="B1001" s="2">
        <v>460810.0</v>
      </c>
      <c r="C1001" s="2" t="s">
        <v>23</v>
      </c>
      <c r="D1001" s="8">
        <v>44732.0</v>
      </c>
      <c r="E1001" s="9">
        <v>0.6982060185185185</v>
      </c>
    </row>
    <row r="1002" ht="14.25" customHeight="1">
      <c r="A1002" s="2">
        <v>1908.0</v>
      </c>
      <c r="B1002" s="2">
        <v>435512.0</v>
      </c>
      <c r="C1002" s="2" t="s">
        <v>23</v>
      </c>
      <c r="D1002" s="8">
        <v>44732.0</v>
      </c>
      <c r="E1002" s="9">
        <v>0.6340393518518519</v>
      </c>
    </row>
    <row r="1003" ht="14.25" customHeight="1">
      <c r="A1003" s="2">
        <v>1908.0</v>
      </c>
      <c r="B1003" s="2">
        <v>414484.0</v>
      </c>
      <c r="C1003" s="2" t="s">
        <v>23</v>
      </c>
      <c r="D1003" s="8">
        <v>44732.0</v>
      </c>
      <c r="E1003" s="9">
        <v>0.6140625</v>
      </c>
    </row>
    <row r="1004" ht="14.25" customHeight="1">
      <c r="A1004" s="2">
        <v>1908.0</v>
      </c>
      <c r="B1004" s="2">
        <v>398328.0</v>
      </c>
      <c r="C1004" s="2" t="s">
        <v>23</v>
      </c>
      <c r="D1004" s="8">
        <v>44732.0</v>
      </c>
      <c r="E1004" s="9">
        <v>0.6409490740740741</v>
      </c>
    </row>
    <row r="1005" ht="14.25" customHeight="1">
      <c r="A1005" s="2">
        <v>1908.0</v>
      </c>
      <c r="B1005" s="2">
        <v>387124.0</v>
      </c>
      <c r="C1005" s="2" t="s">
        <v>23</v>
      </c>
      <c r="D1005" s="8">
        <v>44732.0</v>
      </c>
      <c r="E1005" s="9">
        <v>0.744849537037037</v>
      </c>
    </row>
    <row r="1006" ht="14.25" customHeight="1">
      <c r="A1006" s="2">
        <v>1908.0</v>
      </c>
      <c r="B1006" s="2">
        <v>386984.0</v>
      </c>
      <c r="C1006" s="2" t="s">
        <v>23</v>
      </c>
      <c r="D1006" s="8">
        <v>44732.0</v>
      </c>
      <c r="E1006" s="9">
        <v>0.7328935185185185</v>
      </c>
    </row>
    <row r="1007" ht="14.25" customHeight="1">
      <c r="A1007" s="2">
        <v>1908.0</v>
      </c>
      <c r="B1007" s="2">
        <v>374770.0</v>
      </c>
      <c r="C1007" s="2" t="s">
        <v>24</v>
      </c>
      <c r="D1007" s="8">
        <v>44732.0</v>
      </c>
      <c r="E1007" s="9">
        <v>0.7018287037037036</v>
      </c>
    </row>
    <row r="1008" ht="14.25" customHeight="1">
      <c r="A1008" s="2">
        <v>1908.0</v>
      </c>
      <c r="B1008" s="2">
        <v>374324.0</v>
      </c>
      <c r="C1008" s="2" t="s">
        <v>24</v>
      </c>
      <c r="D1008" s="8">
        <v>44732.0</v>
      </c>
      <c r="E1008" s="9">
        <v>0.6578587962962963</v>
      </c>
    </row>
    <row r="1009" ht="14.25" customHeight="1">
      <c r="A1009" s="2">
        <v>1908.0</v>
      </c>
      <c r="B1009" s="2">
        <v>369294.0</v>
      </c>
      <c r="C1009" s="2" t="s">
        <v>24</v>
      </c>
      <c r="D1009" s="8">
        <v>44732.0</v>
      </c>
      <c r="E1009" s="9">
        <v>0.6212847222222222</v>
      </c>
    </row>
    <row r="1010" ht="14.25" customHeight="1">
      <c r="A1010" s="2">
        <v>1908.0</v>
      </c>
      <c r="B1010" s="2">
        <v>301898.0</v>
      </c>
      <c r="C1010" s="2" t="s">
        <v>24</v>
      </c>
      <c r="D1010" s="8">
        <v>44732.0</v>
      </c>
      <c r="E1010" s="9">
        <v>0.7093634259259259</v>
      </c>
    </row>
    <row r="1011" ht="14.25" customHeight="1">
      <c r="A1011" s="2">
        <v>1908.0</v>
      </c>
      <c r="B1011" s="2">
        <v>232770.0</v>
      </c>
      <c r="C1011" s="2" t="s">
        <v>24</v>
      </c>
      <c r="D1011" s="8">
        <v>44732.0</v>
      </c>
      <c r="E1011" s="9">
        <v>0.7262268518518519</v>
      </c>
    </row>
    <row r="1012" ht="14.25" customHeight="1">
      <c r="A1012" s="2">
        <v>1908.0</v>
      </c>
      <c r="B1012" s="2">
        <v>232186.0</v>
      </c>
      <c r="C1012" s="2" t="s">
        <v>24</v>
      </c>
      <c r="D1012" s="8">
        <v>44732.0</v>
      </c>
      <c r="E1012" s="9">
        <v>0.8263078703703703</v>
      </c>
    </row>
    <row r="1013" ht="14.25" customHeight="1">
      <c r="A1013" s="2">
        <v>1908.0</v>
      </c>
      <c r="B1013" s="2">
        <v>219384.0</v>
      </c>
      <c r="C1013" s="2" t="s">
        <v>24</v>
      </c>
      <c r="D1013" s="8">
        <v>44732.0</v>
      </c>
      <c r="E1013" s="9">
        <v>0.7159722222222222</v>
      </c>
    </row>
    <row r="1014" ht="14.25" customHeight="1">
      <c r="A1014" s="2">
        <v>1908.0</v>
      </c>
      <c r="B1014" s="2">
        <v>216236.0</v>
      </c>
      <c r="C1014" s="2" t="s">
        <v>24</v>
      </c>
      <c r="D1014" s="8">
        <v>44732.0</v>
      </c>
      <c r="E1014" s="9">
        <v>0.5946064814814814</v>
      </c>
    </row>
    <row r="1015" ht="14.25" customHeight="1">
      <c r="A1015" s="2">
        <v>1908.0</v>
      </c>
      <c r="B1015" s="2">
        <v>211658.0</v>
      </c>
      <c r="C1015" s="2" t="s">
        <v>24</v>
      </c>
      <c r="D1015" s="8">
        <v>44732.0</v>
      </c>
      <c r="E1015" s="9">
        <v>0.8023726851851852</v>
      </c>
    </row>
    <row r="1016" ht="14.25" customHeight="1">
      <c r="A1016" s="2">
        <v>1908.0</v>
      </c>
      <c r="B1016" s="2">
        <v>199252.0</v>
      </c>
      <c r="C1016" s="2" t="s">
        <v>24</v>
      </c>
      <c r="D1016" s="8">
        <v>44732.0</v>
      </c>
      <c r="E1016" s="9">
        <v>0.7851041666666667</v>
      </c>
    </row>
    <row r="1017" ht="14.25" customHeight="1">
      <c r="A1017" s="2">
        <v>1908.0</v>
      </c>
      <c r="B1017" s="2">
        <v>178550.0</v>
      </c>
      <c r="C1017" s="2" t="s">
        <v>24</v>
      </c>
      <c r="D1017" s="8">
        <v>44732.0</v>
      </c>
      <c r="E1017" s="9">
        <v>0.8874189814814815</v>
      </c>
    </row>
    <row r="1018" ht="14.25" customHeight="1">
      <c r="A1018" s="2">
        <v>2313.0</v>
      </c>
      <c r="B1018" s="2">
        <v>592346.0</v>
      </c>
      <c r="C1018" s="2" t="s">
        <v>21</v>
      </c>
      <c r="D1018" s="8">
        <v>44713.0</v>
      </c>
      <c r="E1018" s="9">
        <v>0.8664930555555556</v>
      </c>
    </row>
    <row r="1019" ht="14.25" customHeight="1">
      <c r="A1019" s="2">
        <v>2313.0</v>
      </c>
      <c r="B1019" s="2">
        <v>549616.0</v>
      </c>
      <c r="C1019" s="2" t="s">
        <v>22</v>
      </c>
      <c r="D1019" s="8">
        <v>44713.0</v>
      </c>
      <c r="E1019" s="9">
        <v>0.8299305555555555</v>
      </c>
    </row>
    <row r="1020" ht="14.25" customHeight="1">
      <c r="A1020" s="2">
        <v>2313.0</v>
      </c>
      <c r="B1020" s="2">
        <v>464246.0</v>
      </c>
      <c r="C1020" s="2" t="s">
        <v>23</v>
      </c>
      <c r="D1020" s="8">
        <v>44713.0</v>
      </c>
      <c r="E1020" s="9">
        <v>0.6811921296296296</v>
      </c>
    </row>
    <row r="1021" ht="14.25" customHeight="1">
      <c r="A1021" s="2">
        <v>2313.0</v>
      </c>
      <c r="B1021" s="2">
        <v>428962.0</v>
      </c>
      <c r="C1021" s="2" t="s">
        <v>23</v>
      </c>
      <c r="D1021" s="8">
        <v>44713.0</v>
      </c>
      <c r="E1021" s="9">
        <v>0.8666666666666667</v>
      </c>
    </row>
    <row r="1022" ht="14.25" customHeight="1">
      <c r="A1022" s="2">
        <v>2313.0</v>
      </c>
      <c r="B1022" s="2">
        <v>427536.0</v>
      </c>
      <c r="C1022" s="2" t="s">
        <v>23</v>
      </c>
      <c r="D1022" s="8">
        <v>44713.0</v>
      </c>
      <c r="E1022" s="9">
        <v>0.640775462962963</v>
      </c>
    </row>
    <row r="1023" ht="14.25" customHeight="1">
      <c r="A1023" s="2">
        <v>2313.0</v>
      </c>
      <c r="B1023" s="2">
        <v>422294.0</v>
      </c>
      <c r="C1023" s="2" t="s">
        <v>23</v>
      </c>
      <c r="D1023" s="8">
        <v>44713.0</v>
      </c>
      <c r="E1023" s="9">
        <v>0.7382638888888889</v>
      </c>
    </row>
    <row r="1024" ht="14.25" customHeight="1">
      <c r="A1024" s="2">
        <v>2313.0</v>
      </c>
      <c r="B1024" s="2">
        <v>394880.0</v>
      </c>
      <c r="C1024" s="2" t="s">
        <v>23</v>
      </c>
      <c r="D1024" s="8">
        <v>44713.0</v>
      </c>
      <c r="E1024" s="9">
        <v>0.8304398148148148</v>
      </c>
    </row>
    <row r="1025" ht="14.25" customHeight="1">
      <c r="A1025" s="2">
        <v>2313.0</v>
      </c>
      <c r="B1025" s="2">
        <v>319456.0</v>
      </c>
      <c r="C1025" s="2" t="s">
        <v>24</v>
      </c>
      <c r="D1025" s="8">
        <v>44713.0</v>
      </c>
      <c r="E1025" s="9">
        <v>0.8668055555555556</v>
      </c>
    </row>
    <row r="1026" ht="14.25" customHeight="1">
      <c r="A1026" s="2">
        <v>2313.0</v>
      </c>
      <c r="B1026" s="2">
        <v>274046.0</v>
      </c>
      <c r="C1026" s="2" t="s">
        <v>24</v>
      </c>
      <c r="D1026" s="8">
        <v>44713.0</v>
      </c>
      <c r="E1026" s="9">
        <v>0.7868402777777778</v>
      </c>
    </row>
    <row r="1027" ht="14.25" customHeight="1">
      <c r="A1027" s="2">
        <v>2313.0</v>
      </c>
      <c r="B1027" s="2">
        <v>216824.0</v>
      </c>
      <c r="C1027" s="2" t="s">
        <v>24</v>
      </c>
      <c r="D1027" s="8">
        <v>44713.0</v>
      </c>
      <c r="E1027" s="9">
        <v>0.8670833333333333</v>
      </c>
    </row>
    <row r="1028" ht="14.25" customHeight="1">
      <c r="A1028" s="2">
        <v>2313.0</v>
      </c>
      <c r="B1028" s="2">
        <v>200644.0</v>
      </c>
      <c r="C1028" s="2" t="s">
        <v>24</v>
      </c>
      <c r="D1028" s="8">
        <v>44713.0</v>
      </c>
      <c r="E1028" s="9">
        <v>0.6808680555555555</v>
      </c>
    </row>
    <row r="1029" ht="14.25" customHeight="1">
      <c r="A1029" s="2">
        <v>2313.0</v>
      </c>
      <c r="B1029" s="2">
        <v>199980.0</v>
      </c>
      <c r="C1029" s="2" t="s">
        <v>24</v>
      </c>
      <c r="D1029" s="8">
        <v>44713.0</v>
      </c>
      <c r="E1029" s="9">
        <v>0.8288541666666667</v>
      </c>
    </row>
    <row r="1030" ht="14.25" customHeight="1">
      <c r="A1030" s="2">
        <v>2313.0</v>
      </c>
      <c r="B1030" s="2">
        <v>196834.0</v>
      </c>
      <c r="C1030" s="2" t="s">
        <v>24</v>
      </c>
      <c r="D1030" s="8">
        <v>44713.0</v>
      </c>
      <c r="E1030" s="9">
        <v>0.6679166666666667</v>
      </c>
    </row>
    <row r="1031" ht="14.25" customHeight="1">
      <c r="A1031" s="2">
        <v>2313.0</v>
      </c>
      <c r="B1031" s="2">
        <v>165798.0</v>
      </c>
      <c r="C1031" s="2" t="s">
        <v>24</v>
      </c>
      <c r="D1031" s="8">
        <v>44713.0</v>
      </c>
      <c r="E1031" s="9">
        <v>0.8247569444444445</v>
      </c>
    </row>
    <row r="1032" ht="14.25" customHeight="1">
      <c r="A1032" s="2">
        <v>2313.0</v>
      </c>
      <c r="B1032" s="2">
        <v>128548.0</v>
      </c>
      <c r="C1032" s="2" t="s">
        <v>24</v>
      </c>
      <c r="D1032" s="8">
        <v>44713.0</v>
      </c>
      <c r="E1032" s="9">
        <v>0.6160648148148148</v>
      </c>
    </row>
    <row r="1033" ht="14.25" customHeight="1">
      <c r="A1033" s="2">
        <v>2313.0</v>
      </c>
      <c r="B1033" s="2">
        <v>127306.0</v>
      </c>
      <c r="C1033" s="2" t="s">
        <v>24</v>
      </c>
      <c r="D1033" s="8">
        <v>44713.0</v>
      </c>
      <c r="E1033" s="9">
        <v>0.6247337962962963</v>
      </c>
    </row>
    <row r="1034" ht="14.25" customHeight="1">
      <c r="A1034" s="2">
        <v>2313.0</v>
      </c>
      <c r="B1034" s="2">
        <v>123772.0</v>
      </c>
      <c r="C1034" s="2" t="s">
        <v>24</v>
      </c>
      <c r="D1034" s="8">
        <v>44713.0</v>
      </c>
      <c r="E1034" s="9">
        <v>0.589375</v>
      </c>
    </row>
    <row r="1035" ht="14.25" customHeight="1">
      <c r="A1035" s="2">
        <v>2313.0</v>
      </c>
      <c r="B1035" s="2">
        <v>123102.0</v>
      </c>
      <c r="C1035" s="2" t="s">
        <v>24</v>
      </c>
      <c r="D1035" s="8">
        <v>44713.0</v>
      </c>
      <c r="E1035" s="9">
        <v>0.8283680555555556</v>
      </c>
    </row>
    <row r="1036" ht="14.25" customHeight="1">
      <c r="A1036" s="2">
        <v>2313.0</v>
      </c>
      <c r="B1036" s="2">
        <v>121590.0</v>
      </c>
      <c r="C1036" s="2" t="s">
        <v>24</v>
      </c>
      <c r="D1036" s="8">
        <v>44713.0</v>
      </c>
      <c r="E1036" s="9">
        <v>0.612199074074074</v>
      </c>
    </row>
    <row r="1037" ht="14.25" customHeight="1">
      <c r="A1037" s="2">
        <v>2313.0</v>
      </c>
      <c r="B1037" s="2">
        <v>121562.0</v>
      </c>
      <c r="C1037" s="2" t="s">
        <v>24</v>
      </c>
      <c r="D1037" s="8">
        <v>44713.0</v>
      </c>
      <c r="E1037" s="9">
        <v>0.828599537037037</v>
      </c>
    </row>
    <row r="1038" ht="14.25" customHeight="1">
      <c r="A1038" s="2">
        <v>2313.0</v>
      </c>
      <c r="B1038" s="2">
        <v>647420.0</v>
      </c>
      <c r="C1038" s="2" t="s">
        <v>21</v>
      </c>
      <c r="D1038" s="8">
        <v>44714.0</v>
      </c>
      <c r="E1038" s="9">
        <v>0.7387847222222222</v>
      </c>
    </row>
    <row r="1039" ht="14.25" customHeight="1">
      <c r="A1039" s="2">
        <v>2313.0</v>
      </c>
      <c r="B1039" s="2">
        <v>603656.0</v>
      </c>
      <c r="C1039" s="2" t="s">
        <v>21</v>
      </c>
      <c r="D1039" s="8">
        <v>44714.0</v>
      </c>
      <c r="E1039" s="9">
        <v>0.6021643518518518</v>
      </c>
    </row>
    <row r="1040" ht="14.25" customHeight="1">
      <c r="A1040" s="2">
        <v>2313.0</v>
      </c>
      <c r="B1040" s="2">
        <v>571750.0</v>
      </c>
      <c r="C1040" s="2" t="s">
        <v>21</v>
      </c>
      <c r="D1040" s="8">
        <v>44714.0</v>
      </c>
      <c r="E1040" s="9">
        <v>0.7437962962962963</v>
      </c>
    </row>
    <row r="1041" ht="14.25" customHeight="1">
      <c r="A1041" s="2">
        <v>2313.0</v>
      </c>
      <c r="B1041" s="2">
        <v>540908.0</v>
      </c>
      <c r="C1041" s="2" t="s">
        <v>22</v>
      </c>
      <c r="D1041" s="8">
        <v>44714.0</v>
      </c>
      <c r="E1041" s="9">
        <v>0.6358217592592592</v>
      </c>
    </row>
    <row r="1042" ht="14.25" customHeight="1">
      <c r="A1042" s="2">
        <v>2313.0</v>
      </c>
      <c r="B1042" s="2">
        <v>487196.0</v>
      </c>
      <c r="C1042" s="2" t="s">
        <v>23</v>
      </c>
      <c r="D1042" s="8">
        <v>44714.0</v>
      </c>
      <c r="E1042" s="9">
        <v>0.6153587962962963</v>
      </c>
    </row>
    <row r="1043" ht="14.25" customHeight="1">
      <c r="A1043" s="2">
        <v>2313.0</v>
      </c>
      <c r="B1043" s="2">
        <v>476830.0</v>
      </c>
      <c r="C1043" s="2" t="s">
        <v>23</v>
      </c>
      <c r="D1043" s="8">
        <v>44714.0</v>
      </c>
      <c r="E1043" s="9">
        <v>0.7445138888888889</v>
      </c>
    </row>
    <row r="1044" ht="14.25" customHeight="1">
      <c r="A1044" s="2">
        <v>2313.0</v>
      </c>
      <c r="B1044" s="2">
        <v>471750.0</v>
      </c>
      <c r="C1044" s="2" t="s">
        <v>23</v>
      </c>
      <c r="D1044" s="8">
        <v>44714.0</v>
      </c>
      <c r="E1044" s="9">
        <v>0.6443981481481481</v>
      </c>
    </row>
    <row r="1045" ht="14.25" customHeight="1">
      <c r="A1045" s="2">
        <v>2313.0</v>
      </c>
      <c r="B1045" s="2">
        <v>452660.0</v>
      </c>
      <c r="C1045" s="2" t="s">
        <v>23</v>
      </c>
      <c r="D1045" s="8">
        <v>44714.0</v>
      </c>
      <c r="E1045" s="9">
        <v>0.6522569444444445</v>
      </c>
    </row>
    <row r="1046" ht="14.25" customHeight="1">
      <c r="A1046" s="2">
        <v>2313.0</v>
      </c>
      <c r="B1046" s="2">
        <v>297526.0</v>
      </c>
      <c r="C1046" s="2" t="s">
        <v>24</v>
      </c>
      <c r="D1046" s="8">
        <v>44714.0</v>
      </c>
      <c r="E1046" s="9">
        <v>0.7813541666666667</v>
      </c>
    </row>
    <row r="1047" ht="14.25" customHeight="1">
      <c r="A1047" s="2">
        <v>2313.0</v>
      </c>
      <c r="B1047" s="2">
        <v>177914.0</v>
      </c>
      <c r="C1047" s="2" t="s">
        <v>24</v>
      </c>
      <c r="D1047" s="8">
        <v>44714.0</v>
      </c>
      <c r="E1047" s="9">
        <v>0.7454398148148148</v>
      </c>
    </row>
    <row r="1048" ht="14.25" customHeight="1">
      <c r="A1048" s="2">
        <v>2313.0</v>
      </c>
      <c r="B1048" s="2">
        <v>165782.0</v>
      </c>
      <c r="C1048" s="2" t="s">
        <v>24</v>
      </c>
      <c r="D1048" s="8">
        <v>44714.0</v>
      </c>
      <c r="E1048" s="9">
        <v>0.8171064814814815</v>
      </c>
    </row>
    <row r="1049" ht="14.25" customHeight="1">
      <c r="A1049" s="2">
        <v>2313.0</v>
      </c>
      <c r="B1049" s="2">
        <v>164782.0</v>
      </c>
      <c r="C1049" s="2" t="s">
        <v>24</v>
      </c>
      <c r="D1049" s="8">
        <v>44714.0</v>
      </c>
      <c r="E1049" s="9">
        <v>0.7968171296296296</v>
      </c>
    </row>
    <row r="1050" ht="14.25" customHeight="1">
      <c r="A1050" s="2">
        <v>2313.0</v>
      </c>
      <c r="B1050" s="2">
        <v>161796.0</v>
      </c>
      <c r="C1050" s="2" t="s">
        <v>24</v>
      </c>
      <c r="D1050" s="8">
        <v>44714.0</v>
      </c>
      <c r="E1050" s="9">
        <v>0.6327430555555555</v>
      </c>
    </row>
    <row r="1051" ht="14.25" customHeight="1">
      <c r="A1051" s="2">
        <v>2313.0</v>
      </c>
      <c r="B1051" s="2">
        <v>158244.0</v>
      </c>
      <c r="C1051" s="2" t="s">
        <v>24</v>
      </c>
      <c r="D1051" s="8">
        <v>44714.0</v>
      </c>
      <c r="E1051" s="9">
        <v>0.7329861111111111</v>
      </c>
    </row>
    <row r="1052" ht="14.25" customHeight="1">
      <c r="A1052" s="2">
        <v>2313.0</v>
      </c>
      <c r="B1052" s="2">
        <v>158230.0</v>
      </c>
      <c r="C1052" s="2" t="s">
        <v>24</v>
      </c>
      <c r="D1052" s="8">
        <v>44714.0</v>
      </c>
      <c r="E1052" s="9">
        <v>0.7135069444444444</v>
      </c>
    </row>
    <row r="1053" ht="14.25" customHeight="1">
      <c r="A1053" s="2">
        <v>2313.0</v>
      </c>
      <c r="B1053" s="2">
        <v>138294.0</v>
      </c>
      <c r="C1053" s="2" t="s">
        <v>24</v>
      </c>
      <c r="D1053" s="8">
        <v>44714.0</v>
      </c>
      <c r="E1053" s="9">
        <v>0.7861342592592593</v>
      </c>
    </row>
    <row r="1054" ht="14.25" customHeight="1">
      <c r="A1054" s="2">
        <v>2313.0</v>
      </c>
      <c r="B1054" s="2">
        <v>121058.0</v>
      </c>
      <c r="C1054" s="2" t="s">
        <v>24</v>
      </c>
      <c r="D1054" s="8">
        <v>44714.0</v>
      </c>
      <c r="E1054" s="9">
        <v>0.7440856481481481</v>
      </c>
    </row>
    <row r="1055" ht="14.25" customHeight="1">
      <c r="A1055" s="2">
        <v>2313.0</v>
      </c>
      <c r="B1055" s="2">
        <v>120042.0</v>
      </c>
      <c r="C1055" s="2" t="s">
        <v>24</v>
      </c>
      <c r="D1055" s="8">
        <v>44714.0</v>
      </c>
      <c r="E1055" s="9">
        <v>0.635636574074074</v>
      </c>
    </row>
    <row r="1056" ht="14.25" customHeight="1">
      <c r="A1056" s="2">
        <v>2313.0</v>
      </c>
      <c r="B1056" s="2">
        <v>118356.0</v>
      </c>
      <c r="C1056" s="2" t="s">
        <v>24</v>
      </c>
      <c r="D1056" s="8">
        <v>44714.0</v>
      </c>
      <c r="E1056" s="9">
        <v>0.736574074074074</v>
      </c>
    </row>
    <row r="1057" ht="14.25" customHeight="1">
      <c r="A1057" s="2">
        <v>2313.0</v>
      </c>
      <c r="B1057" s="2">
        <v>602024.0</v>
      </c>
      <c r="C1057" s="2" t="s">
        <v>21</v>
      </c>
      <c r="D1057" s="8">
        <v>44717.0</v>
      </c>
      <c r="E1057" s="9">
        <v>0.8796990740740741</v>
      </c>
    </row>
    <row r="1058" ht="14.25" customHeight="1">
      <c r="A1058" s="2">
        <v>2313.0</v>
      </c>
      <c r="B1058" s="2">
        <v>551586.0</v>
      </c>
      <c r="C1058" s="2" t="s">
        <v>22</v>
      </c>
      <c r="D1058" s="8">
        <v>44717.0</v>
      </c>
      <c r="E1058" s="9">
        <v>0.7784953703703704</v>
      </c>
    </row>
    <row r="1059" ht="14.25" customHeight="1">
      <c r="A1059" s="2">
        <v>2313.0</v>
      </c>
      <c r="B1059" s="2">
        <v>512978.0</v>
      </c>
      <c r="C1059" s="2" t="s">
        <v>22</v>
      </c>
      <c r="D1059" s="8">
        <v>44717.0</v>
      </c>
      <c r="E1059" s="9">
        <v>0.7110069444444445</v>
      </c>
    </row>
    <row r="1060" ht="14.25" customHeight="1">
      <c r="A1060" s="2">
        <v>2313.0</v>
      </c>
      <c r="B1060" s="2">
        <v>459868.0</v>
      </c>
      <c r="C1060" s="2" t="s">
        <v>23</v>
      </c>
      <c r="D1060" s="8">
        <v>44717.0</v>
      </c>
      <c r="E1060" s="9">
        <v>0.6334375</v>
      </c>
    </row>
    <row r="1061" ht="14.25" customHeight="1">
      <c r="A1061" s="2">
        <v>2313.0</v>
      </c>
      <c r="B1061" s="2">
        <v>434522.0</v>
      </c>
      <c r="C1061" s="2" t="s">
        <v>23</v>
      </c>
      <c r="D1061" s="8">
        <v>44717.0</v>
      </c>
      <c r="E1061" s="9">
        <v>0.8790625</v>
      </c>
    </row>
    <row r="1062" ht="14.25" customHeight="1">
      <c r="A1062" s="2">
        <v>2313.0</v>
      </c>
      <c r="B1062" s="2">
        <v>394234.0</v>
      </c>
      <c r="C1062" s="2" t="s">
        <v>23</v>
      </c>
      <c r="D1062" s="8">
        <v>44717.0</v>
      </c>
      <c r="E1062" s="9">
        <v>0.8794444444444445</v>
      </c>
    </row>
    <row r="1063" ht="14.25" customHeight="1">
      <c r="A1063" s="2">
        <v>2313.0</v>
      </c>
      <c r="B1063" s="2">
        <v>380014.0</v>
      </c>
      <c r="C1063" s="2" t="s">
        <v>23</v>
      </c>
      <c r="D1063" s="8">
        <v>44717.0</v>
      </c>
      <c r="E1063" s="9">
        <v>0.7040162037037037</v>
      </c>
    </row>
    <row r="1064" ht="14.25" customHeight="1">
      <c r="A1064" s="2">
        <v>2313.0</v>
      </c>
      <c r="B1064" s="2">
        <v>364198.0</v>
      </c>
      <c r="C1064" s="2" t="s">
        <v>24</v>
      </c>
      <c r="D1064" s="8">
        <v>44717.0</v>
      </c>
      <c r="E1064" s="9">
        <v>0.6649652777777778</v>
      </c>
    </row>
    <row r="1065" ht="14.25" customHeight="1">
      <c r="A1065" s="2">
        <v>2313.0</v>
      </c>
      <c r="B1065" s="2">
        <v>318646.0</v>
      </c>
      <c r="C1065" s="2" t="s">
        <v>24</v>
      </c>
      <c r="D1065" s="8">
        <v>44717.0</v>
      </c>
      <c r="E1065" s="9">
        <v>0.8795717592592592</v>
      </c>
    </row>
    <row r="1066" ht="14.25" customHeight="1">
      <c r="A1066" s="2">
        <v>2313.0</v>
      </c>
      <c r="B1066" s="2">
        <v>227018.0</v>
      </c>
      <c r="C1066" s="2" t="s">
        <v>24</v>
      </c>
      <c r="D1066" s="8">
        <v>44717.0</v>
      </c>
      <c r="E1066" s="9">
        <v>0.8800231481481482</v>
      </c>
    </row>
    <row r="1067" ht="14.25" customHeight="1">
      <c r="A1067" s="2">
        <v>2313.0</v>
      </c>
      <c r="B1067" s="2">
        <v>150130.0</v>
      </c>
      <c r="C1067" s="2" t="s">
        <v>24</v>
      </c>
      <c r="D1067" s="8">
        <v>44717.0</v>
      </c>
      <c r="E1067" s="9">
        <v>0.5840740740740741</v>
      </c>
    </row>
    <row r="1068" ht="14.25" customHeight="1">
      <c r="A1068" s="2">
        <v>2313.0</v>
      </c>
      <c r="B1068" s="2">
        <v>138368.0</v>
      </c>
      <c r="C1068" s="2" t="s">
        <v>24</v>
      </c>
      <c r="D1068" s="8">
        <v>44717.0</v>
      </c>
      <c r="E1068" s="9">
        <v>0.6125462962962963</v>
      </c>
    </row>
    <row r="1069" ht="14.25" customHeight="1">
      <c r="A1069" s="2">
        <v>2313.0</v>
      </c>
      <c r="B1069" s="2">
        <v>123626.0</v>
      </c>
      <c r="C1069" s="2" t="s">
        <v>24</v>
      </c>
      <c r="D1069" s="8">
        <v>44717.0</v>
      </c>
      <c r="E1069" s="9">
        <v>0.8797916666666666</v>
      </c>
    </row>
    <row r="1070" ht="14.25" customHeight="1">
      <c r="A1070" s="2">
        <v>2313.0</v>
      </c>
      <c r="B1070" s="2">
        <v>122500.0</v>
      </c>
      <c r="C1070" s="2" t="s">
        <v>24</v>
      </c>
      <c r="D1070" s="8">
        <v>44717.0</v>
      </c>
      <c r="E1070" s="9">
        <v>0.880162037037037</v>
      </c>
    </row>
    <row r="1071" ht="14.25" customHeight="1">
      <c r="A1071" s="2">
        <v>2313.0</v>
      </c>
      <c r="B1071" s="2">
        <v>116910.0</v>
      </c>
      <c r="C1071" s="2" t="s">
        <v>24</v>
      </c>
      <c r="D1071" s="8">
        <v>44717.0</v>
      </c>
      <c r="E1071" s="9">
        <v>0.6230092592592592</v>
      </c>
    </row>
    <row r="1072" ht="14.25" customHeight="1">
      <c r="A1072" s="2">
        <v>2313.0</v>
      </c>
      <c r="B1072" s="2">
        <v>116858.0</v>
      </c>
      <c r="C1072" s="2" t="s">
        <v>24</v>
      </c>
      <c r="D1072" s="8">
        <v>44717.0</v>
      </c>
      <c r="E1072" s="9">
        <v>0.7112268518518519</v>
      </c>
    </row>
    <row r="1073" ht="14.25" customHeight="1">
      <c r="A1073" s="2">
        <v>2313.0</v>
      </c>
      <c r="B1073" s="2">
        <v>116130.0</v>
      </c>
      <c r="C1073" s="2" t="s">
        <v>24</v>
      </c>
      <c r="D1073" s="8">
        <v>44717.0</v>
      </c>
      <c r="E1073" s="9">
        <v>0.8799305555555555</v>
      </c>
    </row>
    <row r="1074" ht="14.25" customHeight="1">
      <c r="A1074" s="2">
        <v>2313.0</v>
      </c>
      <c r="B1074" s="2">
        <v>116004.0</v>
      </c>
      <c r="C1074" s="2" t="s">
        <v>24</v>
      </c>
      <c r="D1074" s="8">
        <v>44717.0</v>
      </c>
      <c r="E1074" s="9">
        <v>0.6002893518518518</v>
      </c>
    </row>
    <row r="1075" ht="14.25" customHeight="1">
      <c r="A1075" s="2">
        <v>2313.0</v>
      </c>
      <c r="B1075" s="2">
        <v>113612.0</v>
      </c>
      <c r="C1075" s="2" t="s">
        <v>24</v>
      </c>
      <c r="D1075" s="8">
        <v>44717.0</v>
      </c>
      <c r="E1075" s="9">
        <v>0.7393981481481482</v>
      </c>
    </row>
    <row r="1076" ht="14.25" customHeight="1">
      <c r="A1076" s="2">
        <v>2313.0</v>
      </c>
      <c r="B1076" s="2">
        <v>113556.0</v>
      </c>
      <c r="C1076" s="2" t="s">
        <v>24</v>
      </c>
      <c r="D1076" s="8">
        <v>44717.0</v>
      </c>
      <c r="E1076" s="9">
        <v>0.8804398148148148</v>
      </c>
    </row>
    <row r="1077" ht="14.25" customHeight="1">
      <c r="A1077" s="2">
        <v>2313.0</v>
      </c>
      <c r="B1077" s="2">
        <v>400260.0</v>
      </c>
      <c r="C1077" s="2" t="s">
        <v>23</v>
      </c>
      <c r="D1077" s="8">
        <v>44718.0</v>
      </c>
      <c r="E1077" s="9">
        <v>0.6258333333333334</v>
      </c>
    </row>
    <row r="1078" ht="14.25" customHeight="1">
      <c r="A1078" s="2">
        <v>2313.0</v>
      </c>
      <c r="B1078" s="2">
        <v>389632.0</v>
      </c>
      <c r="C1078" s="2" t="s">
        <v>23</v>
      </c>
      <c r="D1078" s="8">
        <v>44718.0</v>
      </c>
      <c r="E1078" s="9">
        <v>0.7032175925925926</v>
      </c>
    </row>
    <row r="1079" ht="14.25" customHeight="1">
      <c r="A1079" s="2">
        <v>2313.0</v>
      </c>
      <c r="B1079" s="2">
        <v>374876.0</v>
      </c>
      <c r="C1079" s="2" t="s">
        <v>24</v>
      </c>
      <c r="D1079" s="8">
        <v>44718.0</v>
      </c>
      <c r="E1079" s="9">
        <v>0.5756828703703704</v>
      </c>
    </row>
    <row r="1080" ht="14.25" customHeight="1">
      <c r="A1080" s="2">
        <v>2313.0</v>
      </c>
      <c r="B1080" s="2">
        <v>350018.0</v>
      </c>
      <c r="C1080" s="2" t="s">
        <v>24</v>
      </c>
      <c r="D1080" s="8">
        <v>44718.0</v>
      </c>
      <c r="E1080" s="9">
        <v>0.6255671296296297</v>
      </c>
    </row>
    <row r="1081" ht="14.25" customHeight="1">
      <c r="A1081" s="2">
        <v>2313.0</v>
      </c>
      <c r="B1081" s="2">
        <v>301352.0</v>
      </c>
      <c r="C1081" s="2" t="s">
        <v>24</v>
      </c>
      <c r="D1081" s="8">
        <v>44718.0</v>
      </c>
      <c r="E1081" s="9">
        <v>0.6261574074074074</v>
      </c>
    </row>
    <row r="1082" ht="14.25" customHeight="1">
      <c r="A1082" s="2">
        <v>2313.0</v>
      </c>
      <c r="B1082" s="2">
        <v>300424.0</v>
      </c>
      <c r="C1082" s="2" t="s">
        <v>24</v>
      </c>
      <c r="D1082" s="8">
        <v>44718.0</v>
      </c>
      <c r="E1082" s="9">
        <v>0.6264120370370371</v>
      </c>
    </row>
    <row r="1083" ht="14.25" customHeight="1">
      <c r="A1083" s="2">
        <v>2313.0</v>
      </c>
      <c r="B1083" s="2">
        <v>227968.0</v>
      </c>
      <c r="C1083" s="2" t="s">
        <v>24</v>
      </c>
      <c r="D1083" s="8">
        <v>44718.0</v>
      </c>
      <c r="E1083" s="9">
        <v>0.6262615740740741</v>
      </c>
    </row>
    <row r="1084" ht="14.25" customHeight="1">
      <c r="A1084" s="2">
        <v>2313.0</v>
      </c>
      <c r="B1084" s="2">
        <v>163458.0</v>
      </c>
      <c r="C1084" s="2" t="s">
        <v>24</v>
      </c>
      <c r="D1084" s="8">
        <v>44718.0</v>
      </c>
      <c r="E1084" s="9">
        <v>0.6265740740740741</v>
      </c>
    </row>
    <row r="1085" ht="14.25" customHeight="1">
      <c r="A1085" s="2">
        <v>2313.0</v>
      </c>
      <c r="B1085" s="2">
        <v>163076.0</v>
      </c>
      <c r="C1085" s="2" t="s">
        <v>24</v>
      </c>
      <c r="D1085" s="8">
        <v>44718.0</v>
      </c>
      <c r="E1085" s="9">
        <v>0.6260416666666667</v>
      </c>
    </row>
    <row r="1086" ht="14.25" customHeight="1">
      <c r="A1086" s="2">
        <v>2313.0</v>
      </c>
      <c r="B1086" s="2">
        <v>157540.0</v>
      </c>
      <c r="C1086" s="2" t="s">
        <v>24</v>
      </c>
      <c r="D1086" s="8">
        <v>44718.0</v>
      </c>
      <c r="E1086" s="9">
        <v>0.5901851851851851</v>
      </c>
    </row>
    <row r="1087" ht="14.25" customHeight="1">
      <c r="A1087" s="2">
        <v>2313.0</v>
      </c>
      <c r="B1087" s="2">
        <v>124716.0</v>
      </c>
      <c r="C1087" s="2" t="s">
        <v>24</v>
      </c>
      <c r="D1087" s="8">
        <v>44718.0</v>
      </c>
      <c r="E1087" s="9">
        <v>0.6565856481481481</v>
      </c>
    </row>
    <row r="1088" ht="14.25" customHeight="1">
      <c r="A1088" s="2">
        <v>2313.0</v>
      </c>
      <c r="B1088" s="2">
        <v>123340.0</v>
      </c>
      <c r="C1088" s="2" t="s">
        <v>24</v>
      </c>
      <c r="D1088" s="8">
        <v>44718.0</v>
      </c>
      <c r="E1088" s="9">
        <v>0.6661689814814815</v>
      </c>
    </row>
    <row r="1089" ht="14.25" customHeight="1">
      <c r="A1089" s="2">
        <v>2313.0</v>
      </c>
      <c r="B1089" s="2">
        <v>123078.0</v>
      </c>
      <c r="C1089" s="2" t="s">
        <v>24</v>
      </c>
      <c r="D1089" s="8">
        <v>44718.0</v>
      </c>
      <c r="E1089" s="9">
        <v>0.5484722222222222</v>
      </c>
    </row>
    <row r="1090" ht="14.25" customHeight="1">
      <c r="A1090" s="2">
        <v>2313.0</v>
      </c>
      <c r="B1090" s="2">
        <v>626060.0</v>
      </c>
      <c r="C1090" s="2" t="s">
        <v>21</v>
      </c>
      <c r="D1090" s="8">
        <v>44719.0</v>
      </c>
      <c r="E1090" s="9">
        <v>0.8229976851851852</v>
      </c>
    </row>
    <row r="1091" ht="14.25" customHeight="1">
      <c r="A1091" s="2">
        <v>2313.0</v>
      </c>
      <c r="B1091" s="2">
        <v>621482.0</v>
      </c>
      <c r="C1091" s="2" t="s">
        <v>21</v>
      </c>
      <c r="D1091" s="8">
        <v>44719.0</v>
      </c>
      <c r="E1091" s="9">
        <v>0.5607060185185185</v>
      </c>
    </row>
    <row r="1092" ht="14.25" customHeight="1">
      <c r="A1092" s="2">
        <v>2313.0</v>
      </c>
      <c r="B1092" s="2">
        <v>616850.0</v>
      </c>
      <c r="C1092" s="2" t="s">
        <v>21</v>
      </c>
      <c r="D1092" s="8">
        <v>44719.0</v>
      </c>
      <c r="E1092" s="9">
        <v>0.7015972222222222</v>
      </c>
    </row>
    <row r="1093" ht="14.25" customHeight="1">
      <c r="A1093" s="2">
        <v>2313.0</v>
      </c>
      <c r="B1093" s="2">
        <v>553168.0</v>
      </c>
      <c r="C1093" s="2" t="s">
        <v>22</v>
      </c>
      <c r="D1093" s="8">
        <v>44719.0</v>
      </c>
      <c r="E1093" s="9">
        <v>0.749375</v>
      </c>
    </row>
    <row r="1094" ht="14.25" customHeight="1">
      <c r="A1094" s="2">
        <v>2313.0</v>
      </c>
      <c r="B1094" s="2">
        <v>218070.0</v>
      </c>
      <c r="C1094" s="2" t="s">
        <v>24</v>
      </c>
      <c r="D1094" s="8">
        <v>44719.0</v>
      </c>
      <c r="E1094" s="9">
        <v>0.748900462962963</v>
      </c>
    </row>
    <row r="1095" ht="14.25" customHeight="1">
      <c r="A1095" s="2">
        <v>2313.0</v>
      </c>
      <c r="B1095" s="2">
        <v>215014.0</v>
      </c>
      <c r="C1095" s="2" t="s">
        <v>24</v>
      </c>
      <c r="D1095" s="8">
        <v>44719.0</v>
      </c>
      <c r="E1095" s="9">
        <v>0.6729861111111111</v>
      </c>
    </row>
    <row r="1096" ht="14.25" customHeight="1">
      <c r="A1096" s="2">
        <v>2313.0</v>
      </c>
      <c r="B1096" s="2">
        <v>205458.0</v>
      </c>
      <c r="C1096" s="2" t="s">
        <v>24</v>
      </c>
      <c r="D1096" s="8">
        <v>44719.0</v>
      </c>
      <c r="E1096" s="9">
        <v>0.7500231481481482</v>
      </c>
    </row>
    <row r="1097" ht="14.25" customHeight="1">
      <c r="A1097" s="2">
        <v>2313.0</v>
      </c>
      <c r="B1097" s="2">
        <v>147984.0</v>
      </c>
      <c r="C1097" s="2" t="s">
        <v>24</v>
      </c>
      <c r="D1097" s="8">
        <v>44719.0</v>
      </c>
      <c r="E1097" s="9">
        <v>0.5793865740740741</v>
      </c>
    </row>
    <row r="1098" ht="14.25" customHeight="1">
      <c r="A1098" s="2">
        <v>2313.0</v>
      </c>
      <c r="B1098" s="2">
        <v>142038.0</v>
      </c>
      <c r="C1098" s="2" t="s">
        <v>24</v>
      </c>
      <c r="D1098" s="8">
        <v>44719.0</v>
      </c>
      <c r="E1098" s="9">
        <v>0.5972800925925926</v>
      </c>
    </row>
    <row r="1099" ht="14.25" customHeight="1">
      <c r="A1099" s="2">
        <v>2313.0</v>
      </c>
      <c r="B1099" s="2">
        <v>138938.0</v>
      </c>
      <c r="C1099" s="2" t="s">
        <v>24</v>
      </c>
      <c r="D1099" s="8">
        <v>44719.0</v>
      </c>
      <c r="E1099" s="9">
        <v>0.7775694444444444</v>
      </c>
    </row>
    <row r="1100" ht="14.25" customHeight="1">
      <c r="A1100" s="2">
        <v>2313.0</v>
      </c>
      <c r="B1100" s="2">
        <v>138924.0</v>
      </c>
      <c r="C1100" s="2" t="s">
        <v>24</v>
      </c>
      <c r="D1100" s="8">
        <v>44719.0</v>
      </c>
      <c r="E1100" s="9">
        <v>0.7561111111111111</v>
      </c>
    </row>
    <row r="1101" ht="14.25" customHeight="1">
      <c r="A1101" s="2">
        <v>2313.0</v>
      </c>
      <c r="B1101" s="2">
        <v>138300.0</v>
      </c>
      <c r="C1101" s="2" t="s">
        <v>24</v>
      </c>
      <c r="D1101" s="8">
        <v>44719.0</v>
      </c>
      <c r="E1101" s="9">
        <v>0.6765625</v>
      </c>
    </row>
    <row r="1102" ht="14.25" customHeight="1">
      <c r="A1102" s="2">
        <v>2313.0</v>
      </c>
      <c r="B1102" s="2">
        <v>137118.0</v>
      </c>
      <c r="C1102" s="2" t="s">
        <v>24</v>
      </c>
      <c r="D1102" s="8">
        <v>44719.0</v>
      </c>
      <c r="E1102" s="9">
        <v>0.6342824074074074</v>
      </c>
    </row>
    <row r="1103" ht="14.25" customHeight="1">
      <c r="A1103" s="2">
        <v>2313.0</v>
      </c>
      <c r="B1103" s="2">
        <v>136644.0</v>
      </c>
      <c r="C1103" s="2" t="s">
        <v>24</v>
      </c>
      <c r="D1103" s="8">
        <v>44719.0</v>
      </c>
      <c r="E1103" s="9">
        <v>0.7492129629629629</v>
      </c>
    </row>
    <row r="1104" ht="14.25" customHeight="1">
      <c r="A1104" s="2">
        <v>2313.0</v>
      </c>
      <c r="B1104" s="2">
        <v>118778.0</v>
      </c>
      <c r="C1104" s="2" t="s">
        <v>24</v>
      </c>
      <c r="D1104" s="8">
        <v>44719.0</v>
      </c>
      <c r="E1104" s="9">
        <v>0.749537037037037</v>
      </c>
    </row>
    <row r="1105" ht="14.25" customHeight="1">
      <c r="A1105" s="2">
        <v>2313.0</v>
      </c>
      <c r="B1105" s="2">
        <v>116590.0</v>
      </c>
      <c r="C1105" s="2" t="s">
        <v>24</v>
      </c>
      <c r="D1105" s="8">
        <v>44719.0</v>
      </c>
      <c r="E1105" s="9">
        <v>0.7497453703703704</v>
      </c>
    </row>
    <row r="1106" ht="14.25" customHeight="1">
      <c r="A1106" s="2">
        <v>2313.0</v>
      </c>
      <c r="B1106" s="2">
        <v>114066.0</v>
      </c>
      <c r="C1106" s="2" t="s">
        <v>24</v>
      </c>
      <c r="D1106" s="8">
        <v>44719.0</v>
      </c>
      <c r="E1106" s="9">
        <v>0.7504166666666666</v>
      </c>
    </row>
    <row r="1107" ht="14.25" customHeight="1">
      <c r="A1107" s="2">
        <v>2313.0</v>
      </c>
      <c r="B1107" s="2">
        <v>113860.0</v>
      </c>
      <c r="C1107" s="2" t="s">
        <v>24</v>
      </c>
      <c r="D1107" s="8">
        <v>44719.0</v>
      </c>
      <c r="E1107" s="9">
        <v>0.6051388888888889</v>
      </c>
    </row>
    <row r="1108" ht="14.25" customHeight="1">
      <c r="A1108" s="2">
        <v>2313.0</v>
      </c>
      <c r="B1108" s="2">
        <v>557572.0</v>
      </c>
      <c r="C1108" s="2" t="s">
        <v>22</v>
      </c>
      <c r="D1108" s="8">
        <v>44720.0</v>
      </c>
      <c r="E1108" s="9">
        <v>0.7906712962962963</v>
      </c>
    </row>
    <row r="1109" ht="14.25" customHeight="1">
      <c r="A1109" s="2">
        <v>2313.0</v>
      </c>
      <c r="B1109" s="2">
        <v>504470.0</v>
      </c>
      <c r="C1109" s="2" t="s">
        <v>22</v>
      </c>
      <c r="D1109" s="8">
        <v>44720.0</v>
      </c>
      <c r="E1109" s="9">
        <v>0.7904976851851852</v>
      </c>
    </row>
    <row r="1110" ht="14.25" customHeight="1">
      <c r="A1110" s="2">
        <v>2313.0</v>
      </c>
      <c r="B1110" s="2">
        <v>440750.0</v>
      </c>
      <c r="C1110" s="2" t="s">
        <v>23</v>
      </c>
      <c r="D1110" s="8">
        <v>44720.0</v>
      </c>
      <c r="E1110" s="9">
        <v>0.7613078703703704</v>
      </c>
    </row>
    <row r="1111" ht="14.25" customHeight="1">
      <c r="A1111" s="2">
        <v>2313.0</v>
      </c>
      <c r="B1111" s="2">
        <v>431012.0</v>
      </c>
      <c r="C1111" s="2" t="s">
        <v>23</v>
      </c>
      <c r="D1111" s="8">
        <v>44720.0</v>
      </c>
      <c r="E1111" s="9">
        <v>0.7617708333333333</v>
      </c>
    </row>
    <row r="1112" ht="14.25" customHeight="1">
      <c r="A1112" s="2">
        <v>2313.0</v>
      </c>
      <c r="B1112" s="2">
        <v>420100.0</v>
      </c>
      <c r="C1112" s="2" t="s">
        <v>23</v>
      </c>
      <c r="D1112" s="8">
        <v>44720.0</v>
      </c>
      <c r="E1112" s="9">
        <v>0.6029050925925926</v>
      </c>
    </row>
    <row r="1113" ht="14.25" customHeight="1">
      <c r="A1113" s="2">
        <v>2313.0</v>
      </c>
      <c r="B1113" s="2">
        <v>401030.0</v>
      </c>
      <c r="C1113" s="2" t="s">
        <v>23</v>
      </c>
      <c r="D1113" s="8">
        <v>44720.0</v>
      </c>
      <c r="E1113" s="9">
        <v>0.6538541666666666</v>
      </c>
    </row>
    <row r="1114" ht="14.25" customHeight="1">
      <c r="A1114" s="2">
        <v>2313.0</v>
      </c>
      <c r="B1114" s="2">
        <v>400152.0</v>
      </c>
      <c r="C1114" s="2" t="s">
        <v>23</v>
      </c>
      <c r="D1114" s="8">
        <v>44720.0</v>
      </c>
      <c r="E1114" s="9">
        <v>0.5413541666666667</v>
      </c>
    </row>
    <row r="1115" ht="14.25" customHeight="1">
      <c r="A1115" s="2">
        <v>2313.0</v>
      </c>
      <c r="B1115" s="2">
        <v>361382.0</v>
      </c>
      <c r="C1115" s="2" t="s">
        <v>24</v>
      </c>
      <c r="D1115" s="8">
        <v>44720.0</v>
      </c>
      <c r="E1115" s="9">
        <v>0.7619328703703704</v>
      </c>
    </row>
    <row r="1116" ht="14.25" customHeight="1">
      <c r="A1116" s="2">
        <v>2313.0</v>
      </c>
      <c r="B1116" s="2">
        <v>265422.0</v>
      </c>
      <c r="C1116" s="2" t="s">
        <v>24</v>
      </c>
      <c r="D1116" s="8">
        <v>44720.0</v>
      </c>
      <c r="E1116" s="9">
        <v>0.5621875</v>
      </c>
    </row>
    <row r="1117" ht="14.25" customHeight="1">
      <c r="A1117" s="2">
        <v>2313.0</v>
      </c>
      <c r="B1117" s="2">
        <v>258226.0</v>
      </c>
      <c r="C1117" s="2" t="s">
        <v>24</v>
      </c>
      <c r="D1117" s="8">
        <v>44720.0</v>
      </c>
      <c r="E1117" s="9">
        <v>0.7605902777777778</v>
      </c>
    </row>
    <row r="1118" ht="14.25" customHeight="1">
      <c r="A1118" s="2">
        <v>2313.0</v>
      </c>
      <c r="B1118" s="2">
        <v>189716.0</v>
      </c>
      <c r="C1118" s="2" t="s">
        <v>24</v>
      </c>
      <c r="D1118" s="8">
        <v>44720.0</v>
      </c>
      <c r="E1118" s="9">
        <v>0.7620949074074074</v>
      </c>
    </row>
    <row r="1119" ht="14.25" customHeight="1">
      <c r="A1119" s="2">
        <v>2313.0</v>
      </c>
      <c r="B1119" s="2">
        <v>187480.0</v>
      </c>
      <c r="C1119" s="2" t="s">
        <v>24</v>
      </c>
      <c r="D1119" s="8">
        <v>44720.0</v>
      </c>
      <c r="E1119" s="9">
        <v>0.5984953703703704</v>
      </c>
    </row>
    <row r="1120" ht="14.25" customHeight="1">
      <c r="A1120" s="2">
        <v>2313.0</v>
      </c>
      <c r="B1120" s="2">
        <v>186080.0</v>
      </c>
      <c r="C1120" s="2" t="s">
        <v>24</v>
      </c>
      <c r="D1120" s="8">
        <v>44720.0</v>
      </c>
      <c r="E1120" s="9">
        <v>0.6018634259259259</v>
      </c>
    </row>
    <row r="1121" ht="14.25" customHeight="1">
      <c r="A1121" s="2">
        <v>2313.0</v>
      </c>
      <c r="B1121" s="2">
        <v>175652.0</v>
      </c>
      <c r="C1121" s="2" t="s">
        <v>24</v>
      </c>
      <c r="D1121" s="8">
        <v>44720.0</v>
      </c>
      <c r="E1121" s="9">
        <v>0.760775462962963</v>
      </c>
    </row>
    <row r="1122" ht="14.25" customHeight="1">
      <c r="A1122" s="2">
        <v>2313.0</v>
      </c>
      <c r="B1122" s="2">
        <v>160436.0</v>
      </c>
      <c r="C1122" s="2" t="s">
        <v>24</v>
      </c>
      <c r="D1122" s="8">
        <v>44720.0</v>
      </c>
      <c r="E1122" s="9">
        <v>0.7790972222222222</v>
      </c>
    </row>
    <row r="1123" ht="14.25" customHeight="1">
      <c r="A1123" s="2">
        <v>2313.0</v>
      </c>
      <c r="B1123" s="2">
        <v>130748.0</v>
      </c>
      <c r="C1123" s="2" t="s">
        <v>24</v>
      </c>
      <c r="D1123" s="8">
        <v>44720.0</v>
      </c>
      <c r="E1123" s="9">
        <v>0.7609027777777778</v>
      </c>
    </row>
    <row r="1124" ht="14.25" customHeight="1">
      <c r="A1124" s="2">
        <v>2313.0</v>
      </c>
      <c r="B1124" s="2">
        <v>120748.0</v>
      </c>
      <c r="C1124" s="2" t="s">
        <v>24</v>
      </c>
      <c r="D1124" s="8">
        <v>44720.0</v>
      </c>
      <c r="E1124" s="9">
        <v>0.7611111111111111</v>
      </c>
    </row>
    <row r="1125" ht="14.25" customHeight="1">
      <c r="A1125" s="2">
        <v>2313.0</v>
      </c>
      <c r="B1125" s="2">
        <v>118906.0</v>
      </c>
      <c r="C1125" s="2" t="s">
        <v>24</v>
      </c>
      <c r="D1125" s="8">
        <v>44720.0</v>
      </c>
      <c r="E1125" s="9">
        <v>0.5781018518518518</v>
      </c>
    </row>
    <row r="1126" ht="14.25" customHeight="1">
      <c r="A1126" s="2">
        <v>2313.0</v>
      </c>
      <c r="B1126" s="2">
        <v>118878.0</v>
      </c>
      <c r="C1126" s="2" t="s">
        <v>24</v>
      </c>
      <c r="D1126" s="8">
        <v>44720.0</v>
      </c>
      <c r="E1126" s="9">
        <v>0.5845949074074074</v>
      </c>
    </row>
    <row r="1127" ht="14.25" customHeight="1">
      <c r="A1127" s="2">
        <v>2313.0</v>
      </c>
      <c r="B1127" s="2">
        <v>118844.0</v>
      </c>
      <c r="C1127" s="2" t="s">
        <v>24</v>
      </c>
      <c r="D1127" s="8">
        <v>44720.0</v>
      </c>
      <c r="E1127" s="9">
        <v>0.7137037037037037</v>
      </c>
    </row>
    <row r="1128" ht="14.25" customHeight="1">
      <c r="A1128" s="2">
        <v>2313.0</v>
      </c>
      <c r="B1128" s="2">
        <v>637424.0</v>
      </c>
      <c r="C1128" s="2" t="s">
        <v>21</v>
      </c>
      <c r="D1128" s="8">
        <v>44721.0</v>
      </c>
      <c r="E1128" s="9">
        <v>0.8179166666666666</v>
      </c>
    </row>
    <row r="1129" ht="14.25" customHeight="1">
      <c r="A1129" s="2">
        <v>2313.0</v>
      </c>
      <c r="B1129" s="2">
        <v>597386.0</v>
      </c>
      <c r="C1129" s="2" t="s">
        <v>21</v>
      </c>
      <c r="D1129" s="8">
        <v>44721.0</v>
      </c>
      <c r="E1129" s="9">
        <v>0.7530208333333334</v>
      </c>
    </row>
    <row r="1130" ht="14.25" customHeight="1">
      <c r="A1130" s="2">
        <v>2313.0</v>
      </c>
      <c r="B1130" s="2">
        <v>221228.0</v>
      </c>
      <c r="C1130" s="2" t="s">
        <v>24</v>
      </c>
      <c r="D1130" s="8">
        <v>44721.0</v>
      </c>
      <c r="E1130" s="9">
        <v>0.6280787037037037</v>
      </c>
    </row>
    <row r="1131" ht="14.25" customHeight="1">
      <c r="A1131" s="2">
        <v>2313.0</v>
      </c>
      <c r="B1131" s="2">
        <v>221228.0</v>
      </c>
      <c r="C1131" s="2" t="s">
        <v>24</v>
      </c>
      <c r="D1131" s="8">
        <v>44721.0</v>
      </c>
      <c r="E1131" s="9">
        <v>0.6277662037037037</v>
      </c>
    </row>
    <row r="1132" ht="14.25" customHeight="1">
      <c r="A1132" s="2">
        <v>2313.0</v>
      </c>
      <c r="B1132" s="2">
        <v>208268.0</v>
      </c>
      <c r="C1132" s="2" t="s">
        <v>24</v>
      </c>
      <c r="D1132" s="8">
        <v>44721.0</v>
      </c>
      <c r="E1132" s="9">
        <v>0.8183912037037037</v>
      </c>
    </row>
    <row r="1133" ht="14.25" customHeight="1">
      <c r="A1133" s="2">
        <v>2313.0</v>
      </c>
      <c r="B1133" s="2">
        <v>186010.0</v>
      </c>
      <c r="C1133" s="2" t="s">
        <v>24</v>
      </c>
      <c r="D1133" s="8">
        <v>44721.0</v>
      </c>
      <c r="E1133" s="9">
        <v>0.5436342592592592</v>
      </c>
    </row>
    <row r="1134" ht="14.25" customHeight="1">
      <c r="A1134" s="2">
        <v>2313.0</v>
      </c>
      <c r="B1134" s="2">
        <v>161430.0</v>
      </c>
      <c r="C1134" s="2" t="s">
        <v>24</v>
      </c>
      <c r="D1134" s="8">
        <v>44721.0</v>
      </c>
      <c r="E1134" s="9">
        <v>0.6122453703703704</v>
      </c>
    </row>
    <row r="1135" ht="14.25" customHeight="1">
      <c r="A1135" s="2">
        <v>2313.0</v>
      </c>
      <c r="B1135" s="2">
        <v>153774.0</v>
      </c>
      <c r="C1135" s="2" t="s">
        <v>24</v>
      </c>
      <c r="D1135" s="8">
        <v>44721.0</v>
      </c>
      <c r="E1135" s="9">
        <v>0.8188425925925926</v>
      </c>
    </row>
    <row r="1136" ht="14.25" customHeight="1">
      <c r="A1136" s="2">
        <v>2313.0</v>
      </c>
      <c r="B1136" s="2">
        <v>146296.0</v>
      </c>
      <c r="C1136" s="2" t="s">
        <v>24</v>
      </c>
      <c r="D1136" s="8">
        <v>44721.0</v>
      </c>
      <c r="E1136" s="9">
        <v>0.5956481481481481</v>
      </c>
    </row>
    <row r="1137" ht="14.25" customHeight="1">
      <c r="A1137" s="2">
        <v>2313.0</v>
      </c>
      <c r="B1137" s="2">
        <v>129320.0</v>
      </c>
      <c r="C1137" s="2" t="s">
        <v>24</v>
      </c>
      <c r="D1137" s="8">
        <v>44721.0</v>
      </c>
      <c r="E1137" s="9">
        <v>0.7534259259259259</v>
      </c>
    </row>
    <row r="1138" ht="14.25" customHeight="1">
      <c r="A1138" s="2">
        <v>2313.0</v>
      </c>
      <c r="B1138" s="2">
        <v>118646.0</v>
      </c>
      <c r="C1138" s="2" t="s">
        <v>24</v>
      </c>
      <c r="D1138" s="8">
        <v>44721.0</v>
      </c>
      <c r="E1138" s="9">
        <v>0.8180671296296296</v>
      </c>
    </row>
    <row r="1139" ht="14.25" customHeight="1">
      <c r="A1139" s="2">
        <v>2313.0</v>
      </c>
      <c r="B1139" s="2">
        <v>118340.0</v>
      </c>
      <c r="C1139" s="2" t="s">
        <v>24</v>
      </c>
      <c r="D1139" s="8">
        <v>44721.0</v>
      </c>
      <c r="E1139" s="9">
        <v>0.7537152777777778</v>
      </c>
    </row>
    <row r="1140" ht="14.25" customHeight="1">
      <c r="A1140" s="2">
        <v>2313.0</v>
      </c>
      <c r="B1140" s="2">
        <v>118328.0</v>
      </c>
      <c r="C1140" s="2" t="s">
        <v>24</v>
      </c>
      <c r="D1140" s="8">
        <v>44721.0</v>
      </c>
      <c r="E1140" s="9">
        <v>0.7528935185185185</v>
      </c>
    </row>
    <row r="1141" ht="14.25" customHeight="1">
      <c r="A1141" s="2">
        <v>2313.0</v>
      </c>
      <c r="B1141" s="2">
        <v>117796.0</v>
      </c>
      <c r="C1141" s="2" t="s">
        <v>24</v>
      </c>
      <c r="D1141" s="8">
        <v>44721.0</v>
      </c>
      <c r="E1141" s="9">
        <v>0.6455092592592593</v>
      </c>
    </row>
    <row r="1142" ht="14.25" customHeight="1">
      <c r="A1142" s="2">
        <v>2313.0</v>
      </c>
      <c r="B1142" s="2">
        <v>115240.0</v>
      </c>
      <c r="C1142" s="2" t="s">
        <v>24</v>
      </c>
      <c r="D1142" s="8">
        <v>44721.0</v>
      </c>
      <c r="E1142" s="9">
        <v>0.6284143518518519</v>
      </c>
    </row>
    <row r="1143" ht="14.25" customHeight="1">
      <c r="A1143" s="2">
        <v>2313.0</v>
      </c>
      <c r="B1143" s="2">
        <v>114786.0</v>
      </c>
      <c r="C1143" s="2" t="s">
        <v>24</v>
      </c>
      <c r="D1143" s="8">
        <v>44721.0</v>
      </c>
      <c r="E1143" s="9">
        <v>0.545625</v>
      </c>
    </row>
    <row r="1144" ht="14.25" customHeight="1">
      <c r="A1144" s="2">
        <v>2313.0</v>
      </c>
      <c r="B1144" s="2">
        <v>113662.0</v>
      </c>
      <c r="C1144" s="2" t="s">
        <v>24</v>
      </c>
      <c r="D1144" s="8">
        <v>44721.0</v>
      </c>
      <c r="E1144" s="9">
        <v>0.7721990740740741</v>
      </c>
    </row>
    <row r="1145" ht="14.25" customHeight="1">
      <c r="A1145" s="2">
        <v>2313.0</v>
      </c>
      <c r="B1145" s="2">
        <v>113422.0</v>
      </c>
      <c r="C1145" s="2" t="s">
        <v>24</v>
      </c>
      <c r="D1145" s="8">
        <v>44721.0</v>
      </c>
      <c r="E1145" s="9">
        <v>0.8182523148148149</v>
      </c>
    </row>
    <row r="1146" ht="14.25" customHeight="1">
      <c r="A1146" s="2">
        <v>2313.0</v>
      </c>
      <c r="B1146" s="2">
        <v>113018.0</v>
      </c>
      <c r="C1146" s="2" t="s">
        <v>24</v>
      </c>
      <c r="D1146" s="8">
        <v>44721.0</v>
      </c>
      <c r="E1146" s="9">
        <v>0.8187152777777778</v>
      </c>
    </row>
    <row r="1147" ht="14.25" customHeight="1">
      <c r="A1147" s="2">
        <v>2313.0</v>
      </c>
      <c r="B1147" s="2">
        <v>112982.0</v>
      </c>
      <c r="C1147" s="2" t="s">
        <v>24</v>
      </c>
      <c r="D1147" s="8">
        <v>44721.0</v>
      </c>
      <c r="E1147" s="9">
        <v>0.5612384259259259</v>
      </c>
    </row>
    <row r="1148" ht="14.25" customHeight="1">
      <c r="A1148" s="2">
        <v>2313.0</v>
      </c>
      <c r="B1148" s="2">
        <v>112846.0</v>
      </c>
      <c r="C1148" s="2" t="s">
        <v>24</v>
      </c>
      <c r="D1148" s="8">
        <v>44721.0</v>
      </c>
      <c r="E1148" s="9">
        <v>0.8176157407407407</v>
      </c>
    </row>
    <row r="1149" ht="14.25" customHeight="1">
      <c r="A1149" s="2">
        <v>2313.0</v>
      </c>
      <c r="B1149" s="2">
        <v>545212.0</v>
      </c>
      <c r="C1149" s="2" t="s">
        <v>22</v>
      </c>
      <c r="D1149" s="8">
        <v>44723.0</v>
      </c>
      <c r="E1149" s="9">
        <v>0.7263078703703704</v>
      </c>
    </row>
    <row r="1150" ht="14.25" customHeight="1">
      <c r="A1150" s="2">
        <v>2313.0</v>
      </c>
      <c r="B1150" s="2">
        <v>472968.0</v>
      </c>
      <c r="C1150" s="2" t="s">
        <v>23</v>
      </c>
      <c r="D1150" s="8">
        <v>44723.0</v>
      </c>
      <c r="E1150" s="9">
        <v>0.7851388888888889</v>
      </c>
    </row>
    <row r="1151" ht="14.25" customHeight="1">
      <c r="A1151" s="2">
        <v>2313.0</v>
      </c>
      <c r="B1151" s="2">
        <v>458742.0</v>
      </c>
      <c r="C1151" s="2" t="s">
        <v>23</v>
      </c>
      <c r="D1151" s="8">
        <v>44723.0</v>
      </c>
      <c r="E1151" s="9">
        <v>0.9213310185185185</v>
      </c>
    </row>
    <row r="1152" ht="14.25" customHeight="1">
      <c r="A1152" s="2">
        <v>2313.0</v>
      </c>
      <c r="B1152" s="2">
        <v>456736.0</v>
      </c>
      <c r="C1152" s="2" t="s">
        <v>23</v>
      </c>
      <c r="D1152" s="8">
        <v>44723.0</v>
      </c>
      <c r="E1152" s="9">
        <v>0.7550810185185185</v>
      </c>
    </row>
    <row r="1153" ht="14.25" customHeight="1">
      <c r="A1153" s="2">
        <v>2313.0</v>
      </c>
      <c r="B1153" s="2">
        <v>430420.0</v>
      </c>
      <c r="C1153" s="2" t="s">
        <v>23</v>
      </c>
      <c r="D1153" s="8">
        <v>44723.0</v>
      </c>
      <c r="E1153" s="9">
        <v>0.848287037037037</v>
      </c>
    </row>
    <row r="1154" ht="14.25" customHeight="1">
      <c r="A1154" s="2">
        <v>2313.0</v>
      </c>
      <c r="B1154" s="2">
        <v>369022.0</v>
      </c>
      <c r="C1154" s="2" t="s">
        <v>24</v>
      </c>
      <c r="D1154" s="8">
        <v>44723.0</v>
      </c>
      <c r="E1154" s="9">
        <v>0.754837962962963</v>
      </c>
    </row>
    <row r="1155" ht="14.25" customHeight="1">
      <c r="A1155" s="2">
        <v>2313.0</v>
      </c>
      <c r="B1155" s="2">
        <v>321108.0</v>
      </c>
      <c r="C1155" s="2" t="s">
        <v>24</v>
      </c>
      <c r="D1155" s="8">
        <v>44723.0</v>
      </c>
      <c r="E1155" s="9">
        <v>0.6201273148148149</v>
      </c>
    </row>
    <row r="1156" ht="14.25" customHeight="1">
      <c r="A1156" s="2">
        <v>2313.0</v>
      </c>
      <c r="B1156" s="2">
        <v>266738.0</v>
      </c>
      <c r="C1156" s="2" t="s">
        <v>24</v>
      </c>
      <c r="D1156" s="8">
        <v>44723.0</v>
      </c>
      <c r="E1156" s="9">
        <v>0.9228125</v>
      </c>
    </row>
    <row r="1157" ht="14.25" customHeight="1">
      <c r="A1157" s="2">
        <v>2313.0</v>
      </c>
      <c r="B1157" s="2">
        <v>258004.0</v>
      </c>
      <c r="C1157" s="2" t="s">
        <v>24</v>
      </c>
      <c r="D1157" s="8">
        <v>44723.0</v>
      </c>
      <c r="E1157" s="9">
        <v>0.9209027777777777</v>
      </c>
    </row>
    <row r="1158" ht="14.25" customHeight="1">
      <c r="A1158" s="2">
        <v>2313.0</v>
      </c>
      <c r="B1158" s="2">
        <v>176990.0</v>
      </c>
      <c r="C1158" s="2" t="s">
        <v>24</v>
      </c>
      <c r="D1158" s="8">
        <v>44723.0</v>
      </c>
      <c r="E1158" s="9">
        <v>0.6517476851851852</v>
      </c>
    </row>
    <row r="1159" ht="14.25" customHeight="1">
      <c r="A1159" s="2">
        <v>2313.0</v>
      </c>
      <c r="B1159" s="2">
        <v>156746.0</v>
      </c>
      <c r="C1159" s="2" t="s">
        <v>24</v>
      </c>
      <c r="D1159" s="8">
        <v>44723.0</v>
      </c>
      <c r="E1159" s="9">
        <v>0.7565046296296296</v>
      </c>
    </row>
    <row r="1160" ht="14.25" customHeight="1">
      <c r="A1160" s="2">
        <v>2313.0</v>
      </c>
      <c r="B1160" s="2">
        <v>148928.0</v>
      </c>
      <c r="C1160" s="2" t="s">
        <v>24</v>
      </c>
      <c r="D1160" s="8">
        <v>44723.0</v>
      </c>
      <c r="E1160" s="9">
        <v>0.6761921296296296</v>
      </c>
    </row>
    <row r="1161" ht="14.25" customHeight="1">
      <c r="A1161" s="2">
        <v>2313.0</v>
      </c>
      <c r="B1161" s="2">
        <v>136388.0</v>
      </c>
      <c r="C1161" s="2" t="s">
        <v>24</v>
      </c>
      <c r="D1161" s="8">
        <v>44723.0</v>
      </c>
      <c r="E1161" s="9">
        <v>0.7261574074074074</v>
      </c>
    </row>
    <row r="1162" ht="14.25" customHeight="1">
      <c r="A1162" s="2">
        <v>2313.0</v>
      </c>
      <c r="B1162" s="2">
        <v>135840.0</v>
      </c>
      <c r="C1162" s="2" t="s">
        <v>24</v>
      </c>
      <c r="D1162" s="8">
        <v>44723.0</v>
      </c>
      <c r="E1162" s="9">
        <v>0.9230902777777777</v>
      </c>
    </row>
    <row r="1163" ht="14.25" customHeight="1">
      <c r="A1163" s="2">
        <v>2313.0</v>
      </c>
      <c r="B1163" s="2">
        <v>122646.0</v>
      </c>
      <c r="C1163" s="2" t="s">
        <v>24</v>
      </c>
      <c r="D1163" s="8">
        <v>44723.0</v>
      </c>
      <c r="E1163" s="9">
        <v>0.921875</v>
      </c>
    </row>
    <row r="1164" ht="14.25" customHeight="1">
      <c r="A1164" s="2">
        <v>2313.0</v>
      </c>
      <c r="B1164" s="2">
        <v>549616.0</v>
      </c>
      <c r="C1164" s="2" t="s">
        <v>22</v>
      </c>
      <c r="D1164" s="8">
        <v>44724.0</v>
      </c>
      <c r="E1164" s="9">
        <v>0.9059722222222222</v>
      </c>
    </row>
    <row r="1165" ht="14.25" customHeight="1">
      <c r="A1165" s="2">
        <v>2313.0</v>
      </c>
      <c r="B1165" s="2">
        <v>541742.0</v>
      </c>
      <c r="C1165" s="2" t="s">
        <v>22</v>
      </c>
      <c r="D1165" s="8">
        <v>44724.0</v>
      </c>
      <c r="E1165" s="9">
        <v>0.68625</v>
      </c>
    </row>
    <row r="1166" ht="14.25" customHeight="1">
      <c r="A1166" s="2">
        <v>2313.0</v>
      </c>
      <c r="B1166" s="2">
        <v>481020.0</v>
      </c>
      <c r="C1166" s="2" t="s">
        <v>23</v>
      </c>
      <c r="D1166" s="8">
        <v>44724.0</v>
      </c>
      <c r="E1166" s="9">
        <v>0.9075</v>
      </c>
    </row>
    <row r="1167" ht="14.25" customHeight="1">
      <c r="A1167" s="2">
        <v>2313.0</v>
      </c>
      <c r="B1167" s="2">
        <v>466298.0</v>
      </c>
      <c r="C1167" s="2" t="s">
        <v>23</v>
      </c>
      <c r="D1167" s="8">
        <v>44724.0</v>
      </c>
      <c r="E1167" s="9">
        <v>0.9081712962962963</v>
      </c>
    </row>
    <row r="1168" ht="14.25" customHeight="1">
      <c r="A1168" s="2">
        <v>2313.0</v>
      </c>
      <c r="B1168" s="2">
        <v>431712.0</v>
      </c>
      <c r="C1168" s="2" t="s">
        <v>23</v>
      </c>
      <c r="D1168" s="8">
        <v>44724.0</v>
      </c>
      <c r="E1168" s="9">
        <v>0.6868287037037037</v>
      </c>
    </row>
    <row r="1169" ht="14.25" customHeight="1">
      <c r="A1169" s="2">
        <v>2313.0</v>
      </c>
      <c r="B1169" s="2">
        <v>425430.0</v>
      </c>
      <c r="C1169" s="2" t="s">
        <v>23</v>
      </c>
      <c r="D1169" s="8">
        <v>44724.0</v>
      </c>
      <c r="E1169" s="9">
        <v>0.6869675925925925</v>
      </c>
    </row>
    <row r="1170" ht="14.25" customHeight="1">
      <c r="A1170" s="2">
        <v>2313.0</v>
      </c>
      <c r="B1170" s="2">
        <v>382042.0</v>
      </c>
      <c r="C1170" s="2" t="s">
        <v>23</v>
      </c>
      <c r="D1170" s="8">
        <v>44724.0</v>
      </c>
      <c r="E1170" s="9">
        <v>0.6864236111111112</v>
      </c>
    </row>
    <row r="1171" ht="14.25" customHeight="1">
      <c r="A1171" s="2">
        <v>2313.0</v>
      </c>
      <c r="B1171" s="2">
        <v>371606.0</v>
      </c>
      <c r="C1171" s="2" t="s">
        <v>24</v>
      </c>
      <c r="D1171" s="8">
        <v>44724.0</v>
      </c>
      <c r="E1171" s="9">
        <v>0.9055787037037037</v>
      </c>
    </row>
    <row r="1172" ht="14.25" customHeight="1">
      <c r="A1172" s="2">
        <v>2313.0</v>
      </c>
      <c r="B1172" s="2">
        <v>369222.0</v>
      </c>
      <c r="C1172" s="2" t="s">
        <v>24</v>
      </c>
      <c r="D1172" s="8">
        <v>44724.0</v>
      </c>
      <c r="E1172" s="9">
        <v>0.6872916666666666</v>
      </c>
    </row>
    <row r="1173" ht="14.25" customHeight="1">
      <c r="A1173" s="2">
        <v>2313.0</v>
      </c>
      <c r="B1173" s="2">
        <v>238892.0</v>
      </c>
      <c r="C1173" s="2" t="s">
        <v>24</v>
      </c>
      <c r="D1173" s="8">
        <v>44724.0</v>
      </c>
      <c r="E1173" s="9">
        <v>0.9077083333333333</v>
      </c>
    </row>
    <row r="1174" ht="14.25" customHeight="1">
      <c r="A1174" s="2">
        <v>2313.0</v>
      </c>
      <c r="B1174" s="2">
        <v>226458.0</v>
      </c>
      <c r="C1174" s="2" t="s">
        <v>24</v>
      </c>
      <c r="D1174" s="8">
        <v>44724.0</v>
      </c>
      <c r="E1174" s="9">
        <v>0.6155324074074074</v>
      </c>
    </row>
    <row r="1175" ht="14.25" customHeight="1">
      <c r="A1175" s="2">
        <v>2313.0</v>
      </c>
      <c r="B1175" s="2">
        <v>178530.0</v>
      </c>
      <c r="C1175" s="2" t="s">
        <v>24</v>
      </c>
      <c r="D1175" s="8">
        <v>44724.0</v>
      </c>
      <c r="E1175" s="9">
        <v>0.9071180555555556</v>
      </c>
    </row>
    <row r="1176" ht="14.25" customHeight="1">
      <c r="A1176" s="2">
        <v>2313.0</v>
      </c>
      <c r="B1176" s="2">
        <v>165894.0</v>
      </c>
      <c r="C1176" s="2" t="s">
        <v>24</v>
      </c>
      <c r="D1176" s="8">
        <v>44724.0</v>
      </c>
      <c r="E1176" s="9">
        <v>0.6707291666666667</v>
      </c>
    </row>
    <row r="1177" ht="14.25" customHeight="1">
      <c r="A1177" s="2">
        <v>2313.0</v>
      </c>
      <c r="B1177" s="2">
        <v>150778.0</v>
      </c>
      <c r="C1177" s="2" t="s">
        <v>24</v>
      </c>
      <c r="D1177" s="8">
        <v>44724.0</v>
      </c>
      <c r="E1177" s="9">
        <v>0.5482407407407407</v>
      </c>
    </row>
    <row r="1178" ht="14.25" customHeight="1">
      <c r="A1178" s="2">
        <v>2313.0</v>
      </c>
      <c r="B1178" s="2">
        <v>131478.0</v>
      </c>
      <c r="C1178" s="2" t="s">
        <v>24</v>
      </c>
      <c r="D1178" s="8">
        <v>44724.0</v>
      </c>
      <c r="E1178" s="9">
        <v>0.5695138888888889</v>
      </c>
    </row>
    <row r="1179" ht="14.25" customHeight="1">
      <c r="A1179" s="2">
        <v>2313.0</v>
      </c>
      <c r="B1179" s="2">
        <v>130840.0</v>
      </c>
      <c r="C1179" s="2" t="s">
        <v>24</v>
      </c>
      <c r="D1179" s="8">
        <v>44724.0</v>
      </c>
      <c r="E1179" s="9">
        <v>0.9062152777777778</v>
      </c>
    </row>
    <row r="1180" ht="14.25" customHeight="1">
      <c r="A1180" s="2">
        <v>2313.0</v>
      </c>
      <c r="B1180" s="2">
        <v>123102.0</v>
      </c>
      <c r="C1180" s="2" t="s">
        <v>24</v>
      </c>
      <c r="D1180" s="8">
        <v>44724.0</v>
      </c>
      <c r="E1180" s="9">
        <v>0.9064699074074074</v>
      </c>
    </row>
    <row r="1181" ht="14.25" customHeight="1">
      <c r="A1181" s="2">
        <v>2313.0</v>
      </c>
      <c r="B1181" s="2">
        <v>121562.0</v>
      </c>
      <c r="C1181" s="2" t="s">
        <v>24</v>
      </c>
      <c r="D1181" s="8">
        <v>44724.0</v>
      </c>
      <c r="E1181" s="9">
        <v>0.6865625</v>
      </c>
    </row>
    <row r="1182" ht="14.25" customHeight="1">
      <c r="A1182" s="2">
        <v>2313.0</v>
      </c>
      <c r="B1182" s="2">
        <v>114838.0</v>
      </c>
      <c r="C1182" s="2" t="s">
        <v>24</v>
      </c>
      <c r="D1182" s="8">
        <v>44724.0</v>
      </c>
      <c r="E1182" s="9">
        <v>0.6875231481481482</v>
      </c>
    </row>
    <row r="1183" ht="14.25" customHeight="1">
      <c r="A1183" s="2">
        <v>2313.0</v>
      </c>
      <c r="B1183" s="2">
        <v>113640.0</v>
      </c>
      <c r="C1183" s="2" t="s">
        <v>24</v>
      </c>
      <c r="D1183" s="8">
        <v>44724.0</v>
      </c>
      <c r="E1183" s="9">
        <v>0.9083564814814815</v>
      </c>
    </row>
    <row r="1184" ht="14.25" customHeight="1">
      <c r="A1184" s="2">
        <v>2313.0</v>
      </c>
      <c r="B1184" s="2">
        <v>526834.0</v>
      </c>
      <c r="C1184" s="2" t="s">
        <v>22</v>
      </c>
      <c r="D1184" s="8">
        <v>44725.0</v>
      </c>
      <c r="E1184" s="9">
        <v>0.5874652777777778</v>
      </c>
    </row>
    <row r="1185" ht="14.25" customHeight="1">
      <c r="A1185" s="2">
        <v>2313.0</v>
      </c>
      <c r="B1185" s="2">
        <v>460746.0</v>
      </c>
      <c r="C1185" s="2" t="s">
        <v>23</v>
      </c>
      <c r="D1185" s="8">
        <v>44725.0</v>
      </c>
      <c r="E1185" s="9">
        <v>0.6003819444444445</v>
      </c>
    </row>
    <row r="1186" ht="14.25" customHeight="1">
      <c r="A1186" s="2">
        <v>2313.0</v>
      </c>
      <c r="B1186" s="2">
        <v>458850.0</v>
      </c>
      <c r="C1186" s="2" t="s">
        <v>23</v>
      </c>
      <c r="D1186" s="8">
        <v>44725.0</v>
      </c>
      <c r="E1186" s="9">
        <v>0.8113194444444445</v>
      </c>
    </row>
    <row r="1187" ht="14.25" customHeight="1">
      <c r="A1187" s="2">
        <v>2313.0</v>
      </c>
      <c r="B1187" s="2">
        <v>441922.0</v>
      </c>
      <c r="C1187" s="2" t="s">
        <v>23</v>
      </c>
      <c r="D1187" s="8">
        <v>44725.0</v>
      </c>
      <c r="E1187" s="9">
        <v>0.7777199074074074</v>
      </c>
    </row>
    <row r="1188" ht="14.25" customHeight="1">
      <c r="A1188" s="2">
        <v>2313.0</v>
      </c>
      <c r="B1188" s="2">
        <v>414956.0</v>
      </c>
      <c r="C1188" s="2" t="s">
        <v>23</v>
      </c>
      <c r="D1188" s="8">
        <v>44725.0</v>
      </c>
      <c r="E1188" s="9">
        <v>0.8375694444444445</v>
      </c>
    </row>
    <row r="1189" ht="14.25" customHeight="1">
      <c r="A1189" s="2">
        <v>2313.0</v>
      </c>
      <c r="B1189" s="2">
        <v>414536.0</v>
      </c>
      <c r="C1189" s="2" t="s">
        <v>23</v>
      </c>
      <c r="D1189" s="8">
        <v>44725.0</v>
      </c>
      <c r="E1189" s="9">
        <v>0.5980208333333333</v>
      </c>
    </row>
    <row r="1190" ht="14.25" customHeight="1">
      <c r="A1190" s="2">
        <v>2313.0</v>
      </c>
      <c r="B1190" s="2">
        <v>407214.0</v>
      </c>
      <c r="C1190" s="2" t="s">
        <v>23</v>
      </c>
      <c r="D1190" s="8">
        <v>44725.0</v>
      </c>
      <c r="E1190" s="9">
        <v>0.6011921296296296</v>
      </c>
    </row>
    <row r="1191" ht="14.25" customHeight="1">
      <c r="A1191" s="2">
        <v>2313.0</v>
      </c>
      <c r="B1191" s="2">
        <v>390398.0</v>
      </c>
      <c r="C1191" s="2" t="s">
        <v>23</v>
      </c>
      <c r="D1191" s="8">
        <v>44725.0</v>
      </c>
      <c r="E1191" s="9">
        <v>0.7297337962962963</v>
      </c>
    </row>
    <row r="1192" ht="14.25" customHeight="1">
      <c r="A1192" s="2">
        <v>2313.0</v>
      </c>
      <c r="B1192" s="2">
        <v>385832.0</v>
      </c>
      <c r="C1192" s="2" t="s">
        <v>23</v>
      </c>
      <c r="D1192" s="8">
        <v>44725.0</v>
      </c>
      <c r="E1192" s="9">
        <v>0.7300462962962962</v>
      </c>
    </row>
    <row r="1193" ht="14.25" customHeight="1">
      <c r="A1193" s="2">
        <v>2313.0</v>
      </c>
      <c r="B1193" s="2">
        <v>374292.0</v>
      </c>
      <c r="C1193" s="2" t="s">
        <v>24</v>
      </c>
      <c r="D1193" s="8">
        <v>44725.0</v>
      </c>
      <c r="E1193" s="9">
        <v>0.8377546296296297</v>
      </c>
    </row>
    <row r="1194" ht="14.25" customHeight="1">
      <c r="A1194" s="2">
        <v>2313.0</v>
      </c>
      <c r="B1194" s="2">
        <v>369620.0</v>
      </c>
      <c r="C1194" s="2" t="s">
        <v>24</v>
      </c>
      <c r="D1194" s="8">
        <v>44725.0</v>
      </c>
      <c r="E1194" s="9">
        <v>0.6863541666666667</v>
      </c>
    </row>
    <row r="1195" ht="14.25" customHeight="1">
      <c r="A1195" s="2">
        <v>2313.0</v>
      </c>
      <c r="B1195" s="2">
        <v>352138.0</v>
      </c>
      <c r="C1195" s="2" t="s">
        <v>24</v>
      </c>
      <c r="D1195" s="8">
        <v>44725.0</v>
      </c>
      <c r="E1195" s="9">
        <v>0.6005671296296297</v>
      </c>
    </row>
    <row r="1196" ht="14.25" customHeight="1">
      <c r="A1196" s="2">
        <v>2313.0</v>
      </c>
      <c r="B1196" s="2">
        <v>308548.0</v>
      </c>
      <c r="C1196" s="2" t="s">
        <v>24</v>
      </c>
      <c r="D1196" s="8">
        <v>44725.0</v>
      </c>
      <c r="E1196" s="9">
        <v>0.8385416666666666</v>
      </c>
    </row>
    <row r="1197" ht="14.25" customHeight="1">
      <c r="A1197" s="2">
        <v>2313.0</v>
      </c>
      <c r="B1197" s="2">
        <v>187022.0</v>
      </c>
      <c r="C1197" s="2" t="s">
        <v>24</v>
      </c>
      <c r="D1197" s="8">
        <v>44725.0</v>
      </c>
      <c r="E1197" s="9">
        <v>0.7464120370370371</v>
      </c>
    </row>
    <row r="1198" ht="14.25" customHeight="1">
      <c r="A1198" s="2">
        <v>2313.0</v>
      </c>
      <c r="B1198" s="2">
        <v>154606.0</v>
      </c>
      <c r="C1198" s="2" t="s">
        <v>24</v>
      </c>
      <c r="D1198" s="8">
        <v>44725.0</v>
      </c>
      <c r="E1198" s="9">
        <v>0.5735763888888888</v>
      </c>
    </row>
    <row r="1199" ht="14.25" customHeight="1">
      <c r="A1199" s="2">
        <v>2313.0</v>
      </c>
      <c r="B1199" s="2">
        <v>150160.0</v>
      </c>
      <c r="C1199" s="2" t="s">
        <v>24</v>
      </c>
      <c r="D1199" s="8">
        <v>44725.0</v>
      </c>
      <c r="E1199" s="9">
        <v>0.7870254629629629</v>
      </c>
    </row>
    <row r="1200" ht="14.25" customHeight="1">
      <c r="A1200" s="2">
        <v>2313.0</v>
      </c>
      <c r="B1200" s="2">
        <v>148550.0</v>
      </c>
      <c r="C1200" s="2" t="s">
        <v>24</v>
      </c>
      <c r="D1200" s="8">
        <v>44725.0</v>
      </c>
      <c r="E1200" s="9">
        <v>0.6008333333333333</v>
      </c>
    </row>
    <row r="1201" ht="14.25" customHeight="1">
      <c r="A1201" s="2">
        <v>2313.0</v>
      </c>
      <c r="B1201" s="2">
        <v>125070.0</v>
      </c>
      <c r="C1201" s="2" t="s">
        <v>24</v>
      </c>
      <c r="D1201" s="8">
        <v>44725.0</v>
      </c>
      <c r="E1201" s="9">
        <v>0.8362037037037037</v>
      </c>
    </row>
    <row r="1202" ht="14.25" customHeight="1">
      <c r="A1202" s="2">
        <v>2313.0</v>
      </c>
      <c r="B1202" s="2">
        <v>122274.0</v>
      </c>
      <c r="C1202" s="2" t="s">
        <v>24</v>
      </c>
      <c r="D1202" s="8">
        <v>44725.0</v>
      </c>
      <c r="E1202" s="9">
        <v>0.6784027777777778</v>
      </c>
    </row>
    <row r="1203" ht="14.25" customHeight="1">
      <c r="A1203" s="2">
        <v>2313.0</v>
      </c>
      <c r="B1203" s="2">
        <v>120214.0</v>
      </c>
      <c r="C1203" s="2" t="s">
        <v>24</v>
      </c>
      <c r="D1203" s="8">
        <v>44725.0</v>
      </c>
      <c r="E1203" s="9">
        <v>0.8380555555555556</v>
      </c>
    </row>
    <row r="1204" ht="14.25" customHeight="1">
      <c r="A1204" s="2">
        <v>2313.0</v>
      </c>
      <c r="B1204" s="2">
        <v>119414.0</v>
      </c>
      <c r="C1204" s="2" t="s">
        <v>24</v>
      </c>
      <c r="D1204" s="8">
        <v>44725.0</v>
      </c>
      <c r="E1204" s="9">
        <v>0.6348495370370371</v>
      </c>
    </row>
    <row r="1205" ht="14.25" customHeight="1">
      <c r="A1205" s="2">
        <v>2313.0</v>
      </c>
      <c r="B1205" s="2">
        <v>540908.0</v>
      </c>
      <c r="C1205" s="2" t="s">
        <v>22</v>
      </c>
      <c r="D1205" s="8">
        <v>44726.0</v>
      </c>
      <c r="E1205" s="9">
        <v>0.8026620370370371</v>
      </c>
    </row>
    <row r="1206" ht="14.25" customHeight="1">
      <c r="A1206" s="2">
        <v>2313.0</v>
      </c>
      <c r="B1206" s="2">
        <v>467696.0</v>
      </c>
      <c r="C1206" s="2" t="s">
        <v>23</v>
      </c>
      <c r="D1206" s="8">
        <v>44726.0</v>
      </c>
      <c r="E1206" s="9">
        <v>0.6447916666666667</v>
      </c>
    </row>
    <row r="1207" ht="14.25" customHeight="1">
      <c r="A1207" s="2">
        <v>2313.0</v>
      </c>
      <c r="B1207" s="2">
        <v>350100.0</v>
      </c>
      <c r="C1207" s="2" t="s">
        <v>24</v>
      </c>
      <c r="D1207" s="8">
        <v>44726.0</v>
      </c>
      <c r="E1207" s="9">
        <v>0.6842592592592592</v>
      </c>
    </row>
    <row r="1208" ht="14.25" customHeight="1">
      <c r="A1208" s="2">
        <v>2313.0</v>
      </c>
      <c r="B1208" s="2">
        <v>269898.0</v>
      </c>
      <c r="C1208" s="2" t="s">
        <v>24</v>
      </c>
      <c r="D1208" s="8">
        <v>44726.0</v>
      </c>
      <c r="E1208" s="9">
        <v>0.8045601851851852</v>
      </c>
    </row>
    <row r="1209" ht="14.25" customHeight="1">
      <c r="A1209" s="2">
        <v>2313.0</v>
      </c>
      <c r="B1209" s="2">
        <v>264946.0</v>
      </c>
      <c r="C1209" s="2" t="s">
        <v>24</v>
      </c>
      <c r="D1209" s="8">
        <v>44726.0</v>
      </c>
      <c r="E1209" s="9">
        <v>0.672974537037037</v>
      </c>
    </row>
    <row r="1210" ht="14.25" customHeight="1">
      <c r="A1210" s="2">
        <v>2313.0</v>
      </c>
      <c r="B1210" s="2">
        <v>220340.0</v>
      </c>
      <c r="C1210" s="2" t="s">
        <v>24</v>
      </c>
      <c r="D1210" s="8">
        <v>44726.0</v>
      </c>
      <c r="E1210" s="9">
        <v>0.8033333333333333</v>
      </c>
    </row>
    <row r="1211" ht="14.25" customHeight="1">
      <c r="A1211" s="2">
        <v>2313.0</v>
      </c>
      <c r="B1211" s="2">
        <v>202152.0</v>
      </c>
      <c r="C1211" s="2" t="s">
        <v>24</v>
      </c>
      <c r="D1211" s="8">
        <v>44726.0</v>
      </c>
      <c r="E1211" s="9">
        <v>0.5776967592592592</v>
      </c>
    </row>
    <row r="1212" ht="14.25" customHeight="1">
      <c r="A1212" s="2">
        <v>2313.0</v>
      </c>
      <c r="B1212" s="2">
        <v>190014.0</v>
      </c>
      <c r="C1212" s="2" t="s">
        <v>24</v>
      </c>
      <c r="D1212" s="8">
        <v>44726.0</v>
      </c>
      <c r="E1212" s="9">
        <v>0.5539004629629629</v>
      </c>
    </row>
    <row r="1213" ht="14.25" customHeight="1">
      <c r="A1213" s="2">
        <v>2313.0</v>
      </c>
      <c r="B1213" s="2">
        <v>178202.0</v>
      </c>
      <c r="C1213" s="2" t="s">
        <v>24</v>
      </c>
      <c r="D1213" s="8">
        <v>44726.0</v>
      </c>
      <c r="E1213" s="9">
        <v>0.8030902777777778</v>
      </c>
    </row>
    <row r="1214" ht="14.25" customHeight="1">
      <c r="A1214" s="2">
        <v>2313.0</v>
      </c>
      <c r="B1214" s="2">
        <v>176022.0</v>
      </c>
      <c r="C1214" s="2" t="s">
        <v>24</v>
      </c>
      <c r="D1214" s="8">
        <v>44726.0</v>
      </c>
      <c r="E1214" s="9">
        <v>0.8047800925925926</v>
      </c>
    </row>
    <row r="1215" ht="14.25" customHeight="1">
      <c r="A1215" s="2">
        <v>2313.0</v>
      </c>
      <c r="B1215" s="2">
        <v>161884.0</v>
      </c>
      <c r="C1215" s="2" t="s">
        <v>24</v>
      </c>
      <c r="D1215" s="8">
        <v>44726.0</v>
      </c>
      <c r="E1215" s="9">
        <v>0.8035416666666667</v>
      </c>
    </row>
    <row r="1216" ht="14.25" customHeight="1">
      <c r="A1216" s="2">
        <v>2313.0</v>
      </c>
      <c r="B1216" s="2">
        <v>159006.0</v>
      </c>
      <c r="C1216" s="2" t="s">
        <v>24</v>
      </c>
      <c r="D1216" s="8">
        <v>44726.0</v>
      </c>
      <c r="E1216" s="9">
        <v>0.6190740740740741</v>
      </c>
    </row>
    <row r="1217" ht="14.25" customHeight="1">
      <c r="A1217" s="2">
        <v>2313.0</v>
      </c>
      <c r="B1217" s="2">
        <v>155602.0</v>
      </c>
      <c r="C1217" s="2" t="s">
        <v>24</v>
      </c>
      <c r="D1217" s="8">
        <v>44726.0</v>
      </c>
      <c r="E1217" s="9">
        <v>0.8052777777777778</v>
      </c>
    </row>
    <row r="1218" ht="14.25" customHeight="1">
      <c r="A1218" s="2">
        <v>2313.0</v>
      </c>
      <c r="B1218" s="2">
        <v>153882.0</v>
      </c>
      <c r="C1218" s="2" t="s">
        <v>24</v>
      </c>
      <c r="D1218" s="8">
        <v>44726.0</v>
      </c>
      <c r="E1218" s="9">
        <v>0.8025347222222222</v>
      </c>
    </row>
    <row r="1219" ht="14.25" customHeight="1">
      <c r="A1219" s="2">
        <v>2313.0</v>
      </c>
      <c r="B1219" s="2">
        <v>142232.0</v>
      </c>
      <c r="C1219" s="2" t="s">
        <v>24</v>
      </c>
      <c r="D1219" s="8">
        <v>44726.0</v>
      </c>
      <c r="E1219" s="9">
        <v>0.7057291666666666</v>
      </c>
    </row>
    <row r="1220" ht="14.25" customHeight="1">
      <c r="A1220" s="2">
        <v>2313.0</v>
      </c>
      <c r="B1220" s="2">
        <v>136664.0</v>
      </c>
      <c r="C1220" s="2" t="s">
        <v>24</v>
      </c>
      <c r="D1220" s="8">
        <v>44726.0</v>
      </c>
      <c r="E1220" s="9">
        <v>0.652800925925926</v>
      </c>
    </row>
    <row r="1221" ht="14.25" customHeight="1">
      <c r="A1221" s="2">
        <v>2313.0</v>
      </c>
      <c r="B1221" s="2">
        <v>131596.0</v>
      </c>
      <c r="C1221" s="2" t="s">
        <v>24</v>
      </c>
      <c r="D1221" s="8">
        <v>44726.0</v>
      </c>
      <c r="E1221" s="9">
        <v>0.6347106481481481</v>
      </c>
    </row>
    <row r="1222" ht="14.25" customHeight="1">
      <c r="A1222" s="2">
        <v>2313.0</v>
      </c>
      <c r="B1222" s="2">
        <v>127304.0</v>
      </c>
      <c r="C1222" s="2" t="s">
        <v>24</v>
      </c>
      <c r="D1222" s="8">
        <v>44726.0</v>
      </c>
      <c r="E1222" s="9">
        <v>0.605925925925926</v>
      </c>
    </row>
    <row r="1223" ht="14.25" customHeight="1">
      <c r="A1223" s="2">
        <v>2313.0</v>
      </c>
      <c r="B1223" s="2">
        <v>120222.0</v>
      </c>
      <c r="C1223" s="2" t="s">
        <v>24</v>
      </c>
      <c r="D1223" s="8">
        <v>44726.0</v>
      </c>
      <c r="E1223" s="9">
        <v>0.6030787037037038</v>
      </c>
    </row>
    <row r="1224" ht="14.25" customHeight="1">
      <c r="A1224" s="2">
        <v>2313.0</v>
      </c>
      <c r="B1224" s="2">
        <v>120042.0</v>
      </c>
      <c r="C1224" s="2" t="s">
        <v>24</v>
      </c>
      <c r="D1224" s="8">
        <v>44726.0</v>
      </c>
      <c r="E1224" s="9">
        <v>0.8027893518518519</v>
      </c>
    </row>
    <row r="1225" ht="14.25" customHeight="1">
      <c r="A1225" s="2">
        <v>2313.0</v>
      </c>
      <c r="B1225" s="2">
        <v>592346.0</v>
      </c>
      <c r="C1225" s="2" t="s">
        <v>21</v>
      </c>
      <c r="D1225" s="8">
        <v>44727.0</v>
      </c>
      <c r="E1225" s="9">
        <v>0.836875</v>
      </c>
    </row>
    <row r="1226" ht="14.25" customHeight="1">
      <c r="A1226" s="2">
        <v>2313.0</v>
      </c>
      <c r="B1226" s="2">
        <v>546380.0</v>
      </c>
      <c r="C1226" s="2" t="s">
        <v>22</v>
      </c>
      <c r="D1226" s="8">
        <v>44727.0</v>
      </c>
      <c r="E1226" s="9">
        <v>0.5461111111111111</v>
      </c>
    </row>
    <row r="1227" ht="14.25" customHeight="1">
      <c r="A1227" s="2">
        <v>2313.0</v>
      </c>
      <c r="B1227" s="2">
        <v>517658.0</v>
      </c>
      <c r="C1227" s="2" t="s">
        <v>22</v>
      </c>
      <c r="D1227" s="8">
        <v>44727.0</v>
      </c>
      <c r="E1227" s="9">
        <v>0.5695370370370371</v>
      </c>
    </row>
    <row r="1228" ht="14.25" customHeight="1">
      <c r="A1228" s="2">
        <v>2313.0</v>
      </c>
      <c r="B1228" s="2">
        <v>508944.0</v>
      </c>
      <c r="C1228" s="2" t="s">
        <v>22</v>
      </c>
      <c r="D1228" s="8">
        <v>44727.0</v>
      </c>
      <c r="E1228" s="9">
        <v>0.8365972222222222</v>
      </c>
    </row>
    <row r="1229" ht="14.25" customHeight="1">
      <c r="A1229" s="2">
        <v>2313.0</v>
      </c>
      <c r="B1229" s="2">
        <v>508574.0</v>
      </c>
      <c r="C1229" s="2" t="s">
        <v>22</v>
      </c>
      <c r="D1229" s="8">
        <v>44727.0</v>
      </c>
      <c r="E1229" s="9">
        <v>0.8096412037037037</v>
      </c>
    </row>
    <row r="1230" ht="14.25" customHeight="1">
      <c r="A1230" s="2">
        <v>2313.0</v>
      </c>
      <c r="B1230" s="2">
        <v>464246.0</v>
      </c>
      <c r="C1230" s="2" t="s">
        <v>23</v>
      </c>
      <c r="D1230" s="8">
        <v>44727.0</v>
      </c>
      <c r="E1230" s="9">
        <v>0.6589583333333333</v>
      </c>
    </row>
    <row r="1231" ht="14.25" customHeight="1">
      <c r="A1231" s="2">
        <v>2313.0</v>
      </c>
      <c r="B1231" s="2">
        <v>428962.0</v>
      </c>
      <c r="C1231" s="2" t="s">
        <v>23</v>
      </c>
      <c r="D1231" s="8">
        <v>44727.0</v>
      </c>
      <c r="E1231" s="9">
        <v>0.6709953703703704</v>
      </c>
    </row>
    <row r="1232" ht="14.25" customHeight="1">
      <c r="A1232" s="2">
        <v>2313.0</v>
      </c>
      <c r="B1232" s="2">
        <v>400260.0</v>
      </c>
      <c r="C1232" s="2" t="s">
        <v>23</v>
      </c>
      <c r="D1232" s="8">
        <v>44727.0</v>
      </c>
      <c r="E1232" s="9">
        <v>0.6016435185185185</v>
      </c>
    </row>
    <row r="1233" ht="14.25" customHeight="1">
      <c r="A1233" s="2">
        <v>2313.0</v>
      </c>
      <c r="B1233" s="2">
        <v>400260.0</v>
      </c>
      <c r="C1233" s="2" t="s">
        <v>23</v>
      </c>
      <c r="D1233" s="8">
        <v>44727.0</v>
      </c>
      <c r="E1233" s="9">
        <v>0.6023148148148149</v>
      </c>
    </row>
    <row r="1234" ht="14.25" customHeight="1">
      <c r="A1234" s="2">
        <v>2313.0</v>
      </c>
      <c r="B1234" s="2">
        <v>394880.0</v>
      </c>
      <c r="C1234" s="2" t="s">
        <v>23</v>
      </c>
      <c r="D1234" s="8">
        <v>44727.0</v>
      </c>
      <c r="E1234" s="9">
        <v>0.6554282407407407</v>
      </c>
    </row>
    <row r="1235" ht="14.25" customHeight="1">
      <c r="A1235" s="2">
        <v>2313.0</v>
      </c>
      <c r="B1235" s="2">
        <v>384234.0</v>
      </c>
      <c r="C1235" s="2" t="s">
        <v>23</v>
      </c>
      <c r="D1235" s="8">
        <v>44727.0</v>
      </c>
      <c r="E1235" s="9">
        <v>0.6395023148148148</v>
      </c>
    </row>
    <row r="1236" ht="14.25" customHeight="1">
      <c r="A1236" s="2">
        <v>2313.0</v>
      </c>
      <c r="B1236" s="2">
        <v>374876.0</v>
      </c>
      <c r="C1236" s="2" t="s">
        <v>24</v>
      </c>
      <c r="D1236" s="8">
        <v>44727.0</v>
      </c>
      <c r="E1236" s="9">
        <v>0.6053703703703703</v>
      </c>
    </row>
    <row r="1237" ht="14.25" customHeight="1">
      <c r="A1237" s="2">
        <v>2313.0</v>
      </c>
      <c r="B1237" s="2">
        <v>308238.0</v>
      </c>
      <c r="C1237" s="2" t="s">
        <v>24</v>
      </c>
      <c r="D1237" s="8">
        <v>44727.0</v>
      </c>
      <c r="E1237" s="9">
        <v>0.5698611111111112</v>
      </c>
    </row>
    <row r="1238" ht="14.25" customHeight="1">
      <c r="A1238" s="2">
        <v>2313.0</v>
      </c>
      <c r="B1238" s="2">
        <v>301352.0</v>
      </c>
      <c r="C1238" s="2" t="s">
        <v>24</v>
      </c>
      <c r="D1238" s="8">
        <v>44727.0</v>
      </c>
      <c r="E1238" s="9">
        <v>0.6055208333333333</v>
      </c>
    </row>
    <row r="1239" ht="14.25" customHeight="1">
      <c r="A1239" s="2">
        <v>2313.0</v>
      </c>
      <c r="B1239" s="2">
        <v>300424.0</v>
      </c>
      <c r="C1239" s="2" t="s">
        <v>24</v>
      </c>
      <c r="D1239" s="8">
        <v>44727.0</v>
      </c>
      <c r="E1239" s="9">
        <v>0.6265277777777778</v>
      </c>
    </row>
    <row r="1240" ht="14.25" customHeight="1">
      <c r="A1240" s="2">
        <v>2313.0</v>
      </c>
      <c r="B1240" s="2">
        <v>216824.0</v>
      </c>
      <c r="C1240" s="2" t="s">
        <v>24</v>
      </c>
      <c r="D1240" s="8">
        <v>44727.0</v>
      </c>
      <c r="E1240" s="9">
        <v>0.8370023148148148</v>
      </c>
    </row>
    <row r="1241" ht="14.25" customHeight="1">
      <c r="A1241" s="2">
        <v>2313.0</v>
      </c>
      <c r="B1241" s="2">
        <v>163076.0</v>
      </c>
      <c r="C1241" s="2" t="s">
        <v>24</v>
      </c>
      <c r="D1241" s="8">
        <v>44727.0</v>
      </c>
      <c r="E1241" s="9">
        <v>0.6124652777777778</v>
      </c>
    </row>
    <row r="1242" ht="14.25" customHeight="1">
      <c r="A1242" s="2">
        <v>2313.0</v>
      </c>
      <c r="B1242" s="2">
        <v>128464.0</v>
      </c>
      <c r="C1242" s="2" t="s">
        <v>24</v>
      </c>
      <c r="D1242" s="8">
        <v>44727.0</v>
      </c>
      <c r="E1242" s="9">
        <v>0.72</v>
      </c>
    </row>
    <row r="1243" ht="14.25" customHeight="1">
      <c r="A1243" s="2">
        <v>2313.0</v>
      </c>
      <c r="B1243" s="2">
        <v>120762.0</v>
      </c>
      <c r="C1243" s="2" t="s">
        <v>24</v>
      </c>
      <c r="D1243" s="8">
        <v>44727.0</v>
      </c>
      <c r="E1243" s="9">
        <v>0.8366898148148149</v>
      </c>
    </row>
    <row r="1244" ht="14.25" customHeight="1">
      <c r="A1244" s="2">
        <v>2313.0</v>
      </c>
      <c r="B1244" s="2">
        <v>119076.0</v>
      </c>
      <c r="C1244" s="2" t="s">
        <v>24</v>
      </c>
      <c r="D1244" s="8">
        <v>44727.0</v>
      </c>
      <c r="E1244" s="9">
        <v>0.8362731481481481</v>
      </c>
    </row>
    <row r="1245" ht="14.25" customHeight="1">
      <c r="A1245" s="2">
        <v>2313.0</v>
      </c>
      <c r="B1245" s="2">
        <v>119058.0</v>
      </c>
      <c r="C1245" s="2" t="s">
        <v>24</v>
      </c>
      <c r="D1245" s="8">
        <v>44727.0</v>
      </c>
      <c r="E1245" s="9">
        <v>0.8373611111111111</v>
      </c>
    </row>
    <row r="1246" ht="14.25" customHeight="1">
      <c r="A1246" s="2">
        <v>2313.0</v>
      </c>
      <c r="B1246" s="2">
        <v>626060.0</v>
      </c>
      <c r="C1246" s="2" t="s">
        <v>21</v>
      </c>
      <c r="D1246" s="8">
        <v>44728.0</v>
      </c>
      <c r="E1246" s="9">
        <v>0.9565625</v>
      </c>
    </row>
    <row r="1247" ht="14.25" customHeight="1">
      <c r="A1247" s="2">
        <v>2313.0</v>
      </c>
      <c r="B1247" s="2">
        <v>602024.0</v>
      </c>
      <c r="C1247" s="2" t="s">
        <v>21</v>
      </c>
      <c r="D1247" s="8">
        <v>44728.0</v>
      </c>
      <c r="E1247" s="9">
        <v>0.7566319444444445</v>
      </c>
    </row>
    <row r="1248" ht="14.25" customHeight="1">
      <c r="A1248" s="2">
        <v>2313.0</v>
      </c>
      <c r="B1248" s="2">
        <v>584204.0</v>
      </c>
      <c r="C1248" s="2" t="s">
        <v>21</v>
      </c>
      <c r="D1248" s="8">
        <v>44728.0</v>
      </c>
      <c r="E1248" s="9">
        <v>0.9574074074074074</v>
      </c>
    </row>
    <row r="1249" ht="14.25" customHeight="1">
      <c r="A1249" s="2">
        <v>2313.0</v>
      </c>
      <c r="B1249" s="2">
        <v>512978.0</v>
      </c>
      <c r="C1249" s="2" t="s">
        <v>22</v>
      </c>
      <c r="D1249" s="8">
        <v>44728.0</v>
      </c>
      <c r="E1249" s="9">
        <v>0.6012268518518519</v>
      </c>
    </row>
    <row r="1250" ht="14.25" customHeight="1">
      <c r="A1250" s="2">
        <v>2313.0</v>
      </c>
      <c r="B1250" s="2">
        <v>458444.0</v>
      </c>
      <c r="C1250" s="2" t="s">
        <v>23</v>
      </c>
      <c r="D1250" s="8">
        <v>44728.0</v>
      </c>
      <c r="E1250" s="9">
        <v>0.957650462962963</v>
      </c>
    </row>
    <row r="1251" ht="14.25" customHeight="1">
      <c r="A1251" s="2">
        <v>2313.0</v>
      </c>
      <c r="B1251" s="2">
        <v>453686.0</v>
      </c>
      <c r="C1251" s="2" t="s">
        <v>23</v>
      </c>
      <c r="D1251" s="8">
        <v>44728.0</v>
      </c>
      <c r="E1251" s="9">
        <v>0.7404861111111111</v>
      </c>
    </row>
    <row r="1252" ht="14.25" customHeight="1">
      <c r="A1252" s="2">
        <v>2313.0</v>
      </c>
      <c r="B1252" s="2">
        <v>422774.0</v>
      </c>
      <c r="C1252" s="2" t="s">
        <v>23</v>
      </c>
      <c r="D1252" s="8">
        <v>44728.0</v>
      </c>
      <c r="E1252" s="9">
        <v>0.7297569444444445</v>
      </c>
    </row>
    <row r="1253" ht="14.25" customHeight="1">
      <c r="A1253" s="2">
        <v>2313.0</v>
      </c>
      <c r="B1253" s="2">
        <v>394234.0</v>
      </c>
      <c r="C1253" s="2" t="s">
        <v>23</v>
      </c>
      <c r="D1253" s="8">
        <v>44728.0</v>
      </c>
      <c r="E1253" s="9">
        <v>0.9568518518518518</v>
      </c>
    </row>
    <row r="1254" ht="14.25" customHeight="1">
      <c r="A1254" s="2">
        <v>2313.0</v>
      </c>
      <c r="B1254" s="2">
        <v>371278.0</v>
      </c>
      <c r="C1254" s="2" t="s">
        <v>24</v>
      </c>
      <c r="D1254" s="8">
        <v>44728.0</v>
      </c>
      <c r="E1254" s="9">
        <v>0.8434953703703704</v>
      </c>
    </row>
    <row r="1255" ht="14.25" customHeight="1">
      <c r="A1255" s="2">
        <v>2313.0</v>
      </c>
      <c r="B1255" s="2">
        <v>318646.0</v>
      </c>
      <c r="C1255" s="2" t="s">
        <v>24</v>
      </c>
      <c r="D1255" s="8">
        <v>44728.0</v>
      </c>
      <c r="E1255" s="9">
        <v>0.9569791666666667</v>
      </c>
    </row>
    <row r="1256" ht="14.25" customHeight="1">
      <c r="A1256" s="2">
        <v>2313.0</v>
      </c>
      <c r="B1256" s="2">
        <v>296824.0</v>
      </c>
      <c r="C1256" s="2" t="s">
        <v>24</v>
      </c>
      <c r="D1256" s="8">
        <v>44728.0</v>
      </c>
      <c r="E1256" s="9">
        <v>0.6992476851851852</v>
      </c>
    </row>
    <row r="1257" ht="14.25" customHeight="1">
      <c r="A1257" s="2">
        <v>2313.0</v>
      </c>
      <c r="B1257" s="2">
        <v>253066.0</v>
      </c>
      <c r="C1257" s="2" t="s">
        <v>24</v>
      </c>
      <c r="D1257" s="8">
        <v>44728.0</v>
      </c>
      <c r="E1257" s="9">
        <v>0.5885532407407408</v>
      </c>
    </row>
    <row r="1258" ht="14.25" customHeight="1">
      <c r="A1258" s="2">
        <v>2313.0</v>
      </c>
      <c r="B1258" s="2">
        <v>237220.0</v>
      </c>
      <c r="C1258" s="2" t="s">
        <v>24</v>
      </c>
      <c r="D1258" s="8">
        <v>44728.0</v>
      </c>
      <c r="E1258" s="9">
        <v>0.7031018518518518</v>
      </c>
    </row>
    <row r="1259" ht="14.25" customHeight="1">
      <c r="A1259" s="2">
        <v>2313.0</v>
      </c>
      <c r="B1259" s="2">
        <v>237220.0</v>
      </c>
      <c r="C1259" s="2" t="s">
        <v>24</v>
      </c>
      <c r="D1259" s="8">
        <v>44728.0</v>
      </c>
      <c r="E1259" s="9">
        <v>0.6309837962962963</v>
      </c>
    </row>
    <row r="1260" ht="14.25" customHeight="1">
      <c r="A1260" s="2">
        <v>2313.0</v>
      </c>
      <c r="B1260" s="2">
        <v>228656.0</v>
      </c>
      <c r="C1260" s="2" t="s">
        <v>24</v>
      </c>
      <c r="D1260" s="8">
        <v>44728.0</v>
      </c>
      <c r="E1260" s="9">
        <v>0.5969791666666666</v>
      </c>
    </row>
    <row r="1261" ht="14.25" customHeight="1">
      <c r="A1261" s="2">
        <v>2313.0</v>
      </c>
      <c r="B1261" s="2">
        <v>161134.0</v>
      </c>
      <c r="C1261" s="2" t="s">
        <v>24</v>
      </c>
      <c r="D1261" s="8">
        <v>44728.0</v>
      </c>
      <c r="E1261" s="9">
        <v>0.8603935185185185</v>
      </c>
    </row>
    <row r="1262" ht="14.25" customHeight="1">
      <c r="A1262" s="2">
        <v>2313.0</v>
      </c>
      <c r="B1262" s="2">
        <v>158064.0</v>
      </c>
      <c r="C1262" s="2" t="s">
        <v>24</v>
      </c>
      <c r="D1262" s="8">
        <v>44728.0</v>
      </c>
      <c r="E1262" s="9">
        <v>0.6074305555555556</v>
      </c>
    </row>
    <row r="1263" ht="14.25" customHeight="1">
      <c r="A1263" s="2">
        <v>2313.0</v>
      </c>
      <c r="B1263" s="2">
        <v>156332.0</v>
      </c>
      <c r="C1263" s="2" t="s">
        <v>24</v>
      </c>
      <c r="D1263" s="8">
        <v>44728.0</v>
      </c>
      <c r="E1263" s="9">
        <v>0.6081944444444445</v>
      </c>
    </row>
    <row r="1264" ht="14.25" customHeight="1">
      <c r="A1264" s="2">
        <v>2313.0</v>
      </c>
      <c r="B1264" s="2">
        <v>126808.0</v>
      </c>
      <c r="C1264" s="2" t="s">
        <v>24</v>
      </c>
      <c r="D1264" s="8">
        <v>44728.0</v>
      </c>
      <c r="E1264" s="9">
        <v>0.9575</v>
      </c>
    </row>
    <row r="1265" ht="14.25" customHeight="1">
      <c r="A1265" s="2">
        <v>2313.0</v>
      </c>
      <c r="B1265" s="2">
        <v>120446.0</v>
      </c>
      <c r="C1265" s="2" t="s">
        <v>24</v>
      </c>
      <c r="D1265" s="8">
        <v>44728.0</v>
      </c>
      <c r="E1265" s="9">
        <v>0.9572222222222222</v>
      </c>
    </row>
    <row r="1266" ht="14.25" customHeight="1">
      <c r="A1266" s="2">
        <v>2313.0</v>
      </c>
      <c r="B1266" s="2">
        <v>118462.0</v>
      </c>
      <c r="C1266" s="2" t="s">
        <v>24</v>
      </c>
      <c r="D1266" s="8">
        <v>44728.0</v>
      </c>
      <c r="E1266" s="9">
        <v>0.6699537037037037</v>
      </c>
    </row>
    <row r="1267" ht="14.25" customHeight="1">
      <c r="A1267" s="2">
        <v>2313.0</v>
      </c>
      <c r="B1267" s="2">
        <v>118462.0</v>
      </c>
      <c r="C1267" s="2" t="s">
        <v>24</v>
      </c>
      <c r="D1267" s="8">
        <v>44728.0</v>
      </c>
      <c r="E1267" s="9">
        <v>0.6737268518518519</v>
      </c>
    </row>
    <row r="1268" ht="14.25" customHeight="1">
      <c r="A1268" s="2">
        <v>2313.0</v>
      </c>
      <c r="B1268" s="2">
        <v>116590.0</v>
      </c>
      <c r="C1268" s="2" t="s">
        <v>24</v>
      </c>
      <c r="D1268" s="8">
        <v>44728.0</v>
      </c>
      <c r="E1268" s="9">
        <v>0.9566550925925926</v>
      </c>
    </row>
    <row r="1269" ht="14.25" customHeight="1">
      <c r="A1269" s="2">
        <v>2313.0</v>
      </c>
      <c r="B1269" s="2">
        <v>113860.0</v>
      </c>
      <c r="C1269" s="2" t="s">
        <v>24</v>
      </c>
      <c r="D1269" s="8">
        <v>44728.0</v>
      </c>
      <c r="E1269" s="9">
        <v>0.9567476851851852</v>
      </c>
    </row>
    <row r="1270" ht="14.25" customHeight="1">
      <c r="A1270" s="2">
        <v>2313.0</v>
      </c>
      <c r="B1270" s="2">
        <v>612764.0</v>
      </c>
      <c r="C1270" s="2" t="s">
        <v>21</v>
      </c>
      <c r="D1270" s="8">
        <v>44730.0</v>
      </c>
      <c r="E1270" s="9">
        <v>0.7237962962962963</v>
      </c>
    </row>
    <row r="1271" ht="14.25" customHeight="1">
      <c r="A1271" s="2">
        <v>2313.0</v>
      </c>
      <c r="B1271" s="2">
        <v>458444.0</v>
      </c>
      <c r="C1271" s="2" t="s">
        <v>23</v>
      </c>
      <c r="D1271" s="8">
        <v>44730.0</v>
      </c>
      <c r="E1271" s="9">
        <v>0.8928472222222222</v>
      </c>
    </row>
    <row r="1272" ht="14.25" customHeight="1">
      <c r="A1272" s="2">
        <v>2313.0</v>
      </c>
      <c r="B1272" s="2">
        <v>445640.0</v>
      </c>
      <c r="C1272" s="2" t="s">
        <v>23</v>
      </c>
      <c r="D1272" s="8">
        <v>44730.0</v>
      </c>
      <c r="E1272" s="9">
        <v>0.8925347222222222</v>
      </c>
    </row>
    <row r="1273" ht="14.25" customHeight="1">
      <c r="A1273" s="2">
        <v>2313.0</v>
      </c>
      <c r="B1273" s="2">
        <v>318170.0</v>
      </c>
      <c r="C1273" s="2" t="s">
        <v>24</v>
      </c>
      <c r="D1273" s="8">
        <v>44730.0</v>
      </c>
      <c r="E1273" s="9">
        <v>0.8679745370370371</v>
      </c>
    </row>
    <row r="1274" ht="14.25" customHeight="1">
      <c r="A1274" s="2">
        <v>2313.0</v>
      </c>
      <c r="B1274" s="2">
        <v>265850.0</v>
      </c>
      <c r="C1274" s="2" t="s">
        <v>24</v>
      </c>
      <c r="D1274" s="8">
        <v>44730.0</v>
      </c>
      <c r="E1274" s="9">
        <v>0.7910763888888889</v>
      </c>
    </row>
    <row r="1275" ht="14.25" customHeight="1">
      <c r="A1275" s="2">
        <v>2313.0</v>
      </c>
      <c r="B1275" s="2">
        <v>254432.0</v>
      </c>
      <c r="C1275" s="2" t="s">
        <v>24</v>
      </c>
      <c r="D1275" s="8">
        <v>44730.0</v>
      </c>
      <c r="E1275" s="9">
        <v>0.6745833333333333</v>
      </c>
    </row>
    <row r="1276" ht="14.25" customHeight="1">
      <c r="A1276" s="2">
        <v>2313.0</v>
      </c>
      <c r="B1276" s="2">
        <v>223584.0</v>
      </c>
      <c r="C1276" s="2" t="s">
        <v>24</v>
      </c>
      <c r="D1276" s="8">
        <v>44730.0</v>
      </c>
      <c r="E1276" s="9">
        <v>0.6573611111111111</v>
      </c>
    </row>
    <row r="1277" ht="14.25" customHeight="1">
      <c r="A1277" s="2">
        <v>2313.0</v>
      </c>
      <c r="B1277" s="2">
        <v>219632.0</v>
      </c>
      <c r="C1277" s="2" t="s">
        <v>24</v>
      </c>
      <c r="D1277" s="8">
        <v>44730.0</v>
      </c>
      <c r="E1277" s="9">
        <v>0.6143171296296296</v>
      </c>
    </row>
    <row r="1278" ht="14.25" customHeight="1">
      <c r="A1278" s="2">
        <v>2313.0</v>
      </c>
      <c r="B1278" s="2">
        <v>187292.0</v>
      </c>
      <c r="C1278" s="2" t="s">
        <v>24</v>
      </c>
      <c r="D1278" s="8">
        <v>44730.0</v>
      </c>
      <c r="E1278" s="9">
        <v>0.7310300925925926</v>
      </c>
    </row>
    <row r="1279" ht="14.25" customHeight="1">
      <c r="A1279" s="2">
        <v>2313.0</v>
      </c>
      <c r="B1279" s="2">
        <v>179188.0</v>
      </c>
      <c r="C1279" s="2" t="s">
        <v>24</v>
      </c>
      <c r="D1279" s="8">
        <v>44730.0</v>
      </c>
      <c r="E1279" s="9">
        <v>0.6721643518518519</v>
      </c>
    </row>
    <row r="1280" ht="14.25" customHeight="1">
      <c r="A1280" s="2">
        <v>2313.0</v>
      </c>
      <c r="B1280" s="2">
        <v>167148.0</v>
      </c>
      <c r="C1280" s="2" t="s">
        <v>24</v>
      </c>
      <c r="D1280" s="8">
        <v>44730.0</v>
      </c>
      <c r="E1280" s="9">
        <v>0.862199074074074</v>
      </c>
    </row>
    <row r="1281" ht="14.25" customHeight="1">
      <c r="A1281" s="2">
        <v>2313.0</v>
      </c>
      <c r="B1281" s="2">
        <v>156332.0</v>
      </c>
      <c r="C1281" s="2" t="s">
        <v>24</v>
      </c>
      <c r="D1281" s="8">
        <v>44730.0</v>
      </c>
      <c r="E1281" s="9">
        <v>0.5709375</v>
      </c>
    </row>
    <row r="1282" ht="14.25" customHeight="1">
      <c r="A1282" s="2">
        <v>2313.0</v>
      </c>
      <c r="B1282" s="2">
        <v>154802.0</v>
      </c>
      <c r="C1282" s="2" t="s">
        <v>24</v>
      </c>
      <c r="D1282" s="8">
        <v>44730.0</v>
      </c>
      <c r="E1282" s="9">
        <v>0.8921875</v>
      </c>
    </row>
    <row r="1283" ht="14.25" customHeight="1">
      <c r="A1283" s="2">
        <v>2313.0</v>
      </c>
      <c r="B1283" s="2">
        <v>153734.0</v>
      </c>
      <c r="C1283" s="2" t="s">
        <v>24</v>
      </c>
      <c r="D1283" s="8">
        <v>44730.0</v>
      </c>
      <c r="E1283" s="9">
        <v>0.8531828703703703</v>
      </c>
    </row>
    <row r="1284" ht="14.25" customHeight="1">
      <c r="A1284" s="2">
        <v>2313.0</v>
      </c>
      <c r="B1284" s="2">
        <v>153728.0</v>
      </c>
      <c r="C1284" s="2" t="s">
        <v>24</v>
      </c>
      <c r="D1284" s="8">
        <v>44730.0</v>
      </c>
      <c r="E1284" s="9">
        <v>0.6012268518518519</v>
      </c>
    </row>
    <row r="1285" ht="14.25" customHeight="1">
      <c r="A1285" s="2">
        <v>2313.0</v>
      </c>
      <c r="B1285" s="2">
        <v>133670.0</v>
      </c>
      <c r="C1285" s="2" t="s">
        <v>24</v>
      </c>
      <c r="D1285" s="8">
        <v>44730.0</v>
      </c>
      <c r="E1285" s="9">
        <v>0.7675578703703704</v>
      </c>
    </row>
    <row r="1286" ht="14.25" customHeight="1">
      <c r="A1286" s="2">
        <v>2313.0</v>
      </c>
      <c r="B1286" s="2">
        <v>126808.0</v>
      </c>
      <c r="C1286" s="2" t="s">
        <v>24</v>
      </c>
      <c r="D1286" s="8">
        <v>44730.0</v>
      </c>
      <c r="E1286" s="9">
        <v>0.6333796296296297</v>
      </c>
    </row>
    <row r="1287" ht="14.25" customHeight="1">
      <c r="A1287" s="2">
        <v>2313.0</v>
      </c>
      <c r="B1287" s="2">
        <v>126772.0</v>
      </c>
      <c r="C1287" s="2" t="s">
        <v>24</v>
      </c>
      <c r="D1287" s="8">
        <v>44730.0</v>
      </c>
      <c r="E1287" s="9">
        <v>0.6228125</v>
      </c>
    </row>
    <row r="1288" ht="14.25" customHeight="1">
      <c r="A1288" s="2">
        <v>2313.0</v>
      </c>
      <c r="B1288" s="2">
        <v>122632.0</v>
      </c>
      <c r="C1288" s="2" t="s">
        <v>24</v>
      </c>
      <c r="D1288" s="8">
        <v>44730.0</v>
      </c>
      <c r="E1288" s="9">
        <v>0.8930439814814815</v>
      </c>
    </row>
    <row r="1289" ht="14.25" customHeight="1">
      <c r="A1289" s="2">
        <v>2313.0</v>
      </c>
      <c r="B1289" s="2">
        <v>121460.0</v>
      </c>
      <c r="C1289" s="2" t="s">
        <v>24</v>
      </c>
      <c r="D1289" s="8">
        <v>44730.0</v>
      </c>
      <c r="E1289" s="9">
        <v>0.7807060185185185</v>
      </c>
    </row>
    <row r="1290" ht="14.25" customHeight="1">
      <c r="A1290" s="2">
        <v>2313.0</v>
      </c>
      <c r="B1290" s="2">
        <v>120446.0</v>
      </c>
      <c r="C1290" s="2" t="s">
        <v>24</v>
      </c>
      <c r="D1290" s="8">
        <v>44730.0</v>
      </c>
      <c r="E1290" s="9">
        <v>0.8485416666666666</v>
      </c>
    </row>
    <row r="1291" ht="14.25" customHeight="1">
      <c r="A1291" s="2">
        <v>2313.0</v>
      </c>
      <c r="B1291" s="2">
        <v>541742.0</v>
      </c>
      <c r="C1291" s="2" t="s">
        <v>22</v>
      </c>
      <c r="D1291" s="8">
        <v>44731.0</v>
      </c>
      <c r="E1291" s="9">
        <v>0.7488194444444445</v>
      </c>
    </row>
    <row r="1292" ht="14.25" customHeight="1">
      <c r="A1292" s="2">
        <v>2313.0</v>
      </c>
      <c r="B1292" s="2">
        <v>472968.0</v>
      </c>
      <c r="C1292" s="2" t="s">
        <v>23</v>
      </c>
      <c r="D1292" s="8">
        <v>44731.0</v>
      </c>
      <c r="E1292" s="9">
        <v>0.7480902777777778</v>
      </c>
    </row>
    <row r="1293" ht="14.25" customHeight="1">
      <c r="A1293" s="2">
        <v>2313.0</v>
      </c>
      <c r="B1293" s="2">
        <v>431712.0</v>
      </c>
      <c r="C1293" s="2" t="s">
        <v>23</v>
      </c>
      <c r="D1293" s="8">
        <v>44731.0</v>
      </c>
      <c r="E1293" s="9">
        <v>0.7476157407407408</v>
      </c>
    </row>
    <row r="1294" ht="14.25" customHeight="1">
      <c r="A1294" s="2">
        <v>2313.0</v>
      </c>
      <c r="B1294" s="2">
        <v>425430.0</v>
      </c>
      <c r="C1294" s="2" t="s">
        <v>23</v>
      </c>
      <c r="D1294" s="8">
        <v>44731.0</v>
      </c>
      <c r="E1294" s="9">
        <v>0.5828587962962963</v>
      </c>
    </row>
    <row r="1295" ht="14.25" customHeight="1">
      <c r="A1295" s="2">
        <v>2313.0</v>
      </c>
      <c r="B1295" s="2">
        <v>382042.0</v>
      </c>
      <c r="C1295" s="2" t="s">
        <v>23</v>
      </c>
      <c r="D1295" s="8">
        <v>44731.0</v>
      </c>
      <c r="E1295" s="9">
        <v>0.6600925925925926</v>
      </c>
    </row>
    <row r="1296" ht="14.25" customHeight="1">
      <c r="A1296" s="2">
        <v>2313.0</v>
      </c>
      <c r="B1296" s="2">
        <v>371606.0</v>
      </c>
      <c r="C1296" s="2" t="s">
        <v>24</v>
      </c>
      <c r="D1296" s="8">
        <v>44731.0</v>
      </c>
      <c r="E1296" s="9">
        <v>0.748912037037037</v>
      </c>
    </row>
    <row r="1297" ht="14.25" customHeight="1">
      <c r="A1297" s="2">
        <v>2313.0</v>
      </c>
      <c r="B1297" s="2">
        <v>369222.0</v>
      </c>
      <c r="C1297" s="2" t="s">
        <v>24</v>
      </c>
      <c r="D1297" s="8">
        <v>44731.0</v>
      </c>
      <c r="E1297" s="9">
        <v>0.7478819444444444</v>
      </c>
    </row>
    <row r="1298" ht="14.25" customHeight="1">
      <c r="A1298" s="2">
        <v>2313.0</v>
      </c>
      <c r="B1298" s="2">
        <v>369022.0</v>
      </c>
      <c r="C1298" s="2" t="s">
        <v>24</v>
      </c>
      <c r="D1298" s="8">
        <v>44731.0</v>
      </c>
      <c r="E1298" s="9">
        <v>0.6103240740740741</v>
      </c>
    </row>
    <row r="1299" ht="14.25" customHeight="1">
      <c r="A1299" s="2">
        <v>2313.0</v>
      </c>
      <c r="B1299" s="2">
        <v>266738.0</v>
      </c>
      <c r="C1299" s="2" t="s">
        <v>24</v>
      </c>
      <c r="D1299" s="8">
        <v>44731.0</v>
      </c>
      <c r="E1299" s="9">
        <v>0.7027777777777777</v>
      </c>
    </row>
    <row r="1300" ht="14.25" customHeight="1">
      <c r="A1300" s="2">
        <v>2313.0</v>
      </c>
      <c r="B1300" s="2">
        <v>258004.0</v>
      </c>
      <c r="C1300" s="2" t="s">
        <v>24</v>
      </c>
      <c r="D1300" s="8">
        <v>44731.0</v>
      </c>
      <c r="E1300" s="9">
        <v>0.7482060185185185</v>
      </c>
    </row>
    <row r="1301" ht="14.25" customHeight="1">
      <c r="A1301" s="2">
        <v>2313.0</v>
      </c>
      <c r="B1301" s="2">
        <v>238892.0</v>
      </c>
      <c r="C1301" s="2" t="s">
        <v>24</v>
      </c>
      <c r="D1301" s="8">
        <v>44731.0</v>
      </c>
      <c r="E1301" s="9">
        <v>0.7485532407407407</v>
      </c>
    </row>
    <row r="1302" ht="14.25" customHeight="1">
      <c r="A1302" s="2">
        <v>2313.0</v>
      </c>
      <c r="B1302" s="2">
        <v>219998.0</v>
      </c>
      <c r="C1302" s="2" t="s">
        <v>24</v>
      </c>
      <c r="D1302" s="8">
        <v>44731.0</v>
      </c>
      <c r="E1302" s="9">
        <v>0.569849537037037</v>
      </c>
    </row>
    <row r="1303" ht="14.25" customHeight="1">
      <c r="A1303" s="2">
        <v>2313.0</v>
      </c>
      <c r="B1303" s="2">
        <v>178530.0</v>
      </c>
      <c r="C1303" s="2" t="s">
        <v>24</v>
      </c>
      <c r="D1303" s="8">
        <v>44731.0</v>
      </c>
      <c r="E1303" s="9">
        <v>0.7473958333333334</v>
      </c>
    </row>
    <row r="1304" ht="14.25" customHeight="1">
      <c r="A1304" s="2">
        <v>2313.0</v>
      </c>
      <c r="B1304" s="2">
        <v>165894.0</v>
      </c>
      <c r="C1304" s="2" t="s">
        <v>24</v>
      </c>
      <c r="D1304" s="8">
        <v>44731.0</v>
      </c>
      <c r="E1304" s="9">
        <v>0.7486921296296296</v>
      </c>
    </row>
    <row r="1305" ht="14.25" customHeight="1">
      <c r="A1305" s="2">
        <v>2313.0</v>
      </c>
      <c r="B1305" s="2">
        <v>160818.0</v>
      </c>
      <c r="C1305" s="2" t="s">
        <v>24</v>
      </c>
      <c r="D1305" s="8">
        <v>44731.0</v>
      </c>
      <c r="E1305" s="9">
        <v>0.6469444444444444</v>
      </c>
    </row>
    <row r="1306" ht="14.25" customHeight="1">
      <c r="A1306" s="2">
        <v>2313.0</v>
      </c>
      <c r="B1306" s="2">
        <v>135840.0</v>
      </c>
      <c r="C1306" s="2" t="s">
        <v>24</v>
      </c>
      <c r="D1306" s="8">
        <v>44731.0</v>
      </c>
      <c r="E1306" s="9">
        <v>0.7484027777777778</v>
      </c>
    </row>
    <row r="1307" ht="14.25" customHeight="1">
      <c r="A1307" s="2">
        <v>2313.0</v>
      </c>
      <c r="B1307" s="2">
        <v>130840.0</v>
      </c>
      <c r="C1307" s="2" t="s">
        <v>24</v>
      </c>
      <c r="D1307" s="8">
        <v>44731.0</v>
      </c>
      <c r="E1307" s="9">
        <v>0.637824074074074</v>
      </c>
    </row>
    <row r="1308" ht="14.25" customHeight="1">
      <c r="A1308" s="2">
        <v>2313.0</v>
      </c>
      <c r="B1308" s="2">
        <v>123102.0</v>
      </c>
      <c r="C1308" s="2" t="s">
        <v>24</v>
      </c>
      <c r="D1308" s="8">
        <v>44731.0</v>
      </c>
      <c r="E1308" s="9">
        <v>0.6193518518518518</v>
      </c>
    </row>
    <row r="1309" ht="14.25" customHeight="1">
      <c r="A1309" s="2">
        <v>2313.0</v>
      </c>
      <c r="B1309" s="2">
        <v>122690.0</v>
      </c>
      <c r="C1309" s="2" t="s">
        <v>24</v>
      </c>
      <c r="D1309" s="8">
        <v>44731.0</v>
      </c>
      <c r="E1309" s="9">
        <v>0.5762962962962963</v>
      </c>
    </row>
    <row r="1310" ht="14.25" customHeight="1">
      <c r="A1310" s="2">
        <v>2313.0</v>
      </c>
      <c r="B1310" s="2">
        <v>637424.0</v>
      </c>
      <c r="C1310" s="2" t="s">
        <v>21</v>
      </c>
      <c r="D1310" s="8">
        <v>44732.0</v>
      </c>
      <c r="E1310" s="9">
        <v>0.6813888888888889</v>
      </c>
    </row>
    <row r="1311" ht="14.25" customHeight="1">
      <c r="A1311" s="2">
        <v>2313.0</v>
      </c>
      <c r="B1311" s="2">
        <v>440750.0</v>
      </c>
      <c r="C1311" s="2" t="s">
        <v>23</v>
      </c>
      <c r="D1311" s="8">
        <v>44732.0</v>
      </c>
      <c r="E1311" s="9">
        <v>0.6911226851851852</v>
      </c>
    </row>
    <row r="1312" ht="14.25" customHeight="1">
      <c r="A1312" s="2">
        <v>2313.0</v>
      </c>
      <c r="B1312" s="2">
        <v>436528.0</v>
      </c>
      <c r="C1312" s="2" t="s">
        <v>23</v>
      </c>
      <c r="D1312" s="8">
        <v>44732.0</v>
      </c>
      <c r="E1312" s="9">
        <v>0.6916087962962963</v>
      </c>
    </row>
    <row r="1313" ht="14.25" customHeight="1">
      <c r="A1313" s="2">
        <v>2313.0</v>
      </c>
      <c r="B1313" s="2">
        <v>374292.0</v>
      </c>
      <c r="C1313" s="2" t="s">
        <v>24</v>
      </c>
      <c r="D1313" s="8">
        <v>44732.0</v>
      </c>
      <c r="E1313" s="9">
        <v>0.6907986111111111</v>
      </c>
    </row>
    <row r="1314" ht="14.25" customHeight="1">
      <c r="A1314" s="2">
        <v>2313.0</v>
      </c>
      <c r="B1314" s="2">
        <v>369620.0</v>
      </c>
      <c r="C1314" s="2" t="s">
        <v>24</v>
      </c>
      <c r="D1314" s="8">
        <v>44732.0</v>
      </c>
      <c r="E1314" s="9">
        <v>0.6923611111111111</v>
      </c>
    </row>
    <row r="1315" ht="14.25" customHeight="1">
      <c r="A1315" s="2">
        <v>2313.0</v>
      </c>
      <c r="B1315" s="2">
        <v>362386.0</v>
      </c>
      <c r="C1315" s="2" t="s">
        <v>24</v>
      </c>
      <c r="D1315" s="8">
        <v>44732.0</v>
      </c>
      <c r="E1315" s="9">
        <v>0.5838773148148149</v>
      </c>
    </row>
    <row r="1316" ht="14.25" customHeight="1">
      <c r="A1316" s="2">
        <v>2313.0</v>
      </c>
      <c r="B1316" s="2">
        <v>221228.0</v>
      </c>
      <c r="C1316" s="2" t="s">
        <v>24</v>
      </c>
      <c r="D1316" s="8">
        <v>44732.0</v>
      </c>
      <c r="E1316" s="9">
        <v>0.652962962962963</v>
      </c>
    </row>
    <row r="1317" ht="14.25" customHeight="1">
      <c r="A1317" s="2">
        <v>2313.0</v>
      </c>
      <c r="B1317" s="2">
        <v>192408.0</v>
      </c>
      <c r="C1317" s="2" t="s">
        <v>24</v>
      </c>
      <c r="D1317" s="8">
        <v>44732.0</v>
      </c>
      <c r="E1317" s="9">
        <v>0.6084490740740741</v>
      </c>
    </row>
    <row r="1318" ht="14.25" customHeight="1">
      <c r="A1318" s="2">
        <v>2313.0</v>
      </c>
      <c r="B1318" s="2">
        <v>189716.0</v>
      </c>
      <c r="C1318" s="2" t="s">
        <v>24</v>
      </c>
      <c r="D1318" s="8">
        <v>44732.0</v>
      </c>
      <c r="E1318" s="9">
        <v>0.6754745370370371</v>
      </c>
    </row>
    <row r="1319" ht="14.25" customHeight="1">
      <c r="A1319" s="2">
        <v>2313.0</v>
      </c>
      <c r="B1319" s="2">
        <v>161430.0</v>
      </c>
      <c r="C1319" s="2" t="s">
        <v>24</v>
      </c>
      <c r="D1319" s="8">
        <v>44732.0</v>
      </c>
      <c r="E1319" s="9">
        <v>0.6493865740740741</v>
      </c>
    </row>
    <row r="1320" ht="14.25" customHeight="1">
      <c r="A1320" s="2">
        <v>2313.0</v>
      </c>
      <c r="B1320" s="2">
        <v>147984.0</v>
      </c>
      <c r="C1320" s="2" t="s">
        <v>24</v>
      </c>
      <c r="D1320" s="8">
        <v>44732.0</v>
      </c>
      <c r="E1320" s="9">
        <v>0.6920138888888889</v>
      </c>
    </row>
    <row r="1321" ht="14.25" customHeight="1">
      <c r="A1321" s="2">
        <v>2313.0</v>
      </c>
      <c r="B1321" s="2">
        <v>130748.0</v>
      </c>
      <c r="C1321" s="2" t="s">
        <v>24</v>
      </c>
      <c r="D1321" s="8">
        <v>44732.0</v>
      </c>
      <c r="E1321" s="9">
        <v>0.6929050925925926</v>
      </c>
    </row>
    <row r="1322" ht="14.25" customHeight="1">
      <c r="A1322" s="2">
        <v>2313.0</v>
      </c>
      <c r="B1322" s="2">
        <v>125070.0</v>
      </c>
      <c r="C1322" s="2" t="s">
        <v>24</v>
      </c>
      <c r="D1322" s="8">
        <v>44732.0</v>
      </c>
      <c r="E1322" s="9">
        <v>0.6925578703703704</v>
      </c>
    </row>
    <row r="1323" ht="14.25" customHeight="1">
      <c r="A1323" s="2">
        <v>2313.0</v>
      </c>
      <c r="B1323" s="2">
        <v>120214.0</v>
      </c>
      <c r="C1323" s="2" t="s">
        <v>24</v>
      </c>
      <c r="D1323" s="8">
        <v>44732.0</v>
      </c>
      <c r="E1323" s="9">
        <v>0.6912731481481481</v>
      </c>
    </row>
    <row r="1324" ht="14.25" customHeight="1">
      <c r="A1324" s="2">
        <v>2313.0</v>
      </c>
      <c r="B1324" s="2">
        <v>118878.0</v>
      </c>
      <c r="C1324" s="2" t="s">
        <v>24</v>
      </c>
      <c r="D1324" s="8">
        <v>44732.0</v>
      </c>
      <c r="E1324" s="9">
        <v>0.6687962962962963</v>
      </c>
    </row>
    <row r="1325" ht="14.25" customHeight="1">
      <c r="A1325" s="2">
        <v>2313.0</v>
      </c>
      <c r="B1325" s="2">
        <v>118660.0</v>
      </c>
      <c r="C1325" s="2" t="s">
        <v>24</v>
      </c>
      <c r="D1325" s="8">
        <v>44732.0</v>
      </c>
      <c r="E1325" s="9">
        <v>0.6573032407407408</v>
      </c>
    </row>
    <row r="1326" ht="14.25" customHeight="1">
      <c r="A1326" s="2">
        <v>2313.0</v>
      </c>
      <c r="B1326" s="2">
        <v>116858.0</v>
      </c>
      <c r="C1326" s="2" t="s">
        <v>24</v>
      </c>
      <c r="D1326" s="8">
        <v>44732.0</v>
      </c>
      <c r="E1326" s="9">
        <v>0.6324305555555556</v>
      </c>
    </row>
    <row r="1327" ht="14.25" customHeight="1">
      <c r="A1327" s="2">
        <v>2415.0</v>
      </c>
      <c r="B1327" s="2">
        <v>646510.0</v>
      </c>
      <c r="C1327" s="2" t="s">
        <v>21</v>
      </c>
      <c r="D1327" s="8">
        <v>44713.0</v>
      </c>
      <c r="E1327" s="9">
        <v>0.8586342592592593</v>
      </c>
    </row>
    <row r="1328" ht="14.25" customHeight="1">
      <c r="A1328" s="2">
        <v>2415.0</v>
      </c>
      <c r="B1328" s="2">
        <v>552480.0</v>
      </c>
      <c r="C1328" s="2" t="s">
        <v>22</v>
      </c>
      <c r="D1328" s="8">
        <v>44713.0</v>
      </c>
      <c r="E1328" s="9">
        <v>0.8285648148148148</v>
      </c>
    </row>
    <row r="1329" ht="14.25" customHeight="1">
      <c r="A1329" s="2">
        <v>2415.0</v>
      </c>
      <c r="B1329" s="2">
        <v>544106.0</v>
      </c>
      <c r="C1329" s="2" t="s">
        <v>22</v>
      </c>
      <c r="D1329" s="8">
        <v>44713.0</v>
      </c>
      <c r="E1329" s="9">
        <v>0.7082291666666667</v>
      </c>
    </row>
    <row r="1330" ht="14.25" customHeight="1">
      <c r="A1330" s="2">
        <v>2415.0</v>
      </c>
      <c r="B1330" s="2">
        <v>543716.0</v>
      </c>
      <c r="C1330" s="2" t="s">
        <v>22</v>
      </c>
      <c r="D1330" s="8">
        <v>44713.0</v>
      </c>
      <c r="E1330" s="9">
        <v>0.8684953703703704</v>
      </c>
    </row>
    <row r="1331" ht="14.25" customHeight="1">
      <c r="A1331" s="2">
        <v>2415.0</v>
      </c>
      <c r="B1331" s="2">
        <v>406112.0</v>
      </c>
      <c r="C1331" s="2" t="s">
        <v>23</v>
      </c>
      <c r="D1331" s="8">
        <v>44713.0</v>
      </c>
      <c r="E1331" s="9">
        <v>0.7604976851851852</v>
      </c>
    </row>
    <row r="1332" ht="14.25" customHeight="1">
      <c r="A1332" s="2">
        <v>2415.0</v>
      </c>
      <c r="B1332" s="2">
        <v>405336.0</v>
      </c>
      <c r="C1332" s="2" t="s">
        <v>23</v>
      </c>
      <c r="D1332" s="8">
        <v>44713.0</v>
      </c>
      <c r="E1332" s="9">
        <v>0.6780902777777778</v>
      </c>
    </row>
    <row r="1333" ht="14.25" customHeight="1">
      <c r="A1333" s="2">
        <v>2415.0</v>
      </c>
      <c r="B1333" s="2">
        <v>405226.0</v>
      </c>
      <c r="C1333" s="2" t="s">
        <v>23</v>
      </c>
      <c r="D1333" s="8">
        <v>44713.0</v>
      </c>
      <c r="E1333" s="9">
        <v>0.6571064814814814</v>
      </c>
    </row>
    <row r="1334" ht="14.25" customHeight="1">
      <c r="A1334" s="2">
        <v>2415.0</v>
      </c>
      <c r="B1334" s="2">
        <v>384916.0</v>
      </c>
      <c r="C1334" s="2" t="s">
        <v>23</v>
      </c>
      <c r="D1334" s="8">
        <v>44713.0</v>
      </c>
      <c r="E1334" s="9">
        <v>0.7937384259259259</v>
      </c>
    </row>
    <row r="1335" ht="14.25" customHeight="1">
      <c r="A1335" s="2">
        <v>2415.0</v>
      </c>
      <c r="B1335" s="2">
        <v>315912.0</v>
      </c>
      <c r="C1335" s="2" t="s">
        <v>24</v>
      </c>
      <c r="D1335" s="8">
        <v>44713.0</v>
      </c>
      <c r="E1335" s="9">
        <v>0.6546412037037037</v>
      </c>
    </row>
    <row r="1336" ht="14.25" customHeight="1">
      <c r="A1336" s="2">
        <v>2415.0</v>
      </c>
      <c r="B1336" s="2">
        <v>314078.0</v>
      </c>
      <c r="C1336" s="2" t="s">
        <v>24</v>
      </c>
      <c r="D1336" s="8">
        <v>44713.0</v>
      </c>
      <c r="E1336" s="9">
        <v>0.8759490740740741</v>
      </c>
    </row>
    <row r="1337" ht="14.25" customHeight="1">
      <c r="A1337" s="2">
        <v>2415.0</v>
      </c>
      <c r="B1337" s="2">
        <v>313534.0</v>
      </c>
      <c r="C1337" s="2" t="s">
        <v>24</v>
      </c>
      <c r="D1337" s="8">
        <v>44713.0</v>
      </c>
      <c r="E1337" s="9">
        <v>0.807488425925926</v>
      </c>
    </row>
    <row r="1338" ht="14.25" customHeight="1">
      <c r="A1338" s="2">
        <v>2415.0</v>
      </c>
      <c r="B1338" s="2">
        <v>312936.0</v>
      </c>
      <c r="C1338" s="2" t="s">
        <v>24</v>
      </c>
      <c r="D1338" s="8">
        <v>44713.0</v>
      </c>
      <c r="E1338" s="9">
        <v>0.7765625</v>
      </c>
    </row>
    <row r="1339" ht="14.25" customHeight="1">
      <c r="A1339" s="2">
        <v>2415.0</v>
      </c>
      <c r="B1339" s="2">
        <v>312098.0</v>
      </c>
      <c r="C1339" s="2" t="s">
        <v>24</v>
      </c>
      <c r="D1339" s="8">
        <v>44713.0</v>
      </c>
      <c r="E1339" s="9">
        <v>0.863287037037037</v>
      </c>
    </row>
    <row r="1340" ht="14.25" customHeight="1">
      <c r="A1340" s="2">
        <v>2415.0</v>
      </c>
      <c r="B1340" s="2">
        <v>310910.0</v>
      </c>
      <c r="C1340" s="2" t="s">
        <v>24</v>
      </c>
      <c r="D1340" s="8">
        <v>44713.0</v>
      </c>
      <c r="E1340" s="9">
        <v>0.8433449074074074</v>
      </c>
    </row>
    <row r="1341" ht="14.25" customHeight="1">
      <c r="A1341" s="2">
        <v>2415.0</v>
      </c>
      <c r="B1341" s="2">
        <v>479728.0</v>
      </c>
      <c r="C1341" s="2" t="s">
        <v>23</v>
      </c>
      <c r="D1341" s="8">
        <v>44714.0</v>
      </c>
      <c r="E1341" s="9">
        <v>0.5426851851851852</v>
      </c>
    </row>
    <row r="1342" ht="14.25" customHeight="1">
      <c r="A1342" s="2">
        <v>2415.0</v>
      </c>
      <c r="B1342" s="2">
        <v>470252.0</v>
      </c>
      <c r="C1342" s="2" t="s">
        <v>23</v>
      </c>
      <c r="D1342" s="8">
        <v>44714.0</v>
      </c>
      <c r="E1342" s="9">
        <v>0.8486458333333333</v>
      </c>
    </row>
    <row r="1343" ht="14.25" customHeight="1">
      <c r="A1343" s="2">
        <v>2415.0</v>
      </c>
      <c r="B1343" s="2">
        <v>468694.0</v>
      </c>
      <c r="C1343" s="2" t="s">
        <v>23</v>
      </c>
      <c r="D1343" s="8">
        <v>44714.0</v>
      </c>
      <c r="E1343" s="9">
        <v>0.6983101851851852</v>
      </c>
    </row>
    <row r="1344" ht="14.25" customHeight="1">
      <c r="A1344" s="2">
        <v>2415.0</v>
      </c>
      <c r="B1344" s="2">
        <v>408430.0</v>
      </c>
      <c r="C1344" s="2" t="s">
        <v>23</v>
      </c>
      <c r="D1344" s="8">
        <v>44714.0</v>
      </c>
      <c r="E1344" s="9">
        <v>0.5599305555555556</v>
      </c>
    </row>
    <row r="1345" ht="14.25" customHeight="1">
      <c r="A1345" s="2">
        <v>2415.0</v>
      </c>
      <c r="B1345" s="2">
        <v>406072.0</v>
      </c>
      <c r="C1345" s="2" t="s">
        <v>23</v>
      </c>
      <c r="D1345" s="8">
        <v>44714.0</v>
      </c>
      <c r="E1345" s="9">
        <v>0.8345370370370371</v>
      </c>
    </row>
    <row r="1346" ht="14.25" customHeight="1">
      <c r="A1346" s="2">
        <v>2415.0</v>
      </c>
      <c r="B1346" s="2">
        <v>399334.0</v>
      </c>
      <c r="C1346" s="2" t="s">
        <v>23</v>
      </c>
      <c r="D1346" s="8">
        <v>44714.0</v>
      </c>
      <c r="E1346" s="9">
        <v>0.5509027777777777</v>
      </c>
    </row>
    <row r="1347" ht="14.25" customHeight="1">
      <c r="A1347" s="2">
        <v>2415.0</v>
      </c>
      <c r="B1347" s="2">
        <v>378688.0</v>
      </c>
      <c r="C1347" s="2" t="s">
        <v>23</v>
      </c>
      <c r="D1347" s="8">
        <v>44714.0</v>
      </c>
      <c r="E1347" s="9">
        <v>0.5382060185185186</v>
      </c>
    </row>
    <row r="1348" ht="14.25" customHeight="1">
      <c r="A1348" s="2">
        <v>2415.0</v>
      </c>
      <c r="B1348" s="2">
        <v>375602.0</v>
      </c>
      <c r="C1348" s="2" t="s">
        <v>23</v>
      </c>
      <c r="D1348" s="8">
        <v>44714.0</v>
      </c>
      <c r="E1348" s="9">
        <v>0.7233333333333334</v>
      </c>
    </row>
    <row r="1349" ht="14.25" customHeight="1">
      <c r="A1349" s="2">
        <v>2415.0</v>
      </c>
      <c r="B1349" s="2">
        <v>373134.0</v>
      </c>
      <c r="C1349" s="2" t="s">
        <v>24</v>
      </c>
      <c r="D1349" s="8">
        <v>44714.0</v>
      </c>
      <c r="E1349" s="9">
        <v>0.7084490740740741</v>
      </c>
    </row>
    <row r="1350" ht="14.25" customHeight="1">
      <c r="A1350" s="2">
        <v>2415.0</v>
      </c>
      <c r="B1350" s="2">
        <v>334650.0</v>
      </c>
      <c r="C1350" s="2" t="s">
        <v>24</v>
      </c>
      <c r="D1350" s="8">
        <v>44714.0</v>
      </c>
      <c r="E1350" s="9">
        <v>0.6629513888888889</v>
      </c>
    </row>
    <row r="1351" ht="14.25" customHeight="1">
      <c r="A1351" s="2">
        <v>2415.0</v>
      </c>
      <c r="B1351" s="2">
        <v>325908.0</v>
      </c>
      <c r="C1351" s="2" t="s">
        <v>24</v>
      </c>
      <c r="D1351" s="8">
        <v>44714.0</v>
      </c>
      <c r="E1351" s="9">
        <v>0.6011574074074074</v>
      </c>
    </row>
    <row r="1352" ht="14.25" customHeight="1">
      <c r="A1352" s="2">
        <v>2415.0</v>
      </c>
      <c r="B1352" s="2">
        <v>321850.0</v>
      </c>
      <c r="C1352" s="2" t="s">
        <v>24</v>
      </c>
      <c r="D1352" s="8">
        <v>44714.0</v>
      </c>
      <c r="E1352" s="9">
        <v>0.6771759259259259</v>
      </c>
    </row>
    <row r="1353" ht="14.25" customHeight="1">
      <c r="A1353" s="2">
        <v>2415.0</v>
      </c>
      <c r="B1353" s="2">
        <v>318120.0</v>
      </c>
      <c r="C1353" s="2" t="s">
        <v>24</v>
      </c>
      <c r="D1353" s="8">
        <v>44714.0</v>
      </c>
      <c r="E1353" s="9">
        <v>0.6479166666666667</v>
      </c>
    </row>
    <row r="1354" ht="14.25" customHeight="1">
      <c r="A1354" s="2">
        <v>2415.0</v>
      </c>
      <c r="B1354" s="2">
        <v>314166.0</v>
      </c>
      <c r="C1354" s="2" t="s">
        <v>24</v>
      </c>
      <c r="D1354" s="8">
        <v>44714.0</v>
      </c>
      <c r="E1354" s="9">
        <v>0.6710185185185186</v>
      </c>
    </row>
    <row r="1355" ht="14.25" customHeight="1">
      <c r="A1355" s="2">
        <v>2415.0</v>
      </c>
      <c r="B1355" s="2">
        <v>313700.0</v>
      </c>
      <c r="C1355" s="2" t="s">
        <v>24</v>
      </c>
      <c r="D1355" s="8">
        <v>44714.0</v>
      </c>
      <c r="E1355" s="9">
        <v>0.7972685185185185</v>
      </c>
    </row>
    <row r="1356" ht="14.25" customHeight="1">
      <c r="A1356" s="2">
        <v>2415.0</v>
      </c>
      <c r="B1356" s="2">
        <v>311472.0</v>
      </c>
      <c r="C1356" s="2" t="s">
        <v>24</v>
      </c>
      <c r="D1356" s="8">
        <v>44714.0</v>
      </c>
      <c r="E1356" s="9">
        <v>0.7439351851851852</v>
      </c>
    </row>
    <row r="1357" ht="14.25" customHeight="1">
      <c r="A1357" s="2">
        <v>2415.0</v>
      </c>
      <c r="B1357" s="2">
        <v>304212.0</v>
      </c>
      <c r="C1357" s="2" t="s">
        <v>24</v>
      </c>
      <c r="D1357" s="8">
        <v>44714.0</v>
      </c>
      <c r="E1357" s="9">
        <v>0.857037037037037</v>
      </c>
    </row>
    <row r="1358" ht="14.25" customHeight="1">
      <c r="A1358" s="2">
        <v>2415.0</v>
      </c>
      <c r="B1358" s="2">
        <v>176218.0</v>
      </c>
      <c r="C1358" s="2" t="s">
        <v>24</v>
      </c>
      <c r="D1358" s="8">
        <v>44714.0</v>
      </c>
      <c r="E1358" s="9">
        <v>0.4991550925925926</v>
      </c>
    </row>
    <row r="1359" ht="14.25" customHeight="1">
      <c r="A1359" s="2">
        <v>2415.0</v>
      </c>
      <c r="B1359" s="2">
        <v>629052.0</v>
      </c>
      <c r="C1359" s="2" t="s">
        <v>21</v>
      </c>
      <c r="D1359" s="8">
        <v>44716.0</v>
      </c>
      <c r="E1359" s="9">
        <v>0.8060069444444444</v>
      </c>
    </row>
    <row r="1360" ht="14.25" customHeight="1">
      <c r="A1360" s="2">
        <v>2415.0</v>
      </c>
      <c r="B1360" s="2">
        <v>596294.0</v>
      </c>
      <c r="C1360" s="2" t="s">
        <v>21</v>
      </c>
      <c r="D1360" s="8">
        <v>44716.0</v>
      </c>
      <c r="E1360" s="9">
        <v>0.7999189814814814</v>
      </c>
    </row>
    <row r="1361" ht="14.25" customHeight="1">
      <c r="A1361" s="2">
        <v>2415.0</v>
      </c>
      <c r="B1361" s="2">
        <v>467048.0</v>
      </c>
      <c r="C1361" s="2" t="s">
        <v>23</v>
      </c>
      <c r="D1361" s="8">
        <v>44716.0</v>
      </c>
      <c r="E1361" s="9">
        <v>0.5292708333333334</v>
      </c>
    </row>
    <row r="1362" ht="14.25" customHeight="1">
      <c r="A1362" s="2">
        <v>2415.0</v>
      </c>
      <c r="B1362" s="2">
        <v>402198.0</v>
      </c>
      <c r="C1362" s="2" t="s">
        <v>23</v>
      </c>
      <c r="D1362" s="8">
        <v>44716.0</v>
      </c>
      <c r="E1362" s="9">
        <v>0.7953935185185185</v>
      </c>
    </row>
    <row r="1363" ht="14.25" customHeight="1">
      <c r="A1363" s="2">
        <v>2415.0</v>
      </c>
      <c r="B1363" s="2">
        <v>400142.0</v>
      </c>
      <c r="C1363" s="2" t="s">
        <v>23</v>
      </c>
      <c r="D1363" s="8">
        <v>44716.0</v>
      </c>
      <c r="E1363" s="9">
        <v>0.6814814814814815</v>
      </c>
    </row>
    <row r="1364" ht="14.25" customHeight="1">
      <c r="A1364" s="2">
        <v>2415.0</v>
      </c>
      <c r="B1364" s="2">
        <v>390382.0</v>
      </c>
      <c r="C1364" s="2" t="s">
        <v>23</v>
      </c>
      <c r="D1364" s="8">
        <v>44716.0</v>
      </c>
      <c r="E1364" s="9">
        <v>0.8002893518518519</v>
      </c>
    </row>
    <row r="1365" ht="14.25" customHeight="1">
      <c r="A1365" s="2">
        <v>2415.0</v>
      </c>
      <c r="B1365" s="2">
        <v>382738.0</v>
      </c>
      <c r="C1365" s="2" t="s">
        <v>23</v>
      </c>
      <c r="D1365" s="8">
        <v>44716.0</v>
      </c>
      <c r="E1365" s="9">
        <v>0.7759837962962963</v>
      </c>
    </row>
    <row r="1366" ht="14.25" customHeight="1">
      <c r="A1366" s="2">
        <v>2415.0</v>
      </c>
      <c r="B1366" s="2">
        <v>379236.0</v>
      </c>
      <c r="C1366" s="2" t="s">
        <v>23</v>
      </c>
      <c r="D1366" s="8">
        <v>44716.0</v>
      </c>
      <c r="E1366" s="9">
        <v>0.5938310185185185</v>
      </c>
    </row>
    <row r="1367" ht="14.25" customHeight="1">
      <c r="A1367" s="2">
        <v>2415.0</v>
      </c>
      <c r="B1367" s="2">
        <v>378640.0</v>
      </c>
      <c r="C1367" s="2" t="s">
        <v>23</v>
      </c>
      <c r="D1367" s="8">
        <v>44716.0</v>
      </c>
      <c r="E1367" s="9">
        <v>0.8467592592592592</v>
      </c>
    </row>
    <row r="1368" ht="14.25" customHeight="1">
      <c r="A1368" s="2">
        <v>2415.0</v>
      </c>
      <c r="B1368" s="2">
        <v>378066.0</v>
      </c>
      <c r="C1368" s="2" t="s">
        <v>23</v>
      </c>
      <c r="D1368" s="8">
        <v>44716.0</v>
      </c>
      <c r="E1368" s="9">
        <v>0.6648379629629629</v>
      </c>
    </row>
    <row r="1369" ht="14.25" customHeight="1">
      <c r="A1369" s="2">
        <v>2415.0</v>
      </c>
      <c r="B1369" s="2">
        <v>378026.0</v>
      </c>
      <c r="C1369" s="2" t="s">
        <v>23</v>
      </c>
      <c r="D1369" s="8">
        <v>44716.0</v>
      </c>
      <c r="E1369" s="9">
        <v>0.6499421296296296</v>
      </c>
    </row>
    <row r="1370" ht="14.25" customHeight="1">
      <c r="A1370" s="2">
        <v>2415.0</v>
      </c>
      <c r="B1370" s="2">
        <v>334154.0</v>
      </c>
      <c r="C1370" s="2" t="s">
        <v>24</v>
      </c>
      <c r="D1370" s="8">
        <v>44716.0</v>
      </c>
      <c r="E1370" s="9">
        <v>0.7430208333333334</v>
      </c>
    </row>
    <row r="1371" ht="14.25" customHeight="1">
      <c r="A1371" s="2">
        <v>2415.0</v>
      </c>
      <c r="B1371" s="2">
        <v>325760.0</v>
      </c>
      <c r="C1371" s="2" t="s">
        <v>24</v>
      </c>
      <c r="D1371" s="8">
        <v>44716.0</v>
      </c>
      <c r="E1371" s="9">
        <v>0.7902430555555555</v>
      </c>
    </row>
    <row r="1372" ht="14.25" customHeight="1">
      <c r="A1372" s="2">
        <v>2415.0</v>
      </c>
      <c r="B1372" s="2">
        <v>322926.0</v>
      </c>
      <c r="C1372" s="2" t="s">
        <v>24</v>
      </c>
      <c r="D1372" s="8">
        <v>44716.0</v>
      </c>
      <c r="E1372" s="9">
        <v>0.8567013888888889</v>
      </c>
    </row>
    <row r="1373" ht="14.25" customHeight="1">
      <c r="A1373" s="2">
        <v>2415.0</v>
      </c>
      <c r="B1373" s="2">
        <v>320440.0</v>
      </c>
      <c r="C1373" s="2" t="s">
        <v>24</v>
      </c>
      <c r="D1373" s="8">
        <v>44716.0</v>
      </c>
      <c r="E1373" s="9">
        <v>0.632974537037037</v>
      </c>
    </row>
    <row r="1374" ht="14.25" customHeight="1">
      <c r="A1374" s="2">
        <v>2415.0</v>
      </c>
      <c r="B1374" s="2">
        <v>318424.0</v>
      </c>
      <c r="C1374" s="2" t="s">
        <v>24</v>
      </c>
      <c r="D1374" s="8">
        <v>44716.0</v>
      </c>
      <c r="E1374" s="9">
        <v>0.7662847222222222</v>
      </c>
    </row>
    <row r="1375" ht="14.25" customHeight="1">
      <c r="A1375" s="2">
        <v>2415.0</v>
      </c>
      <c r="B1375" s="2">
        <v>318074.0</v>
      </c>
      <c r="C1375" s="2" t="s">
        <v>24</v>
      </c>
      <c r="D1375" s="8">
        <v>44716.0</v>
      </c>
      <c r="E1375" s="9">
        <v>0.5352199074074074</v>
      </c>
    </row>
    <row r="1376" ht="14.25" customHeight="1">
      <c r="A1376" s="2">
        <v>2415.0</v>
      </c>
      <c r="B1376" s="2">
        <v>317350.0</v>
      </c>
      <c r="C1376" s="2" t="s">
        <v>24</v>
      </c>
      <c r="D1376" s="8">
        <v>44716.0</v>
      </c>
      <c r="E1376" s="9">
        <v>0.7812152777777778</v>
      </c>
    </row>
    <row r="1377" ht="14.25" customHeight="1">
      <c r="A1377" s="2">
        <v>2415.0</v>
      </c>
      <c r="B1377" s="2">
        <v>317192.0</v>
      </c>
      <c r="C1377" s="2" t="s">
        <v>24</v>
      </c>
      <c r="D1377" s="8">
        <v>44716.0</v>
      </c>
      <c r="E1377" s="9">
        <v>0.7147222222222223</v>
      </c>
    </row>
    <row r="1378" ht="14.25" customHeight="1">
      <c r="A1378" s="2">
        <v>2415.0</v>
      </c>
      <c r="B1378" s="2">
        <v>302124.0</v>
      </c>
      <c r="C1378" s="2" t="s">
        <v>24</v>
      </c>
      <c r="D1378" s="8">
        <v>44716.0</v>
      </c>
      <c r="E1378" s="9">
        <v>0.5328935185185185</v>
      </c>
    </row>
    <row r="1379" ht="14.25" customHeight="1">
      <c r="A1379" s="2">
        <v>2415.0</v>
      </c>
      <c r="B1379" s="2">
        <v>580258.0</v>
      </c>
      <c r="C1379" s="2" t="s">
        <v>21</v>
      </c>
      <c r="D1379" s="8">
        <v>44717.0</v>
      </c>
      <c r="E1379" s="9">
        <v>0.7546527777777777</v>
      </c>
    </row>
    <row r="1380" ht="14.25" customHeight="1">
      <c r="A1380" s="2">
        <v>2415.0</v>
      </c>
      <c r="B1380" s="2">
        <v>472520.0</v>
      </c>
      <c r="C1380" s="2" t="s">
        <v>23</v>
      </c>
      <c r="D1380" s="8">
        <v>44717.0</v>
      </c>
      <c r="E1380" s="9">
        <v>0.6470833333333333</v>
      </c>
    </row>
    <row r="1381" ht="14.25" customHeight="1">
      <c r="A1381" s="2">
        <v>2415.0</v>
      </c>
      <c r="B1381" s="2">
        <v>471752.0</v>
      </c>
      <c r="C1381" s="2" t="s">
        <v>23</v>
      </c>
      <c r="D1381" s="8">
        <v>44717.0</v>
      </c>
      <c r="E1381" s="9">
        <v>0.5567013888888889</v>
      </c>
    </row>
    <row r="1382" ht="14.25" customHeight="1">
      <c r="A1382" s="2">
        <v>2415.0</v>
      </c>
      <c r="B1382" s="2">
        <v>419794.0</v>
      </c>
      <c r="C1382" s="2" t="s">
        <v>23</v>
      </c>
      <c r="D1382" s="8">
        <v>44717.0</v>
      </c>
      <c r="E1382" s="9">
        <v>0.6052314814814815</v>
      </c>
    </row>
    <row r="1383" ht="14.25" customHeight="1">
      <c r="A1383" s="2">
        <v>2415.0</v>
      </c>
      <c r="B1383" s="2">
        <v>408690.0</v>
      </c>
      <c r="C1383" s="2" t="s">
        <v>23</v>
      </c>
      <c r="D1383" s="8">
        <v>44717.0</v>
      </c>
      <c r="E1383" s="9">
        <v>0.6029398148148148</v>
      </c>
    </row>
    <row r="1384" ht="14.25" customHeight="1">
      <c r="A1384" s="2">
        <v>2415.0</v>
      </c>
      <c r="B1384" s="2">
        <v>408032.0</v>
      </c>
      <c r="C1384" s="2" t="s">
        <v>23</v>
      </c>
      <c r="D1384" s="8">
        <v>44717.0</v>
      </c>
      <c r="E1384" s="9">
        <v>0.5640509259259259</v>
      </c>
    </row>
    <row r="1385" ht="14.25" customHeight="1">
      <c r="A1385" s="2">
        <v>2415.0</v>
      </c>
      <c r="B1385" s="2">
        <v>407204.0</v>
      </c>
      <c r="C1385" s="2" t="s">
        <v>23</v>
      </c>
      <c r="D1385" s="8">
        <v>44717.0</v>
      </c>
      <c r="E1385" s="9">
        <v>0.9394560185185186</v>
      </c>
    </row>
    <row r="1386" ht="14.25" customHeight="1">
      <c r="A1386" s="2">
        <v>2415.0</v>
      </c>
      <c r="B1386" s="2">
        <v>403624.0</v>
      </c>
      <c r="C1386" s="2" t="s">
        <v>23</v>
      </c>
      <c r="D1386" s="8">
        <v>44717.0</v>
      </c>
      <c r="E1386" s="9">
        <v>0.6565393518518519</v>
      </c>
    </row>
    <row r="1387" ht="14.25" customHeight="1">
      <c r="A1387" s="2">
        <v>2415.0</v>
      </c>
      <c r="B1387" s="2">
        <v>400806.0</v>
      </c>
      <c r="C1387" s="2" t="s">
        <v>23</v>
      </c>
      <c r="D1387" s="8">
        <v>44717.0</v>
      </c>
      <c r="E1387" s="9">
        <v>0.7744560185185185</v>
      </c>
    </row>
    <row r="1388" ht="14.25" customHeight="1">
      <c r="A1388" s="2">
        <v>2415.0</v>
      </c>
      <c r="B1388" s="2">
        <v>377710.0</v>
      </c>
      <c r="C1388" s="2" t="s">
        <v>23</v>
      </c>
      <c r="D1388" s="8">
        <v>44717.0</v>
      </c>
      <c r="E1388" s="9">
        <v>0.7832407407407408</v>
      </c>
    </row>
    <row r="1389" ht="14.25" customHeight="1">
      <c r="A1389" s="2">
        <v>2415.0</v>
      </c>
      <c r="B1389" s="2">
        <v>377708.0</v>
      </c>
      <c r="C1389" s="2" t="s">
        <v>23</v>
      </c>
      <c r="D1389" s="8">
        <v>44717.0</v>
      </c>
      <c r="E1389" s="9">
        <v>0.5663310185185185</v>
      </c>
    </row>
    <row r="1390" ht="14.25" customHeight="1">
      <c r="A1390" s="2">
        <v>2415.0</v>
      </c>
      <c r="B1390" s="2">
        <v>374668.0</v>
      </c>
      <c r="C1390" s="2" t="s">
        <v>24</v>
      </c>
      <c r="D1390" s="8">
        <v>44717.0</v>
      </c>
      <c r="E1390" s="9">
        <v>0.792025462962963</v>
      </c>
    </row>
    <row r="1391" ht="14.25" customHeight="1">
      <c r="A1391" s="2">
        <v>2415.0</v>
      </c>
      <c r="B1391" s="2">
        <v>373770.0</v>
      </c>
      <c r="C1391" s="2" t="s">
        <v>24</v>
      </c>
      <c r="D1391" s="8">
        <v>44717.0</v>
      </c>
      <c r="E1391" s="9">
        <v>0.5404513888888889</v>
      </c>
    </row>
    <row r="1392" ht="14.25" customHeight="1">
      <c r="A1392" s="2">
        <v>2415.0</v>
      </c>
      <c r="B1392" s="2">
        <v>373176.0</v>
      </c>
      <c r="C1392" s="2" t="s">
        <v>24</v>
      </c>
      <c r="D1392" s="8">
        <v>44717.0</v>
      </c>
      <c r="E1392" s="9">
        <v>0.6094328703703704</v>
      </c>
    </row>
    <row r="1393" ht="14.25" customHeight="1">
      <c r="A1393" s="2">
        <v>2415.0</v>
      </c>
      <c r="B1393" s="2">
        <v>324348.0</v>
      </c>
      <c r="C1393" s="2" t="s">
        <v>24</v>
      </c>
      <c r="D1393" s="8">
        <v>44717.0</v>
      </c>
      <c r="E1393" s="9">
        <v>0.6553472222222222</v>
      </c>
    </row>
    <row r="1394" ht="14.25" customHeight="1">
      <c r="A1394" s="2">
        <v>2415.0</v>
      </c>
      <c r="B1394" s="2">
        <v>322124.0</v>
      </c>
      <c r="C1394" s="2" t="s">
        <v>24</v>
      </c>
      <c r="D1394" s="8">
        <v>44717.0</v>
      </c>
      <c r="E1394" s="9">
        <v>0.6366203703703703</v>
      </c>
    </row>
    <row r="1395" ht="14.25" customHeight="1">
      <c r="A1395" s="2">
        <v>2415.0</v>
      </c>
      <c r="B1395" s="2">
        <v>320162.0</v>
      </c>
      <c r="C1395" s="2" t="s">
        <v>24</v>
      </c>
      <c r="D1395" s="8">
        <v>44717.0</v>
      </c>
      <c r="E1395" s="9">
        <v>0.5905439814814815</v>
      </c>
    </row>
    <row r="1396" ht="14.25" customHeight="1">
      <c r="A1396" s="2">
        <v>2415.0</v>
      </c>
      <c r="B1396" s="2">
        <v>318014.0</v>
      </c>
      <c r="C1396" s="2" t="s">
        <v>24</v>
      </c>
      <c r="D1396" s="8">
        <v>44717.0</v>
      </c>
      <c r="E1396" s="9">
        <v>0.7896875</v>
      </c>
    </row>
    <row r="1397" ht="14.25" customHeight="1">
      <c r="A1397" s="2">
        <v>2415.0</v>
      </c>
      <c r="B1397" s="2">
        <v>313760.0</v>
      </c>
      <c r="C1397" s="2" t="s">
        <v>24</v>
      </c>
      <c r="D1397" s="8">
        <v>44717.0</v>
      </c>
      <c r="E1397" s="9">
        <v>0.6375925925925926</v>
      </c>
    </row>
    <row r="1398" ht="14.25" customHeight="1">
      <c r="A1398" s="2">
        <v>2415.0</v>
      </c>
      <c r="B1398" s="2">
        <v>311606.0</v>
      </c>
      <c r="C1398" s="2" t="s">
        <v>24</v>
      </c>
      <c r="D1398" s="8">
        <v>44717.0</v>
      </c>
      <c r="E1398" s="9">
        <v>0.684675925925926</v>
      </c>
    </row>
    <row r="1399" ht="14.25" customHeight="1">
      <c r="A1399" s="2">
        <v>2415.0</v>
      </c>
      <c r="B1399" s="2">
        <v>311542.0</v>
      </c>
      <c r="C1399" s="2" t="s">
        <v>24</v>
      </c>
      <c r="D1399" s="8">
        <v>44717.0</v>
      </c>
      <c r="E1399" s="9">
        <v>0.6653819444444444</v>
      </c>
    </row>
    <row r="1400" ht="14.25" customHeight="1">
      <c r="A1400" s="2">
        <v>2415.0</v>
      </c>
      <c r="B1400" s="2">
        <v>311518.0</v>
      </c>
      <c r="C1400" s="2" t="s">
        <v>24</v>
      </c>
      <c r="D1400" s="8">
        <v>44717.0</v>
      </c>
      <c r="E1400" s="9">
        <v>0.6496643518518519</v>
      </c>
    </row>
    <row r="1401" ht="14.25" customHeight="1">
      <c r="A1401" s="2">
        <v>2415.0</v>
      </c>
      <c r="B1401" s="2">
        <v>302124.0</v>
      </c>
      <c r="C1401" s="2" t="s">
        <v>24</v>
      </c>
      <c r="D1401" s="8">
        <v>44717.0</v>
      </c>
      <c r="E1401" s="9">
        <v>0.5179398148148148</v>
      </c>
    </row>
    <row r="1402" ht="14.25" customHeight="1">
      <c r="A1402" s="2">
        <v>2415.0</v>
      </c>
      <c r="B1402" s="2">
        <v>401356.0</v>
      </c>
      <c r="C1402" s="2" t="s">
        <v>23</v>
      </c>
      <c r="D1402" s="8">
        <v>44718.0</v>
      </c>
      <c r="E1402" s="9">
        <v>0.6532407407407408</v>
      </c>
    </row>
    <row r="1403" ht="14.25" customHeight="1">
      <c r="A1403" s="2">
        <v>2415.0</v>
      </c>
      <c r="B1403" s="2">
        <v>399636.0</v>
      </c>
      <c r="C1403" s="2" t="s">
        <v>23</v>
      </c>
      <c r="D1403" s="8">
        <v>44718.0</v>
      </c>
      <c r="E1403" s="9">
        <v>0.5817245370370371</v>
      </c>
    </row>
    <row r="1404" ht="14.25" customHeight="1">
      <c r="A1404" s="2">
        <v>2415.0</v>
      </c>
      <c r="B1404" s="2">
        <v>387894.0</v>
      </c>
      <c r="C1404" s="2" t="s">
        <v>23</v>
      </c>
      <c r="D1404" s="8">
        <v>44718.0</v>
      </c>
      <c r="E1404" s="9">
        <v>0.5733333333333334</v>
      </c>
    </row>
    <row r="1405" ht="14.25" customHeight="1">
      <c r="A1405" s="2">
        <v>2415.0</v>
      </c>
      <c r="B1405" s="2">
        <v>378884.0</v>
      </c>
      <c r="C1405" s="2" t="s">
        <v>23</v>
      </c>
      <c r="D1405" s="8">
        <v>44718.0</v>
      </c>
      <c r="E1405" s="9">
        <v>0.6074421296296296</v>
      </c>
    </row>
    <row r="1406" ht="14.25" customHeight="1">
      <c r="A1406" s="2">
        <v>2415.0</v>
      </c>
      <c r="B1406" s="2">
        <v>377036.0</v>
      </c>
      <c r="C1406" s="2" t="s">
        <v>23</v>
      </c>
      <c r="D1406" s="8">
        <v>44718.0</v>
      </c>
      <c r="E1406" s="9">
        <v>0.5085648148148149</v>
      </c>
    </row>
    <row r="1407" ht="14.25" customHeight="1">
      <c r="A1407" s="2">
        <v>2415.0</v>
      </c>
      <c r="B1407" s="2">
        <v>374624.0</v>
      </c>
      <c r="C1407" s="2" t="s">
        <v>24</v>
      </c>
      <c r="D1407" s="8">
        <v>44718.0</v>
      </c>
      <c r="E1407" s="9">
        <v>0.6574074074074074</v>
      </c>
    </row>
    <row r="1408" ht="14.25" customHeight="1">
      <c r="A1408" s="2">
        <v>2415.0</v>
      </c>
      <c r="B1408" s="2">
        <v>373866.0</v>
      </c>
      <c r="C1408" s="2" t="s">
        <v>24</v>
      </c>
      <c r="D1408" s="8">
        <v>44718.0</v>
      </c>
      <c r="E1408" s="9">
        <v>0.5957986111111111</v>
      </c>
    </row>
    <row r="1409" ht="14.25" customHeight="1">
      <c r="A1409" s="2">
        <v>2415.0</v>
      </c>
      <c r="B1409" s="2">
        <v>372066.0</v>
      </c>
      <c r="C1409" s="2" t="s">
        <v>24</v>
      </c>
      <c r="D1409" s="8">
        <v>44718.0</v>
      </c>
      <c r="E1409" s="9">
        <v>0.6111226851851852</v>
      </c>
    </row>
    <row r="1410" ht="14.25" customHeight="1">
      <c r="A1410" s="2">
        <v>2415.0</v>
      </c>
      <c r="B1410" s="2">
        <v>367722.0</v>
      </c>
      <c r="C1410" s="2" t="s">
        <v>24</v>
      </c>
      <c r="D1410" s="8">
        <v>44718.0</v>
      </c>
      <c r="E1410" s="9">
        <v>0.6726157407407407</v>
      </c>
    </row>
    <row r="1411" ht="14.25" customHeight="1">
      <c r="A1411" s="2">
        <v>2415.0</v>
      </c>
      <c r="B1411" s="2">
        <v>351408.0</v>
      </c>
      <c r="C1411" s="2" t="s">
        <v>24</v>
      </c>
      <c r="D1411" s="8">
        <v>44718.0</v>
      </c>
      <c r="E1411" s="9">
        <v>0.6729050925925926</v>
      </c>
    </row>
    <row r="1412" ht="14.25" customHeight="1">
      <c r="A1412" s="2">
        <v>2415.0</v>
      </c>
      <c r="B1412" s="2">
        <v>332208.0</v>
      </c>
      <c r="C1412" s="2" t="s">
        <v>24</v>
      </c>
      <c r="D1412" s="8">
        <v>44718.0</v>
      </c>
      <c r="E1412" s="9">
        <v>0.6337731481481481</v>
      </c>
    </row>
    <row r="1413" ht="14.25" customHeight="1">
      <c r="A1413" s="2">
        <v>2415.0</v>
      </c>
      <c r="B1413" s="2">
        <v>331122.0</v>
      </c>
      <c r="C1413" s="2" t="s">
        <v>24</v>
      </c>
      <c r="D1413" s="8">
        <v>44718.0</v>
      </c>
      <c r="E1413" s="9">
        <v>0.7012152777777778</v>
      </c>
    </row>
    <row r="1414" ht="14.25" customHeight="1">
      <c r="A1414" s="2">
        <v>2415.0</v>
      </c>
      <c r="B1414" s="2">
        <v>321946.0</v>
      </c>
      <c r="C1414" s="2" t="s">
        <v>24</v>
      </c>
      <c r="D1414" s="8">
        <v>44718.0</v>
      </c>
      <c r="E1414" s="9">
        <v>0.5881481481481482</v>
      </c>
    </row>
    <row r="1415" ht="14.25" customHeight="1">
      <c r="A1415" s="2">
        <v>2415.0</v>
      </c>
      <c r="B1415" s="2">
        <v>321924.0</v>
      </c>
      <c r="C1415" s="2" t="s">
        <v>24</v>
      </c>
      <c r="D1415" s="8">
        <v>44718.0</v>
      </c>
      <c r="E1415" s="9">
        <v>0.5596875</v>
      </c>
    </row>
    <row r="1416" ht="14.25" customHeight="1">
      <c r="A1416" s="2">
        <v>2415.0</v>
      </c>
      <c r="B1416" s="2">
        <v>321088.0</v>
      </c>
      <c r="C1416" s="2" t="s">
        <v>24</v>
      </c>
      <c r="D1416" s="8">
        <v>44718.0</v>
      </c>
      <c r="E1416" s="9">
        <v>0.629525462962963</v>
      </c>
    </row>
    <row r="1417" ht="14.25" customHeight="1">
      <c r="A1417" s="2">
        <v>2415.0</v>
      </c>
      <c r="B1417" s="2">
        <v>320914.0</v>
      </c>
      <c r="C1417" s="2" t="s">
        <v>24</v>
      </c>
      <c r="D1417" s="8">
        <v>44718.0</v>
      </c>
      <c r="E1417" s="9">
        <v>0.6164351851851851</v>
      </c>
    </row>
    <row r="1418" ht="14.25" customHeight="1">
      <c r="A1418" s="2">
        <v>2415.0</v>
      </c>
      <c r="B1418" s="2">
        <v>318450.0</v>
      </c>
      <c r="C1418" s="2" t="s">
        <v>24</v>
      </c>
      <c r="D1418" s="8">
        <v>44718.0</v>
      </c>
      <c r="E1418" s="9">
        <v>0.6719560185185185</v>
      </c>
    </row>
    <row r="1419" ht="14.25" customHeight="1">
      <c r="A1419" s="2">
        <v>2415.0</v>
      </c>
      <c r="B1419" s="2">
        <v>317780.0</v>
      </c>
      <c r="C1419" s="2" t="s">
        <v>24</v>
      </c>
      <c r="D1419" s="8">
        <v>44718.0</v>
      </c>
      <c r="E1419" s="9">
        <v>0.6596875</v>
      </c>
    </row>
    <row r="1420" ht="14.25" customHeight="1">
      <c r="A1420" s="2">
        <v>2415.0</v>
      </c>
      <c r="B1420" s="2">
        <v>317572.0</v>
      </c>
      <c r="C1420" s="2" t="s">
        <v>24</v>
      </c>
      <c r="D1420" s="8">
        <v>44718.0</v>
      </c>
      <c r="E1420" s="9">
        <v>0.5326504629629629</v>
      </c>
    </row>
    <row r="1421" ht="14.25" customHeight="1">
      <c r="A1421" s="2">
        <v>2415.0</v>
      </c>
      <c r="B1421" s="2">
        <v>256242.0</v>
      </c>
      <c r="C1421" s="2" t="s">
        <v>24</v>
      </c>
      <c r="D1421" s="8">
        <v>44718.0</v>
      </c>
      <c r="E1421" s="9">
        <v>0.6722222222222223</v>
      </c>
    </row>
    <row r="1422" ht="14.25" customHeight="1">
      <c r="A1422" s="2">
        <v>2415.0</v>
      </c>
      <c r="B1422" s="2">
        <v>564942.0</v>
      </c>
      <c r="C1422" s="2" t="s">
        <v>21</v>
      </c>
      <c r="D1422" s="8">
        <v>44719.0</v>
      </c>
      <c r="E1422" s="9">
        <v>0.8341550925925926</v>
      </c>
    </row>
    <row r="1423" ht="14.25" customHeight="1">
      <c r="A1423" s="2">
        <v>2415.0</v>
      </c>
      <c r="B1423" s="2">
        <v>520220.0</v>
      </c>
      <c r="C1423" s="2" t="s">
        <v>22</v>
      </c>
      <c r="D1423" s="8">
        <v>44719.0</v>
      </c>
      <c r="E1423" s="9">
        <v>0.7823611111111111</v>
      </c>
    </row>
    <row r="1424" ht="14.25" customHeight="1">
      <c r="A1424" s="2">
        <v>2415.0</v>
      </c>
      <c r="B1424" s="2">
        <v>506140.0</v>
      </c>
      <c r="C1424" s="2" t="s">
        <v>22</v>
      </c>
      <c r="D1424" s="8">
        <v>44719.0</v>
      </c>
      <c r="E1424" s="9">
        <v>0.635150462962963</v>
      </c>
    </row>
    <row r="1425" ht="14.25" customHeight="1">
      <c r="A1425" s="2">
        <v>2415.0</v>
      </c>
      <c r="B1425" s="2">
        <v>464350.0</v>
      </c>
      <c r="C1425" s="2" t="s">
        <v>23</v>
      </c>
      <c r="D1425" s="8">
        <v>44719.0</v>
      </c>
      <c r="E1425" s="9">
        <v>0.5420023148148149</v>
      </c>
    </row>
    <row r="1426" ht="14.25" customHeight="1">
      <c r="A1426" s="2">
        <v>2415.0</v>
      </c>
      <c r="B1426" s="2">
        <v>453022.0</v>
      </c>
      <c r="C1426" s="2" t="s">
        <v>23</v>
      </c>
      <c r="D1426" s="8">
        <v>44719.0</v>
      </c>
      <c r="E1426" s="9">
        <v>0.7116319444444444</v>
      </c>
    </row>
    <row r="1427" ht="14.25" customHeight="1">
      <c r="A1427" s="2">
        <v>2415.0</v>
      </c>
      <c r="B1427" s="2">
        <v>414962.0</v>
      </c>
      <c r="C1427" s="2" t="s">
        <v>23</v>
      </c>
      <c r="D1427" s="8">
        <v>44719.0</v>
      </c>
      <c r="E1427" s="9">
        <v>0.6500115740740741</v>
      </c>
    </row>
    <row r="1428" ht="14.25" customHeight="1">
      <c r="A1428" s="2">
        <v>2415.0</v>
      </c>
      <c r="B1428" s="2">
        <v>409916.0</v>
      </c>
      <c r="C1428" s="2" t="s">
        <v>23</v>
      </c>
      <c r="D1428" s="8">
        <v>44719.0</v>
      </c>
      <c r="E1428" s="9">
        <v>0.7450694444444445</v>
      </c>
    </row>
    <row r="1429" ht="14.25" customHeight="1">
      <c r="A1429" s="2">
        <v>2415.0</v>
      </c>
      <c r="B1429" s="2">
        <v>409814.0</v>
      </c>
      <c r="C1429" s="2" t="s">
        <v>23</v>
      </c>
      <c r="D1429" s="8">
        <v>44719.0</v>
      </c>
      <c r="E1429" s="9">
        <v>0.5490625</v>
      </c>
    </row>
    <row r="1430" ht="14.25" customHeight="1">
      <c r="A1430" s="2">
        <v>2415.0</v>
      </c>
      <c r="B1430" s="2">
        <v>408988.0</v>
      </c>
      <c r="C1430" s="2" t="s">
        <v>23</v>
      </c>
      <c r="D1430" s="8">
        <v>44719.0</v>
      </c>
      <c r="E1430" s="9">
        <v>0.7352083333333334</v>
      </c>
    </row>
    <row r="1431" ht="14.25" customHeight="1">
      <c r="A1431" s="2">
        <v>2415.0</v>
      </c>
      <c r="B1431" s="2">
        <v>408838.0</v>
      </c>
      <c r="C1431" s="2" t="s">
        <v>23</v>
      </c>
      <c r="D1431" s="8">
        <v>44719.0</v>
      </c>
      <c r="E1431" s="9">
        <v>0.6916782407407407</v>
      </c>
    </row>
    <row r="1432" ht="14.25" customHeight="1">
      <c r="A1432" s="2">
        <v>2415.0</v>
      </c>
      <c r="B1432" s="2">
        <v>408122.0</v>
      </c>
      <c r="C1432" s="2" t="s">
        <v>23</v>
      </c>
      <c r="D1432" s="8">
        <v>44719.0</v>
      </c>
      <c r="E1432" s="9">
        <v>0.6216435185185185</v>
      </c>
    </row>
    <row r="1433" ht="14.25" customHeight="1">
      <c r="A1433" s="2">
        <v>2415.0</v>
      </c>
      <c r="B1433" s="2">
        <v>407954.0</v>
      </c>
      <c r="C1433" s="2" t="s">
        <v>23</v>
      </c>
      <c r="D1433" s="8">
        <v>44719.0</v>
      </c>
      <c r="E1433" s="9">
        <v>0.6569560185185185</v>
      </c>
    </row>
    <row r="1434" ht="14.25" customHeight="1">
      <c r="A1434" s="2">
        <v>2415.0</v>
      </c>
      <c r="B1434" s="2">
        <v>407932.0</v>
      </c>
      <c r="C1434" s="2" t="s">
        <v>23</v>
      </c>
      <c r="D1434" s="8">
        <v>44719.0</v>
      </c>
      <c r="E1434" s="9">
        <v>0.668900462962963</v>
      </c>
    </row>
    <row r="1435" ht="14.25" customHeight="1">
      <c r="A1435" s="2">
        <v>2415.0</v>
      </c>
      <c r="B1435" s="2">
        <v>407660.0</v>
      </c>
      <c r="C1435" s="2" t="s">
        <v>23</v>
      </c>
      <c r="D1435" s="8">
        <v>44719.0</v>
      </c>
      <c r="E1435" s="9">
        <v>0.6993287037037037</v>
      </c>
    </row>
    <row r="1436" ht="14.25" customHeight="1">
      <c r="A1436" s="2">
        <v>2415.0</v>
      </c>
      <c r="B1436" s="2">
        <v>407374.0</v>
      </c>
      <c r="C1436" s="2" t="s">
        <v>23</v>
      </c>
      <c r="D1436" s="8">
        <v>44719.0</v>
      </c>
      <c r="E1436" s="9">
        <v>0.7416203703703703</v>
      </c>
    </row>
    <row r="1437" ht="14.25" customHeight="1">
      <c r="A1437" s="2">
        <v>2415.0</v>
      </c>
      <c r="B1437" s="2">
        <v>390188.0</v>
      </c>
      <c r="C1437" s="2" t="s">
        <v>23</v>
      </c>
      <c r="D1437" s="8">
        <v>44719.0</v>
      </c>
      <c r="E1437" s="9">
        <v>0.7697222222222222</v>
      </c>
    </row>
    <row r="1438" ht="14.25" customHeight="1">
      <c r="A1438" s="2">
        <v>2415.0</v>
      </c>
      <c r="B1438" s="2">
        <v>379066.0</v>
      </c>
      <c r="C1438" s="2" t="s">
        <v>23</v>
      </c>
      <c r="D1438" s="8">
        <v>44719.0</v>
      </c>
      <c r="E1438" s="9">
        <v>0.6007870370370371</v>
      </c>
    </row>
    <row r="1439" ht="14.25" customHeight="1">
      <c r="A1439" s="2">
        <v>2415.0</v>
      </c>
      <c r="B1439" s="2">
        <v>378914.0</v>
      </c>
      <c r="C1439" s="2" t="s">
        <v>23</v>
      </c>
      <c r="D1439" s="8">
        <v>44719.0</v>
      </c>
      <c r="E1439" s="9">
        <v>0.5665509259259259</v>
      </c>
    </row>
    <row r="1440" ht="14.25" customHeight="1">
      <c r="A1440" s="2">
        <v>2415.0</v>
      </c>
      <c r="B1440" s="2">
        <v>378828.0</v>
      </c>
      <c r="C1440" s="2" t="s">
        <v>23</v>
      </c>
      <c r="D1440" s="8">
        <v>44719.0</v>
      </c>
      <c r="E1440" s="9">
        <v>0.6118402777777778</v>
      </c>
    </row>
    <row r="1441" ht="14.25" customHeight="1">
      <c r="A1441" s="2">
        <v>2415.0</v>
      </c>
      <c r="B1441" s="2">
        <v>378710.0</v>
      </c>
      <c r="C1441" s="2" t="s">
        <v>23</v>
      </c>
      <c r="D1441" s="8">
        <v>44719.0</v>
      </c>
      <c r="E1441" s="9">
        <v>0.545</v>
      </c>
    </row>
    <row r="1442" ht="14.25" customHeight="1">
      <c r="A1442" s="2">
        <v>2415.0</v>
      </c>
      <c r="B1442" s="2">
        <v>334134.0</v>
      </c>
      <c r="C1442" s="2" t="s">
        <v>24</v>
      </c>
      <c r="D1442" s="8">
        <v>44719.0</v>
      </c>
      <c r="E1442" s="9">
        <v>0.6233912037037037</v>
      </c>
    </row>
    <row r="1443" ht="14.25" customHeight="1">
      <c r="A1443" s="2">
        <v>2415.0</v>
      </c>
      <c r="B1443" s="2">
        <v>331012.0</v>
      </c>
      <c r="C1443" s="2" t="s">
        <v>24</v>
      </c>
      <c r="D1443" s="8">
        <v>44719.0</v>
      </c>
      <c r="E1443" s="9">
        <v>0.6548032407407407</v>
      </c>
    </row>
    <row r="1444" ht="14.25" customHeight="1">
      <c r="A1444" s="2">
        <v>2415.0</v>
      </c>
      <c r="B1444" s="2">
        <v>553358.0</v>
      </c>
      <c r="C1444" s="2" t="s">
        <v>22</v>
      </c>
      <c r="D1444" s="8">
        <v>44720.0</v>
      </c>
      <c r="E1444" s="9">
        <v>0.6792939814814815</v>
      </c>
    </row>
    <row r="1445" ht="14.25" customHeight="1">
      <c r="A1445" s="2">
        <v>2415.0</v>
      </c>
      <c r="B1445" s="2">
        <v>510036.0</v>
      </c>
      <c r="C1445" s="2" t="s">
        <v>22</v>
      </c>
      <c r="D1445" s="8">
        <v>44720.0</v>
      </c>
      <c r="E1445" s="9">
        <v>0.549525462962963</v>
      </c>
    </row>
    <row r="1446" ht="14.25" customHeight="1">
      <c r="A1446" s="2">
        <v>2415.0</v>
      </c>
      <c r="B1446" s="2">
        <v>432082.0</v>
      </c>
      <c r="C1446" s="2" t="s">
        <v>23</v>
      </c>
      <c r="D1446" s="8">
        <v>44720.0</v>
      </c>
      <c r="E1446" s="9">
        <v>0.7558217592592592</v>
      </c>
    </row>
    <row r="1447" ht="14.25" customHeight="1">
      <c r="A1447" s="2">
        <v>2415.0</v>
      </c>
      <c r="B1447" s="2">
        <v>425458.0</v>
      </c>
      <c r="C1447" s="2" t="s">
        <v>23</v>
      </c>
      <c r="D1447" s="8">
        <v>44720.0</v>
      </c>
      <c r="E1447" s="9">
        <v>0.6722569444444444</v>
      </c>
    </row>
    <row r="1448" ht="14.25" customHeight="1">
      <c r="A1448" s="2">
        <v>2415.0</v>
      </c>
      <c r="B1448" s="2">
        <v>411280.0</v>
      </c>
      <c r="C1448" s="2" t="s">
        <v>23</v>
      </c>
      <c r="D1448" s="8">
        <v>44720.0</v>
      </c>
      <c r="E1448" s="9">
        <v>0.6464467592592592</v>
      </c>
    </row>
    <row r="1449" ht="14.25" customHeight="1">
      <c r="A1449" s="2">
        <v>2415.0</v>
      </c>
      <c r="B1449" s="2">
        <v>408152.0</v>
      </c>
      <c r="C1449" s="2" t="s">
        <v>23</v>
      </c>
      <c r="D1449" s="8">
        <v>44720.0</v>
      </c>
      <c r="E1449" s="9">
        <v>0.5286921296296296</v>
      </c>
    </row>
    <row r="1450" ht="14.25" customHeight="1">
      <c r="A1450" s="2">
        <v>2415.0</v>
      </c>
      <c r="B1450" s="2">
        <v>406904.0</v>
      </c>
      <c r="C1450" s="2" t="s">
        <v>23</v>
      </c>
      <c r="D1450" s="8">
        <v>44720.0</v>
      </c>
      <c r="E1450" s="9">
        <v>0.7319907407407408</v>
      </c>
    </row>
    <row r="1451" ht="14.25" customHeight="1">
      <c r="A1451" s="2">
        <v>2415.0</v>
      </c>
      <c r="B1451" s="2">
        <v>406522.0</v>
      </c>
      <c r="C1451" s="2" t="s">
        <v>23</v>
      </c>
      <c r="D1451" s="8">
        <v>44720.0</v>
      </c>
      <c r="E1451" s="9">
        <v>0.9586458333333333</v>
      </c>
    </row>
    <row r="1452" ht="14.25" customHeight="1">
      <c r="A1452" s="2">
        <v>2415.0</v>
      </c>
      <c r="B1452" s="2">
        <v>406428.0</v>
      </c>
      <c r="C1452" s="2" t="s">
        <v>23</v>
      </c>
      <c r="D1452" s="8">
        <v>44720.0</v>
      </c>
      <c r="E1452" s="9">
        <v>0.7306365740740741</v>
      </c>
    </row>
    <row r="1453" ht="14.25" customHeight="1">
      <c r="A1453" s="2">
        <v>2415.0</v>
      </c>
      <c r="B1453" s="2">
        <v>393016.0</v>
      </c>
      <c r="C1453" s="2" t="s">
        <v>23</v>
      </c>
      <c r="D1453" s="8">
        <v>44720.0</v>
      </c>
      <c r="E1453" s="9">
        <v>0.6069907407407408</v>
      </c>
    </row>
    <row r="1454" ht="14.25" customHeight="1">
      <c r="A1454" s="2">
        <v>2415.0</v>
      </c>
      <c r="B1454" s="2">
        <v>389414.0</v>
      </c>
      <c r="C1454" s="2" t="s">
        <v>23</v>
      </c>
      <c r="D1454" s="8">
        <v>44720.0</v>
      </c>
      <c r="E1454" s="9">
        <v>0.7827662037037038</v>
      </c>
    </row>
    <row r="1455" ht="14.25" customHeight="1">
      <c r="A1455" s="2">
        <v>2415.0</v>
      </c>
      <c r="B1455" s="2">
        <v>379638.0</v>
      </c>
      <c r="C1455" s="2" t="s">
        <v>23</v>
      </c>
      <c r="D1455" s="8">
        <v>44720.0</v>
      </c>
      <c r="E1455" s="9">
        <v>0.762175925925926</v>
      </c>
    </row>
    <row r="1456" ht="14.25" customHeight="1">
      <c r="A1456" s="2">
        <v>2415.0</v>
      </c>
      <c r="B1456" s="2">
        <v>372898.0</v>
      </c>
      <c r="C1456" s="2" t="s">
        <v>24</v>
      </c>
      <c r="D1456" s="8">
        <v>44720.0</v>
      </c>
      <c r="E1456" s="9">
        <v>0.6504513888888889</v>
      </c>
    </row>
    <row r="1457" ht="14.25" customHeight="1">
      <c r="A1457" s="2">
        <v>2415.0</v>
      </c>
      <c r="B1457" s="2">
        <v>334888.0</v>
      </c>
      <c r="C1457" s="2" t="s">
        <v>24</v>
      </c>
      <c r="D1457" s="8">
        <v>44720.0</v>
      </c>
      <c r="E1457" s="9">
        <v>0.6818171296296296</v>
      </c>
    </row>
    <row r="1458" ht="14.25" customHeight="1">
      <c r="A1458" s="2">
        <v>2415.0</v>
      </c>
      <c r="B1458" s="2">
        <v>329356.0</v>
      </c>
      <c r="C1458" s="2" t="s">
        <v>24</v>
      </c>
      <c r="D1458" s="8">
        <v>44720.0</v>
      </c>
      <c r="E1458" s="9">
        <v>0.557511574074074</v>
      </c>
    </row>
    <row r="1459" ht="14.25" customHeight="1">
      <c r="A1459" s="2">
        <v>2415.0</v>
      </c>
      <c r="B1459" s="2">
        <v>304274.0</v>
      </c>
      <c r="C1459" s="2" t="s">
        <v>24</v>
      </c>
      <c r="D1459" s="8">
        <v>44720.0</v>
      </c>
      <c r="E1459" s="9">
        <v>0.6222569444444445</v>
      </c>
    </row>
    <row r="1460" ht="14.25" customHeight="1">
      <c r="A1460" s="2">
        <v>2415.0</v>
      </c>
      <c r="B1460" s="2">
        <v>302308.0</v>
      </c>
      <c r="C1460" s="2" t="s">
        <v>24</v>
      </c>
      <c r="D1460" s="8">
        <v>44720.0</v>
      </c>
      <c r="E1460" s="9">
        <v>0.6161458333333333</v>
      </c>
    </row>
    <row r="1461" ht="14.25" customHeight="1">
      <c r="A1461" s="2">
        <v>2415.0</v>
      </c>
      <c r="B1461" s="2">
        <v>282908.0</v>
      </c>
      <c r="C1461" s="2" t="s">
        <v>24</v>
      </c>
      <c r="D1461" s="8">
        <v>44720.0</v>
      </c>
      <c r="E1461" s="9">
        <v>0.5871064814814815</v>
      </c>
    </row>
    <row r="1462" ht="14.25" customHeight="1">
      <c r="A1462" s="2">
        <v>2415.0</v>
      </c>
      <c r="B1462" s="2">
        <v>282664.0</v>
      </c>
      <c r="C1462" s="2" t="s">
        <v>24</v>
      </c>
      <c r="D1462" s="8">
        <v>44720.0</v>
      </c>
      <c r="E1462" s="9">
        <v>0.5921064814814815</v>
      </c>
    </row>
    <row r="1463" ht="14.25" customHeight="1">
      <c r="A1463" s="2">
        <v>2415.0</v>
      </c>
      <c r="B1463" s="2">
        <v>243936.0</v>
      </c>
      <c r="C1463" s="2" t="s">
        <v>24</v>
      </c>
      <c r="D1463" s="8">
        <v>44720.0</v>
      </c>
      <c r="E1463" s="9">
        <v>0.5771759259259259</v>
      </c>
    </row>
    <row r="1464" ht="14.25" customHeight="1">
      <c r="A1464" s="2">
        <v>2415.0</v>
      </c>
      <c r="B1464" s="2">
        <v>224564.0</v>
      </c>
      <c r="C1464" s="2" t="s">
        <v>24</v>
      </c>
      <c r="D1464" s="8">
        <v>44720.0</v>
      </c>
      <c r="E1464" s="9">
        <v>0.7133449074074074</v>
      </c>
    </row>
    <row r="1465" ht="14.25" customHeight="1">
      <c r="A1465" s="2">
        <v>2415.0</v>
      </c>
      <c r="B1465" s="2">
        <v>594294.0</v>
      </c>
      <c r="C1465" s="2" t="s">
        <v>21</v>
      </c>
      <c r="D1465" s="8">
        <v>44721.0</v>
      </c>
      <c r="E1465" s="9">
        <v>0.6150462962962963</v>
      </c>
    </row>
    <row r="1466" ht="14.25" customHeight="1">
      <c r="A1466" s="2">
        <v>2415.0</v>
      </c>
      <c r="B1466" s="2">
        <v>475460.0</v>
      </c>
      <c r="C1466" s="2" t="s">
        <v>23</v>
      </c>
      <c r="D1466" s="8">
        <v>44721.0</v>
      </c>
      <c r="E1466" s="9">
        <v>0.6229282407407407</v>
      </c>
    </row>
    <row r="1467" ht="14.25" customHeight="1">
      <c r="A1467" s="2">
        <v>2415.0</v>
      </c>
      <c r="B1467" s="2">
        <v>469520.0</v>
      </c>
      <c r="C1467" s="2" t="s">
        <v>23</v>
      </c>
      <c r="D1467" s="8">
        <v>44721.0</v>
      </c>
      <c r="E1467" s="9">
        <v>0.5416550925925926</v>
      </c>
    </row>
    <row r="1468" ht="14.25" customHeight="1">
      <c r="A1468" s="2">
        <v>2415.0</v>
      </c>
      <c r="B1468" s="2">
        <v>412584.0</v>
      </c>
      <c r="C1468" s="2" t="s">
        <v>23</v>
      </c>
      <c r="D1468" s="8">
        <v>44721.0</v>
      </c>
      <c r="E1468" s="9">
        <v>0.6504861111111111</v>
      </c>
    </row>
    <row r="1469" ht="14.25" customHeight="1">
      <c r="A1469" s="2">
        <v>2415.0</v>
      </c>
      <c r="B1469" s="2">
        <v>395176.0</v>
      </c>
      <c r="C1469" s="2" t="s">
        <v>23</v>
      </c>
      <c r="D1469" s="8">
        <v>44721.0</v>
      </c>
      <c r="E1469" s="9">
        <v>0.7175115740740741</v>
      </c>
    </row>
    <row r="1470" ht="14.25" customHeight="1">
      <c r="A1470" s="2">
        <v>2415.0</v>
      </c>
      <c r="B1470" s="2">
        <v>392902.0</v>
      </c>
      <c r="C1470" s="2" t="s">
        <v>23</v>
      </c>
      <c r="D1470" s="8">
        <v>44721.0</v>
      </c>
      <c r="E1470" s="9">
        <v>0.7376967592592593</v>
      </c>
    </row>
    <row r="1471" ht="14.25" customHeight="1">
      <c r="A1471" s="2">
        <v>2415.0</v>
      </c>
      <c r="B1471" s="2">
        <v>390102.0</v>
      </c>
      <c r="C1471" s="2" t="s">
        <v>23</v>
      </c>
      <c r="D1471" s="8">
        <v>44721.0</v>
      </c>
      <c r="E1471" s="9">
        <v>0.6222685185185185</v>
      </c>
    </row>
    <row r="1472" ht="14.25" customHeight="1">
      <c r="A1472" s="2">
        <v>2415.0</v>
      </c>
      <c r="B1472" s="2">
        <v>384894.0</v>
      </c>
      <c r="C1472" s="2" t="s">
        <v>23</v>
      </c>
      <c r="D1472" s="8">
        <v>44721.0</v>
      </c>
      <c r="E1472" s="9">
        <v>0.7234490740740741</v>
      </c>
    </row>
    <row r="1473" ht="14.25" customHeight="1">
      <c r="A1473" s="2">
        <v>2415.0</v>
      </c>
      <c r="B1473" s="2">
        <v>375046.0</v>
      </c>
      <c r="C1473" s="2" t="s">
        <v>24</v>
      </c>
      <c r="D1473" s="8">
        <v>44721.0</v>
      </c>
      <c r="E1473" s="9">
        <v>0.6824074074074075</v>
      </c>
    </row>
    <row r="1474" ht="14.25" customHeight="1">
      <c r="A1474" s="2">
        <v>2415.0</v>
      </c>
      <c r="B1474" s="2">
        <v>375046.0</v>
      </c>
      <c r="C1474" s="2" t="s">
        <v>24</v>
      </c>
      <c r="D1474" s="8">
        <v>44721.0</v>
      </c>
      <c r="E1474" s="9">
        <v>0.6586226851851852</v>
      </c>
    </row>
    <row r="1475" ht="14.25" customHeight="1">
      <c r="A1475" s="2">
        <v>2415.0</v>
      </c>
      <c r="B1475" s="2">
        <v>327742.0</v>
      </c>
      <c r="C1475" s="2" t="s">
        <v>24</v>
      </c>
      <c r="D1475" s="8">
        <v>44721.0</v>
      </c>
      <c r="E1475" s="9">
        <v>0.5669444444444445</v>
      </c>
    </row>
    <row r="1476" ht="14.25" customHeight="1">
      <c r="A1476" s="2">
        <v>2415.0</v>
      </c>
      <c r="B1476" s="2">
        <v>320192.0</v>
      </c>
      <c r="C1476" s="2" t="s">
        <v>24</v>
      </c>
      <c r="D1476" s="8">
        <v>44721.0</v>
      </c>
      <c r="E1476" s="9">
        <v>0.7197685185185185</v>
      </c>
    </row>
    <row r="1477" ht="14.25" customHeight="1">
      <c r="A1477" s="2">
        <v>2415.0</v>
      </c>
      <c r="B1477" s="2">
        <v>317048.0</v>
      </c>
      <c r="C1477" s="2" t="s">
        <v>24</v>
      </c>
      <c r="D1477" s="8">
        <v>44721.0</v>
      </c>
      <c r="E1477" s="9">
        <v>0.6539699074074075</v>
      </c>
    </row>
    <row r="1478" ht="14.25" customHeight="1">
      <c r="A1478" s="2">
        <v>2415.0</v>
      </c>
      <c r="B1478" s="2">
        <v>316796.0</v>
      </c>
      <c r="C1478" s="2" t="s">
        <v>24</v>
      </c>
      <c r="D1478" s="8">
        <v>44721.0</v>
      </c>
      <c r="E1478" s="9">
        <v>0.5464930555555556</v>
      </c>
    </row>
    <row r="1479" ht="14.25" customHeight="1">
      <c r="A1479" s="2">
        <v>2415.0</v>
      </c>
      <c r="B1479" s="2">
        <v>314364.0</v>
      </c>
      <c r="C1479" s="2" t="s">
        <v>24</v>
      </c>
      <c r="D1479" s="8">
        <v>44721.0</v>
      </c>
      <c r="E1479" s="9">
        <v>0.707974537037037</v>
      </c>
    </row>
    <row r="1480" ht="14.25" customHeight="1">
      <c r="A1480" s="2">
        <v>2415.0</v>
      </c>
      <c r="B1480" s="2">
        <v>312504.0</v>
      </c>
      <c r="C1480" s="2" t="s">
        <v>24</v>
      </c>
      <c r="D1480" s="8">
        <v>44721.0</v>
      </c>
      <c r="E1480" s="9">
        <v>0.5553703703703704</v>
      </c>
    </row>
    <row r="1481" ht="14.25" customHeight="1">
      <c r="A1481" s="2">
        <v>2415.0</v>
      </c>
      <c r="B1481" s="2">
        <v>312054.0</v>
      </c>
      <c r="C1481" s="2" t="s">
        <v>24</v>
      </c>
      <c r="D1481" s="8">
        <v>44721.0</v>
      </c>
      <c r="E1481" s="9">
        <v>0.5934606481481481</v>
      </c>
    </row>
    <row r="1482" ht="14.25" customHeight="1">
      <c r="A1482" s="2">
        <v>2415.0</v>
      </c>
      <c r="B1482" s="2">
        <v>311860.0</v>
      </c>
      <c r="C1482" s="2" t="s">
        <v>24</v>
      </c>
      <c r="D1482" s="8">
        <v>44721.0</v>
      </c>
      <c r="E1482" s="9">
        <v>0.6615393518518519</v>
      </c>
    </row>
    <row r="1483" ht="14.25" customHeight="1">
      <c r="A1483" s="2">
        <v>2415.0</v>
      </c>
      <c r="B1483" s="2">
        <v>311856.0</v>
      </c>
      <c r="C1483" s="2" t="s">
        <v>24</v>
      </c>
      <c r="D1483" s="8">
        <v>44721.0</v>
      </c>
      <c r="E1483" s="9">
        <v>0.6403703703703704</v>
      </c>
    </row>
    <row r="1484" ht="14.25" customHeight="1">
      <c r="A1484" s="2">
        <v>2415.0</v>
      </c>
      <c r="B1484" s="2">
        <v>311096.0</v>
      </c>
      <c r="C1484" s="2" t="s">
        <v>24</v>
      </c>
      <c r="D1484" s="8">
        <v>44721.0</v>
      </c>
      <c r="E1484" s="9">
        <v>0.6731018518518519</v>
      </c>
    </row>
    <row r="1485" ht="14.25" customHeight="1">
      <c r="A1485" s="2">
        <v>2415.0</v>
      </c>
      <c r="B1485" s="2">
        <v>311024.0</v>
      </c>
      <c r="C1485" s="2" t="s">
        <v>24</v>
      </c>
      <c r="D1485" s="8">
        <v>44721.0</v>
      </c>
      <c r="E1485" s="9">
        <v>0.5527546296296296</v>
      </c>
    </row>
    <row r="1486" ht="14.25" customHeight="1">
      <c r="A1486" s="2">
        <v>2415.0</v>
      </c>
      <c r="B1486" s="2">
        <v>487160.0</v>
      </c>
      <c r="C1486" s="2" t="s">
        <v>23</v>
      </c>
      <c r="D1486" s="8">
        <v>44723.0</v>
      </c>
      <c r="E1486" s="9">
        <v>0.6732986111111111</v>
      </c>
    </row>
    <row r="1487" ht="14.25" customHeight="1">
      <c r="A1487" s="2">
        <v>2415.0</v>
      </c>
      <c r="B1487" s="2">
        <v>484276.0</v>
      </c>
      <c r="C1487" s="2" t="s">
        <v>23</v>
      </c>
      <c r="D1487" s="8">
        <v>44723.0</v>
      </c>
      <c r="E1487" s="9">
        <v>0.5905555555555555</v>
      </c>
    </row>
    <row r="1488" ht="14.25" customHeight="1">
      <c r="A1488" s="2">
        <v>2415.0</v>
      </c>
      <c r="B1488" s="2">
        <v>479952.0</v>
      </c>
      <c r="C1488" s="2" t="s">
        <v>23</v>
      </c>
      <c r="D1488" s="8">
        <v>44723.0</v>
      </c>
      <c r="E1488" s="9">
        <v>0.5862962962962963</v>
      </c>
    </row>
    <row r="1489" ht="14.25" customHeight="1">
      <c r="A1489" s="2">
        <v>2415.0</v>
      </c>
      <c r="B1489" s="2">
        <v>469280.0</v>
      </c>
      <c r="C1489" s="2" t="s">
        <v>23</v>
      </c>
      <c r="D1489" s="8">
        <v>44723.0</v>
      </c>
      <c r="E1489" s="9">
        <v>0.6438773148148148</v>
      </c>
    </row>
    <row r="1490" ht="14.25" customHeight="1">
      <c r="A1490" s="2">
        <v>2415.0</v>
      </c>
      <c r="B1490" s="2">
        <v>469184.0</v>
      </c>
      <c r="C1490" s="2" t="s">
        <v>23</v>
      </c>
      <c r="D1490" s="8">
        <v>44723.0</v>
      </c>
      <c r="E1490" s="9">
        <v>0.5715625</v>
      </c>
    </row>
    <row r="1491" ht="14.25" customHeight="1">
      <c r="A1491" s="2">
        <v>2415.0</v>
      </c>
      <c r="B1491" s="2">
        <v>469184.0</v>
      </c>
      <c r="C1491" s="2" t="s">
        <v>23</v>
      </c>
      <c r="D1491" s="8">
        <v>44723.0</v>
      </c>
      <c r="E1491" s="9">
        <v>0.585775462962963</v>
      </c>
    </row>
    <row r="1492" ht="14.25" customHeight="1">
      <c r="A1492" s="2">
        <v>2415.0</v>
      </c>
      <c r="B1492" s="2">
        <v>386836.0</v>
      </c>
      <c r="C1492" s="2" t="s">
        <v>23</v>
      </c>
      <c r="D1492" s="8">
        <v>44723.0</v>
      </c>
      <c r="E1492" s="9">
        <v>0.723738425925926</v>
      </c>
    </row>
    <row r="1493" ht="14.25" customHeight="1">
      <c r="A1493" s="2">
        <v>2415.0</v>
      </c>
      <c r="B1493" s="2">
        <v>385184.0</v>
      </c>
      <c r="C1493" s="2" t="s">
        <v>23</v>
      </c>
      <c r="D1493" s="8">
        <v>44723.0</v>
      </c>
      <c r="E1493" s="9">
        <v>0.687337962962963</v>
      </c>
    </row>
    <row r="1494" ht="14.25" customHeight="1">
      <c r="A1494" s="2">
        <v>2415.0</v>
      </c>
      <c r="B1494" s="2">
        <v>384894.0</v>
      </c>
      <c r="C1494" s="2" t="s">
        <v>23</v>
      </c>
      <c r="D1494" s="8">
        <v>44723.0</v>
      </c>
      <c r="E1494" s="9">
        <v>0.7728587962962963</v>
      </c>
    </row>
    <row r="1495" ht="14.25" customHeight="1">
      <c r="A1495" s="2">
        <v>2415.0</v>
      </c>
      <c r="B1495" s="2">
        <v>378838.0</v>
      </c>
      <c r="C1495" s="2" t="s">
        <v>23</v>
      </c>
      <c r="D1495" s="8">
        <v>44723.0</v>
      </c>
      <c r="E1495" s="9">
        <v>0.8145254629629629</v>
      </c>
    </row>
    <row r="1496" ht="14.25" customHeight="1">
      <c r="A1496" s="2">
        <v>2415.0</v>
      </c>
      <c r="B1496" s="2">
        <v>376958.0</v>
      </c>
      <c r="C1496" s="2" t="s">
        <v>23</v>
      </c>
      <c r="D1496" s="8">
        <v>44723.0</v>
      </c>
      <c r="E1496" s="9">
        <v>0.7061226851851852</v>
      </c>
    </row>
    <row r="1497" ht="14.25" customHeight="1">
      <c r="A1497" s="2">
        <v>2415.0</v>
      </c>
      <c r="B1497" s="2">
        <v>323884.0</v>
      </c>
      <c r="C1497" s="2" t="s">
        <v>24</v>
      </c>
      <c r="D1497" s="8">
        <v>44723.0</v>
      </c>
      <c r="E1497" s="9">
        <v>0.7154513888888889</v>
      </c>
    </row>
    <row r="1498" ht="14.25" customHeight="1">
      <c r="A1498" s="2">
        <v>2415.0</v>
      </c>
      <c r="B1498" s="2">
        <v>322776.0</v>
      </c>
      <c r="C1498" s="2" t="s">
        <v>24</v>
      </c>
      <c r="D1498" s="8">
        <v>44723.0</v>
      </c>
      <c r="E1498" s="9">
        <v>0.8079166666666666</v>
      </c>
    </row>
    <row r="1499" ht="14.25" customHeight="1">
      <c r="A1499" s="2">
        <v>2415.0</v>
      </c>
      <c r="B1499" s="2">
        <v>320652.0</v>
      </c>
      <c r="C1499" s="2" t="s">
        <v>24</v>
      </c>
      <c r="D1499" s="8">
        <v>44723.0</v>
      </c>
      <c r="E1499" s="9">
        <v>0.6525115740740741</v>
      </c>
    </row>
    <row r="1500" ht="14.25" customHeight="1">
      <c r="A1500" s="2">
        <v>2415.0</v>
      </c>
      <c r="B1500" s="2">
        <v>320520.0</v>
      </c>
      <c r="C1500" s="2" t="s">
        <v>24</v>
      </c>
      <c r="D1500" s="8">
        <v>44723.0</v>
      </c>
      <c r="E1500" s="9">
        <v>0.7409143518518518</v>
      </c>
    </row>
    <row r="1501" ht="14.25" customHeight="1">
      <c r="A1501" s="2">
        <v>2415.0</v>
      </c>
      <c r="B1501" s="2">
        <v>317954.0</v>
      </c>
      <c r="C1501" s="2" t="s">
        <v>24</v>
      </c>
      <c r="D1501" s="8">
        <v>44723.0</v>
      </c>
      <c r="E1501" s="9">
        <v>0.7076041666666667</v>
      </c>
    </row>
    <row r="1502" ht="14.25" customHeight="1">
      <c r="A1502" s="2">
        <v>2415.0</v>
      </c>
      <c r="B1502" s="2">
        <v>316190.0</v>
      </c>
      <c r="C1502" s="2" t="s">
        <v>24</v>
      </c>
      <c r="D1502" s="8">
        <v>44723.0</v>
      </c>
      <c r="E1502" s="9">
        <v>0.8114583333333333</v>
      </c>
    </row>
    <row r="1503" ht="14.25" customHeight="1">
      <c r="A1503" s="2">
        <v>2415.0</v>
      </c>
      <c r="B1503" s="2">
        <v>222434.0</v>
      </c>
      <c r="C1503" s="2" t="s">
        <v>24</v>
      </c>
      <c r="D1503" s="8">
        <v>44723.0</v>
      </c>
      <c r="E1503" s="9">
        <v>0.5969097222222223</v>
      </c>
    </row>
    <row r="1504" ht="14.25" customHeight="1">
      <c r="A1504" s="2">
        <v>2415.0</v>
      </c>
      <c r="B1504" s="2">
        <v>596294.0</v>
      </c>
      <c r="C1504" s="2" t="s">
        <v>21</v>
      </c>
      <c r="D1504" s="8">
        <v>44724.0</v>
      </c>
      <c r="E1504" s="9">
        <v>0.6153356481481481</v>
      </c>
    </row>
    <row r="1505" ht="14.25" customHeight="1">
      <c r="A1505" s="2">
        <v>2415.0</v>
      </c>
      <c r="B1505" s="2">
        <v>580220.0</v>
      </c>
      <c r="C1505" s="2" t="s">
        <v>21</v>
      </c>
      <c r="D1505" s="8">
        <v>44724.0</v>
      </c>
      <c r="E1505" s="9">
        <v>0.6473611111111112</v>
      </c>
    </row>
    <row r="1506" ht="14.25" customHeight="1">
      <c r="A1506" s="2">
        <v>2415.0</v>
      </c>
      <c r="B1506" s="2">
        <v>580082.0</v>
      </c>
      <c r="C1506" s="2" t="s">
        <v>21</v>
      </c>
      <c r="D1506" s="8">
        <v>44724.0</v>
      </c>
      <c r="E1506" s="9">
        <v>0.7441087962962963</v>
      </c>
    </row>
    <row r="1507" ht="14.25" customHeight="1">
      <c r="A1507" s="2">
        <v>2415.0</v>
      </c>
      <c r="B1507" s="2">
        <v>479728.0</v>
      </c>
      <c r="C1507" s="2" t="s">
        <v>23</v>
      </c>
      <c r="D1507" s="8">
        <v>44724.0</v>
      </c>
      <c r="E1507" s="9">
        <v>0.5657523148148148</v>
      </c>
    </row>
    <row r="1508" ht="14.25" customHeight="1">
      <c r="A1508" s="2">
        <v>2415.0</v>
      </c>
      <c r="B1508" s="2">
        <v>408430.0</v>
      </c>
      <c r="C1508" s="2" t="s">
        <v>23</v>
      </c>
      <c r="D1508" s="8">
        <v>44724.0</v>
      </c>
      <c r="E1508" s="9">
        <v>0.580462962962963</v>
      </c>
    </row>
    <row r="1509" ht="14.25" customHeight="1">
      <c r="A1509" s="2">
        <v>2415.0</v>
      </c>
      <c r="B1509" s="2">
        <v>407524.0</v>
      </c>
      <c r="C1509" s="2" t="s">
        <v>23</v>
      </c>
      <c r="D1509" s="8">
        <v>44724.0</v>
      </c>
      <c r="E1509" s="9">
        <v>0.5902777777777778</v>
      </c>
    </row>
    <row r="1510" ht="14.25" customHeight="1">
      <c r="A1510" s="2">
        <v>2415.0</v>
      </c>
      <c r="B1510" s="2">
        <v>402198.0</v>
      </c>
      <c r="C1510" s="2" t="s">
        <v>23</v>
      </c>
      <c r="D1510" s="8">
        <v>44724.0</v>
      </c>
      <c r="E1510" s="9">
        <v>0.6704629629629629</v>
      </c>
    </row>
    <row r="1511" ht="14.25" customHeight="1">
      <c r="A1511" s="2">
        <v>2415.0</v>
      </c>
      <c r="B1511" s="2">
        <v>399334.0</v>
      </c>
      <c r="C1511" s="2" t="s">
        <v>23</v>
      </c>
      <c r="D1511" s="8">
        <v>44724.0</v>
      </c>
      <c r="E1511" s="9">
        <v>0.5739583333333333</v>
      </c>
    </row>
    <row r="1512" ht="14.25" customHeight="1">
      <c r="A1512" s="2">
        <v>2415.0</v>
      </c>
      <c r="B1512" s="2">
        <v>390382.0</v>
      </c>
      <c r="C1512" s="2" t="s">
        <v>23</v>
      </c>
      <c r="D1512" s="8">
        <v>44724.0</v>
      </c>
      <c r="E1512" s="9">
        <v>0.6157060185185185</v>
      </c>
    </row>
    <row r="1513" ht="14.25" customHeight="1">
      <c r="A1513" s="2">
        <v>2415.0</v>
      </c>
      <c r="B1513" s="2">
        <v>375074.0</v>
      </c>
      <c r="C1513" s="2" t="s">
        <v>24</v>
      </c>
      <c r="D1513" s="8">
        <v>44724.0</v>
      </c>
      <c r="E1513" s="9">
        <v>0.5283796296296296</v>
      </c>
    </row>
    <row r="1514" ht="14.25" customHeight="1">
      <c r="A1514" s="2">
        <v>2415.0</v>
      </c>
      <c r="B1514" s="2">
        <v>374958.0</v>
      </c>
      <c r="C1514" s="2" t="s">
        <v>24</v>
      </c>
      <c r="D1514" s="8">
        <v>44724.0</v>
      </c>
      <c r="E1514" s="9">
        <v>0.8184143518518519</v>
      </c>
    </row>
    <row r="1515" ht="14.25" customHeight="1">
      <c r="A1515" s="2">
        <v>2415.0</v>
      </c>
      <c r="B1515" s="2">
        <v>341318.0</v>
      </c>
      <c r="C1515" s="2" t="s">
        <v>24</v>
      </c>
      <c r="D1515" s="8">
        <v>44724.0</v>
      </c>
      <c r="E1515" s="9">
        <v>0.6246064814814815</v>
      </c>
    </row>
    <row r="1516" ht="14.25" customHeight="1">
      <c r="A1516" s="2">
        <v>2415.0</v>
      </c>
      <c r="B1516" s="2">
        <v>325938.0</v>
      </c>
      <c r="C1516" s="2" t="s">
        <v>24</v>
      </c>
      <c r="D1516" s="8">
        <v>44724.0</v>
      </c>
      <c r="E1516" s="9">
        <v>0.6093981481481482</v>
      </c>
    </row>
    <row r="1517" ht="14.25" customHeight="1">
      <c r="A1517" s="2">
        <v>2415.0</v>
      </c>
      <c r="B1517" s="2">
        <v>325760.0</v>
      </c>
      <c r="C1517" s="2" t="s">
        <v>24</v>
      </c>
      <c r="D1517" s="8">
        <v>44724.0</v>
      </c>
      <c r="E1517" s="9">
        <v>0.6648495370370371</v>
      </c>
    </row>
    <row r="1518" ht="14.25" customHeight="1">
      <c r="A1518" s="2">
        <v>2415.0</v>
      </c>
      <c r="B1518" s="2">
        <v>324406.0</v>
      </c>
      <c r="C1518" s="2" t="s">
        <v>24</v>
      </c>
      <c r="D1518" s="8">
        <v>44724.0</v>
      </c>
      <c r="E1518" s="9">
        <v>0.5308680555555556</v>
      </c>
    </row>
    <row r="1519" ht="14.25" customHeight="1">
      <c r="A1519" s="2">
        <v>2415.0</v>
      </c>
      <c r="B1519" s="2">
        <v>321850.0</v>
      </c>
      <c r="C1519" s="2" t="s">
        <v>24</v>
      </c>
      <c r="D1519" s="8">
        <v>44724.0</v>
      </c>
      <c r="E1519" s="9">
        <v>0.5404166666666667</v>
      </c>
    </row>
    <row r="1520" ht="14.25" customHeight="1">
      <c r="A1520" s="2">
        <v>2415.0</v>
      </c>
      <c r="B1520" s="2">
        <v>318340.0</v>
      </c>
      <c r="C1520" s="2" t="s">
        <v>24</v>
      </c>
      <c r="D1520" s="8">
        <v>44724.0</v>
      </c>
      <c r="E1520" s="9">
        <v>0.5107523148148149</v>
      </c>
    </row>
    <row r="1521" ht="14.25" customHeight="1">
      <c r="A1521" s="2">
        <v>2415.0</v>
      </c>
      <c r="B1521" s="2">
        <v>314166.0</v>
      </c>
      <c r="C1521" s="2" t="s">
        <v>24</v>
      </c>
      <c r="D1521" s="8">
        <v>44724.0</v>
      </c>
      <c r="E1521" s="9">
        <v>0.6056944444444444</v>
      </c>
    </row>
    <row r="1522" ht="14.25" customHeight="1">
      <c r="A1522" s="2">
        <v>2415.0</v>
      </c>
      <c r="B1522" s="2">
        <v>500442.0</v>
      </c>
      <c r="C1522" s="2" t="s">
        <v>22</v>
      </c>
      <c r="D1522" s="8">
        <v>44725.0</v>
      </c>
      <c r="E1522" s="9">
        <v>0.5375231481481482</v>
      </c>
    </row>
    <row r="1523" ht="14.25" customHeight="1">
      <c r="A1523" s="2">
        <v>2415.0</v>
      </c>
      <c r="B1523" s="2">
        <v>454754.0</v>
      </c>
      <c r="C1523" s="2" t="s">
        <v>23</v>
      </c>
      <c r="D1523" s="8">
        <v>44725.0</v>
      </c>
      <c r="E1523" s="9">
        <v>0.7214814814814815</v>
      </c>
    </row>
    <row r="1524" ht="14.25" customHeight="1">
      <c r="A1524" s="2">
        <v>2415.0</v>
      </c>
      <c r="B1524" s="2">
        <v>452190.0</v>
      </c>
      <c r="C1524" s="2" t="s">
        <v>23</v>
      </c>
      <c r="D1524" s="8">
        <v>44725.0</v>
      </c>
      <c r="E1524" s="9">
        <v>0.6170023148148148</v>
      </c>
    </row>
    <row r="1525" ht="14.25" customHeight="1">
      <c r="A1525" s="2">
        <v>2415.0</v>
      </c>
      <c r="B1525" s="2">
        <v>429148.0</v>
      </c>
      <c r="C1525" s="2" t="s">
        <v>23</v>
      </c>
      <c r="D1525" s="8">
        <v>44725.0</v>
      </c>
      <c r="E1525" s="9">
        <v>0.5585069444444445</v>
      </c>
    </row>
    <row r="1526" ht="14.25" customHeight="1">
      <c r="A1526" s="2">
        <v>2415.0</v>
      </c>
      <c r="B1526" s="2">
        <v>425560.0</v>
      </c>
      <c r="C1526" s="2" t="s">
        <v>23</v>
      </c>
      <c r="D1526" s="8">
        <v>44725.0</v>
      </c>
      <c r="E1526" s="9">
        <v>0.6039467592592592</v>
      </c>
    </row>
    <row r="1527" ht="14.25" customHeight="1">
      <c r="A1527" s="2">
        <v>2415.0</v>
      </c>
      <c r="B1527" s="2">
        <v>413142.0</v>
      </c>
      <c r="C1527" s="2" t="s">
        <v>23</v>
      </c>
      <c r="D1527" s="8">
        <v>44725.0</v>
      </c>
      <c r="E1527" s="9">
        <v>0.6798842592592592</v>
      </c>
    </row>
    <row r="1528" ht="14.25" customHeight="1">
      <c r="A1528" s="2">
        <v>2415.0</v>
      </c>
      <c r="B1528" s="2">
        <v>409814.0</v>
      </c>
      <c r="C1528" s="2" t="s">
        <v>23</v>
      </c>
      <c r="D1528" s="8">
        <v>44725.0</v>
      </c>
      <c r="E1528" s="9">
        <v>0.6890625</v>
      </c>
    </row>
    <row r="1529" ht="14.25" customHeight="1">
      <c r="A1529" s="2">
        <v>2415.0</v>
      </c>
      <c r="B1529" s="2">
        <v>408988.0</v>
      </c>
      <c r="C1529" s="2" t="s">
        <v>23</v>
      </c>
      <c r="D1529" s="8">
        <v>44725.0</v>
      </c>
      <c r="E1529" s="9">
        <v>0.7674305555555555</v>
      </c>
    </row>
    <row r="1530" ht="14.25" customHeight="1">
      <c r="A1530" s="2">
        <v>2415.0</v>
      </c>
      <c r="B1530" s="2">
        <v>408956.0</v>
      </c>
      <c r="C1530" s="2" t="s">
        <v>23</v>
      </c>
      <c r="D1530" s="8">
        <v>44725.0</v>
      </c>
      <c r="E1530" s="9">
        <v>0.7873611111111111</v>
      </c>
    </row>
    <row r="1531" ht="14.25" customHeight="1">
      <c r="A1531" s="2">
        <v>2415.0</v>
      </c>
      <c r="B1531" s="2">
        <v>408438.0</v>
      </c>
      <c r="C1531" s="2" t="s">
        <v>23</v>
      </c>
      <c r="D1531" s="8">
        <v>44725.0</v>
      </c>
      <c r="E1531" s="9">
        <v>0.9265625</v>
      </c>
    </row>
    <row r="1532" ht="14.25" customHeight="1">
      <c r="A1532" s="2">
        <v>2415.0</v>
      </c>
      <c r="B1532" s="2">
        <v>407660.0</v>
      </c>
      <c r="C1532" s="2" t="s">
        <v>23</v>
      </c>
      <c r="D1532" s="8">
        <v>44725.0</v>
      </c>
      <c r="E1532" s="9">
        <v>0.794050925925926</v>
      </c>
    </row>
    <row r="1533" ht="14.25" customHeight="1">
      <c r="A1533" s="2">
        <v>2415.0</v>
      </c>
      <c r="B1533" s="2">
        <v>406386.0</v>
      </c>
      <c r="C1533" s="2" t="s">
        <v>23</v>
      </c>
      <c r="D1533" s="8">
        <v>44725.0</v>
      </c>
      <c r="E1533" s="9">
        <v>0.6458101851851852</v>
      </c>
    </row>
    <row r="1534" ht="14.25" customHeight="1">
      <c r="A1534" s="2">
        <v>2415.0</v>
      </c>
      <c r="B1534" s="2">
        <v>405736.0</v>
      </c>
      <c r="C1534" s="2" t="s">
        <v>23</v>
      </c>
      <c r="D1534" s="8">
        <v>44725.0</v>
      </c>
      <c r="E1534" s="9">
        <v>0.903125</v>
      </c>
    </row>
    <row r="1535" ht="14.25" customHeight="1">
      <c r="A1535" s="2">
        <v>2415.0</v>
      </c>
      <c r="B1535" s="2">
        <v>405302.0</v>
      </c>
      <c r="C1535" s="2" t="s">
        <v>23</v>
      </c>
      <c r="D1535" s="8">
        <v>44725.0</v>
      </c>
      <c r="E1535" s="9">
        <v>0.5346527777777778</v>
      </c>
    </row>
    <row r="1536" ht="14.25" customHeight="1">
      <c r="A1536" s="2">
        <v>2415.0</v>
      </c>
      <c r="B1536" s="2">
        <v>391030.0</v>
      </c>
      <c r="C1536" s="2" t="s">
        <v>23</v>
      </c>
      <c r="D1536" s="8">
        <v>44725.0</v>
      </c>
      <c r="E1536" s="9">
        <v>0.9173958333333333</v>
      </c>
    </row>
    <row r="1537" ht="14.25" customHeight="1">
      <c r="A1537" s="2">
        <v>2415.0</v>
      </c>
      <c r="B1537" s="2">
        <v>390216.0</v>
      </c>
      <c r="C1537" s="2" t="s">
        <v>23</v>
      </c>
      <c r="D1537" s="8">
        <v>44725.0</v>
      </c>
      <c r="E1537" s="9">
        <v>0.6381481481481481</v>
      </c>
    </row>
    <row r="1538" ht="14.25" customHeight="1">
      <c r="A1538" s="2">
        <v>2415.0</v>
      </c>
      <c r="B1538" s="2">
        <v>379788.0</v>
      </c>
      <c r="C1538" s="2" t="s">
        <v>23</v>
      </c>
      <c r="D1538" s="8">
        <v>44725.0</v>
      </c>
      <c r="E1538" s="9">
        <v>0.729537037037037</v>
      </c>
    </row>
    <row r="1539" ht="14.25" customHeight="1">
      <c r="A1539" s="2">
        <v>2415.0</v>
      </c>
      <c r="B1539" s="2">
        <v>379730.0</v>
      </c>
      <c r="C1539" s="2" t="s">
        <v>23</v>
      </c>
      <c r="D1539" s="8">
        <v>44725.0</v>
      </c>
      <c r="E1539" s="9">
        <v>0.6663194444444445</v>
      </c>
    </row>
    <row r="1540" ht="14.25" customHeight="1">
      <c r="A1540" s="2">
        <v>2415.0</v>
      </c>
      <c r="B1540" s="2">
        <v>379126.0</v>
      </c>
      <c r="C1540" s="2" t="s">
        <v>23</v>
      </c>
      <c r="D1540" s="8">
        <v>44725.0</v>
      </c>
      <c r="E1540" s="9">
        <v>0.7429513888888889</v>
      </c>
    </row>
    <row r="1541" ht="14.25" customHeight="1">
      <c r="A1541" s="2">
        <v>2415.0</v>
      </c>
      <c r="B1541" s="2">
        <v>378854.0</v>
      </c>
      <c r="C1541" s="2" t="s">
        <v>23</v>
      </c>
      <c r="D1541" s="8">
        <v>44725.0</v>
      </c>
      <c r="E1541" s="9">
        <v>0.7365625</v>
      </c>
    </row>
    <row r="1542" ht="14.25" customHeight="1">
      <c r="A1542" s="2">
        <v>2415.0</v>
      </c>
      <c r="B1542" s="2">
        <v>375852.0</v>
      </c>
      <c r="C1542" s="2" t="s">
        <v>23</v>
      </c>
      <c r="D1542" s="8">
        <v>44725.0</v>
      </c>
      <c r="E1542" s="9">
        <v>0.5726157407407407</v>
      </c>
    </row>
    <row r="1543" ht="14.25" customHeight="1">
      <c r="A1543" s="2">
        <v>2415.0</v>
      </c>
      <c r="B1543" s="2">
        <v>374314.0</v>
      </c>
      <c r="C1543" s="2" t="s">
        <v>24</v>
      </c>
      <c r="D1543" s="8">
        <v>44725.0</v>
      </c>
      <c r="E1543" s="9">
        <v>0.592650462962963</v>
      </c>
    </row>
    <row r="1544" ht="14.25" customHeight="1">
      <c r="A1544" s="2">
        <v>2415.0</v>
      </c>
      <c r="B1544" s="2">
        <v>374166.0</v>
      </c>
      <c r="C1544" s="2" t="s">
        <v>24</v>
      </c>
      <c r="D1544" s="8">
        <v>44725.0</v>
      </c>
      <c r="E1544" s="9">
        <v>0.5057407407407407</v>
      </c>
    </row>
    <row r="1545" ht="14.25" customHeight="1">
      <c r="A1545" s="2">
        <v>2415.0</v>
      </c>
      <c r="B1545" s="2">
        <v>368538.0</v>
      </c>
      <c r="C1545" s="2" t="s">
        <v>24</v>
      </c>
      <c r="D1545" s="8">
        <v>44725.0</v>
      </c>
      <c r="E1545" s="9">
        <v>0.7034606481481481</v>
      </c>
    </row>
    <row r="1546" ht="14.25" customHeight="1">
      <c r="A1546" s="2">
        <v>2415.0</v>
      </c>
      <c r="B1546" s="2">
        <v>659386.0</v>
      </c>
      <c r="C1546" s="2" t="s">
        <v>21</v>
      </c>
      <c r="D1546" s="8">
        <v>44726.0</v>
      </c>
      <c r="E1546" s="9">
        <v>0.6178703703703704</v>
      </c>
    </row>
    <row r="1547" ht="14.25" customHeight="1">
      <c r="A1547" s="2">
        <v>2415.0</v>
      </c>
      <c r="B1547" s="2">
        <v>453022.0</v>
      </c>
      <c r="C1547" s="2" t="s">
        <v>23</v>
      </c>
      <c r="D1547" s="8">
        <v>44726.0</v>
      </c>
      <c r="E1547" s="9">
        <v>0.859363425925926</v>
      </c>
    </row>
    <row r="1548" ht="14.25" customHeight="1">
      <c r="A1548" s="2">
        <v>2415.0</v>
      </c>
      <c r="B1548" s="2">
        <v>441600.0</v>
      </c>
      <c r="C1548" s="2" t="s">
        <v>23</v>
      </c>
      <c r="D1548" s="8">
        <v>44726.0</v>
      </c>
      <c r="E1548" s="9">
        <v>0.6835416666666667</v>
      </c>
    </row>
    <row r="1549" ht="14.25" customHeight="1">
      <c r="A1549" s="2">
        <v>2415.0</v>
      </c>
      <c r="B1549" s="2">
        <v>429394.0</v>
      </c>
      <c r="C1549" s="2" t="s">
        <v>23</v>
      </c>
      <c r="D1549" s="8">
        <v>44726.0</v>
      </c>
      <c r="E1549" s="9">
        <v>0.5609143518518519</v>
      </c>
    </row>
    <row r="1550" ht="14.25" customHeight="1">
      <c r="A1550" s="2">
        <v>2415.0</v>
      </c>
      <c r="B1550" s="2">
        <v>414962.0</v>
      </c>
      <c r="C1550" s="2" t="s">
        <v>23</v>
      </c>
      <c r="D1550" s="8">
        <v>44726.0</v>
      </c>
      <c r="E1550" s="9">
        <v>0.6979861111111111</v>
      </c>
    </row>
    <row r="1551" ht="14.25" customHeight="1">
      <c r="A1551" s="2">
        <v>2415.0</v>
      </c>
      <c r="B1551" s="2">
        <v>408780.0</v>
      </c>
      <c r="C1551" s="2" t="s">
        <v>23</v>
      </c>
      <c r="D1551" s="8">
        <v>44726.0</v>
      </c>
      <c r="E1551" s="9">
        <v>0.8157060185185185</v>
      </c>
    </row>
    <row r="1552" ht="14.25" customHeight="1">
      <c r="A1552" s="2">
        <v>2415.0</v>
      </c>
      <c r="B1552" s="2">
        <v>408162.0</v>
      </c>
      <c r="C1552" s="2" t="s">
        <v>23</v>
      </c>
      <c r="D1552" s="8">
        <v>44726.0</v>
      </c>
      <c r="E1552" s="9">
        <v>0.6306597222222222</v>
      </c>
    </row>
    <row r="1553" ht="14.25" customHeight="1">
      <c r="A1553" s="2">
        <v>2415.0</v>
      </c>
      <c r="B1553" s="2">
        <v>408122.0</v>
      </c>
      <c r="C1553" s="2" t="s">
        <v>23</v>
      </c>
      <c r="D1553" s="8">
        <v>44726.0</v>
      </c>
      <c r="E1553" s="9">
        <v>0.8175694444444445</v>
      </c>
    </row>
    <row r="1554" ht="14.25" customHeight="1">
      <c r="A1554" s="2">
        <v>2415.0</v>
      </c>
      <c r="B1554" s="2">
        <v>407954.0</v>
      </c>
      <c r="C1554" s="2" t="s">
        <v>23</v>
      </c>
      <c r="D1554" s="8">
        <v>44726.0</v>
      </c>
      <c r="E1554" s="9">
        <v>0.8126851851851852</v>
      </c>
    </row>
    <row r="1555" ht="14.25" customHeight="1">
      <c r="A1555" s="2">
        <v>2415.0</v>
      </c>
      <c r="B1555" s="2">
        <v>407932.0</v>
      </c>
      <c r="C1555" s="2" t="s">
        <v>23</v>
      </c>
      <c r="D1555" s="8">
        <v>44726.0</v>
      </c>
      <c r="E1555" s="9">
        <v>0.8086342592592592</v>
      </c>
    </row>
    <row r="1556" ht="14.25" customHeight="1">
      <c r="A1556" s="2">
        <v>2415.0</v>
      </c>
      <c r="B1556" s="2">
        <v>406428.0</v>
      </c>
      <c r="C1556" s="2" t="s">
        <v>23</v>
      </c>
      <c r="D1556" s="8">
        <v>44726.0</v>
      </c>
      <c r="E1556" s="9">
        <v>0.5993171296296296</v>
      </c>
    </row>
    <row r="1557" ht="14.25" customHeight="1">
      <c r="A1557" s="2">
        <v>2415.0</v>
      </c>
      <c r="B1557" s="2">
        <v>405738.0</v>
      </c>
      <c r="C1557" s="2" t="s">
        <v>23</v>
      </c>
      <c r="D1557" s="8">
        <v>44726.0</v>
      </c>
      <c r="E1557" s="9">
        <v>0.761712962962963</v>
      </c>
    </row>
    <row r="1558" ht="14.25" customHeight="1">
      <c r="A1558" s="2">
        <v>2415.0</v>
      </c>
      <c r="B1558" s="2">
        <v>390164.0</v>
      </c>
      <c r="C1558" s="2" t="s">
        <v>23</v>
      </c>
      <c r="D1558" s="8">
        <v>44726.0</v>
      </c>
      <c r="E1558" s="9">
        <v>0.5816319444444444</v>
      </c>
    </row>
    <row r="1559" ht="14.25" customHeight="1">
      <c r="A1559" s="2">
        <v>2415.0</v>
      </c>
      <c r="B1559" s="2">
        <v>389608.0</v>
      </c>
      <c r="C1559" s="2" t="s">
        <v>23</v>
      </c>
      <c r="D1559" s="8">
        <v>44726.0</v>
      </c>
      <c r="E1559" s="9">
        <v>0.6472569444444445</v>
      </c>
    </row>
    <row r="1560" ht="14.25" customHeight="1">
      <c r="A1560" s="2">
        <v>2415.0</v>
      </c>
      <c r="B1560" s="2">
        <v>389300.0</v>
      </c>
      <c r="C1560" s="2" t="s">
        <v>23</v>
      </c>
      <c r="D1560" s="8">
        <v>44726.0</v>
      </c>
      <c r="E1560" s="9">
        <v>0.7758680555555556</v>
      </c>
    </row>
    <row r="1561" ht="14.25" customHeight="1">
      <c r="A1561" s="2">
        <v>2415.0</v>
      </c>
      <c r="B1561" s="2">
        <v>379066.0</v>
      </c>
      <c r="C1561" s="2" t="s">
        <v>23</v>
      </c>
      <c r="D1561" s="8">
        <v>44726.0</v>
      </c>
      <c r="E1561" s="9">
        <v>0.8236458333333333</v>
      </c>
    </row>
    <row r="1562" ht="14.25" customHeight="1">
      <c r="A1562" s="2">
        <v>2415.0</v>
      </c>
      <c r="B1562" s="2">
        <v>378914.0</v>
      </c>
      <c r="C1562" s="2" t="s">
        <v>23</v>
      </c>
      <c r="D1562" s="8">
        <v>44726.0</v>
      </c>
      <c r="E1562" s="9">
        <v>0.8473148148148149</v>
      </c>
    </row>
    <row r="1563" ht="14.25" customHeight="1">
      <c r="A1563" s="2">
        <v>2415.0</v>
      </c>
      <c r="B1563" s="2">
        <v>378828.0</v>
      </c>
      <c r="C1563" s="2" t="s">
        <v>23</v>
      </c>
      <c r="D1563" s="8">
        <v>44726.0</v>
      </c>
      <c r="E1563" s="9">
        <v>0.6655902777777778</v>
      </c>
    </row>
    <row r="1564" ht="14.25" customHeight="1">
      <c r="A1564" s="2">
        <v>2415.0</v>
      </c>
      <c r="B1564" s="2">
        <v>331012.0</v>
      </c>
      <c r="C1564" s="2" t="s">
        <v>24</v>
      </c>
      <c r="D1564" s="8">
        <v>44726.0</v>
      </c>
      <c r="E1564" s="9">
        <v>0.7968171296296296</v>
      </c>
    </row>
    <row r="1565" ht="14.25" customHeight="1">
      <c r="A1565" s="2">
        <v>2415.0</v>
      </c>
      <c r="B1565" s="2">
        <v>307362.0</v>
      </c>
      <c r="C1565" s="2" t="s">
        <v>24</v>
      </c>
      <c r="D1565" s="8">
        <v>44726.0</v>
      </c>
      <c r="E1565" s="9">
        <v>0.7828009259259259</v>
      </c>
    </row>
    <row r="1566" ht="14.25" customHeight="1">
      <c r="A1566" s="2">
        <v>2415.0</v>
      </c>
      <c r="B1566" s="2">
        <v>302308.0</v>
      </c>
      <c r="C1566" s="2" t="s">
        <v>24</v>
      </c>
      <c r="D1566" s="8">
        <v>44726.0</v>
      </c>
      <c r="E1566" s="9">
        <v>0.5504513888888889</v>
      </c>
    </row>
    <row r="1567" ht="14.25" customHeight="1">
      <c r="A1567" s="2">
        <v>2415.0</v>
      </c>
      <c r="B1567" s="2">
        <v>468694.0</v>
      </c>
      <c r="C1567" s="2" t="s">
        <v>23</v>
      </c>
      <c r="D1567" s="8">
        <v>44727.0</v>
      </c>
      <c r="E1567" s="9">
        <v>0.7197800925925926</v>
      </c>
    </row>
    <row r="1568" ht="14.25" customHeight="1">
      <c r="A1568" s="2">
        <v>2415.0</v>
      </c>
      <c r="B1568" s="2">
        <v>467048.0</v>
      </c>
      <c r="C1568" s="2" t="s">
        <v>23</v>
      </c>
      <c r="D1568" s="8">
        <v>44727.0</v>
      </c>
      <c r="E1568" s="9">
        <v>0.7401620370370371</v>
      </c>
    </row>
    <row r="1569" ht="14.25" customHeight="1">
      <c r="A1569" s="2">
        <v>2415.0</v>
      </c>
      <c r="B1569" s="2">
        <v>419794.0</v>
      </c>
      <c r="C1569" s="2" t="s">
        <v>23</v>
      </c>
      <c r="D1569" s="8">
        <v>44727.0</v>
      </c>
      <c r="E1569" s="9">
        <v>0.6840972222222222</v>
      </c>
    </row>
    <row r="1570" ht="14.25" customHeight="1">
      <c r="A1570" s="2">
        <v>2415.0</v>
      </c>
      <c r="B1570" s="2">
        <v>403624.0</v>
      </c>
      <c r="C1570" s="2" t="s">
        <v>23</v>
      </c>
      <c r="D1570" s="8">
        <v>44727.0</v>
      </c>
      <c r="E1570" s="9">
        <v>0.7128356481481481</v>
      </c>
    </row>
    <row r="1571" ht="14.25" customHeight="1">
      <c r="A1571" s="2">
        <v>2415.0</v>
      </c>
      <c r="B1571" s="2">
        <v>402198.0</v>
      </c>
      <c r="C1571" s="2" t="s">
        <v>23</v>
      </c>
      <c r="D1571" s="8">
        <v>44727.0</v>
      </c>
      <c r="E1571" s="9">
        <v>0.5608217592592593</v>
      </c>
    </row>
    <row r="1572" ht="14.25" customHeight="1">
      <c r="A1572" s="2">
        <v>2415.0</v>
      </c>
      <c r="B1572" s="2">
        <v>387894.0</v>
      </c>
      <c r="C1572" s="2" t="s">
        <v>23</v>
      </c>
      <c r="D1572" s="8">
        <v>44727.0</v>
      </c>
      <c r="E1572" s="9">
        <v>0.6516319444444445</v>
      </c>
    </row>
    <row r="1573" ht="14.25" customHeight="1">
      <c r="A1573" s="2">
        <v>2415.0</v>
      </c>
      <c r="B1573" s="2">
        <v>378026.0</v>
      </c>
      <c r="C1573" s="2" t="s">
        <v>23</v>
      </c>
      <c r="D1573" s="8">
        <v>44727.0</v>
      </c>
      <c r="E1573" s="9">
        <v>0.5381712962962963</v>
      </c>
    </row>
    <row r="1574" ht="14.25" customHeight="1">
      <c r="A1574" s="2">
        <v>2415.0</v>
      </c>
      <c r="B1574" s="2">
        <v>377708.0</v>
      </c>
      <c r="C1574" s="2" t="s">
        <v>23</v>
      </c>
      <c r="D1574" s="8">
        <v>44727.0</v>
      </c>
      <c r="E1574" s="9">
        <v>0.8972106481481481</v>
      </c>
    </row>
    <row r="1575" ht="14.25" customHeight="1">
      <c r="A1575" s="2">
        <v>2415.0</v>
      </c>
      <c r="B1575" s="2">
        <v>374624.0</v>
      </c>
      <c r="C1575" s="2" t="s">
        <v>24</v>
      </c>
      <c r="D1575" s="8">
        <v>44727.0</v>
      </c>
      <c r="E1575" s="9">
        <v>0.5647685185185185</v>
      </c>
    </row>
    <row r="1576" ht="14.25" customHeight="1">
      <c r="A1576" s="2">
        <v>2415.0</v>
      </c>
      <c r="B1576" s="2">
        <v>373866.0</v>
      </c>
      <c r="C1576" s="2" t="s">
        <v>24</v>
      </c>
      <c r="D1576" s="8">
        <v>44727.0</v>
      </c>
      <c r="E1576" s="9">
        <v>0.6756365740740741</v>
      </c>
    </row>
    <row r="1577" ht="14.25" customHeight="1">
      <c r="A1577" s="2">
        <v>2415.0</v>
      </c>
      <c r="B1577" s="2">
        <v>373176.0</v>
      </c>
      <c r="C1577" s="2" t="s">
        <v>24</v>
      </c>
      <c r="D1577" s="8">
        <v>44727.0</v>
      </c>
      <c r="E1577" s="9">
        <v>0.6827199074074074</v>
      </c>
    </row>
    <row r="1578" ht="14.25" customHeight="1">
      <c r="A1578" s="2">
        <v>2415.0</v>
      </c>
      <c r="B1578" s="2">
        <v>373134.0</v>
      </c>
      <c r="C1578" s="2" t="s">
        <v>24</v>
      </c>
      <c r="D1578" s="8">
        <v>44727.0</v>
      </c>
      <c r="E1578" s="9">
        <v>0.6816550925925926</v>
      </c>
    </row>
    <row r="1579" ht="14.25" customHeight="1">
      <c r="A1579" s="2">
        <v>2415.0</v>
      </c>
      <c r="B1579" s="2">
        <v>334650.0</v>
      </c>
      <c r="C1579" s="2" t="s">
        <v>24</v>
      </c>
      <c r="D1579" s="8">
        <v>44727.0</v>
      </c>
      <c r="E1579" s="9">
        <v>0.6027199074074074</v>
      </c>
    </row>
    <row r="1580" ht="14.25" customHeight="1">
      <c r="A1580" s="2">
        <v>2415.0</v>
      </c>
      <c r="B1580" s="2">
        <v>324348.0</v>
      </c>
      <c r="C1580" s="2" t="s">
        <v>24</v>
      </c>
      <c r="D1580" s="8">
        <v>44727.0</v>
      </c>
      <c r="E1580" s="9">
        <v>0.712037037037037</v>
      </c>
    </row>
    <row r="1581" ht="14.25" customHeight="1">
      <c r="A1581" s="2">
        <v>2415.0</v>
      </c>
      <c r="B1581" s="2">
        <v>322926.0</v>
      </c>
      <c r="C1581" s="2" t="s">
        <v>24</v>
      </c>
      <c r="D1581" s="8">
        <v>44727.0</v>
      </c>
      <c r="E1581" s="9">
        <v>0.5812152777777778</v>
      </c>
    </row>
    <row r="1582" ht="14.25" customHeight="1">
      <c r="A1582" s="2">
        <v>2415.0</v>
      </c>
      <c r="B1582" s="2">
        <v>322124.0</v>
      </c>
      <c r="C1582" s="2" t="s">
        <v>24</v>
      </c>
      <c r="D1582" s="8">
        <v>44727.0</v>
      </c>
      <c r="E1582" s="9">
        <v>0.7147800925925926</v>
      </c>
    </row>
    <row r="1583" ht="14.25" customHeight="1">
      <c r="A1583" s="2">
        <v>2415.0</v>
      </c>
      <c r="B1583" s="2">
        <v>321946.0</v>
      </c>
      <c r="C1583" s="2" t="s">
        <v>24</v>
      </c>
      <c r="D1583" s="8">
        <v>44727.0</v>
      </c>
      <c r="E1583" s="9">
        <v>0.6252314814814814</v>
      </c>
    </row>
    <row r="1584" ht="14.25" customHeight="1">
      <c r="A1584" s="2">
        <v>2415.0</v>
      </c>
      <c r="B1584" s="2">
        <v>321924.0</v>
      </c>
      <c r="C1584" s="2" t="s">
        <v>24</v>
      </c>
      <c r="D1584" s="8">
        <v>44727.0</v>
      </c>
      <c r="E1584" s="9">
        <v>0.6155787037037037</v>
      </c>
    </row>
    <row r="1585" ht="14.25" customHeight="1">
      <c r="A1585" s="2">
        <v>2415.0</v>
      </c>
      <c r="B1585" s="2">
        <v>321088.0</v>
      </c>
      <c r="C1585" s="2" t="s">
        <v>24</v>
      </c>
      <c r="D1585" s="8">
        <v>44727.0</v>
      </c>
      <c r="E1585" s="9">
        <v>0.6131944444444445</v>
      </c>
    </row>
    <row r="1586" ht="14.25" customHeight="1">
      <c r="A1586" s="2">
        <v>2415.0</v>
      </c>
      <c r="B1586" s="2">
        <v>318450.0</v>
      </c>
      <c r="C1586" s="2" t="s">
        <v>24</v>
      </c>
      <c r="D1586" s="8">
        <v>44727.0</v>
      </c>
      <c r="E1586" s="9">
        <v>0.5669791666666667</v>
      </c>
    </row>
    <row r="1587" ht="14.25" customHeight="1">
      <c r="A1587" s="2">
        <v>2415.0</v>
      </c>
      <c r="B1587" s="2">
        <v>313760.0</v>
      </c>
      <c r="C1587" s="2" t="s">
        <v>24</v>
      </c>
      <c r="D1587" s="8">
        <v>44727.0</v>
      </c>
      <c r="E1587" s="9">
        <v>0.7155324074074074</v>
      </c>
    </row>
    <row r="1588" ht="14.25" customHeight="1">
      <c r="A1588" s="2">
        <v>2415.0</v>
      </c>
      <c r="B1588" s="2">
        <v>311518.0</v>
      </c>
      <c r="C1588" s="2" t="s">
        <v>24</v>
      </c>
      <c r="D1588" s="8">
        <v>44727.0</v>
      </c>
      <c r="E1588" s="9">
        <v>0.7097685185185185</v>
      </c>
    </row>
    <row r="1589" ht="14.25" customHeight="1">
      <c r="A1589" s="2">
        <v>2415.0</v>
      </c>
      <c r="B1589" s="2">
        <v>646510.0</v>
      </c>
      <c r="C1589" s="2" t="s">
        <v>21</v>
      </c>
      <c r="D1589" s="8">
        <v>44728.0</v>
      </c>
      <c r="E1589" s="9">
        <v>0.5847685185185185</v>
      </c>
    </row>
    <row r="1590" ht="14.25" customHeight="1">
      <c r="A1590" s="2">
        <v>2415.0</v>
      </c>
      <c r="B1590" s="2">
        <v>552480.0</v>
      </c>
      <c r="C1590" s="2" t="s">
        <v>22</v>
      </c>
      <c r="D1590" s="8">
        <v>44728.0</v>
      </c>
      <c r="E1590" s="9">
        <v>0.5910185185185185</v>
      </c>
    </row>
    <row r="1591" ht="14.25" customHeight="1">
      <c r="A1591" s="2">
        <v>2415.0</v>
      </c>
      <c r="B1591" s="2">
        <v>544106.0</v>
      </c>
      <c r="C1591" s="2" t="s">
        <v>22</v>
      </c>
      <c r="D1591" s="8">
        <v>44728.0</v>
      </c>
      <c r="E1591" s="9">
        <v>0.6495023148148148</v>
      </c>
    </row>
    <row r="1592" ht="14.25" customHeight="1">
      <c r="A1592" s="2">
        <v>2415.0</v>
      </c>
      <c r="B1592" s="2">
        <v>543716.0</v>
      </c>
      <c r="C1592" s="2" t="s">
        <v>22</v>
      </c>
      <c r="D1592" s="8">
        <v>44728.0</v>
      </c>
      <c r="E1592" s="9">
        <v>0.5684953703703703</v>
      </c>
    </row>
    <row r="1593" ht="14.25" customHeight="1">
      <c r="A1593" s="2">
        <v>2415.0</v>
      </c>
      <c r="B1593" s="2">
        <v>472916.0</v>
      </c>
      <c r="C1593" s="2" t="s">
        <v>23</v>
      </c>
      <c r="D1593" s="8">
        <v>44728.0</v>
      </c>
      <c r="E1593" s="9">
        <v>0.6514351851851852</v>
      </c>
    </row>
    <row r="1594" ht="14.25" customHeight="1">
      <c r="A1594" s="2">
        <v>2415.0</v>
      </c>
      <c r="B1594" s="2">
        <v>470252.0</v>
      </c>
      <c r="C1594" s="2" t="s">
        <v>23</v>
      </c>
      <c r="D1594" s="8">
        <v>44728.0</v>
      </c>
      <c r="E1594" s="9">
        <v>0.7014236111111111</v>
      </c>
    </row>
    <row r="1595" ht="14.25" customHeight="1">
      <c r="A1595" s="2">
        <v>2415.0</v>
      </c>
      <c r="B1595" s="2">
        <v>406112.0</v>
      </c>
      <c r="C1595" s="2" t="s">
        <v>23</v>
      </c>
      <c r="D1595" s="8">
        <v>44728.0</v>
      </c>
      <c r="E1595" s="9">
        <v>0.728275462962963</v>
      </c>
    </row>
    <row r="1596" ht="14.25" customHeight="1">
      <c r="A1596" s="2">
        <v>2415.0</v>
      </c>
      <c r="B1596" s="2">
        <v>405226.0</v>
      </c>
      <c r="C1596" s="2" t="s">
        <v>23</v>
      </c>
      <c r="D1596" s="8">
        <v>44728.0</v>
      </c>
      <c r="E1596" s="9">
        <v>0.6203240740740741</v>
      </c>
    </row>
    <row r="1597" ht="14.25" customHeight="1">
      <c r="A1597" s="2">
        <v>2415.0</v>
      </c>
      <c r="B1597" s="2">
        <v>400806.0</v>
      </c>
      <c r="C1597" s="2" t="s">
        <v>23</v>
      </c>
      <c r="D1597" s="8">
        <v>44728.0</v>
      </c>
      <c r="E1597" s="9">
        <v>0.7514351851851852</v>
      </c>
    </row>
    <row r="1598" ht="14.25" customHeight="1">
      <c r="A1598" s="2">
        <v>2415.0</v>
      </c>
      <c r="B1598" s="2">
        <v>384916.0</v>
      </c>
      <c r="C1598" s="2" t="s">
        <v>23</v>
      </c>
      <c r="D1598" s="8">
        <v>44728.0</v>
      </c>
      <c r="E1598" s="9">
        <v>0.678599537037037</v>
      </c>
    </row>
    <row r="1599" ht="14.25" customHeight="1">
      <c r="A1599" s="2">
        <v>2415.0</v>
      </c>
      <c r="B1599" s="2">
        <v>377710.0</v>
      </c>
      <c r="C1599" s="2" t="s">
        <v>23</v>
      </c>
      <c r="D1599" s="8">
        <v>44728.0</v>
      </c>
      <c r="E1599" s="9">
        <v>0.7565162037037036</v>
      </c>
    </row>
    <row r="1600" ht="14.25" customHeight="1">
      <c r="A1600" s="2">
        <v>2415.0</v>
      </c>
      <c r="B1600" s="2">
        <v>374668.0</v>
      </c>
      <c r="C1600" s="2" t="s">
        <v>24</v>
      </c>
      <c r="D1600" s="8">
        <v>44728.0</v>
      </c>
      <c r="E1600" s="9">
        <v>0.7392013888888889</v>
      </c>
    </row>
    <row r="1601" ht="14.25" customHeight="1">
      <c r="A1601" s="2">
        <v>2415.0</v>
      </c>
      <c r="B1601" s="2">
        <v>352422.0</v>
      </c>
      <c r="C1601" s="2" t="s">
        <v>24</v>
      </c>
      <c r="D1601" s="8">
        <v>44728.0</v>
      </c>
      <c r="E1601" s="9">
        <v>0.5528587962962963</v>
      </c>
    </row>
    <row r="1602" ht="14.25" customHeight="1">
      <c r="A1602" s="2">
        <v>2415.0</v>
      </c>
      <c r="B1602" s="2">
        <v>324764.0</v>
      </c>
      <c r="C1602" s="2" t="s">
        <v>24</v>
      </c>
      <c r="D1602" s="8">
        <v>44728.0</v>
      </c>
      <c r="E1602" s="9">
        <v>0.6932986111111111</v>
      </c>
    </row>
    <row r="1603" ht="14.25" customHeight="1">
      <c r="A1603" s="2">
        <v>2415.0</v>
      </c>
      <c r="B1603" s="2">
        <v>315912.0</v>
      </c>
      <c r="C1603" s="2" t="s">
        <v>24</v>
      </c>
      <c r="D1603" s="8">
        <v>44728.0</v>
      </c>
      <c r="E1603" s="9">
        <v>0.6163194444444444</v>
      </c>
    </row>
    <row r="1604" ht="14.25" customHeight="1">
      <c r="A1604" s="2">
        <v>2415.0</v>
      </c>
      <c r="B1604" s="2">
        <v>313700.0</v>
      </c>
      <c r="C1604" s="2" t="s">
        <v>24</v>
      </c>
      <c r="D1604" s="8">
        <v>44728.0</v>
      </c>
      <c r="E1604" s="9">
        <v>0.6404398148148148</v>
      </c>
    </row>
    <row r="1605" ht="14.25" customHeight="1">
      <c r="A1605" s="2">
        <v>2415.0</v>
      </c>
      <c r="B1605" s="2">
        <v>313534.0</v>
      </c>
      <c r="C1605" s="2" t="s">
        <v>24</v>
      </c>
      <c r="D1605" s="8">
        <v>44728.0</v>
      </c>
      <c r="E1605" s="9">
        <v>0.5977314814814815</v>
      </c>
    </row>
    <row r="1606" ht="14.25" customHeight="1">
      <c r="A1606" s="2">
        <v>2415.0</v>
      </c>
      <c r="B1606" s="2">
        <v>311542.0</v>
      </c>
      <c r="C1606" s="2" t="s">
        <v>24</v>
      </c>
      <c r="D1606" s="8">
        <v>44728.0</v>
      </c>
      <c r="E1606" s="9">
        <v>0.7579282407407407</v>
      </c>
    </row>
    <row r="1607" ht="14.25" customHeight="1">
      <c r="A1607" s="2">
        <v>2415.0</v>
      </c>
      <c r="B1607" s="2">
        <v>311472.0</v>
      </c>
      <c r="C1607" s="2" t="s">
        <v>24</v>
      </c>
      <c r="D1607" s="8">
        <v>44728.0</v>
      </c>
      <c r="E1607" s="9">
        <v>0.7371875</v>
      </c>
    </row>
    <row r="1608" ht="14.25" customHeight="1">
      <c r="A1608" s="2">
        <v>2415.0</v>
      </c>
      <c r="B1608" s="2">
        <v>310910.0</v>
      </c>
      <c r="C1608" s="2" t="s">
        <v>24</v>
      </c>
      <c r="D1608" s="8">
        <v>44728.0</v>
      </c>
      <c r="E1608" s="9">
        <v>0.5895254629629629</v>
      </c>
    </row>
    <row r="1609" ht="14.25" customHeight="1">
      <c r="A1609" s="2">
        <v>2415.0</v>
      </c>
      <c r="B1609" s="2">
        <v>304212.0</v>
      </c>
      <c r="C1609" s="2" t="s">
        <v>24</v>
      </c>
      <c r="D1609" s="8">
        <v>44728.0</v>
      </c>
      <c r="E1609" s="9">
        <v>0.540787037037037</v>
      </c>
    </row>
    <row r="1610" ht="14.25" customHeight="1">
      <c r="A1610" s="2">
        <v>2415.0</v>
      </c>
      <c r="B1610" s="2">
        <v>553358.0</v>
      </c>
      <c r="C1610" s="2" t="s">
        <v>22</v>
      </c>
      <c r="D1610" s="8">
        <v>44730.0</v>
      </c>
      <c r="E1610" s="9">
        <v>0.7004513888888889</v>
      </c>
    </row>
    <row r="1611" ht="14.25" customHeight="1">
      <c r="A1611" s="2">
        <v>2415.0</v>
      </c>
      <c r="B1611" s="2">
        <v>520220.0</v>
      </c>
      <c r="C1611" s="2" t="s">
        <v>22</v>
      </c>
      <c r="D1611" s="8">
        <v>44730.0</v>
      </c>
      <c r="E1611" s="9">
        <v>0.7991087962962963</v>
      </c>
    </row>
    <row r="1612" ht="14.25" customHeight="1">
      <c r="A1612" s="2">
        <v>2415.0</v>
      </c>
      <c r="B1612" s="2">
        <v>510036.0</v>
      </c>
      <c r="C1612" s="2" t="s">
        <v>22</v>
      </c>
      <c r="D1612" s="8">
        <v>44730.0</v>
      </c>
      <c r="E1612" s="9">
        <v>0.5513425925925926</v>
      </c>
    </row>
    <row r="1613" ht="14.25" customHeight="1">
      <c r="A1613" s="2">
        <v>2415.0</v>
      </c>
      <c r="B1613" s="2">
        <v>432082.0</v>
      </c>
      <c r="C1613" s="2" t="s">
        <v>23</v>
      </c>
      <c r="D1613" s="8">
        <v>44730.0</v>
      </c>
      <c r="E1613" s="9">
        <v>0.7288310185185185</v>
      </c>
    </row>
    <row r="1614" ht="14.25" customHeight="1">
      <c r="A1614" s="2">
        <v>2415.0</v>
      </c>
      <c r="B1614" s="2">
        <v>425458.0</v>
      </c>
      <c r="C1614" s="2" t="s">
        <v>23</v>
      </c>
      <c r="D1614" s="8">
        <v>44730.0</v>
      </c>
      <c r="E1614" s="9">
        <v>0.6266782407407407</v>
      </c>
    </row>
    <row r="1615" ht="14.25" customHeight="1">
      <c r="A1615" s="2">
        <v>2415.0</v>
      </c>
      <c r="B1615" s="2">
        <v>411280.0</v>
      </c>
      <c r="C1615" s="2" t="s">
        <v>23</v>
      </c>
      <c r="D1615" s="8">
        <v>44730.0</v>
      </c>
      <c r="E1615" s="9">
        <v>0.6919097222222222</v>
      </c>
    </row>
    <row r="1616" ht="14.25" customHeight="1">
      <c r="A1616" s="2">
        <v>2415.0</v>
      </c>
      <c r="B1616" s="2">
        <v>409916.0</v>
      </c>
      <c r="C1616" s="2" t="s">
        <v>23</v>
      </c>
      <c r="D1616" s="8">
        <v>44730.0</v>
      </c>
      <c r="E1616" s="9">
        <v>0.8312152777777778</v>
      </c>
    </row>
    <row r="1617" ht="14.25" customHeight="1">
      <c r="A1617" s="2">
        <v>2415.0</v>
      </c>
      <c r="B1617" s="2">
        <v>407374.0</v>
      </c>
      <c r="C1617" s="2" t="s">
        <v>23</v>
      </c>
      <c r="D1617" s="8">
        <v>44730.0</v>
      </c>
      <c r="E1617" s="9">
        <v>0.8109953703703704</v>
      </c>
    </row>
    <row r="1618" ht="14.25" customHeight="1">
      <c r="A1618" s="2">
        <v>2415.0</v>
      </c>
      <c r="B1618" s="2">
        <v>406904.0</v>
      </c>
      <c r="C1618" s="2" t="s">
        <v>23</v>
      </c>
      <c r="D1618" s="8">
        <v>44730.0</v>
      </c>
      <c r="E1618" s="9">
        <v>0.710775462962963</v>
      </c>
    </row>
    <row r="1619" ht="14.25" customHeight="1">
      <c r="A1619" s="2">
        <v>2415.0</v>
      </c>
      <c r="B1619" s="2">
        <v>393016.0</v>
      </c>
      <c r="C1619" s="2" t="s">
        <v>23</v>
      </c>
      <c r="D1619" s="8">
        <v>44730.0</v>
      </c>
      <c r="E1619" s="9">
        <v>0.5769212962962963</v>
      </c>
    </row>
    <row r="1620" ht="14.25" customHeight="1">
      <c r="A1620" s="2">
        <v>2415.0</v>
      </c>
      <c r="B1620" s="2">
        <v>390188.0</v>
      </c>
      <c r="C1620" s="2" t="s">
        <v>23</v>
      </c>
      <c r="D1620" s="8">
        <v>44730.0</v>
      </c>
      <c r="E1620" s="9">
        <v>0.856550925925926</v>
      </c>
    </row>
    <row r="1621" ht="14.25" customHeight="1">
      <c r="A1621" s="2">
        <v>2415.0</v>
      </c>
      <c r="B1621" s="2">
        <v>390090.0</v>
      </c>
      <c r="C1621" s="2" t="s">
        <v>23</v>
      </c>
      <c r="D1621" s="8">
        <v>44730.0</v>
      </c>
      <c r="E1621" s="9">
        <v>0.8847106481481481</v>
      </c>
    </row>
    <row r="1622" ht="14.25" customHeight="1">
      <c r="A1622" s="2">
        <v>2415.0</v>
      </c>
      <c r="B1622" s="2">
        <v>382794.0</v>
      </c>
      <c r="C1622" s="2" t="s">
        <v>23</v>
      </c>
      <c r="D1622" s="8">
        <v>44730.0</v>
      </c>
      <c r="E1622" s="9">
        <v>0.5392824074074074</v>
      </c>
    </row>
    <row r="1623" ht="14.25" customHeight="1">
      <c r="A1623" s="2">
        <v>2415.0</v>
      </c>
      <c r="B1623" s="2">
        <v>379638.0</v>
      </c>
      <c r="C1623" s="2" t="s">
        <v>23</v>
      </c>
      <c r="D1623" s="8">
        <v>44730.0</v>
      </c>
      <c r="E1623" s="9">
        <v>0.7315277777777778</v>
      </c>
    </row>
    <row r="1624" ht="14.25" customHeight="1">
      <c r="A1624" s="2">
        <v>2415.0</v>
      </c>
      <c r="B1624" s="2">
        <v>378710.0</v>
      </c>
      <c r="C1624" s="2" t="s">
        <v>23</v>
      </c>
      <c r="D1624" s="8">
        <v>44730.0</v>
      </c>
      <c r="E1624" s="9">
        <v>0.8430671296296296</v>
      </c>
    </row>
    <row r="1625" ht="14.25" customHeight="1">
      <c r="A1625" s="2">
        <v>2415.0</v>
      </c>
      <c r="B1625" s="2">
        <v>373290.0</v>
      </c>
      <c r="C1625" s="2" t="s">
        <v>24</v>
      </c>
      <c r="D1625" s="8">
        <v>44730.0</v>
      </c>
      <c r="E1625" s="9">
        <v>0.6675231481481482</v>
      </c>
    </row>
    <row r="1626" ht="14.25" customHeight="1">
      <c r="A1626" s="2">
        <v>2415.0</v>
      </c>
      <c r="B1626" s="2">
        <v>373114.0</v>
      </c>
      <c r="C1626" s="2" t="s">
        <v>24</v>
      </c>
      <c r="D1626" s="8">
        <v>44730.0</v>
      </c>
      <c r="E1626" s="9">
        <v>0.5278125</v>
      </c>
    </row>
    <row r="1627" ht="14.25" customHeight="1">
      <c r="A1627" s="2">
        <v>2415.0</v>
      </c>
      <c r="B1627" s="2">
        <v>372898.0</v>
      </c>
      <c r="C1627" s="2" t="s">
        <v>24</v>
      </c>
      <c r="D1627" s="8">
        <v>44730.0</v>
      </c>
      <c r="E1627" s="9">
        <v>0.6857523148148148</v>
      </c>
    </row>
    <row r="1628" ht="14.25" customHeight="1">
      <c r="A1628" s="2">
        <v>2415.0</v>
      </c>
      <c r="B1628" s="2">
        <v>334888.0</v>
      </c>
      <c r="C1628" s="2" t="s">
        <v>24</v>
      </c>
      <c r="D1628" s="8">
        <v>44730.0</v>
      </c>
      <c r="E1628" s="9">
        <v>0.6978356481481481</v>
      </c>
    </row>
    <row r="1629" ht="14.25" customHeight="1">
      <c r="A1629" s="2">
        <v>2415.0</v>
      </c>
      <c r="B1629" s="2">
        <v>302308.0</v>
      </c>
      <c r="C1629" s="2" t="s">
        <v>24</v>
      </c>
      <c r="D1629" s="8">
        <v>44730.0</v>
      </c>
      <c r="E1629" s="9">
        <v>0.5693634259259259</v>
      </c>
    </row>
    <row r="1630" ht="14.25" customHeight="1">
      <c r="A1630" s="2">
        <v>2415.0</v>
      </c>
      <c r="B1630" s="2">
        <v>243936.0</v>
      </c>
      <c r="C1630" s="2" t="s">
        <v>24</v>
      </c>
      <c r="D1630" s="8">
        <v>44730.0</v>
      </c>
      <c r="E1630" s="9">
        <v>0.6073263888888889</v>
      </c>
    </row>
    <row r="1631" ht="14.25" customHeight="1">
      <c r="A1631" s="2">
        <v>2415.0</v>
      </c>
      <c r="B1631" s="2">
        <v>224564.0</v>
      </c>
      <c r="C1631" s="2" t="s">
        <v>24</v>
      </c>
      <c r="D1631" s="8">
        <v>44730.0</v>
      </c>
      <c r="E1631" s="9">
        <v>0.7747453703703704</v>
      </c>
    </row>
    <row r="1632" ht="14.25" customHeight="1">
      <c r="A1632" s="2">
        <v>2415.0</v>
      </c>
      <c r="B1632" s="2">
        <v>500442.0</v>
      </c>
      <c r="C1632" s="2" t="s">
        <v>22</v>
      </c>
      <c r="D1632" s="8">
        <v>44731.0</v>
      </c>
      <c r="E1632" s="9">
        <v>0.5104976851851852</v>
      </c>
    </row>
    <row r="1633" ht="14.25" customHeight="1">
      <c r="A1633" s="2">
        <v>2415.0</v>
      </c>
      <c r="B1633" s="2">
        <v>454754.0</v>
      </c>
      <c r="C1633" s="2" t="s">
        <v>23</v>
      </c>
      <c r="D1633" s="8">
        <v>44731.0</v>
      </c>
      <c r="E1633" s="9">
        <v>0.6547800925925926</v>
      </c>
    </row>
    <row r="1634" ht="14.25" customHeight="1">
      <c r="A1634" s="2">
        <v>2415.0</v>
      </c>
      <c r="B1634" s="2">
        <v>453022.0</v>
      </c>
      <c r="C1634" s="2" t="s">
        <v>23</v>
      </c>
      <c r="D1634" s="8">
        <v>44731.0</v>
      </c>
      <c r="E1634" s="9">
        <v>0.7546412037037037</v>
      </c>
    </row>
    <row r="1635" ht="14.25" customHeight="1">
      <c r="A1635" s="2">
        <v>2415.0</v>
      </c>
      <c r="B1635" s="2">
        <v>434906.0</v>
      </c>
      <c r="C1635" s="2" t="s">
        <v>23</v>
      </c>
      <c r="D1635" s="8">
        <v>44731.0</v>
      </c>
      <c r="E1635" s="9">
        <v>0.7173379629629629</v>
      </c>
    </row>
    <row r="1636" ht="14.25" customHeight="1">
      <c r="A1636" s="2">
        <v>2415.0</v>
      </c>
      <c r="B1636" s="2">
        <v>429148.0</v>
      </c>
      <c r="C1636" s="2" t="s">
        <v>23</v>
      </c>
      <c r="D1636" s="8">
        <v>44731.0</v>
      </c>
      <c r="E1636" s="9">
        <v>0.5269675925925926</v>
      </c>
    </row>
    <row r="1637" ht="14.25" customHeight="1">
      <c r="A1637" s="2">
        <v>2415.0</v>
      </c>
      <c r="B1637" s="2">
        <v>425560.0</v>
      </c>
      <c r="C1637" s="2" t="s">
        <v>23</v>
      </c>
      <c r="D1637" s="8">
        <v>44731.0</v>
      </c>
      <c r="E1637" s="9">
        <v>0.7232986111111112</v>
      </c>
    </row>
    <row r="1638" ht="14.25" customHeight="1">
      <c r="A1638" s="2">
        <v>2415.0</v>
      </c>
      <c r="B1638" s="2">
        <v>414962.0</v>
      </c>
      <c r="C1638" s="2" t="s">
        <v>23</v>
      </c>
      <c r="D1638" s="8">
        <v>44731.0</v>
      </c>
      <c r="E1638" s="9">
        <v>0.5738541666666667</v>
      </c>
    </row>
    <row r="1639" ht="14.25" customHeight="1">
      <c r="A1639" s="2">
        <v>2415.0</v>
      </c>
      <c r="B1639" s="2">
        <v>413142.0</v>
      </c>
      <c r="C1639" s="2" t="s">
        <v>23</v>
      </c>
      <c r="D1639" s="8">
        <v>44731.0</v>
      </c>
      <c r="E1639" s="9">
        <v>0.6319444444444444</v>
      </c>
    </row>
    <row r="1640" ht="14.25" customHeight="1">
      <c r="A1640" s="2">
        <v>2415.0</v>
      </c>
      <c r="B1640" s="2">
        <v>408956.0</v>
      </c>
      <c r="C1640" s="2" t="s">
        <v>23</v>
      </c>
      <c r="D1640" s="8">
        <v>44731.0</v>
      </c>
      <c r="E1640" s="9">
        <v>0.7722569444444445</v>
      </c>
    </row>
    <row r="1641" ht="14.25" customHeight="1">
      <c r="A1641" s="2">
        <v>2415.0</v>
      </c>
      <c r="B1641" s="2">
        <v>408438.0</v>
      </c>
      <c r="C1641" s="2" t="s">
        <v>23</v>
      </c>
      <c r="D1641" s="8">
        <v>44731.0</v>
      </c>
      <c r="E1641" s="9">
        <v>0.6816782407407408</v>
      </c>
    </row>
    <row r="1642" ht="14.25" customHeight="1">
      <c r="A1642" s="2">
        <v>2415.0</v>
      </c>
      <c r="B1642" s="2">
        <v>408122.0</v>
      </c>
      <c r="C1642" s="2" t="s">
        <v>23</v>
      </c>
      <c r="D1642" s="8">
        <v>44731.0</v>
      </c>
      <c r="E1642" s="9">
        <v>0.6074768518518519</v>
      </c>
    </row>
    <row r="1643" ht="14.25" customHeight="1">
      <c r="A1643" s="2">
        <v>2415.0</v>
      </c>
      <c r="B1643" s="2">
        <v>407932.0</v>
      </c>
      <c r="C1643" s="2" t="s">
        <v>23</v>
      </c>
      <c r="D1643" s="8">
        <v>44731.0</v>
      </c>
      <c r="E1643" s="9">
        <v>0.6765625</v>
      </c>
    </row>
    <row r="1644" ht="14.25" customHeight="1">
      <c r="A1644" s="2">
        <v>2415.0</v>
      </c>
      <c r="B1644" s="2">
        <v>406428.0</v>
      </c>
      <c r="C1644" s="2" t="s">
        <v>23</v>
      </c>
      <c r="D1644" s="8">
        <v>44731.0</v>
      </c>
      <c r="E1644" s="9">
        <v>0.5471990740740741</v>
      </c>
    </row>
    <row r="1645" ht="14.25" customHeight="1">
      <c r="A1645" s="2">
        <v>2415.0</v>
      </c>
      <c r="B1645" s="2">
        <v>406386.0</v>
      </c>
      <c r="C1645" s="2" t="s">
        <v>23</v>
      </c>
      <c r="D1645" s="8">
        <v>44731.0</v>
      </c>
      <c r="E1645" s="9">
        <v>0.5439351851851851</v>
      </c>
    </row>
    <row r="1646" ht="14.25" customHeight="1">
      <c r="A1646" s="2">
        <v>2415.0</v>
      </c>
      <c r="B1646" s="2">
        <v>405736.0</v>
      </c>
      <c r="C1646" s="2" t="s">
        <v>23</v>
      </c>
      <c r="D1646" s="8">
        <v>44731.0</v>
      </c>
      <c r="E1646" s="9">
        <v>0.5415740740740741</v>
      </c>
    </row>
    <row r="1647" ht="14.25" customHeight="1">
      <c r="A1647" s="2">
        <v>2415.0</v>
      </c>
      <c r="B1647" s="2">
        <v>379788.0</v>
      </c>
      <c r="C1647" s="2" t="s">
        <v>23</v>
      </c>
      <c r="D1647" s="8">
        <v>44731.0</v>
      </c>
      <c r="E1647" s="9">
        <v>0.5829166666666666</v>
      </c>
    </row>
    <row r="1648" ht="14.25" customHeight="1">
      <c r="A1648" s="2">
        <v>2415.0</v>
      </c>
      <c r="B1648" s="2">
        <v>379730.0</v>
      </c>
      <c r="C1648" s="2" t="s">
        <v>23</v>
      </c>
      <c r="D1648" s="8">
        <v>44731.0</v>
      </c>
      <c r="E1648" s="9">
        <v>0.5744791666666667</v>
      </c>
    </row>
    <row r="1649" ht="14.25" customHeight="1">
      <c r="A1649" s="2">
        <v>2415.0</v>
      </c>
      <c r="B1649" s="2">
        <v>379126.0</v>
      </c>
      <c r="C1649" s="2" t="s">
        <v>23</v>
      </c>
      <c r="D1649" s="8">
        <v>44731.0</v>
      </c>
      <c r="E1649" s="9">
        <v>0.6720833333333334</v>
      </c>
    </row>
    <row r="1650" ht="14.25" customHeight="1">
      <c r="A1650" s="2">
        <v>2415.0</v>
      </c>
      <c r="B1650" s="2">
        <v>379066.0</v>
      </c>
      <c r="C1650" s="2" t="s">
        <v>23</v>
      </c>
      <c r="D1650" s="8">
        <v>44731.0</v>
      </c>
      <c r="E1650" s="9">
        <v>0.590300925925926</v>
      </c>
    </row>
    <row r="1651" ht="14.25" customHeight="1">
      <c r="A1651" s="2">
        <v>2415.0</v>
      </c>
      <c r="B1651" s="2">
        <v>378854.0</v>
      </c>
      <c r="C1651" s="2" t="s">
        <v>23</v>
      </c>
      <c r="D1651" s="8">
        <v>44731.0</v>
      </c>
      <c r="E1651" s="9">
        <v>0.6048148148148148</v>
      </c>
    </row>
    <row r="1652" ht="14.25" customHeight="1">
      <c r="A1652" s="2">
        <v>2415.0</v>
      </c>
      <c r="B1652" s="2">
        <v>479728.0</v>
      </c>
      <c r="C1652" s="2" t="s">
        <v>23</v>
      </c>
      <c r="D1652" s="8">
        <v>44732.0</v>
      </c>
      <c r="E1652" s="9">
        <v>0.7045023148148148</v>
      </c>
    </row>
    <row r="1653" ht="14.25" customHeight="1">
      <c r="A1653" s="2">
        <v>2415.0</v>
      </c>
      <c r="B1653" s="2">
        <v>471752.0</v>
      </c>
      <c r="C1653" s="2" t="s">
        <v>23</v>
      </c>
      <c r="D1653" s="8">
        <v>44732.0</v>
      </c>
      <c r="E1653" s="9">
        <v>0.5306712962962963</v>
      </c>
    </row>
    <row r="1654" ht="14.25" customHeight="1">
      <c r="A1654" s="2">
        <v>2415.0</v>
      </c>
      <c r="B1654" s="2">
        <v>419794.0</v>
      </c>
      <c r="C1654" s="2" t="s">
        <v>23</v>
      </c>
      <c r="D1654" s="8">
        <v>44732.0</v>
      </c>
      <c r="E1654" s="9">
        <v>0.7158333333333333</v>
      </c>
    </row>
    <row r="1655" ht="14.25" customHeight="1">
      <c r="A1655" s="2">
        <v>2415.0</v>
      </c>
      <c r="B1655" s="2">
        <v>408430.0</v>
      </c>
      <c r="C1655" s="2" t="s">
        <v>23</v>
      </c>
      <c r="D1655" s="8">
        <v>44732.0</v>
      </c>
      <c r="E1655" s="9">
        <v>0.6997337962962963</v>
      </c>
    </row>
    <row r="1656" ht="14.25" customHeight="1">
      <c r="A1656" s="2">
        <v>2415.0</v>
      </c>
      <c r="B1656" s="2">
        <v>399334.0</v>
      </c>
      <c r="C1656" s="2" t="s">
        <v>23</v>
      </c>
      <c r="D1656" s="8">
        <v>44732.0</v>
      </c>
      <c r="E1656" s="9">
        <v>0.7085648148148148</v>
      </c>
    </row>
    <row r="1657" ht="14.25" customHeight="1">
      <c r="A1657" s="2">
        <v>2415.0</v>
      </c>
      <c r="B1657" s="2">
        <v>378838.0</v>
      </c>
      <c r="C1657" s="2" t="s">
        <v>23</v>
      </c>
      <c r="D1657" s="8">
        <v>44732.0</v>
      </c>
      <c r="E1657" s="9">
        <v>0.5628819444444444</v>
      </c>
    </row>
    <row r="1658" ht="14.25" customHeight="1">
      <c r="A1658" s="2">
        <v>2415.0</v>
      </c>
      <c r="B1658" s="2">
        <v>375074.0</v>
      </c>
      <c r="C1658" s="2" t="s">
        <v>24</v>
      </c>
      <c r="D1658" s="8">
        <v>44732.0</v>
      </c>
      <c r="E1658" s="9">
        <v>0.6627546296296296</v>
      </c>
    </row>
    <row r="1659" ht="14.25" customHeight="1">
      <c r="A1659" s="2">
        <v>2415.0</v>
      </c>
      <c r="B1659" s="2">
        <v>373866.0</v>
      </c>
      <c r="C1659" s="2" t="s">
        <v>24</v>
      </c>
      <c r="D1659" s="8">
        <v>44732.0</v>
      </c>
      <c r="E1659" s="9">
        <v>0.5665972222222222</v>
      </c>
    </row>
    <row r="1660" ht="14.25" customHeight="1">
      <c r="A1660" s="2">
        <v>2415.0</v>
      </c>
      <c r="B1660" s="2">
        <v>373770.0</v>
      </c>
      <c r="C1660" s="2" t="s">
        <v>24</v>
      </c>
      <c r="D1660" s="8">
        <v>44732.0</v>
      </c>
      <c r="E1660" s="9">
        <v>0.6118287037037037</v>
      </c>
    </row>
    <row r="1661" ht="14.25" customHeight="1">
      <c r="A1661" s="2">
        <v>2415.0</v>
      </c>
      <c r="B1661" s="2">
        <v>373134.0</v>
      </c>
      <c r="C1661" s="2" t="s">
        <v>24</v>
      </c>
      <c r="D1661" s="8">
        <v>44732.0</v>
      </c>
      <c r="E1661" s="9">
        <v>0.6384837962962963</v>
      </c>
    </row>
    <row r="1662" ht="14.25" customHeight="1">
      <c r="A1662" s="2">
        <v>2415.0</v>
      </c>
      <c r="B1662" s="2">
        <v>334650.0</v>
      </c>
      <c r="C1662" s="2" t="s">
        <v>24</v>
      </c>
      <c r="D1662" s="8">
        <v>44732.0</v>
      </c>
      <c r="E1662" s="9">
        <v>0.6552199074074074</v>
      </c>
    </row>
    <row r="1663" ht="14.25" customHeight="1">
      <c r="A1663" s="2">
        <v>2415.0</v>
      </c>
      <c r="B1663" s="2">
        <v>322124.0</v>
      </c>
      <c r="C1663" s="2" t="s">
        <v>24</v>
      </c>
      <c r="D1663" s="8">
        <v>44732.0</v>
      </c>
      <c r="E1663" s="9">
        <v>0.7137847222222222</v>
      </c>
    </row>
    <row r="1664" ht="14.25" customHeight="1">
      <c r="A1664" s="2">
        <v>2415.0</v>
      </c>
      <c r="B1664" s="2">
        <v>321924.0</v>
      </c>
      <c r="C1664" s="2" t="s">
        <v>24</v>
      </c>
      <c r="D1664" s="8">
        <v>44732.0</v>
      </c>
      <c r="E1664" s="9">
        <v>0.7198611111111111</v>
      </c>
    </row>
    <row r="1665" ht="14.25" customHeight="1">
      <c r="A1665" s="2">
        <v>2415.0</v>
      </c>
      <c r="B1665" s="2">
        <v>321088.0</v>
      </c>
      <c r="C1665" s="2" t="s">
        <v>24</v>
      </c>
      <c r="D1665" s="8">
        <v>44732.0</v>
      </c>
      <c r="E1665" s="9">
        <v>0.7261342592592592</v>
      </c>
    </row>
    <row r="1666" ht="14.25" customHeight="1">
      <c r="A1666" s="2">
        <v>2415.0</v>
      </c>
      <c r="B1666" s="2">
        <v>320520.0</v>
      </c>
      <c r="C1666" s="2" t="s">
        <v>24</v>
      </c>
      <c r="D1666" s="8">
        <v>44732.0</v>
      </c>
      <c r="E1666" s="9">
        <v>0.67875</v>
      </c>
    </row>
    <row r="1667" ht="14.25" customHeight="1">
      <c r="A1667" s="2">
        <v>2415.0</v>
      </c>
      <c r="B1667" s="2">
        <v>320192.0</v>
      </c>
      <c r="C1667" s="2" t="s">
        <v>24</v>
      </c>
      <c r="D1667" s="8">
        <v>44732.0</v>
      </c>
      <c r="E1667" s="9">
        <v>0.6887152777777777</v>
      </c>
    </row>
    <row r="1668" ht="14.25" customHeight="1">
      <c r="A1668" s="2">
        <v>2415.0</v>
      </c>
      <c r="B1668" s="2">
        <v>320162.0</v>
      </c>
      <c r="C1668" s="2" t="s">
        <v>24</v>
      </c>
      <c r="D1668" s="8">
        <v>44732.0</v>
      </c>
      <c r="E1668" s="9">
        <v>0.5588888888888889</v>
      </c>
    </row>
    <row r="1669" ht="14.25" customHeight="1">
      <c r="A1669" s="2">
        <v>2415.0</v>
      </c>
      <c r="B1669" s="2">
        <v>317572.0</v>
      </c>
      <c r="C1669" s="2" t="s">
        <v>24</v>
      </c>
      <c r="D1669" s="8">
        <v>44732.0</v>
      </c>
      <c r="E1669" s="9">
        <v>0.6052430555555556</v>
      </c>
    </row>
    <row r="1670" ht="14.25" customHeight="1">
      <c r="A1670" s="2">
        <v>2415.0</v>
      </c>
      <c r="B1670" s="2">
        <v>316190.0</v>
      </c>
      <c r="C1670" s="2" t="s">
        <v>24</v>
      </c>
      <c r="D1670" s="8">
        <v>44732.0</v>
      </c>
      <c r="E1670" s="9">
        <v>0.6502083333333334</v>
      </c>
    </row>
    <row r="1671" ht="14.25" customHeight="1">
      <c r="A1671" s="2">
        <v>2415.0</v>
      </c>
      <c r="B1671" s="2">
        <v>314166.0</v>
      </c>
      <c r="C1671" s="2" t="s">
        <v>24</v>
      </c>
      <c r="D1671" s="8">
        <v>44732.0</v>
      </c>
      <c r="E1671" s="9">
        <v>0.6583449074074074</v>
      </c>
    </row>
    <row r="1672" ht="14.25" customHeight="1">
      <c r="A1672" s="2">
        <v>2439.0</v>
      </c>
      <c r="B1672" s="2">
        <v>646326.0</v>
      </c>
      <c r="C1672" s="2" t="s">
        <v>21</v>
      </c>
      <c r="D1672" s="8">
        <v>44713.0</v>
      </c>
      <c r="E1672" s="9">
        <v>0.7435995370370371</v>
      </c>
    </row>
    <row r="1673" ht="14.25" customHeight="1">
      <c r="A1673" s="2">
        <v>2439.0</v>
      </c>
      <c r="B1673" s="2">
        <v>606216.0</v>
      </c>
      <c r="C1673" s="2" t="s">
        <v>21</v>
      </c>
      <c r="D1673" s="8">
        <v>44713.0</v>
      </c>
      <c r="E1673" s="9">
        <v>0.7018287037037036</v>
      </c>
    </row>
    <row r="1674" ht="14.25" customHeight="1">
      <c r="A1674" s="2">
        <v>2439.0</v>
      </c>
      <c r="B1674" s="2">
        <v>587348.0</v>
      </c>
      <c r="C1674" s="2" t="s">
        <v>21</v>
      </c>
      <c r="D1674" s="8">
        <v>44713.0</v>
      </c>
      <c r="E1674" s="9">
        <v>0.7600578703703704</v>
      </c>
    </row>
    <row r="1675" ht="14.25" customHeight="1">
      <c r="A1675" s="2">
        <v>2439.0</v>
      </c>
      <c r="B1675" s="2">
        <v>587242.0</v>
      </c>
      <c r="C1675" s="2" t="s">
        <v>21</v>
      </c>
      <c r="D1675" s="8">
        <v>44713.0</v>
      </c>
      <c r="E1675" s="9">
        <v>0.6797106481481482</v>
      </c>
    </row>
    <row r="1676" ht="14.25" customHeight="1">
      <c r="A1676" s="2">
        <v>2439.0</v>
      </c>
      <c r="B1676" s="2">
        <v>510070.0</v>
      </c>
      <c r="C1676" s="2" t="s">
        <v>22</v>
      </c>
      <c r="D1676" s="8">
        <v>44713.0</v>
      </c>
      <c r="E1676" s="9">
        <v>0.6752430555555555</v>
      </c>
    </row>
    <row r="1677" ht="14.25" customHeight="1">
      <c r="A1677" s="2">
        <v>2439.0</v>
      </c>
      <c r="B1677" s="2">
        <v>510000.0</v>
      </c>
      <c r="C1677" s="2" t="s">
        <v>22</v>
      </c>
      <c r="D1677" s="8">
        <v>44713.0</v>
      </c>
      <c r="E1677" s="9">
        <v>0.6781018518518519</v>
      </c>
    </row>
    <row r="1678" ht="14.25" customHeight="1">
      <c r="A1678" s="2">
        <v>2439.0</v>
      </c>
      <c r="B1678" s="2">
        <v>500986.0</v>
      </c>
      <c r="C1678" s="2" t="s">
        <v>22</v>
      </c>
      <c r="D1678" s="8">
        <v>44713.0</v>
      </c>
      <c r="E1678" s="9">
        <v>0.7714583333333334</v>
      </c>
    </row>
    <row r="1679" ht="14.25" customHeight="1">
      <c r="A1679" s="2">
        <v>2439.0</v>
      </c>
      <c r="B1679" s="2">
        <v>500920.0</v>
      </c>
      <c r="C1679" s="2" t="s">
        <v>22</v>
      </c>
      <c r="D1679" s="8">
        <v>44713.0</v>
      </c>
      <c r="E1679" s="9">
        <v>0.8514467592592593</v>
      </c>
    </row>
    <row r="1680" ht="14.25" customHeight="1">
      <c r="A1680" s="2">
        <v>2439.0</v>
      </c>
      <c r="B1680" s="2">
        <v>500872.0</v>
      </c>
      <c r="C1680" s="2" t="s">
        <v>22</v>
      </c>
      <c r="D1680" s="8">
        <v>44713.0</v>
      </c>
      <c r="E1680" s="9">
        <v>0.7772569444444445</v>
      </c>
    </row>
    <row r="1681" ht="14.25" customHeight="1">
      <c r="A1681" s="2">
        <v>2439.0</v>
      </c>
      <c r="B1681" s="2">
        <v>479056.0</v>
      </c>
      <c r="C1681" s="2" t="s">
        <v>23</v>
      </c>
      <c r="D1681" s="8">
        <v>44713.0</v>
      </c>
      <c r="E1681" s="9">
        <v>0.6366203703703703</v>
      </c>
    </row>
    <row r="1682" ht="14.25" customHeight="1">
      <c r="A1682" s="2">
        <v>2439.0</v>
      </c>
      <c r="B1682" s="2">
        <v>477108.0</v>
      </c>
      <c r="C1682" s="2" t="s">
        <v>23</v>
      </c>
      <c r="D1682" s="8">
        <v>44713.0</v>
      </c>
      <c r="E1682" s="9">
        <v>0.7820949074074074</v>
      </c>
    </row>
    <row r="1683" ht="14.25" customHeight="1">
      <c r="A1683" s="2">
        <v>2439.0</v>
      </c>
      <c r="B1683" s="2">
        <v>476986.0</v>
      </c>
      <c r="C1683" s="2" t="s">
        <v>23</v>
      </c>
      <c r="D1683" s="8">
        <v>44713.0</v>
      </c>
      <c r="E1683" s="9">
        <v>0.7075115740740741</v>
      </c>
    </row>
    <row r="1684" ht="14.25" customHeight="1">
      <c r="A1684" s="2">
        <v>2439.0</v>
      </c>
      <c r="B1684" s="2">
        <v>476832.0</v>
      </c>
      <c r="C1684" s="2" t="s">
        <v>23</v>
      </c>
      <c r="D1684" s="8">
        <v>44713.0</v>
      </c>
      <c r="E1684" s="9">
        <v>0.7135763888888889</v>
      </c>
    </row>
    <row r="1685" ht="14.25" customHeight="1">
      <c r="A1685" s="2">
        <v>2439.0</v>
      </c>
      <c r="B1685" s="2">
        <v>411452.0</v>
      </c>
      <c r="C1685" s="2" t="s">
        <v>23</v>
      </c>
      <c r="D1685" s="8">
        <v>44713.0</v>
      </c>
      <c r="E1685" s="9">
        <v>0.6157986111111111</v>
      </c>
    </row>
    <row r="1686" ht="14.25" customHeight="1">
      <c r="A1686" s="2">
        <v>2439.0</v>
      </c>
      <c r="B1686" s="2">
        <v>647206.0</v>
      </c>
      <c r="C1686" s="2" t="s">
        <v>21</v>
      </c>
      <c r="D1686" s="8">
        <v>44714.0</v>
      </c>
      <c r="E1686" s="9">
        <v>0.69375</v>
      </c>
    </row>
    <row r="1687" ht="14.25" customHeight="1">
      <c r="A1687" s="2">
        <v>2439.0</v>
      </c>
      <c r="B1687" s="2">
        <v>647112.0</v>
      </c>
      <c r="C1687" s="2" t="s">
        <v>21</v>
      </c>
      <c r="D1687" s="8">
        <v>44714.0</v>
      </c>
      <c r="E1687" s="9">
        <v>0.6227083333333333</v>
      </c>
    </row>
    <row r="1688" ht="14.25" customHeight="1">
      <c r="A1688" s="2">
        <v>2439.0</v>
      </c>
      <c r="B1688" s="2">
        <v>646974.0</v>
      </c>
      <c r="C1688" s="2" t="s">
        <v>21</v>
      </c>
      <c r="D1688" s="8">
        <v>44714.0</v>
      </c>
      <c r="E1688" s="9">
        <v>0.5478240740740741</v>
      </c>
    </row>
    <row r="1689" ht="14.25" customHeight="1">
      <c r="A1689" s="2">
        <v>2439.0</v>
      </c>
      <c r="B1689" s="2">
        <v>610938.0</v>
      </c>
      <c r="C1689" s="2" t="s">
        <v>21</v>
      </c>
      <c r="D1689" s="8">
        <v>44714.0</v>
      </c>
      <c r="E1689" s="9">
        <v>0.5168287037037037</v>
      </c>
    </row>
    <row r="1690" ht="14.25" customHeight="1">
      <c r="A1690" s="2">
        <v>2439.0</v>
      </c>
      <c r="B1690" s="2">
        <v>529134.0</v>
      </c>
      <c r="C1690" s="2" t="s">
        <v>22</v>
      </c>
      <c r="D1690" s="8">
        <v>44714.0</v>
      </c>
      <c r="E1690" s="9">
        <v>0.5847685185185185</v>
      </c>
    </row>
    <row r="1691" ht="14.25" customHeight="1">
      <c r="A1691" s="2">
        <v>2439.0</v>
      </c>
      <c r="B1691" s="2">
        <v>529028.0</v>
      </c>
      <c r="C1691" s="2" t="s">
        <v>22</v>
      </c>
      <c r="D1691" s="8">
        <v>44714.0</v>
      </c>
      <c r="E1691" s="9">
        <v>0.8371412037037037</v>
      </c>
    </row>
    <row r="1692" ht="14.25" customHeight="1">
      <c r="A1692" s="2">
        <v>2439.0</v>
      </c>
      <c r="B1692" s="2">
        <v>528988.0</v>
      </c>
      <c r="C1692" s="2" t="s">
        <v>22</v>
      </c>
      <c r="D1692" s="8">
        <v>44714.0</v>
      </c>
      <c r="E1692" s="9">
        <v>0.5311689814814815</v>
      </c>
    </row>
    <row r="1693" ht="14.25" customHeight="1">
      <c r="A1693" s="2">
        <v>2439.0</v>
      </c>
      <c r="B1693" s="2">
        <v>528852.0</v>
      </c>
      <c r="C1693" s="2" t="s">
        <v>22</v>
      </c>
      <c r="D1693" s="8">
        <v>44714.0</v>
      </c>
      <c r="E1693" s="9">
        <v>0.5650694444444444</v>
      </c>
    </row>
    <row r="1694" ht="14.25" customHeight="1">
      <c r="A1694" s="2">
        <v>2439.0</v>
      </c>
      <c r="B1694" s="2">
        <v>528666.0</v>
      </c>
      <c r="C1694" s="2" t="s">
        <v>22</v>
      </c>
      <c r="D1694" s="8">
        <v>44714.0</v>
      </c>
      <c r="E1694" s="9">
        <v>0.5690162037037036</v>
      </c>
    </row>
    <row r="1695" ht="14.25" customHeight="1">
      <c r="A1695" s="2">
        <v>2439.0</v>
      </c>
      <c r="B1695" s="2">
        <v>528566.0</v>
      </c>
      <c r="C1695" s="2" t="s">
        <v>22</v>
      </c>
      <c r="D1695" s="8">
        <v>44714.0</v>
      </c>
      <c r="E1695" s="9">
        <v>0.5257986111111111</v>
      </c>
    </row>
    <row r="1696" ht="14.25" customHeight="1">
      <c r="A1696" s="2">
        <v>2439.0</v>
      </c>
      <c r="B1696" s="2">
        <v>528420.0</v>
      </c>
      <c r="C1696" s="2" t="s">
        <v>22</v>
      </c>
      <c r="D1696" s="8">
        <v>44714.0</v>
      </c>
      <c r="E1696" s="9">
        <v>0.5009490740740741</v>
      </c>
    </row>
    <row r="1697" ht="14.25" customHeight="1">
      <c r="A1697" s="2">
        <v>2439.0</v>
      </c>
      <c r="B1697" s="2">
        <v>518700.0</v>
      </c>
      <c r="C1697" s="2" t="s">
        <v>22</v>
      </c>
      <c r="D1697" s="8">
        <v>44714.0</v>
      </c>
      <c r="E1697" s="9">
        <v>0.8146875</v>
      </c>
    </row>
    <row r="1698" ht="14.25" customHeight="1">
      <c r="A1698" s="2">
        <v>2439.0</v>
      </c>
      <c r="B1698" s="2">
        <v>493996.0</v>
      </c>
      <c r="C1698" s="2" t="s">
        <v>22</v>
      </c>
      <c r="D1698" s="8">
        <v>44714.0</v>
      </c>
      <c r="E1698" s="9">
        <v>0.7825925925925926</v>
      </c>
    </row>
    <row r="1699" ht="14.25" customHeight="1">
      <c r="A1699" s="2">
        <v>2439.0</v>
      </c>
      <c r="B1699" s="2">
        <v>479076.0</v>
      </c>
      <c r="C1699" s="2" t="s">
        <v>23</v>
      </c>
      <c r="D1699" s="8">
        <v>44714.0</v>
      </c>
      <c r="E1699" s="9">
        <v>0.7263425925925926</v>
      </c>
    </row>
    <row r="1700" ht="14.25" customHeight="1">
      <c r="A1700" s="2">
        <v>2439.0</v>
      </c>
      <c r="B1700" s="2">
        <v>479062.0</v>
      </c>
      <c r="C1700" s="2" t="s">
        <v>23</v>
      </c>
      <c r="D1700" s="8">
        <v>44714.0</v>
      </c>
      <c r="E1700" s="9">
        <v>0.7386921296296296</v>
      </c>
    </row>
    <row r="1701" ht="14.25" customHeight="1">
      <c r="A1701" s="2">
        <v>2439.0</v>
      </c>
      <c r="B1701" s="2">
        <v>479052.0</v>
      </c>
      <c r="C1701" s="2" t="s">
        <v>23</v>
      </c>
      <c r="D1701" s="8">
        <v>44714.0</v>
      </c>
      <c r="E1701" s="9">
        <v>0.7086574074074075</v>
      </c>
    </row>
    <row r="1702" ht="14.25" customHeight="1">
      <c r="A1702" s="2">
        <v>2439.0</v>
      </c>
      <c r="B1702" s="2">
        <v>478868.0</v>
      </c>
      <c r="C1702" s="2" t="s">
        <v>23</v>
      </c>
      <c r="D1702" s="8">
        <v>44714.0</v>
      </c>
      <c r="E1702" s="9">
        <v>0.7210416666666667</v>
      </c>
    </row>
    <row r="1703" ht="14.25" customHeight="1">
      <c r="A1703" s="2">
        <v>2439.0</v>
      </c>
      <c r="B1703" s="2">
        <v>478834.0</v>
      </c>
      <c r="C1703" s="2" t="s">
        <v>23</v>
      </c>
      <c r="D1703" s="8">
        <v>44714.0</v>
      </c>
      <c r="E1703" s="9">
        <v>0.7112847222222223</v>
      </c>
    </row>
    <row r="1704" ht="14.25" customHeight="1">
      <c r="A1704" s="2">
        <v>2439.0</v>
      </c>
      <c r="B1704" s="2">
        <v>478796.0</v>
      </c>
      <c r="C1704" s="2" t="s">
        <v>23</v>
      </c>
      <c r="D1704" s="8">
        <v>44714.0</v>
      </c>
      <c r="E1704" s="9">
        <v>0.6363078703703704</v>
      </c>
    </row>
    <row r="1705" ht="14.25" customHeight="1">
      <c r="A1705" s="2">
        <v>2439.0</v>
      </c>
      <c r="B1705" s="2">
        <v>228572.0</v>
      </c>
      <c r="C1705" s="2" t="s">
        <v>24</v>
      </c>
      <c r="D1705" s="8">
        <v>44714.0</v>
      </c>
      <c r="E1705" s="9">
        <v>0.7033564814814814</v>
      </c>
    </row>
    <row r="1706" ht="14.25" customHeight="1">
      <c r="A1706" s="2">
        <v>2439.0</v>
      </c>
      <c r="B1706" s="2">
        <v>648494.0</v>
      </c>
      <c r="C1706" s="2" t="s">
        <v>21</v>
      </c>
      <c r="D1706" s="8">
        <v>44716.0</v>
      </c>
      <c r="E1706" s="9">
        <v>0.5649768518518519</v>
      </c>
    </row>
    <row r="1707" ht="14.25" customHeight="1">
      <c r="A1707" s="2">
        <v>2439.0</v>
      </c>
      <c r="B1707" s="2">
        <v>540878.0</v>
      </c>
      <c r="C1707" s="2" t="s">
        <v>22</v>
      </c>
      <c r="D1707" s="8">
        <v>44716.0</v>
      </c>
      <c r="E1707" s="9">
        <v>0.5708101851851852</v>
      </c>
    </row>
    <row r="1708" ht="14.25" customHeight="1">
      <c r="A1708" s="2">
        <v>2439.0</v>
      </c>
      <c r="B1708" s="2">
        <v>535370.0</v>
      </c>
      <c r="C1708" s="2" t="s">
        <v>22</v>
      </c>
      <c r="D1708" s="8">
        <v>44716.0</v>
      </c>
      <c r="E1708" s="9">
        <v>0.7491087962962963</v>
      </c>
    </row>
    <row r="1709" ht="14.25" customHeight="1">
      <c r="A1709" s="2">
        <v>2439.0</v>
      </c>
      <c r="B1709" s="2">
        <v>535370.0</v>
      </c>
      <c r="C1709" s="2" t="s">
        <v>22</v>
      </c>
      <c r="D1709" s="8">
        <v>44716.0</v>
      </c>
      <c r="E1709" s="9">
        <v>0.6328819444444445</v>
      </c>
    </row>
    <row r="1710" ht="14.25" customHeight="1">
      <c r="A1710" s="2">
        <v>2439.0</v>
      </c>
      <c r="B1710" s="2">
        <v>487462.0</v>
      </c>
      <c r="C1710" s="2" t="s">
        <v>23</v>
      </c>
      <c r="D1710" s="8">
        <v>44716.0</v>
      </c>
      <c r="E1710" s="9">
        <v>0.5063194444444444</v>
      </c>
    </row>
    <row r="1711" ht="14.25" customHeight="1">
      <c r="A1711" s="2">
        <v>2439.0</v>
      </c>
      <c r="B1711" s="2">
        <v>487308.0</v>
      </c>
      <c r="C1711" s="2" t="s">
        <v>23</v>
      </c>
      <c r="D1711" s="8">
        <v>44716.0</v>
      </c>
      <c r="E1711" s="9">
        <v>0.5438310185185186</v>
      </c>
    </row>
    <row r="1712" ht="14.25" customHeight="1">
      <c r="A1712" s="2">
        <v>2439.0</v>
      </c>
      <c r="B1712" s="2">
        <v>487214.0</v>
      </c>
      <c r="C1712" s="2" t="s">
        <v>23</v>
      </c>
      <c r="D1712" s="8">
        <v>44716.0</v>
      </c>
      <c r="E1712" s="9">
        <v>0.5856597222222222</v>
      </c>
    </row>
    <row r="1713" ht="14.25" customHeight="1">
      <c r="A1713" s="2">
        <v>2439.0</v>
      </c>
      <c r="B1713" s="2">
        <v>475246.0</v>
      </c>
      <c r="C1713" s="2" t="s">
        <v>23</v>
      </c>
      <c r="D1713" s="8">
        <v>44716.0</v>
      </c>
      <c r="E1713" s="9">
        <v>0.7238078703703704</v>
      </c>
    </row>
    <row r="1714" ht="14.25" customHeight="1">
      <c r="A1714" s="2">
        <v>2439.0</v>
      </c>
      <c r="B1714" s="2">
        <v>461768.0</v>
      </c>
      <c r="C1714" s="2" t="s">
        <v>23</v>
      </c>
      <c r="D1714" s="8">
        <v>44716.0</v>
      </c>
      <c r="E1714" s="9">
        <v>0.703761574074074</v>
      </c>
    </row>
    <row r="1715" ht="14.25" customHeight="1">
      <c r="A1715" s="2">
        <v>2439.0</v>
      </c>
      <c r="B1715" s="2">
        <v>461750.0</v>
      </c>
      <c r="C1715" s="2" t="s">
        <v>23</v>
      </c>
      <c r="D1715" s="8">
        <v>44716.0</v>
      </c>
      <c r="E1715" s="9">
        <v>0.6693055555555556</v>
      </c>
    </row>
    <row r="1716" ht="14.25" customHeight="1">
      <c r="A1716" s="2">
        <v>2439.0</v>
      </c>
      <c r="B1716" s="2">
        <v>418350.0</v>
      </c>
      <c r="C1716" s="2" t="s">
        <v>23</v>
      </c>
      <c r="D1716" s="8">
        <v>44716.0</v>
      </c>
      <c r="E1716" s="9">
        <v>0.7283101851851852</v>
      </c>
    </row>
    <row r="1717" ht="14.25" customHeight="1">
      <c r="A1717" s="2">
        <v>2439.0</v>
      </c>
      <c r="B1717" s="2">
        <v>418292.0</v>
      </c>
      <c r="C1717" s="2" t="s">
        <v>23</v>
      </c>
      <c r="D1717" s="8">
        <v>44716.0</v>
      </c>
      <c r="E1717" s="9">
        <v>0.7357407407407407</v>
      </c>
    </row>
    <row r="1718" ht="14.25" customHeight="1">
      <c r="A1718" s="2">
        <v>2439.0</v>
      </c>
      <c r="B1718" s="2">
        <v>414432.0</v>
      </c>
      <c r="C1718" s="2" t="s">
        <v>23</v>
      </c>
      <c r="D1718" s="8">
        <v>44716.0</v>
      </c>
      <c r="E1718" s="9">
        <v>0.6559606481481481</v>
      </c>
    </row>
    <row r="1719" ht="14.25" customHeight="1">
      <c r="A1719" s="2">
        <v>2439.0</v>
      </c>
      <c r="B1719" s="2">
        <v>412778.0</v>
      </c>
      <c r="C1719" s="2" t="s">
        <v>23</v>
      </c>
      <c r="D1719" s="8">
        <v>44716.0</v>
      </c>
      <c r="E1719" s="9">
        <v>0.7098842592592592</v>
      </c>
    </row>
    <row r="1720" ht="14.25" customHeight="1">
      <c r="A1720" s="2">
        <v>2439.0</v>
      </c>
      <c r="B1720" s="2">
        <v>412706.0</v>
      </c>
      <c r="C1720" s="2" t="s">
        <v>23</v>
      </c>
      <c r="D1720" s="8">
        <v>44716.0</v>
      </c>
      <c r="E1720" s="9">
        <v>0.7044791666666667</v>
      </c>
    </row>
    <row r="1721" ht="14.25" customHeight="1">
      <c r="A1721" s="2">
        <v>2439.0</v>
      </c>
      <c r="B1721" s="2">
        <v>410862.0</v>
      </c>
      <c r="C1721" s="2" t="s">
        <v>23</v>
      </c>
      <c r="D1721" s="8">
        <v>44716.0</v>
      </c>
      <c r="E1721" s="9">
        <v>0.8240625</v>
      </c>
    </row>
    <row r="1722" ht="14.25" customHeight="1">
      <c r="A1722" s="2">
        <v>2439.0</v>
      </c>
      <c r="B1722" s="2">
        <v>410792.0</v>
      </c>
      <c r="C1722" s="2" t="s">
        <v>23</v>
      </c>
      <c r="D1722" s="8">
        <v>44716.0</v>
      </c>
      <c r="E1722" s="9">
        <v>0.6965625</v>
      </c>
    </row>
    <row r="1723" ht="14.25" customHeight="1">
      <c r="A1723" s="2">
        <v>2439.0</v>
      </c>
      <c r="B1723" s="2">
        <v>410650.0</v>
      </c>
      <c r="C1723" s="2" t="s">
        <v>23</v>
      </c>
      <c r="D1723" s="8">
        <v>44716.0</v>
      </c>
      <c r="E1723" s="9">
        <v>0.6884606481481481</v>
      </c>
    </row>
    <row r="1724" ht="14.25" customHeight="1">
      <c r="A1724" s="2">
        <v>2439.0</v>
      </c>
      <c r="B1724" s="2">
        <v>410258.0</v>
      </c>
      <c r="C1724" s="2" t="s">
        <v>23</v>
      </c>
      <c r="D1724" s="8">
        <v>44716.0</v>
      </c>
      <c r="E1724" s="9">
        <v>0.6283217592592593</v>
      </c>
    </row>
    <row r="1725" ht="14.25" customHeight="1">
      <c r="A1725" s="2">
        <v>2439.0</v>
      </c>
      <c r="B1725" s="2">
        <v>636830.0</v>
      </c>
      <c r="C1725" s="2" t="s">
        <v>21</v>
      </c>
      <c r="D1725" s="8">
        <v>44717.0</v>
      </c>
      <c r="E1725" s="9">
        <v>0.5366087962962963</v>
      </c>
    </row>
    <row r="1726" ht="14.25" customHeight="1">
      <c r="A1726" s="2">
        <v>2439.0</v>
      </c>
      <c r="B1726" s="2">
        <v>527212.0</v>
      </c>
      <c r="C1726" s="2" t="s">
        <v>22</v>
      </c>
      <c r="D1726" s="8">
        <v>44717.0</v>
      </c>
      <c r="E1726" s="9">
        <v>0.7051736111111111</v>
      </c>
    </row>
    <row r="1727" ht="14.25" customHeight="1">
      <c r="A1727" s="2">
        <v>2439.0</v>
      </c>
      <c r="B1727" s="2">
        <v>508974.0</v>
      </c>
      <c r="C1727" s="2" t="s">
        <v>22</v>
      </c>
      <c r="D1727" s="8">
        <v>44717.0</v>
      </c>
      <c r="E1727" s="9">
        <v>0.8363888888888888</v>
      </c>
    </row>
    <row r="1728" ht="14.25" customHeight="1">
      <c r="A1728" s="2">
        <v>2439.0</v>
      </c>
      <c r="B1728" s="2">
        <v>496570.0</v>
      </c>
      <c r="C1728" s="2" t="s">
        <v>22</v>
      </c>
      <c r="D1728" s="8">
        <v>44717.0</v>
      </c>
      <c r="E1728" s="9">
        <v>0.49868055555555557</v>
      </c>
    </row>
    <row r="1729" ht="14.25" customHeight="1">
      <c r="A1729" s="2">
        <v>2439.0</v>
      </c>
      <c r="B1729" s="2">
        <v>484754.0</v>
      </c>
      <c r="C1729" s="2" t="s">
        <v>23</v>
      </c>
      <c r="D1729" s="8">
        <v>44717.0</v>
      </c>
      <c r="E1729" s="9">
        <v>0.6393055555555556</v>
      </c>
    </row>
    <row r="1730" ht="14.25" customHeight="1">
      <c r="A1730" s="2">
        <v>2439.0</v>
      </c>
      <c r="B1730" s="2">
        <v>474514.0</v>
      </c>
      <c r="C1730" s="2" t="s">
        <v>23</v>
      </c>
      <c r="D1730" s="8">
        <v>44717.0</v>
      </c>
      <c r="E1730" s="9">
        <v>0.7014351851851852</v>
      </c>
    </row>
    <row r="1731" ht="14.25" customHeight="1">
      <c r="A1731" s="2">
        <v>2439.0</v>
      </c>
      <c r="B1731" s="2">
        <v>474222.0</v>
      </c>
      <c r="C1731" s="2" t="s">
        <v>23</v>
      </c>
      <c r="D1731" s="8">
        <v>44717.0</v>
      </c>
      <c r="E1731" s="9">
        <v>0.6315162037037036</v>
      </c>
    </row>
    <row r="1732" ht="14.25" customHeight="1">
      <c r="A1732" s="2">
        <v>2439.0</v>
      </c>
      <c r="B1732" s="2">
        <v>474190.0</v>
      </c>
      <c r="C1732" s="2" t="s">
        <v>23</v>
      </c>
      <c r="D1732" s="8">
        <v>44717.0</v>
      </c>
      <c r="E1732" s="9">
        <v>0.6168402777777777</v>
      </c>
    </row>
    <row r="1733" ht="14.25" customHeight="1">
      <c r="A1733" s="2">
        <v>2439.0</v>
      </c>
      <c r="B1733" s="2">
        <v>449718.0</v>
      </c>
      <c r="C1733" s="2" t="s">
        <v>23</v>
      </c>
      <c r="D1733" s="8">
        <v>44717.0</v>
      </c>
      <c r="E1733" s="9">
        <v>0.6352546296296296</v>
      </c>
    </row>
    <row r="1734" ht="14.25" customHeight="1">
      <c r="A1734" s="2">
        <v>2439.0</v>
      </c>
      <c r="B1734" s="2">
        <v>449542.0</v>
      </c>
      <c r="C1734" s="2" t="s">
        <v>23</v>
      </c>
      <c r="D1734" s="8">
        <v>44717.0</v>
      </c>
      <c r="E1734" s="9">
        <v>0.6868402777777778</v>
      </c>
    </row>
    <row r="1735" ht="14.25" customHeight="1">
      <c r="A1735" s="2">
        <v>2439.0</v>
      </c>
      <c r="B1735" s="2">
        <v>429876.0</v>
      </c>
      <c r="C1735" s="2" t="s">
        <v>23</v>
      </c>
      <c r="D1735" s="8">
        <v>44717.0</v>
      </c>
      <c r="E1735" s="9">
        <v>0.5570717592592592</v>
      </c>
    </row>
    <row r="1736" ht="14.25" customHeight="1">
      <c r="A1736" s="2">
        <v>2439.0</v>
      </c>
      <c r="B1736" s="2">
        <v>421068.0</v>
      </c>
      <c r="C1736" s="2" t="s">
        <v>23</v>
      </c>
      <c r="D1736" s="8">
        <v>44717.0</v>
      </c>
      <c r="E1736" s="9">
        <v>0.6950925925925926</v>
      </c>
    </row>
    <row r="1737" ht="14.25" customHeight="1">
      <c r="A1737" s="2">
        <v>2439.0</v>
      </c>
      <c r="B1737" s="2">
        <v>420630.0</v>
      </c>
      <c r="C1737" s="2" t="s">
        <v>23</v>
      </c>
      <c r="D1737" s="8">
        <v>44717.0</v>
      </c>
      <c r="E1737" s="9">
        <v>0.5528935185185185</v>
      </c>
    </row>
    <row r="1738" ht="14.25" customHeight="1">
      <c r="A1738" s="2">
        <v>2439.0</v>
      </c>
      <c r="B1738" s="2">
        <v>420576.0</v>
      </c>
      <c r="C1738" s="2" t="s">
        <v>23</v>
      </c>
      <c r="D1738" s="8">
        <v>44717.0</v>
      </c>
      <c r="E1738" s="9">
        <v>0.7746643518518519</v>
      </c>
    </row>
    <row r="1739" ht="14.25" customHeight="1">
      <c r="A1739" s="2">
        <v>2439.0</v>
      </c>
      <c r="B1739" s="2">
        <v>420520.0</v>
      </c>
      <c r="C1739" s="2" t="s">
        <v>23</v>
      </c>
      <c r="D1739" s="8">
        <v>44717.0</v>
      </c>
      <c r="E1739" s="9">
        <v>0.5450462962962963</v>
      </c>
    </row>
    <row r="1740" ht="14.25" customHeight="1">
      <c r="A1740" s="2">
        <v>2439.0</v>
      </c>
      <c r="B1740" s="2">
        <v>420406.0</v>
      </c>
      <c r="C1740" s="2" t="s">
        <v>23</v>
      </c>
      <c r="D1740" s="8">
        <v>44717.0</v>
      </c>
      <c r="E1740" s="9">
        <v>0.7651967592592592</v>
      </c>
    </row>
    <row r="1741" ht="14.25" customHeight="1">
      <c r="A1741" s="2">
        <v>2439.0</v>
      </c>
      <c r="B1741" s="2">
        <v>651134.0</v>
      </c>
      <c r="C1741" s="2" t="s">
        <v>21</v>
      </c>
      <c r="D1741" s="8">
        <v>44718.0</v>
      </c>
      <c r="E1741" s="9">
        <v>0.699224537037037</v>
      </c>
    </row>
    <row r="1742" ht="14.25" customHeight="1">
      <c r="A1742" s="2">
        <v>2439.0</v>
      </c>
      <c r="B1742" s="2">
        <v>561310.0</v>
      </c>
      <c r="C1742" s="2" t="s">
        <v>21</v>
      </c>
      <c r="D1742" s="8">
        <v>44718.0</v>
      </c>
      <c r="E1742" s="9">
        <v>0.7219212962962963</v>
      </c>
    </row>
    <row r="1743" ht="14.25" customHeight="1">
      <c r="A1743" s="2">
        <v>2439.0</v>
      </c>
      <c r="B1743" s="2">
        <v>561054.0</v>
      </c>
      <c r="C1743" s="2" t="s">
        <v>21</v>
      </c>
      <c r="D1743" s="8">
        <v>44718.0</v>
      </c>
      <c r="E1743" s="9">
        <v>0.6727199074074074</v>
      </c>
    </row>
    <row r="1744" ht="14.25" customHeight="1">
      <c r="A1744" s="2">
        <v>2439.0</v>
      </c>
      <c r="B1744" s="2">
        <v>531662.0</v>
      </c>
      <c r="C1744" s="2" t="s">
        <v>22</v>
      </c>
      <c r="D1744" s="8">
        <v>44718.0</v>
      </c>
      <c r="E1744" s="9">
        <v>0.608275462962963</v>
      </c>
    </row>
    <row r="1745" ht="14.25" customHeight="1">
      <c r="A1745" s="2">
        <v>2439.0</v>
      </c>
      <c r="B1745" s="2">
        <v>526930.0</v>
      </c>
      <c r="C1745" s="2" t="s">
        <v>22</v>
      </c>
      <c r="D1745" s="8">
        <v>44718.0</v>
      </c>
      <c r="E1745" s="9">
        <v>0.7139351851851852</v>
      </c>
    </row>
    <row r="1746" ht="14.25" customHeight="1">
      <c r="A1746" s="2">
        <v>2439.0</v>
      </c>
      <c r="B1746" s="2">
        <v>521952.0</v>
      </c>
      <c r="C1746" s="2" t="s">
        <v>22</v>
      </c>
      <c r="D1746" s="8">
        <v>44718.0</v>
      </c>
      <c r="E1746" s="9">
        <v>0.8402199074074074</v>
      </c>
    </row>
    <row r="1747" ht="14.25" customHeight="1">
      <c r="A1747" s="2">
        <v>2439.0</v>
      </c>
      <c r="B1747" s="2">
        <v>521494.0</v>
      </c>
      <c r="C1747" s="2" t="s">
        <v>22</v>
      </c>
      <c r="D1747" s="8">
        <v>44718.0</v>
      </c>
      <c r="E1747" s="9">
        <v>0.595462962962963</v>
      </c>
    </row>
    <row r="1748" ht="14.25" customHeight="1">
      <c r="A1748" s="2">
        <v>2439.0</v>
      </c>
      <c r="B1748" s="2">
        <v>520088.0</v>
      </c>
      <c r="C1748" s="2" t="s">
        <v>22</v>
      </c>
      <c r="D1748" s="8">
        <v>44718.0</v>
      </c>
      <c r="E1748" s="9">
        <v>0.8553125</v>
      </c>
    </row>
    <row r="1749" ht="14.25" customHeight="1">
      <c r="A1749" s="2">
        <v>2439.0</v>
      </c>
      <c r="B1749" s="2">
        <v>495250.0</v>
      </c>
      <c r="C1749" s="2" t="s">
        <v>22</v>
      </c>
      <c r="D1749" s="8">
        <v>44718.0</v>
      </c>
      <c r="E1749" s="9">
        <v>0.8341898148148148</v>
      </c>
    </row>
    <row r="1750" ht="14.25" customHeight="1">
      <c r="A1750" s="2">
        <v>2439.0</v>
      </c>
      <c r="B1750" s="2">
        <v>495218.0</v>
      </c>
      <c r="C1750" s="2" t="s">
        <v>22</v>
      </c>
      <c r="D1750" s="8">
        <v>44718.0</v>
      </c>
      <c r="E1750" s="9">
        <v>0.8201157407407408</v>
      </c>
    </row>
    <row r="1751" ht="14.25" customHeight="1">
      <c r="A1751" s="2">
        <v>2439.0</v>
      </c>
      <c r="B1751" s="2">
        <v>495084.0</v>
      </c>
      <c r="C1751" s="2" t="s">
        <v>22</v>
      </c>
      <c r="D1751" s="8">
        <v>44718.0</v>
      </c>
      <c r="E1751" s="9">
        <v>0.7386226851851851</v>
      </c>
    </row>
    <row r="1752" ht="14.25" customHeight="1">
      <c r="A1752" s="2">
        <v>2439.0</v>
      </c>
      <c r="B1752" s="2">
        <v>494902.0</v>
      </c>
      <c r="C1752" s="2" t="s">
        <v>22</v>
      </c>
      <c r="D1752" s="8">
        <v>44718.0</v>
      </c>
      <c r="E1752" s="9">
        <v>0.6038657407407407</v>
      </c>
    </row>
    <row r="1753" ht="14.25" customHeight="1">
      <c r="A1753" s="2">
        <v>2439.0</v>
      </c>
      <c r="B1753" s="2">
        <v>494568.0</v>
      </c>
      <c r="C1753" s="2" t="s">
        <v>22</v>
      </c>
      <c r="D1753" s="8">
        <v>44718.0</v>
      </c>
      <c r="E1753" s="9">
        <v>0.5888541666666667</v>
      </c>
    </row>
    <row r="1754" ht="14.25" customHeight="1">
      <c r="A1754" s="2">
        <v>2439.0</v>
      </c>
      <c r="B1754" s="2">
        <v>494524.0</v>
      </c>
      <c r="C1754" s="2" t="s">
        <v>22</v>
      </c>
      <c r="D1754" s="8">
        <v>44718.0</v>
      </c>
      <c r="E1754" s="9">
        <v>0.5796643518518518</v>
      </c>
    </row>
    <row r="1755" ht="14.25" customHeight="1">
      <c r="A1755" s="2">
        <v>2439.0</v>
      </c>
      <c r="B1755" s="2">
        <v>494096.0</v>
      </c>
      <c r="C1755" s="2" t="s">
        <v>22</v>
      </c>
      <c r="D1755" s="8">
        <v>44718.0</v>
      </c>
      <c r="E1755" s="9">
        <v>0.496875</v>
      </c>
    </row>
    <row r="1756" ht="14.25" customHeight="1">
      <c r="A1756" s="2">
        <v>2439.0</v>
      </c>
      <c r="B1756" s="2">
        <v>494062.0</v>
      </c>
      <c r="C1756" s="2" t="s">
        <v>22</v>
      </c>
      <c r="D1756" s="8">
        <v>44718.0</v>
      </c>
      <c r="E1756" s="9">
        <v>0.5005324074074075</v>
      </c>
    </row>
    <row r="1757" ht="14.25" customHeight="1">
      <c r="A1757" s="2">
        <v>2439.0</v>
      </c>
      <c r="B1757" s="2">
        <v>493932.0</v>
      </c>
      <c r="C1757" s="2" t="s">
        <v>22</v>
      </c>
      <c r="D1757" s="8">
        <v>44718.0</v>
      </c>
      <c r="E1757" s="9">
        <v>0.7845949074074074</v>
      </c>
    </row>
    <row r="1758" ht="14.25" customHeight="1">
      <c r="A1758" s="2">
        <v>2439.0</v>
      </c>
      <c r="B1758" s="2">
        <v>493722.0</v>
      </c>
      <c r="C1758" s="2" t="s">
        <v>22</v>
      </c>
      <c r="D1758" s="8">
        <v>44718.0</v>
      </c>
      <c r="E1758" s="9">
        <v>0.7073263888888889</v>
      </c>
    </row>
    <row r="1759" ht="14.25" customHeight="1">
      <c r="A1759" s="2">
        <v>2439.0</v>
      </c>
      <c r="B1759" s="2">
        <v>493622.0</v>
      </c>
      <c r="C1759" s="2" t="s">
        <v>22</v>
      </c>
      <c r="D1759" s="8">
        <v>44718.0</v>
      </c>
      <c r="E1759" s="9">
        <v>0.7157291666666666</v>
      </c>
    </row>
    <row r="1760" ht="14.25" customHeight="1">
      <c r="A1760" s="2">
        <v>2439.0</v>
      </c>
      <c r="B1760" s="2">
        <v>493424.0</v>
      </c>
      <c r="C1760" s="2" t="s">
        <v>22</v>
      </c>
      <c r="D1760" s="8">
        <v>44718.0</v>
      </c>
      <c r="E1760" s="9">
        <v>0.8286921296296297</v>
      </c>
    </row>
    <row r="1761" ht="14.25" customHeight="1">
      <c r="A1761" s="2">
        <v>2439.0</v>
      </c>
      <c r="B1761" s="2">
        <v>493412.0</v>
      </c>
      <c r="C1761" s="2" t="s">
        <v>22</v>
      </c>
      <c r="D1761" s="8">
        <v>44718.0</v>
      </c>
      <c r="E1761" s="9">
        <v>0.6674537037037037</v>
      </c>
    </row>
    <row r="1762" ht="14.25" customHeight="1">
      <c r="A1762" s="2">
        <v>2439.0</v>
      </c>
      <c r="B1762" s="2">
        <v>493412.0</v>
      </c>
      <c r="C1762" s="2" t="s">
        <v>22</v>
      </c>
      <c r="D1762" s="8">
        <v>44718.0</v>
      </c>
      <c r="E1762" s="9">
        <v>0.8137962962962964</v>
      </c>
    </row>
    <row r="1763" ht="14.25" customHeight="1">
      <c r="A1763" s="2">
        <v>2439.0</v>
      </c>
      <c r="B1763" s="2">
        <v>359384.0</v>
      </c>
      <c r="C1763" s="2" t="s">
        <v>24</v>
      </c>
      <c r="D1763" s="8">
        <v>44718.0</v>
      </c>
      <c r="E1763" s="9">
        <v>0.533125</v>
      </c>
    </row>
    <row r="1764" ht="14.25" customHeight="1">
      <c r="A1764" s="2">
        <v>2439.0</v>
      </c>
      <c r="B1764" s="2">
        <v>652734.0</v>
      </c>
      <c r="C1764" s="2" t="s">
        <v>21</v>
      </c>
      <c r="D1764" s="8">
        <v>44719.0</v>
      </c>
      <c r="E1764" s="9">
        <v>0.8376736111111112</v>
      </c>
    </row>
    <row r="1765" ht="14.25" customHeight="1">
      <c r="A1765" s="2">
        <v>2439.0</v>
      </c>
      <c r="B1765" s="2">
        <v>515886.0</v>
      </c>
      <c r="C1765" s="2" t="s">
        <v>22</v>
      </c>
      <c r="D1765" s="8">
        <v>44719.0</v>
      </c>
      <c r="E1765" s="9">
        <v>0.771099537037037</v>
      </c>
    </row>
    <row r="1766" ht="14.25" customHeight="1">
      <c r="A1766" s="2">
        <v>2439.0</v>
      </c>
      <c r="B1766" s="2">
        <v>473448.0</v>
      </c>
      <c r="C1766" s="2" t="s">
        <v>23</v>
      </c>
      <c r="D1766" s="8">
        <v>44719.0</v>
      </c>
      <c r="E1766" s="9">
        <v>0.5236921296296296</v>
      </c>
    </row>
    <row r="1767" ht="14.25" customHeight="1">
      <c r="A1767" s="2">
        <v>2439.0</v>
      </c>
      <c r="B1767" s="2">
        <v>472042.0</v>
      </c>
      <c r="C1767" s="2" t="s">
        <v>23</v>
      </c>
      <c r="D1767" s="8">
        <v>44719.0</v>
      </c>
      <c r="E1767" s="9">
        <v>0.6246064814814815</v>
      </c>
    </row>
    <row r="1768" ht="14.25" customHeight="1">
      <c r="A1768" s="2">
        <v>2439.0</v>
      </c>
      <c r="B1768" s="2">
        <v>471626.0</v>
      </c>
      <c r="C1768" s="2" t="s">
        <v>23</v>
      </c>
      <c r="D1768" s="8">
        <v>44719.0</v>
      </c>
      <c r="E1768" s="9">
        <v>0.8396875</v>
      </c>
    </row>
    <row r="1769" ht="14.25" customHeight="1">
      <c r="A1769" s="2">
        <v>2439.0</v>
      </c>
      <c r="B1769" s="2">
        <v>419486.0</v>
      </c>
      <c r="C1769" s="2" t="s">
        <v>23</v>
      </c>
      <c r="D1769" s="8">
        <v>44719.0</v>
      </c>
      <c r="E1769" s="9">
        <v>0.5388773148148148</v>
      </c>
    </row>
    <row r="1770" ht="14.25" customHeight="1">
      <c r="A1770" s="2">
        <v>2439.0</v>
      </c>
      <c r="B1770" s="2">
        <v>418778.0</v>
      </c>
      <c r="C1770" s="2" t="s">
        <v>23</v>
      </c>
      <c r="D1770" s="8">
        <v>44719.0</v>
      </c>
      <c r="E1770" s="9">
        <v>0.6288657407407408</v>
      </c>
    </row>
    <row r="1771" ht="14.25" customHeight="1">
      <c r="A1771" s="2">
        <v>2439.0</v>
      </c>
      <c r="B1771" s="2">
        <v>418720.0</v>
      </c>
      <c r="C1771" s="2" t="s">
        <v>23</v>
      </c>
      <c r="D1771" s="8">
        <v>44719.0</v>
      </c>
      <c r="E1771" s="9">
        <v>0.6131597222222223</v>
      </c>
    </row>
    <row r="1772" ht="14.25" customHeight="1">
      <c r="A1772" s="2">
        <v>2439.0</v>
      </c>
      <c r="B1772" s="2">
        <v>418658.0</v>
      </c>
      <c r="C1772" s="2" t="s">
        <v>23</v>
      </c>
      <c r="D1772" s="8">
        <v>44719.0</v>
      </c>
      <c r="E1772" s="9">
        <v>0.711412037037037</v>
      </c>
    </row>
    <row r="1773" ht="14.25" customHeight="1">
      <c r="A1773" s="2">
        <v>2439.0</v>
      </c>
      <c r="B1773" s="2">
        <v>418470.0</v>
      </c>
      <c r="C1773" s="2" t="s">
        <v>23</v>
      </c>
      <c r="D1773" s="8">
        <v>44719.0</v>
      </c>
      <c r="E1773" s="9">
        <v>0.5665856481481482</v>
      </c>
    </row>
    <row r="1774" ht="14.25" customHeight="1">
      <c r="A1774" s="2">
        <v>2439.0</v>
      </c>
      <c r="B1774" s="2">
        <v>418352.0</v>
      </c>
      <c r="C1774" s="2" t="s">
        <v>23</v>
      </c>
      <c r="D1774" s="8">
        <v>44719.0</v>
      </c>
      <c r="E1774" s="9">
        <v>0.6188425925925926</v>
      </c>
    </row>
    <row r="1775" ht="14.25" customHeight="1">
      <c r="A1775" s="2">
        <v>2439.0</v>
      </c>
      <c r="B1775" s="2">
        <v>418174.0</v>
      </c>
      <c r="C1775" s="2" t="s">
        <v>23</v>
      </c>
      <c r="D1775" s="8">
        <v>44719.0</v>
      </c>
      <c r="E1775" s="9">
        <v>0.5341435185185185</v>
      </c>
    </row>
    <row r="1776" ht="14.25" customHeight="1">
      <c r="A1776" s="2">
        <v>2439.0</v>
      </c>
      <c r="B1776" s="2">
        <v>416636.0</v>
      </c>
      <c r="C1776" s="2" t="s">
        <v>23</v>
      </c>
      <c r="D1776" s="8">
        <v>44719.0</v>
      </c>
      <c r="E1776" s="9">
        <v>0.7152199074074074</v>
      </c>
    </row>
    <row r="1777" ht="14.25" customHeight="1">
      <c r="A1777" s="2">
        <v>2439.0</v>
      </c>
      <c r="B1777" s="2">
        <v>416306.0</v>
      </c>
      <c r="C1777" s="2" t="s">
        <v>23</v>
      </c>
      <c r="D1777" s="8">
        <v>44719.0</v>
      </c>
      <c r="E1777" s="9">
        <v>0.5612037037037036</v>
      </c>
    </row>
    <row r="1778" ht="14.25" customHeight="1">
      <c r="A1778" s="2">
        <v>2439.0</v>
      </c>
      <c r="B1778" s="2">
        <v>415950.0</v>
      </c>
      <c r="C1778" s="2" t="s">
        <v>23</v>
      </c>
      <c r="D1778" s="8">
        <v>44719.0</v>
      </c>
      <c r="E1778" s="9">
        <v>0.5755439814814814</v>
      </c>
    </row>
    <row r="1779" ht="14.25" customHeight="1">
      <c r="A1779" s="2">
        <v>2439.0</v>
      </c>
      <c r="B1779" s="2">
        <v>415838.0</v>
      </c>
      <c r="C1779" s="2" t="s">
        <v>23</v>
      </c>
      <c r="D1779" s="8">
        <v>44719.0</v>
      </c>
      <c r="E1779" s="9">
        <v>0.843587962962963</v>
      </c>
    </row>
    <row r="1780" ht="14.25" customHeight="1">
      <c r="A1780" s="2">
        <v>2439.0</v>
      </c>
      <c r="B1780" s="2">
        <v>642492.0</v>
      </c>
      <c r="C1780" s="2" t="s">
        <v>21</v>
      </c>
      <c r="D1780" s="8">
        <v>44720.0</v>
      </c>
      <c r="E1780" s="9">
        <v>0.6926388888888889</v>
      </c>
    </row>
    <row r="1781" ht="14.25" customHeight="1">
      <c r="A1781" s="2">
        <v>2439.0</v>
      </c>
      <c r="B1781" s="2">
        <v>589604.0</v>
      </c>
      <c r="C1781" s="2" t="s">
        <v>21</v>
      </c>
      <c r="D1781" s="8">
        <v>44720.0</v>
      </c>
      <c r="E1781" s="9">
        <v>0.7360416666666667</v>
      </c>
    </row>
    <row r="1782" ht="14.25" customHeight="1">
      <c r="A1782" s="2">
        <v>2439.0</v>
      </c>
      <c r="B1782" s="2">
        <v>588970.0</v>
      </c>
      <c r="C1782" s="2" t="s">
        <v>21</v>
      </c>
      <c r="D1782" s="8">
        <v>44720.0</v>
      </c>
      <c r="E1782" s="9">
        <v>0.8333333333333334</v>
      </c>
    </row>
    <row r="1783" ht="14.25" customHeight="1">
      <c r="A1783" s="2">
        <v>2439.0</v>
      </c>
      <c r="B1783" s="2">
        <v>587704.0</v>
      </c>
      <c r="C1783" s="2" t="s">
        <v>21</v>
      </c>
      <c r="D1783" s="8">
        <v>44720.0</v>
      </c>
      <c r="E1783" s="9">
        <v>0.581574074074074</v>
      </c>
    </row>
    <row r="1784" ht="14.25" customHeight="1">
      <c r="A1784" s="2">
        <v>2439.0</v>
      </c>
      <c r="B1784" s="2">
        <v>584938.0</v>
      </c>
      <c r="C1784" s="2" t="s">
        <v>21</v>
      </c>
      <c r="D1784" s="8">
        <v>44720.0</v>
      </c>
      <c r="E1784" s="9">
        <v>0.7496527777777777</v>
      </c>
    </row>
    <row r="1785" ht="14.25" customHeight="1">
      <c r="A1785" s="2">
        <v>2439.0</v>
      </c>
      <c r="B1785" s="2">
        <v>583676.0</v>
      </c>
      <c r="C1785" s="2" t="s">
        <v>21</v>
      </c>
      <c r="D1785" s="8">
        <v>44720.0</v>
      </c>
      <c r="E1785" s="9">
        <v>0.8103356481481482</v>
      </c>
    </row>
    <row r="1786" ht="14.25" customHeight="1">
      <c r="A1786" s="2">
        <v>2439.0</v>
      </c>
      <c r="B1786" s="2">
        <v>580540.0</v>
      </c>
      <c r="C1786" s="2" t="s">
        <v>21</v>
      </c>
      <c r="D1786" s="8">
        <v>44720.0</v>
      </c>
      <c r="E1786" s="9">
        <v>0.846412037037037</v>
      </c>
    </row>
    <row r="1787" ht="14.25" customHeight="1">
      <c r="A1787" s="2">
        <v>2439.0</v>
      </c>
      <c r="B1787" s="2">
        <v>580492.0</v>
      </c>
      <c r="C1787" s="2" t="s">
        <v>21</v>
      </c>
      <c r="D1787" s="8">
        <v>44720.0</v>
      </c>
      <c r="E1787" s="9">
        <v>0.6950694444444444</v>
      </c>
    </row>
    <row r="1788" ht="14.25" customHeight="1">
      <c r="A1788" s="2">
        <v>2439.0</v>
      </c>
      <c r="B1788" s="2">
        <v>580422.0</v>
      </c>
      <c r="C1788" s="2" t="s">
        <v>21</v>
      </c>
      <c r="D1788" s="8">
        <v>44720.0</v>
      </c>
      <c r="E1788" s="9">
        <v>0.6126157407407408</v>
      </c>
    </row>
    <row r="1789" ht="14.25" customHeight="1">
      <c r="A1789" s="2">
        <v>2439.0</v>
      </c>
      <c r="B1789" s="2">
        <v>580282.0</v>
      </c>
      <c r="C1789" s="2" t="s">
        <v>21</v>
      </c>
      <c r="D1789" s="8">
        <v>44720.0</v>
      </c>
      <c r="E1789" s="9">
        <v>0.7301620370370371</v>
      </c>
    </row>
    <row r="1790" ht="14.25" customHeight="1">
      <c r="A1790" s="2">
        <v>2439.0</v>
      </c>
      <c r="B1790" s="2">
        <v>534260.0</v>
      </c>
      <c r="C1790" s="2" t="s">
        <v>22</v>
      </c>
      <c r="D1790" s="8">
        <v>44720.0</v>
      </c>
      <c r="E1790" s="9">
        <v>0.8213310185185185</v>
      </c>
    </row>
    <row r="1791" ht="14.25" customHeight="1">
      <c r="A1791" s="2">
        <v>2439.0</v>
      </c>
      <c r="B1791" s="2">
        <v>533812.0</v>
      </c>
      <c r="C1791" s="2" t="s">
        <v>22</v>
      </c>
      <c r="D1791" s="8">
        <v>44720.0</v>
      </c>
      <c r="E1791" s="9">
        <v>0.5748611111111112</v>
      </c>
    </row>
    <row r="1792" ht="14.25" customHeight="1">
      <c r="A1792" s="2">
        <v>2439.0</v>
      </c>
      <c r="B1792" s="2">
        <v>533784.0</v>
      </c>
      <c r="C1792" s="2" t="s">
        <v>22</v>
      </c>
      <c r="D1792" s="8">
        <v>44720.0</v>
      </c>
      <c r="E1792" s="9">
        <v>0.5735185185185185</v>
      </c>
    </row>
    <row r="1793" ht="14.25" customHeight="1">
      <c r="A1793" s="2">
        <v>2439.0</v>
      </c>
      <c r="B1793" s="2">
        <v>533624.0</v>
      </c>
      <c r="C1793" s="2" t="s">
        <v>22</v>
      </c>
      <c r="D1793" s="8">
        <v>44720.0</v>
      </c>
      <c r="E1793" s="9">
        <v>0.5471643518518519</v>
      </c>
    </row>
    <row r="1794" ht="14.25" customHeight="1">
      <c r="A1794" s="2">
        <v>2439.0</v>
      </c>
      <c r="B1794" s="2">
        <v>533498.0</v>
      </c>
      <c r="C1794" s="2" t="s">
        <v>22</v>
      </c>
      <c r="D1794" s="8">
        <v>44720.0</v>
      </c>
      <c r="E1794" s="9">
        <v>0.8115393518518519</v>
      </c>
    </row>
    <row r="1795" ht="14.25" customHeight="1">
      <c r="A1795" s="2">
        <v>2439.0</v>
      </c>
      <c r="B1795" s="2">
        <v>533410.0</v>
      </c>
      <c r="C1795" s="2" t="s">
        <v>22</v>
      </c>
      <c r="D1795" s="8">
        <v>44720.0</v>
      </c>
      <c r="E1795" s="9">
        <v>0.5104050925925926</v>
      </c>
    </row>
    <row r="1796" ht="14.25" customHeight="1">
      <c r="A1796" s="2">
        <v>2439.0</v>
      </c>
      <c r="B1796" s="2">
        <v>627262.0</v>
      </c>
      <c r="C1796" s="2" t="s">
        <v>21</v>
      </c>
      <c r="D1796" s="8">
        <v>44721.0</v>
      </c>
      <c r="E1796" s="9">
        <v>0.8710648148148148</v>
      </c>
    </row>
    <row r="1797" ht="14.25" customHeight="1">
      <c r="A1797" s="2">
        <v>2439.0</v>
      </c>
      <c r="B1797" s="2">
        <v>563546.0</v>
      </c>
      <c r="C1797" s="2" t="s">
        <v>21</v>
      </c>
      <c r="D1797" s="8">
        <v>44721.0</v>
      </c>
      <c r="E1797" s="9">
        <v>0.8036226851851852</v>
      </c>
    </row>
    <row r="1798" ht="14.25" customHeight="1">
      <c r="A1798" s="2">
        <v>2439.0</v>
      </c>
      <c r="B1798" s="2">
        <v>546108.0</v>
      </c>
      <c r="C1798" s="2" t="s">
        <v>22</v>
      </c>
      <c r="D1798" s="8">
        <v>44721.0</v>
      </c>
      <c r="E1798" s="9">
        <v>0.726550925925926</v>
      </c>
    </row>
    <row r="1799" ht="14.25" customHeight="1">
      <c r="A1799" s="2">
        <v>2439.0</v>
      </c>
      <c r="B1799" s="2">
        <v>546108.0</v>
      </c>
      <c r="C1799" s="2" t="s">
        <v>22</v>
      </c>
      <c r="D1799" s="8">
        <v>44721.0</v>
      </c>
      <c r="E1799" s="9">
        <v>0.7231597222222222</v>
      </c>
    </row>
    <row r="1800" ht="14.25" customHeight="1">
      <c r="A1800" s="2">
        <v>2439.0</v>
      </c>
      <c r="B1800" s="2">
        <v>502416.0</v>
      </c>
      <c r="C1800" s="2" t="s">
        <v>22</v>
      </c>
      <c r="D1800" s="8">
        <v>44721.0</v>
      </c>
      <c r="E1800" s="9">
        <v>0.8032060185185185</v>
      </c>
    </row>
    <row r="1801" ht="14.25" customHeight="1">
      <c r="A1801" s="2">
        <v>2439.0</v>
      </c>
      <c r="B1801" s="2">
        <v>491436.0</v>
      </c>
      <c r="C1801" s="2" t="s">
        <v>23</v>
      </c>
      <c r="D1801" s="8">
        <v>44721.0</v>
      </c>
      <c r="E1801" s="9">
        <v>0.8039583333333333</v>
      </c>
    </row>
    <row r="1802" ht="14.25" customHeight="1">
      <c r="A1802" s="2">
        <v>2439.0</v>
      </c>
      <c r="B1802" s="2">
        <v>479532.0</v>
      </c>
      <c r="C1802" s="2" t="s">
        <v>23</v>
      </c>
      <c r="D1802" s="8">
        <v>44721.0</v>
      </c>
      <c r="E1802" s="9">
        <v>0.8076041666666667</v>
      </c>
    </row>
    <row r="1803" ht="14.25" customHeight="1">
      <c r="A1803" s="2">
        <v>2439.0</v>
      </c>
      <c r="B1803" s="2">
        <v>461272.0</v>
      </c>
      <c r="C1803" s="2" t="s">
        <v>23</v>
      </c>
      <c r="D1803" s="8">
        <v>44721.0</v>
      </c>
      <c r="E1803" s="9">
        <v>0.6310300925925926</v>
      </c>
    </row>
    <row r="1804" ht="14.25" customHeight="1">
      <c r="A1804" s="2">
        <v>2439.0</v>
      </c>
      <c r="B1804" s="2">
        <v>460750.0</v>
      </c>
      <c r="C1804" s="2" t="s">
        <v>23</v>
      </c>
      <c r="D1804" s="8">
        <v>44721.0</v>
      </c>
      <c r="E1804" s="9">
        <v>0.5296064814814815</v>
      </c>
    </row>
    <row r="1805" ht="14.25" customHeight="1">
      <c r="A1805" s="2">
        <v>2439.0</v>
      </c>
      <c r="B1805" s="2">
        <v>416642.0</v>
      </c>
      <c r="C1805" s="2" t="s">
        <v>23</v>
      </c>
      <c r="D1805" s="8">
        <v>44721.0</v>
      </c>
      <c r="E1805" s="9">
        <v>0.5851504629629629</v>
      </c>
    </row>
    <row r="1806" ht="14.25" customHeight="1">
      <c r="A1806" s="2">
        <v>2439.0</v>
      </c>
      <c r="B1806" s="2">
        <v>415516.0</v>
      </c>
      <c r="C1806" s="2" t="s">
        <v>23</v>
      </c>
      <c r="D1806" s="8">
        <v>44721.0</v>
      </c>
      <c r="E1806" s="9">
        <v>0.630636574074074</v>
      </c>
    </row>
    <row r="1807" ht="14.25" customHeight="1">
      <c r="A1807" s="2">
        <v>2439.0</v>
      </c>
      <c r="B1807" s="2">
        <v>414866.0</v>
      </c>
      <c r="C1807" s="2" t="s">
        <v>23</v>
      </c>
      <c r="D1807" s="8">
        <v>44721.0</v>
      </c>
      <c r="E1807" s="9">
        <v>0.6794097222222222</v>
      </c>
    </row>
    <row r="1808" ht="14.25" customHeight="1">
      <c r="A1808" s="2">
        <v>2439.0</v>
      </c>
      <c r="B1808" s="2">
        <v>412874.0</v>
      </c>
      <c r="C1808" s="2" t="s">
        <v>23</v>
      </c>
      <c r="D1808" s="8">
        <v>44721.0</v>
      </c>
      <c r="E1808" s="9">
        <v>0.7909490740740741</v>
      </c>
    </row>
    <row r="1809" ht="14.25" customHeight="1">
      <c r="A1809" s="2">
        <v>2439.0</v>
      </c>
      <c r="B1809" s="2">
        <v>411310.0</v>
      </c>
      <c r="C1809" s="2" t="s">
        <v>23</v>
      </c>
      <c r="D1809" s="8">
        <v>44721.0</v>
      </c>
      <c r="E1809" s="9">
        <v>0.6303240740740741</v>
      </c>
    </row>
    <row r="1810" ht="14.25" customHeight="1">
      <c r="A1810" s="2">
        <v>2439.0</v>
      </c>
      <c r="B1810" s="2">
        <v>411174.0</v>
      </c>
      <c r="C1810" s="2" t="s">
        <v>23</v>
      </c>
      <c r="D1810" s="8">
        <v>44721.0</v>
      </c>
      <c r="E1810" s="9">
        <v>0.5303125</v>
      </c>
    </row>
    <row r="1811" ht="14.25" customHeight="1">
      <c r="A1811" s="2">
        <v>2439.0</v>
      </c>
      <c r="B1811" s="2">
        <v>411102.0</v>
      </c>
      <c r="C1811" s="2" t="s">
        <v>23</v>
      </c>
      <c r="D1811" s="8">
        <v>44721.0</v>
      </c>
      <c r="E1811" s="9">
        <v>0.5316550925925926</v>
      </c>
    </row>
    <row r="1812" ht="14.25" customHeight="1">
      <c r="A1812" s="2">
        <v>2439.0</v>
      </c>
      <c r="B1812" s="2">
        <v>410568.0</v>
      </c>
      <c r="C1812" s="2" t="s">
        <v>23</v>
      </c>
      <c r="D1812" s="8">
        <v>44721.0</v>
      </c>
      <c r="E1812" s="9">
        <v>0.5506597222222223</v>
      </c>
    </row>
    <row r="1813" ht="14.25" customHeight="1">
      <c r="A1813" s="2">
        <v>2439.0</v>
      </c>
      <c r="B1813" s="2">
        <v>656214.0</v>
      </c>
      <c r="C1813" s="2" t="s">
        <v>21</v>
      </c>
      <c r="D1813" s="8">
        <v>44723.0</v>
      </c>
      <c r="E1813" s="9">
        <v>0.7840972222222222</v>
      </c>
    </row>
    <row r="1814" ht="14.25" customHeight="1">
      <c r="A1814" s="2">
        <v>2439.0</v>
      </c>
      <c r="B1814" s="2">
        <v>545292.0</v>
      </c>
      <c r="C1814" s="2" t="s">
        <v>22</v>
      </c>
      <c r="D1814" s="8">
        <v>44723.0</v>
      </c>
      <c r="E1814" s="9">
        <v>0.6854745370370371</v>
      </c>
    </row>
    <row r="1815" ht="14.25" customHeight="1">
      <c r="A1815" s="2">
        <v>2439.0</v>
      </c>
      <c r="B1815" s="2">
        <v>517592.0</v>
      </c>
      <c r="C1815" s="2" t="s">
        <v>22</v>
      </c>
      <c r="D1815" s="8">
        <v>44723.0</v>
      </c>
      <c r="E1815" s="9">
        <v>0.8778819444444445</v>
      </c>
    </row>
    <row r="1816" ht="14.25" customHeight="1">
      <c r="A1816" s="2">
        <v>2439.0</v>
      </c>
      <c r="B1816" s="2">
        <v>509984.0</v>
      </c>
      <c r="C1816" s="2" t="s">
        <v>22</v>
      </c>
      <c r="D1816" s="8">
        <v>44723.0</v>
      </c>
      <c r="E1816" s="9">
        <v>0.6084375</v>
      </c>
    </row>
    <row r="1817" ht="14.25" customHeight="1">
      <c r="A1817" s="2">
        <v>2439.0</v>
      </c>
      <c r="B1817" s="2">
        <v>464342.0</v>
      </c>
      <c r="C1817" s="2" t="s">
        <v>23</v>
      </c>
      <c r="D1817" s="8">
        <v>44723.0</v>
      </c>
      <c r="E1817" s="9">
        <v>0.7249189814814815</v>
      </c>
    </row>
    <row r="1818" ht="14.25" customHeight="1">
      <c r="A1818" s="2">
        <v>2439.0</v>
      </c>
      <c r="B1818" s="2">
        <v>429912.0</v>
      </c>
      <c r="C1818" s="2" t="s">
        <v>23</v>
      </c>
      <c r="D1818" s="8">
        <v>44723.0</v>
      </c>
      <c r="E1818" s="9">
        <v>0.6718402777777778</v>
      </c>
    </row>
    <row r="1819" ht="14.25" customHeight="1">
      <c r="A1819" s="2">
        <v>2439.0</v>
      </c>
      <c r="B1819" s="2">
        <v>418650.0</v>
      </c>
      <c r="C1819" s="2" t="s">
        <v>23</v>
      </c>
      <c r="D1819" s="8">
        <v>44723.0</v>
      </c>
      <c r="E1819" s="9">
        <v>0.7454976851851852</v>
      </c>
    </row>
    <row r="1820" ht="14.25" customHeight="1">
      <c r="A1820" s="2">
        <v>2439.0</v>
      </c>
      <c r="B1820" s="2">
        <v>418350.0</v>
      </c>
      <c r="C1820" s="2" t="s">
        <v>23</v>
      </c>
      <c r="D1820" s="8">
        <v>44723.0</v>
      </c>
      <c r="E1820" s="9">
        <v>0.891238425925926</v>
      </c>
    </row>
    <row r="1821" ht="14.25" customHeight="1">
      <c r="A1821" s="2">
        <v>2439.0</v>
      </c>
      <c r="B1821" s="2">
        <v>418350.0</v>
      </c>
      <c r="C1821" s="2" t="s">
        <v>23</v>
      </c>
      <c r="D1821" s="8">
        <v>44723.0</v>
      </c>
      <c r="E1821" s="9">
        <v>0.8963425925925926</v>
      </c>
    </row>
    <row r="1822" ht="14.25" customHeight="1">
      <c r="A1822" s="2">
        <v>2439.0</v>
      </c>
      <c r="B1822" s="2">
        <v>415930.0</v>
      </c>
      <c r="C1822" s="2" t="s">
        <v>23</v>
      </c>
      <c r="D1822" s="8">
        <v>44723.0</v>
      </c>
      <c r="E1822" s="9">
        <v>0.612824074074074</v>
      </c>
    </row>
    <row r="1823" ht="14.25" customHeight="1">
      <c r="A1823" s="2">
        <v>2439.0</v>
      </c>
      <c r="B1823" s="2">
        <v>414926.0</v>
      </c>
      <c r="C1823" s="2" t="s">
        <v>23</v>
      </c>
      <c r="D1823" s="8">
        <v>44723.0</v>
      </c>
      <c r="E1823" s="9">
        <v>0.8800347222222222</v>
      </c>
    </row>
    <row r="1824" ht="14.25" customHeight="1">
      <c r="A1824" s="2">
        <v>2439.0</v>
      </c>
      <c r="B1824" s="2">
        <v>412624.0</v>
      </c>
      <c r="C1824" s="2" t="s">
        <v>23</v>
      </c>
      <c r="D1824" s="8">
        <v>44723.0</v>
      </c>
      <c r="E1824" s="9">
        <v>0.6809837962962964</v>
      </c>
    </row>
    <row r="1825" ht="14.25" customHeight="1">
      <c r="A1825" s="2">
        <v>2439.0</v>
      </c>
      <c r="B1825" s="2">
        <v>411274.0</v>
      </c>
      <c r="C1825" s="2" t="s">
        <v>23</v>
      </c>
      <c r="D1825" s="8">
        <v>44723.0</v>
      </c>
      <c r="E1825" s="9">
        <v>0.7025810185185185</v>
      </c>
    </row>
    <row r="1826" ht="14.25" customHeight="1">
      <c r="A1826" s="2">
        <v>2439.0</v>
      </c>
      <c r="B1826" s="2">
        <v>410820.0</v>
      </c>
      <c r="C1826" s="2" t="s">
        <v>23</v>
      </c>
      <c r="D1826" s="8">
        <v>44723.0</v>
      </c>
      <c r="E1826" s="9">
        <v>0.8151157407407408</v>
      </c>
    </row>
    <row r="1827" ht="14.25" customHeight="1">
      <c r="A1827" s="2">
        <v>2439.0</v>
      </c>
      <c r="B1827" s="2">
        <v>410792.0</v>
      </c>
      <c r="C1827" s="2" t="s">
        <v>23</v>
      </c>
      <c r="D1827" s="8">
        <v>44723.0</v>
      </c>
      <c r="E1827" s="9">
        <v>0.7529976851851852</v>
      </c>
    </row>
    <row r="1828" ht="14.25" customHeight="1">
      <c r="A1828" s="2">
        <v>2439.0</v>
      </c>
      <c r="B1828" s="2">
        <v>410764.0</v>
      </c>
      <c r="C1828" s="2" t="s">
        <v>23</v>
      </c>
      <c r="D1828" s="8">
        <v>44723.0</v>
      </c>
      <c r="E1828" s="9">
        <v>0.5957523148148148</v>
      </c>
    </row>
    <row r="1829" ht="14.25" customHeight="1">
      <c r="A1829" s="2">
        <v>2439.0</v>
      </c>
      <c r="B1829" s="2">
        <v>410612.0</v>
      </c>
      <c r="C1829" s="2" t="s">
        <v>23</v>
      </c>
      <c r="D1829" s="8">
        <v>44723.0</v>
      </c>
      <c r="E1829" s="9">
        <v>0.883449074074074</v>
      </c>
    </row>
    <row r="1830" ht="14.25" customHeight="1">
      <c r="A1830" s="2">
        <v>2439.0</v>
      </c>
      <c r="B1830" s="2">
        <v>410582.0</v>
      </c>
      <c r="C1830" s="2" t="s">
        <v>23</v>
      </c>
      <c r="D1830" s="8">
        <v>44723.0</v>
      </c>
      <c r="E1830" s="9">
        <v>0.7422453703703704</v>
      </c>
    </row>
    <row r="1831" ht="14.25" customHeight="1">
      <c r="A1831" s="2">
        <v>2439.0</v>
      </c>
      <c r="B1831" s="2">
        <v>410406.0</v>
      </c>
      <c r="C1831" s="2" t="s">
        <v>23</v>
      </c>
      <c r="D1831" s="8">
        <v>44723.0</v>
      </c>
      <c r="E1831" s="9">
        <v>0.6397222222222222</v>
      </c>
    </row>
    <row r="1832" ht="14.25" customHeight="1">
      <c r="A1832" s="2">
        <v>2439.0</v>
      </c>
      <c r="B1832" s="2">
        <v>410396.0</v>
      </c>
      <c r="C1832" s="2" t="s">
        <v>23</v>
      </c>
      <c r="D1832" s="8">
        <v>44723.0</v>
      </c>
      <c r="E1832" s="9">
        <v>0.9013310185185185</v>
      </c>
    </row>
    <row r="1833" ht="14.25" customHeight="1">
      <c r="A1833" s="2">
        <v>2439.0</v>
      </c>
      <c r="B1833" s="2">
        <v>619312.0</v>
      </c>
      <c r="C1833" s="2" t="s">
        <v>21</v>
      </c>
      <c r="D1833" s="8">
        <v>44724.0</v>
      </c>
      <c r="E1833" s="9">
        <v>0.6825694444444445</v>
      </c>
    </row>
    <row r="1834" ht="14.25" customHeight="1">
      <c r="A1834" s="2">
        <v>2439.0</v>
      </c>
      <c r="B1834" s="2">
        <v>613730.0</v>
      </c>
      <c r="C1834" s="2" t="s">
        <v>21</v>
      </c>
      <c r="D1834" s="8">
        <v>44724.0</v>
      </c>
      <c r="E1834" s="9">
        <v>0.5333217592592593</v>
      </c>
    </row>
    <row r="1835" ht="14.25" customHeight="1">
      <c r="A1835" s="2">
        <v>2439.0</v>
      </c>
      <c r="B1835" s="2">
        <v>606236.0</v>
      </c>
      <c r="C1835" s="2" t="s">
        <v>21</v>
      </c>
      <c r="D1835" s="8">
        <v>44724.0</v>
      </c>
      <c r="E1835" s="9">
        <v>0.8319907407407408</v>
      </c>
    </row>
    <row r="1836" ht="14.25" customHeight="1">
      <c r="A1836" s="2">
        <v>2439.0</v>
      </c>
      <c r="B1836" s="2">
        <v>587166.0</v>
      </c>
      <c r="C1836" s="2" t="s">
        <v>21</v>
      </c>
      <c r="D1836" s="8">
        <v>44724.0</v>
      </c>
      <c r="E1836" s="9">
        <v>0.6732291666666667</v>
      </c>
    </row>
    <row r="1837" ht="14.25" customHeight="1">
      <c r="A1837" s="2">
        <v>2439.0</v>
      </c>
      <c r="B1837" s="2">
        <v>546564.0</v>
      </c>
      <c r="C1837" s="2" t="s">
        <v>22</v>
      </c>
      <c r="D1837" s="8">
        <v>44724.0</v>
      </c>
      <c r="E1837" s="9">
        <v>0.6566550925925926</v>
      </c>
    </row>
    <row r="1838" ht="14.25" customHeight="1">
      <c r="A1838" s="2">
        <v>2439.0</v>
      </c>
      <c r="B1838" s="2">
        <v>544116.0</v>
      </c>
      <c r="C1838" s="2" t="s">
        <v>22</v>
      </c>
      <c r="D1838" s="8">
        <v>44724.0</v>
      </c>
      <c r="E1838" s="9">
        <v>0.531412037037037</v>
      </c>
    </row>
    <row r="1839" ht="14.25" customHeight="1">
      <c r="A1839" s="2">
        <v>2439.0</v>
      </c>
      <c r="B1839" s="2">
        <v>527794.0</v>
      </c>
      <c r="C1839" s="2" t="s">
        <v>22</v>
      </c>
      <c r="D1839" s="8">
        <v>44724.0</v>
      </c>
      <c r="E1839" s="9">
        <v>0.6078935185185185</v>
      </c>
    </row>
    <row r="1840" ht="14.25" customHeight="1">
      <c r="A1840" s="2">
        <v>2439.0</v>
      </c>
      <c r="B1840" s="2">
        <v>510000.0</v>
      </c>
      <c r="C1840" s="2" t="s">
        <v>22</v>
      </c>
      <c r="D1840" s="8">
        <v>44724.0</v>
      </c>
      <c r="E1840" s="9">
        <v>0.7028703703703704</v>
      </c>
    </row>
    <row r="1841" ht="14.25" customHeight="1">
      <c r="A1841" s="2">
        <v>2439.0</v>
      </c>
      <c r="B1841" s="2">
        <v>500986.0</v>
      </c>
      <c r="C1841" s="2" t="s">
        <v>22</v>
      </c>
      <c r="D1841" s="8">
        <v>44724.0</v>
      </c>
      <c r="E1841" s="9">
        <v>0.72375</v>
      </c>
    </row>
    <row r="1842" ht="14.25" customHeight="1">
      <c r="A1842" s="2">
        <v>2439.0</v>
      </c>
      <c r="B1842" s="2">
        <v>500920.0</v>
      </c>
      <c r="C1842" s="2" t="s">
        <v>22</v>
      </c>
      <c r="D1842" s="8">
        <v>44724.0</v>
      </c>
      <c r="E1842" s="9">
        <v>0.8623032407407407</v>
      </c>
    </row>
    <row r="1843" ht="14.25" customHeight="1">
      <c r="A1843" s="2">
        <v>2439.0</v>
      </c>
      <c r="B1843" s="2">
        <v>477178.0</v>
      </c>
      <c r="C1843" s="2" t="s">
        <v>23</v>
      </c>
      <c r="D1843" s="8">
        <v>44724.0</v>
      </c>
      <c r="E1843" s="9">
        <v>0.6908217592592593</v>
      </c>
    </row>
    <row r="1844" ht="14.25" customHeight="1">
      <c r="A1844" s="2">
        <v>2439.0</v>
      </c>
      <c r="B1844" s="2">
        <v>477108.0</v>
      </c>
      <c r="C1844" s="2" t="s">
        <v>23</v>
      </c>
      <c r="D1844" s="8">
        <v>44724.0</v>
      </c>
      <c r="E1844" s="9">
        <v>0.7877199074074074</v>
      </c>
    </row>
    <row r="1845" ht="14.25" customHeight="1">
      <c r="A1845" s="2">
        <v>2439.0</v>
      </c>
      <c r="B1845" s="2">
        <v>476986.0</v>
      </c>
      <c r="C1845" s="2" t="s">
        <v>23</v>
      </c>
      <c r="D1845" s="8">
        <v>44724.0</v>
      </c>
      <c r="E1845" s="9">
        <v>0.6992476851851852</v>
      </c>
    </row>
    <row r="1846" ht="14.25" customHeight="1">
      <c r="A1846" s="2">
        <v>2439.0</v>
      </c>
      <c r="B1846" s="2">
        <v>476832.0</v>
      </c>
      <c r="C1846" s="2" t="s">
        <v>23</v>
      </c>
      <c r="D1846" s="8">
        <v>44724.0</v>
      </c>
      <c r="E1846" s="9">
        <v>0.7065393518518519</v>
      </c>
    </row>
    <row r="1847" ht="14.25" customHeight="1">
      <c r="A1847" s="2">
        <v>2439.0</v>
      </c>
      <c r="B1847" s="2">
        <v>474560.0</v>
      </c>
      <c r="C1847" s="2" t="s">
        <v>23</v>
      </c>
      <c r="D1847" s="8">
        <v>44724.0</v>
      </c>
      <c r="E1847" s="9">
        <v>0.5853587962962963</v>
      </c>
    </row>
    <row r="1848" ht="14.25" customHeight="1">
      <c r="A1848" s="2">
        <v>2439.0</v>
      </c>
      <c r="B1848" s="2">
        <v>454432.0</v>
      </c>
      <c r="C1848" s="2" t="s">
        <v>23</v>
      </c>
      <c r="D1848" s="8">
        <v>44724.0</v>
      </c>
      <c r="E1848" s="9">
        <v>0.5784259259259259</v>
      </c>
    </row>
    <row r="1849" ht="14.25" customHeight="1">
      <c r="A1849" s="2">
        <v>2439.0</v>
      </c>
      <c r="B1849" s="2">
        <v>430344.0</v>
      </c>
      <c r="C1849" s="2" t="s">
        <v>23</v>
      </c>
      <c r="D1849" s="8">
        <v>44724.0</v>
      </c>
      <c r="E1849" s="9">
        <v>0.5195486111111111</v>
      </c>
    </row>
    <row r="1850" ht="14.25" customHeight="1">
      <c r="A1850" s="2">
        <v>2439.0</v>
      </c>
      <c r="B1850" s="2">
        <v>430080.0</v>
      </c>
      <c r="C1850" s="2" t="s">
        <v>23</v>
      </c>
      <c r="D1850" s="8">
        <v>44724.0</v>
      </c>
      <c r="E1850" s="9">
        <v>0.6058217592592593</v>
      </c>
    </row>
    <row r="1851" ht="14.25" customHeight="1">
      <c r="A1851" s="2">
        <v>2439.0</v>
      </c>
      <c r="B1851" s="2">
        <v>422602.0</v>
      </c>
      <c r="C1851" s="2" t="s">
        <v>23</v>
      </c>
      <c r="D1851" s="8">
        <v>44724.0</v>
      </c>
      <c r="E1851" s="9">
        <v>0.6239467592592592</v>
      </c>
    </row>
    <row r="1852" ht="14.25" customHeight="1">
      <c r="A1852" s="2">
        <v>2439.0</v>
      </c>
      <c r="B1852" s="2">
        <v>420958.0</v>
      </c>
      <c r="C1852" s="2" t="s">
        <v>23</v>
      </c>
      <c r="D1852" s="8">
        <v>44724.0</v>
      </c>
      <c r="E1852" s="9">
        <v>0.6129398148148149</v>
      </c>
    </row>
    <row r="1853" ht="14.25" customHeight="1">
      <c r="A1853" s="2">
        <v>2439.0</v>
      </c>
      <c r="B1853" s="2">
        <v>420778.0</v>
      </c>
      <c r="C1853" s="2" t="s">
        <v>23</v>
      </c>
      <c r="D1853" s="8">
        <v>44724.0</v>
      </c>
      <c r="E1853" s="9">
        <v>0.5991666666666666</v>
      </c>
    </row>
    <row r="1854" ht="14.25" customHeight="1">
      <c r="A1854" s="2">
        <v>2439.0</v>
      </c>
      <c r="B1854" s="2">
        <v>658026.0</v>
      </c>
      <c r="C1854" s="2" t="s">
        <v>21</v>
      </c>
      <c r="D1854" s="8">
        <v>44725.0</v>
      </c>
      <c r="E1854" s="9">
        <v>0.5396412037037037</v>
      </c>
    </row>
    <row r="1855" ht="14.25" customHeight="1">
      <c r="A1855" s="2">
        <v>2439.0</v>
      </c>
      <c r="B1855" s="2">
        <v>628814.0</v>
      </c>
      <c r="C1855" s="2" t="s">
        <v>21</v>
      </c>
      <c r="D1855" s="8">
        <v>44725.0</v>
      </c>
      <c r="E1855" s="9">
        <v>0.6342708333333333</v>
      </c>
    </row>
    <row r="1856" ht="14.25" customHeight="1">
      <c r="A1856" s="2">
        <v>2439.0</v>
      </c>
      <c r="B1856" s="2">
        <v>612300.0</v>
      </c>
      <c r="C1856" s="2" t="s">
        <v>21</v>
      </c>
      <c r="D1856" s="8">
        <v>44725.0</v>
      </c>
      <c r="E1856" s="9">
        <v>0.8225578703703704</v>
      </c>
    </row>
    <row r="1857" ht="14.25" customHeight="1">
      <c r="A1857" s="2">
        <v>2439.0</v>
      </c>
      <c r="B1857" s="2">
        <v>577672.0</v>
      </c>
      <c r="C1857" s="2" t="s">
        <v>21</v>
      </c>
      <c r="D1857" s="8">
        <v>44725.0</v>
      </c>
      <c r="E1857" s="9">
        <v>0.6937037037037037</v>
      </c>
    </row>
    <row r="1858" ht="14.25" customHeight="1">
      <c r="A1858" s="2">
        <v>2439.0</v>
      </c>
      <c r="B1858" s="2">
        <v>561236.0</v>
      </c>
      <c r="C1858" s="2" t="s">
        <v>21</v>
      </c>
      <c r="D1858" s="8">
        <v>44725.0</v>
      </c>
      <c r="E1858" s="9">
        <v>0.6512847222222222</v>
      </c>
    </row>
    <row r="1859" ht="14.25" customHeight="1">
      <c r="A1859" s="2">
        <v>2439.0</v>
      </c>
      <c r="B1859" s="2">
        <v>541590.0</v>
      </c>
      <c r="C1859" s="2" t="s">
        <v>22</v>
      </c>
      <c r="D1859" s="8">
        <v>44725.0</v>
      </c>
      <c r="E1859" s="9">
        <v>0.5274652777777777</v>
      </c>
    </row>
    <row r="1860" ht="14.25" customHeight="1">
      <c r="A1860" s="2">
        <v>2439.0</v>
      </c>
      <c r="B1860" s="2">
        <v>541504.0</v>
      </c>
      <c r="C1860" s="2" t="s">
        <v>22</v>
      </c>
      <c r="D1860" s="8">
        <v>44725.0</v>
      </c>
      <c r="E1860" s="9">
        <v>0.6852430555555555</v>
      </c>
    </row>
    <row r="1861" ht="14.25" customHeight="1">
      <c r="A1861" s="2">
        <v>2439.0</v>
      </c>
      <c r="B1861" s="2">
        <v>541408.0</v>
      </c>
      <c r="C1861" s="2" t="s">
        <v>22</v>
      </c>
      <c r="D1861" s="8">
        <v>44725.0</v>
      </c>
      <c r="E1861" s="9">
        <v>0.5888541666666667</v>
      </c>
    </row>
    <row r="1862" ht="14.25" customHeight="1">
      <c r="A1862" s="2">
        <v>2439.0</v>
      </c>
      <c r="B1862" s="2">
        <v>540790.0</v>
      </c>
      <c r="C1862" s="2" t="s">
        <v>22</v>
      </c>
      <c r="D1862" s="8">
        <v>44725.0</v>
      </c>
      <c r="E1862" s="9">
        <v>0.8171759259259259</v>
      </c>
    </row>
    <row r="1863" ht="14.25" customHeight="1">
      <c r="A1863" s="2">
        <v>2439.0</v>
      </c>
      <c r="B1863" s="2">
        <v>531980.0</v>
      </c>
      <c r="C1863" s="2" t="s">
        <v>22</v>
      </c>
      <c r="D1863" s="8">
        <v>44725.0</v>
      </c>
      <c r="E1863" s="9">
        <v>0.8816087962962963</v>
      </c>
    </row>
    <row r="1864" ht="14.25" customHeight="1">
      <c r="A1864" s="2">
        <v>2439.0</v>
      </c>
      <c r="B1864" s="2">
        <v>531810.0</v>
      </c>
      <c r="C1864" s="2" t="s">
        <v>22</v>
      </c>
      <c r="D1864" s="8">
        <v>44725.0</v>
      </c>
      <c r="E1864" s="9">
        <v>0.7050810185185186</v>
      </c>
    </row>
    <row r="1865" ht="14.25" customHeight="1">
      <c r="A1865" s="2">
        <v>2439.0</v>
      </c>
      <c r="B1865" s="2">
        <v>531662.0</v>
      </c>
      <c r="C1865" s="2" t="s">
        <v>22</v>
      </c>
      <c r="D1865" s="8">
        <v>44725.0</v>
      </c>
      <c r="E1865" s="9">
        <v>0.5524305555555555</v>
      </c>
    </row>
    <row r="1866" ht="14.25" customHeight="1">
      <c r="A1866" s="2">
        <v>2439.0</v>
      </c>
      <c r="B1866" s="2">
        <v>521934.0</v>
      </c>
      <c r="C1866" s="2" t="s">
        <v>22</v>
      </c>
      <c r="D1866" s="8">
        <v>44725.0</v>
      </c>
      <c r="E1866" s="9">
        <v>0.8375231481481481</v>
      </c>
    </row>
    <row r="1867" ht="14.25" customHeight="1">
      <c r="A1867" s="2">
        <v>2439.0</v>
      </c>
      <c r="B1867" s="2">
        <v>520294.0</v>
      </c>
      <c r="C1867" s="2" t="s">
        <v>22</v>
      </c>
      <c r="D1867" s="8">
        <v>44725.0</v>
      </c>
      <c r="E1867" s="9">
        <v>0.831087962962963</v>
      </c>
    </row>
    <row r="1868" ht="14.25" customHeight="1">
      <c r="A1868" s="2">
        <v>2439.0</v>
      </c>
      <c r="B1868" s="2">
        <v>508948.0</v>
      </c>
      <c r="C1868" s="2" t="s">
        <v>22</v>
      </c>
      <c r="D1868" s="8">
        <v>44725.0</v>
      </c>
      <c r="E1868" s="9">
        <v>0.8454861111111112</v>
      </c>
    </row>
    <row r="1869" ht="14.25" customHeight="1">
      <c r="A1869" s="2">
        <v>2439.0</v>
      </c>
      <c r="B1869" s="2">
        <v>503532.0</v>
      </c>
      <c r="C1869" s="2" t="s">
        <v>22</v>
      </c>
      <c r="D1869" s="8">
        <v>44725.0</v>
      </c>
      <c r="E1869" s="9">
        <v>0.5817129629629629</v>
      </c>
    </row>
    <row r="1870" ht="14.25" customHeight="1">
      <c r="A1870" s="2">
        <v>2439.0</v>
      </c>
      <c r="B1870" s="2">
        <v>495314.0</v>
      </c>
      <c r="C1870" s="2" t="s">
        <v>22</v>
      </c>
      <c r="D1870" s="8">
        <v>44725.0</v>
      </c>
      <c r="E1870" s="9">
        <v>0.7651851851851852</v>
      </c>
    </row>
    <row r="1871" ht="14.25" customHeight="1">
      <c r="A1871" s="2">
        <v>2439.0</v>
      </c>
      <c r="B1871" s="2">
        <v>495218.0</v>
      </c>
      <c r="C1871" s="2" t="s">
        <v>22</v>
      </c>
      <c r="D1871" s="8">
        <v>44725.0</v>
      </c>
      <c r="E1871" s="9">
        <v>0.7903587962962964</v>
      </c>
    </row>
    <row r="1872" ht="14.25" customHeight="1">
      <c r="A1872" s="2">
        <v>2439.0</v>
      </c>
      <c r="B1872" s="2">
        <v>495132.0</v>
      </c>
      <c r="C1872" s="2" t="s">
        <v>22</v>
      </c>
      <c r="D1872" s="8">
        <v>44725.0</v>
      </c>
      <c r="E1872" s="9">
        <v>0.6761921296296296</v>
      </c>
    </row>
    <row r="1873" ht="14.25" customHeight="1">
      <c r="A1873" s="2">
        <v>2439.0</v>
      </c>
      <c r="B1873" s="2">
        <v>494744.0</v>
      </c>
      <c r="C1873" s="2" t="s">
        <v>22</v>
      </c>
      <c r="D1873" s="8">
        <v>44725.0</v>
      </c>
      <c r="E1873" s="9">
        <v>0.7120833333333333</v>
      </c>
    </row>
    <row r="1874" ht="14.25" customHeight="1">
      <c r="A1874" s="2">
        <v>2439.0</v>
      </c>
      <c r="B1874" s="2">
        <v>493996.0</v>
      </c>
      <c r="C1874" s="2" t="s">
        <v>22</v>
      </c>
      <c r="D1874" s="8">
        <v>44725.0</v>
      </c>
      <c r="E1874" s="9">
        <v>0.8557986111111111</v>
      </c>
    </row>
    <row r="1875" ht="14.25" customHeight="1">
      <c r="A1875" s="2">
        <v>2439.0</v>
      </c>
      <c r="B1875" s="2">
        <v>636830.0</v>
      </c>
      <c r="C1875" s="2" t="s">
        <v>21</v>
      </c>
      <c r="D1875" s="8">
        <v>44726.0</v>
      </c>
      <c r="E1875" s="9">
        <v>0.7414467592592593</v>
      </c>
    </row>
    <row r="1876" ht="14.25" customHeight="1">
      <c r="A1876" s="2">
        <v>2439.0</v>
      </c>
      <c r="B1876" s="2">
        <v>618140.0</v>
      </c>
      <c r="C1876" s="2" t="s">
        <v>21</v>
      </c>
      <c r="D1876" s="8">
        <v>44726.0</v>
      </c>
      <c r="E1876" s="9">
        <v>0.586574074074074</v>
      </c>
    </row>
    <row r="1877" ht="14.25" customHeight="1">
      <c r="A1877" s="2">
        <v>2439.0</v>
      </c>
      <c r="B1877" s="2">
        <v>599960.0</v>
      </c>
      <c r="C1877" s="2" t="s">
        <v>21</v>
      </c>
      <c r="D1877" s="8">
        <v>44726.0</v>
      </c>
      <c r="E1877" s="9">
        <v>0.6161921296296297</v>
      </c>
    </row>
    <row r="1878" ht="14.25" customHeight="1">
      <c r="A1878" s="2">
        <v>2439.0</v>
      </c>
      <c r="B1878" s="2">
        <v>578258.0</v>
      </c>
      <c r="C1878" s="2" t="s">
        <v>21</v>
      </c>
      <c r="D1878" s="8">
        <v>44726.0</v>
      </c>
      <c r="E1878" s="9">
        <v>0.7071064814814815</v>
      </c>
    </row>
    <row r="1879" ht="14.25" customHeight="1">
      <c r="A1879" s="2">
        <v>2439.0</v>
      </c>
      <c r="B1879" s="2">
        <v>527212.0</v>
      </c>
      <c r="C1879" s="2" t="s">
        <v>22</v>
      </c>
      <c r="D1879" s="8">
        <v>44726.0</v>
      </c>
      <c r="E1879" s="9">
        <v>0.7558680555555556</v>
      </c>
    </row>
    <row r="1880" ht="14.25" customHeight="1">
      <c r="A1880" s="2">
        <v>2439.0</v>
      </c>
      <c r="B1880" s="2">
        <v>515886.0</v>
      </c>
      <c r="C1880" s="2" t="s">
        <v>22</v>
      </c>
      <c r="D1880" s="8">
        <v>44726.0</v>
      </c>
      <c r="E1880" s="9">
        <v>0.6107986111111111</v>
      </c>
    </row>
    <row r="1881" ht="14.25" customHeight="1">
      <c r="A1881" s="2">
        <v>2439.0</v>
      </c>
      <c r="B1881" s="2">
        <v>484754.0</v>
      </c>
      <c r="C1881" s="2" t="s">
        <v>23</v>
      </c>
      <c r="D1881" s="8">
        <v>44726.0</v>
      </c>
      <c r="E1881" s="9">
        <v>0.8328240740740741</v>
      </c>
    </row>
    <row r="1882" ht="14.25" customHeight="1">
      <c r="A1882" s="2">
        <v>2439.0</v>
      </c>
      <c r="B1882" s="2">
        <v>474514.0</v>
      </c>
      <c r="C1882" s="2" t="s">
        <v>23</v>
      </c>
      <c r="D1882" s="8">
        <v>44726.0</v>
      </c>
      <c r="E1882" s="9">
        <v>0.7694444444444445</v>
      </c>
    </row>
    <row r="1883" ht="14.25" customHeight="1">
      <c r="A1883" s="2">
        <v>2439.0</v>
      </c>
      <c r="B1883" s="2">
        <v>474222.0</v>
      </c>
      <c r="C1883" s="2" t="s">
        <v>23</v>
      </c>
      <c r="D1883" s="8">
        <v>44726.0</v>
      </c>
      <c r="E1883" s="9">
        <v>0.7128819444444444</v>
      </c>
    </row>
    <row r="1884" ht="14.25" customHeight="1">
      <c r="A1884" s="2">
        <v>2439.0</v>
      </c>
      <c r="B1884" s="2">
        <v>474190.0</v>
      </c>
      <c r="C1884" s="2" t="s">
        <v>23</v>
      </c>
      <c r="D1884" s="8">
        <v>44726.0</v>
      </c>
      <c r="E1884" s="9">
        <v>0.8454861111111112</v>
      </c>
    </row>
    <row r="1885" ht="14.25" customHeight="1">
      <c r="A1885" s="2">
        <v>2439.0</v>
      </c>
      <c r="B1885" s="2">
        <v>472042.0</v>
      </c>
      <c r="C1885" s="2" t="s">
        <v>23</v>
      </c>
      <c r="D1885" s="8">
        <v>44726.0</v>
      </c>
      <c r="E1885" s="9">
        <v>0.546238425925926</v>
      </c>
    </row>
    <row r="1886" ht="14.25" customHeight="1">
      <c r="A1886" s="2">
        <v>2439.0</v>
      </c>
      <c r="B1886" s="2">
        <v>471740.0</v>
      </c>
      <c r="C1886" s="2" t="s">
        <v>23</v>
      </c>
      <c r="D1886" s="8">
        <v>44726.0</v>
      </c>
      <c r="E1886" s="9">
        <v>0.6203472222222223</v>
      </c>
    </row>
    <row r="1887" ht="14.25" customHeight="1">
      <c r="A1887" s="2">
        <v>2439.0</v>
      </c>
      <c r="B1887" s="2">
        <v>469636.0</v>
      </c>
      <c r="C1887" s="2" t="s">
        <v>23</v>
      </c>
      <c r="D1887" s="8">
        <v>44726.0</v>
      </c>
      <c r="E1887" s="9">
        <v>0.6348611111111111</v>
      </c>
    </row>
    <row r="1888" ht="14.25" customHeight="1">
      <c r="A1888" s="2">
        <v>2439.0</v>
      </c>
      <c r="B1888" s="2">
        <v>469144.0</v>
      </c>
      <c r="C1888" s="2" t="s">
        <v>23</v>
      </c>
      <c r="D1888" s="8">
        <v>44726.0</v>
      </c>
      <c r="E1888" s="9">
        <v>0.5441898148148148</v>
      </c>
    </row>
    <row r="1889" ht="14.25" customHeight="1">
      <c r="A1889" s="2">
        <v>2439.0</v>
      </c>
      <c r="B1889" s="2">
        <v>449548.0</v>
      </c>
      <c r="C1889" s="2" t="s">
        <v>23</v>
      </c>
      <c r="D1889" s="8">
        <v>44726.0</v>
      </c>
      <c r="E1889" s="9">
        <v>0.6962847222222223</v>
      </c>
    </row>
    <row r="1890" ht="14.25" customHeight="1">
      <c r="A1890" s="2">
        <v>2439.0</v>
      </c>
      <c r="B1890" s="2">
        <v>421068.0</v>
      </c>
      <c r="C1890" s="2" t="s">
        <v>23</v>
      </c>
      <c r="D1890" s="8">
        <v>44726.0</v>
      </c>
      <c r="E1890" s="9">
        <v>0.8224074074074074</v>
      </c>
    </row>
    <row r="1891" ht="14.25" customHeight="1">
      <c r="A1891" s="2">
        <v>2439.0</v>
      </c>
      <c r="B1891" s="2">
        <v>420520.0</v>
      </c>
      <c r="C1891" s="2" t="s">
        <v>23</v>
      </c>
      <c r="D1891" s="8">
        <v>44726.0</v>
      </c>
      <c r="E1891" s="9">
        <v>0.6787962962962963</v>
      </c>
    </row>
    <row r="1892" ht="14.25" customHeight="1">
      <c r="A1892" s="2">
        <v>2439.0</v>
      </c>
      <c r="B1892" s="2">
        <v>419486.0</v>
      </c>
      <c r="C1892" s="2" t="s">
        <v>23</v>
      </c>
      <c r="D1892" s="8">
        <v>44726.0</v>
      </c>
      <c r="E1892" s="9">
        <v>0.6262847222222222</v>
      </c>
    </row>
    <row r="1893" ht="14.25" customHeight="1">
      <c r="A1893" s="2">
        <v>2439.0</v>
      </c>
      <c r="B1893" s="2">
        <v>418174.0</v>
      </c>
      <c r="C1893" s="2" t="s">
        <v>23</v>
      </c>
      <c r="D1893" s="8">
        <v>44726.0</v>
      </c>
      <c r="E1893" s="9">
        <v>0.6291087962962963</v>
      </c>
    </row>
    <row r="1894" ht="14.25" customHeight="1">
      <c r="A1894" s="2">
        <v>2439.0</v>
      </c>
      <c r="B1894" s="2">
        <v>416636.0</v>
      </c>
      <c r="C1894" s="2" t="s">
        <v>23</v>
      </c>
      <c r="D1894" s="8">
        <v>44726.0</v>
      </c>
      <c r="E1894" s="9">
        <v>0.6363773148148149</v>
      </c>
    </row>
    <row r="1895" ht="14.25" customHeight="1">
      <c r="A1895" s="2">
        <v>2439.0</v>
      </c>
      <c r="B1895" s="2">
        <v>415838.0</v>
      </c>
      <c r="C1895" s="2" t="s">
        <v>23</v>
      </c>
      <c r="D1895" s="8">
        <v>44726.0</v>
      </c>
      <c r="E1895" s="9">
        <v>0.5369212962962963</v>
      </c>
    </row>
    <row r="1896" ht="14.25" customHeight="1">
      <c r="A1896" s="2">
        <v>2439.0</v>
      </c>
      <c r="B1896" s="2">
        <v>639640.0</v>
      </c>
      <c r="C1896" s="2" t="s">
        <v>21</v>
      </c>
      <c r="D1896" s="8">
        <v>44727.0</v>
      </c>
      <c r="E1896" s="9">
        <v>0.7027314814814815</v>
      </c>
    </row>
    <row r="1897" ht="14.25" customHeight="1">
      <c r="A1897" s="2">
        <v>2439.0</v>
      </c>
      <c r="B1897" s="2">
        <v>614574.0</v>
      </c>
      <c r="C1897" s="2" t="s">
        <v>21</v>
      </c>
      <c r="D1897" s="8">
        <v>44727.0</v>
      </c>
      <c r="E1897" s="9">
        <v>0.6535532407407407</v>
      </c>
    </row>
    <row r="1898" ht="14.25" customHeight="1">
      <c r="A1898" s="2">
        <v>2439.0</v>
      </c>
      <c r="B1898" s="2">
        <v>605196.0</v>
      </c>
      <c r="C1898" s="2" t="s">
        <v>21</v>
      </c>
      <c r="D1898" s="8">
        <v>44727.0</v>
      </c>
      <c r="E1898" s="9">
        <v>0.5428125</v>
      </c>
    </row>
    <row r="1899" ht="14.25" customHeight="1">
      <c r="A1899" s="2">
        <v>2439.0</v>
      </c>
      <c r="B1899" s="2">
        <v>589604.0</v>
      </c>
      <c r="C1899" s="2" t="s">
        <v>21</v>
      </c>
      <c r="D1899" s="8">
        <v>44727.0</v>
      </c>
      <c r="E1899" s="9">
        <v>0.8394675925925926</v>
      </c>
    </row>
    <row r="1900" ht="14.25" customHeight="1">
      <c r="A1900" s="2">
        <v>2439.0</v>
      </c>
      <c r="B1900" s="2">
        <v>589370.0</v>
      </c>
      <c r="C1900" s="2" t="s">
        <v>21</v>
      </c>
      <c r="D1900" s="8">
        <v>44727.0</v>
      </c>
      <c r="E1900" s="9">
        <v>0.725474537037037</v>
      </c>
    </row>
    <row r="1901" ht="14.25" customHeight="1">
      <c r="A1901" s="2">
        <v>2439.0</v>
      </c>
      <c r="B1901" s="2">
        <v>588970.0</v>
      </c>
      <c r="C1901" s="2" t="s">
        <v>21</v>
      </c>
      <c r="D1901" s="8">
        <v>44727.0</v>
      </c>
      <c r="E1901" s="9">
        <v>0.8455092592592592</v>
      </c>
    </row>
    <row r="1902" ht="14.25" customHeight="1">
      <c r="A1902" s="2">
        <v>2439.0</v>
      </c>
      <c r="B1902" s="2">
        <v>587372.0</v>
      </c>
      <c r="C1902" s="2" t="s">
        <v>21</v>
      </c>
      <c r="D1902" s="8">
        <v>44727.0</v>
      </c>
      <c r="E1902" s="9">
        <v>0.7099884259259259</v>
      </c>
    </row>
    <row r="1903" ht="14.25" customHeight="1">
      <c r="A1903" s="2">
        <v>2439.0</v>
      </c>
      <c r="B1903" s="2">
        <v>587268.0</v>
      </c>
      <c r="C1903" s="2" t="s">
        <v>21</v>
      </c>
      <c r="D1903" s="8">
        <v>44727.0</v>
      </c>
      <c r="E1903" s="9">
        <v>0.5601851851851852</v>
      </c>
    </row>
    <row r="1904" ht="14.25" customHeight="1">
      <c r="A1904" s="2">
        <v>2439.0</v>
      </c>
      <c r="B1904" s="2">
        <v>584938.0</v>
      </c>
      <c r="C1904" s="2" t="s">
        <v>21</v>
      </c>
      <c r="D1904" s="8">
        <v>44727.0</v>
      </c>
      <c r="E1904" s="9">
        <v>0.5315625</v>
      </c>
    </row>
    <row r="1905" ht="14.25" customHeight="1">
      <c r="A1905" s="2">
        <v>2439.0</v>
      </c>
      <c r="B1905" s="2">
        <v>583676.0</v>
      </c>
      <c r="C1905" s="2" t="s">
        <v>21</v>
      </c>
      <c r="D1905" s="8">
        <v>44727.0</v>
      </c>
      <c r="E1905" s="9">
        <v>0.5451041666666666</v>
      </c>
    </row>
    <row r="1906" ht="14.25" customHeight="1">
      <c r="A1906" s="2">
        <v>2439.0</v>
      </c>
      <c r="B1906" s="2">
        <v>583278.0</v>
      </c>
      <c r="C1906" s="2" t="s">
        <v>21</v>
      </c>
      <c r="D1906" s="8">
        <v>44727.0</v>
      </c>
      <c r="E1906" s="9">
        <v>0.62375</v>
      </c>
    </row>
    <row r="1907" ht="14.25" customHeight="1">
      <c r="A1907" s="2">
        <v>2439.0</v>
      </c>
      <c r="B1907" s="2">
        <v>581714.0</v>
      </c>
      <c r="C1907" s="2" t="s">
        <v>21</v>
      </c>
      <c r="D1907" s="8">
        <v>44727.0</v>
      </c>
      <c r="E1907" s="9">
        <v>0.7729282407407407</v>
      </c>
    </row>
    <row r="1908" ht="14.25" customHeight="1">
      <c r="A1908" s="2">
        <v>2439.0</v>
      </c>
      <c r="B1908" s="2">
        <v>581564.0</v>
      </c>
      <c r="C1908" s="2" t="s">
        <v>21</v>
      </c>
      <c r="D1908" s="8">
        <v>44727.0</v>
      </c>
      <c r="E1908" s="9">
        <v>0.7797453703703704</v>
      </c>
    </row>
    <row r="1909" ht="14.25" customHeight="1">
      <c r="A1909" s="2">
        <v>2439.0</v>
      </c>
      <c r="B1909" s="2">
        <v>581490.0</v>
      </c>
      <c r="C1909" s="2" t="s">
        <v>21</v>
      </c>
      <c r="D1909" s="8">
        <v>44727.0</v>
      </c>
      <c r="E1909" s="9">
        <v>0.8618865740740741</v>
      </c>
    </row>
    <row r="1910" ht="14.25" customHeight="1">
      <c r="A1910" s="2">
        <v>2439.0</v>
      </c>
      <c r="B1910" s="2">
        <v>580540.0</v>
      </c>
      <c r="C1910" s="2" t="s">
        <v>21</v>
      </c>
      <c r="D1910" s="8">
        <v>44727.0</v>
      </c>
      <c r="E1910" s="9">
        <v>0.8253356481481482</v>
      </c>
    </row>
    <row r="1911" ht="14.25" customHeight="1">
      <c r="A1911" s="2">
        <v>2439.0</v>
      </c>
      <c r="B1911" s="2">
        <v>580492.0</v>
      </c>
      <c r="C1911" s="2" t="s">
        <v>21</v>
      </c>
      <c r="D1911" s="8">
        <v>44727.0</v>
      </c>
      <c r="E1911" s="9">
        <v>0.7932060185185185</v>
      </c>
    </row>
    <row r="1912" ht="14.25" customHeight="1">
      <c r="A1912" s="2">
        <v>2439.0</v>
      </c>
      <c r="B1912" s="2">
        <v>534468.0</v>
      </c>
      <c r="C1912" s="2" t="s">
        <v>22</v>
      </c>
      <c r="D1912" s="8">
        <v>44727.0</v>
      </c>
      <c r="E1912" s="9">
        <v>0.6110185185185185</v>
      </c>
    </row>
    <row r="1913" ht="14.25" customHeight="1">
      <c r="A1913" s="2">
        <v>2439.0</v>
      </c>
      <c r="B1913" s="2">
        <v>533784.0</v>
      </c>
      <c r="C1913" s="2" t="s">
        <v>22</v>
      </c>
      <c r="D1913" s="8">
        <v>44727.0</v>
      </c>
      <c r="E1913" s="9">
        <v>0.5517361111111111</v>
      </c>
    </row>
    <row r="1914" ht="14.25" customHeight="1">
      <c r="A1914" s="2">
        <v>2439.0</v>
      </c>
      <c r="B1914" s="2">
        <v>533498.0</v>
      </c>
      <c r="C1914" s="2" t="s">
        <v>22</v>
      </c>
      <c r="D1914" s="8">
        <v>44727.0</v>
      </c>
      <c r="E1914" s="9">
        <v>0.8736574074074074</v>
      </c>
    </row>
    <row r="1915" ht="14.25" customHeight="1">
      <c r="A1915" s="2">
        <v>2439.0</v>
      </c>
      <c r="B1915" s="2">
        <v>454756.0</v>
      </c>
      <c r="C1915" s="2" t="s">
        <v>23</v>
      </c>
      <c r="D1915" s="8">
        <v>44727.0</v>
      </c>
      <c r="E1915" s="9">
        <v>0.7343518518518518</v>
      </c>
    </row>
    <row r="1916" ht="14.25" customHeight="1">
      <c r="A1916" s="2">
        <v>2439.0</v>
      </c>
      <c r="B1916" s="2">
        <v>662030.0</v>
      </c>
      <c r="C1916" s="2" t="s">
        <v>21</v>
      </c>
      <c r="D1916" s="8">
        <v>44728.0</v>
      </c>
      <c r="E1916" s="9">
        <v>0.7513773148148148</v>
      </c>
    </row>
    <row r="1917" ht="14.25" customHeight="1">
      <c r="A1917" s="2">
        <v>2439.0</v>
      </c>
      <c r="B1917" s="2">
        <v>661970.0</v>
      </c>
      <c r="C1917" s="2" t="s">
        <v>21</v>
      </c>
      <c r="D1917" s="8">
        <v>44728.0</v>
      </c>
      <c r="E1917" s="9">
        <v>0.7196759259259259</v>
      </c>
    </row>
    <row r="1918" ht="14.25" customHeight="1">
      <c r="A1918" s="2">
        <v>2439.0</v>
      </c>
      <c r="B1918" s="2">
        <v>646974.0</v>
      </c>
      <c r="C1918" s="2" t="s">
        <v>21</v>
      </c>
      <c r="D1918" s="8">
        <v>44728.0</v>
      </c>
      <c r="E1918" s="9">
        <v>0.5387847222222222</v>
      </c>
    </row>
    <row r="1919" ht="14.25" customHeight="1">
      <c r="A1919" s="2">
        <v>2439.0</v>
      </c>
      <c r="B1919" s="2">
        <v>610938.0</v>
      </c>
      <c r="C1919" s="2" t="s">
        <v>21</v>
      </c>
      <c r="D1919" s="8">
        <v>44728.0</v>
      </c>
      <c r="E1919" s="9">
        <v>0.5317013888888888</v>
      </c>
    </row>
    <row r="1920" ht="14.25" customHeight="1">
      <c r="A1920" s="2">
        <v>2439.0</v>
      </c>
      <c r="B1920" s="2">
        <v>561054.0</v>
      </c>
      <c r="C1920" s="2" t="s">
        <v>21</v>
      </c>
      <c r="D1920" s="8">
        <v>44728.0</v>
      </c>
      <c r="E1920" s="9">
        <v>0.688587962962963</v>
      </c>
    </row>
    <row r="1921" ht="14.25" customHeight="1">
      <c r="A1921" s="2">
        <v>2439.0</v>
      </c>
      <c r="B1921" s="2">
        <v>541620.0</v>
      </c>
      <c r="C1921" s="2" t="s">
        <v>22</v>
      </c>
      <c r="D1921" s="8">
        <v>44728.0</v>
      </c>
      <c r="E1921" s="9">
        <v>0.7284837962962963</v>
      </c>
    </row>
    <row r="1922" ht="14.25" customHeight="1">
      <c r="A1922" s="2">
        <v>2439.0</v>
      </c>
      <c r="B1922" s="2">
        <v>541446.0</v>
      </c>
      <c r="C1922" s="2" t="s">
        <v>22</v>
      </c>
      <c r="D1922" s="8">
        <v>44728.0</v>
      </c>
      <c r="E1922" s="9">
        <v>0.8689351851851852</v>
      </c>
    </row>
    <row r="1923" ht="14.25" customHeight="1">
      <c r="A1923" s="2">
        <v>2439.0</v>
      </c>
      <c r="B1923" s="2">
        <v>529028.0</v>
      </c>
      <c r="C1923" s="2" t="s">
        <v>22</v>
      </c>
      <c r="D1923" s="8">
        <v>44728.0</v>
      </c>
      <c r="E1923" s="9">
        <v>0.5585763888888889</v>
      </c>
    </row>
    <row r="1924" ht="14.25" customHeight="1">
      <c r="A1924" s="2">
        <v>2439.0</v>
      </c>
      <c r="B1924" s="2">
        <v>528688.0</v>
      </c>
      <c r="C1924" s="2" t="s">
        <v>22</v>
      </c>
      <c r="D1924" s="8">
        <v>44728.0</v>
      </c>
      <c r="E1924" s="9">
        <v>0.5747800925925926</v>
      </c>
    </row>
    <row r="1925" ht="14.25" customHeight="1">
      <c r="A1925" s="2">
        <v>2439.0</v>
      </c>
      <c r="B1925" s="2">
        <v>528420.0</v>
      </c>
      <c r="C1925" s="2" t="s">
        <v>22</v>
      </c>
      <c r="D1925" s="8">
        <v>44728.0</v>
      </c>
      <c r="E1925" s="9">
        <v>0.5229513888888889</v>
      </c>
    </row>
    <row r="1926" ht="14.25" customHeight="1">
      <c r="A1926" s="2">
        <v>2439.0</v>
      </c>
      <c r="B1926" s="2">
        <v>526930.0</v>
      </c>
      <c r="C1926" s="2" t="s">
        <v>22</v>
      </c>
      <c r="D1926" s="8">
        <v>44728.0</v>
      </c>
      <c r="E1926" s="9">
        <v>0.8274537037037037</v>
      </c>
    </row>
    <row r="1927" ht="14.25" customHeight="1">
      <c r="A1927" s="2">
        <v>2439.0</v>
      </c>
      <c r="B1927" s="2">
        <v>495084.0</v>
      </c>
      <c r="C1927" s="2" t="s">
        <v>22</v>
      </c>
      <c r="D1927" s="8">
        <v>44728.0</v>
      </c>
      <c r="E1927" s="9">
        <v>0.6163888888888889</v>
      </c>
    </row>
    <row r="1928" ht="14.25" customHeight="1">
      <c r="A1928" s="2">
        <v>2439.0</v>
      </c>
      <c r="B1928" s="2">
        <v>494902.0</v>
      </c>
      <c r="C1928" s="2" t="s">
        <v>22</v>
      </c>
      <c r="D1928" s="8">
        <v>44728.0</v>
      </c>
      <c r="E1928" s="9">
        <v>0.6973263888888889</v>
      </c>
    </row>
    <row r="1929" ht="14.25" customHeight="1">
      <c r="A1929" s="2">
        <v>2439.0</v>
      </c>
      <c r="B1929" s="2">
        <v>494568.0</v>
      </c>
      <c r="C1929" s="2" t="s">
        <v>22</v>
      </c>
      <c r="D1929" s="8">
        <v>44728.0</v>
      </c>
      <c r="E1929" s="9">
        <v>0.7730902777777777</v>
      </c>
    </row>
    <row r="1930" ht="14.25" customHeight="1">
      <c r="A1930" s="2">
        <v>2439.0</v>
      </c>
      <c r="B1930" s="2">
        <v>493722.0</v>
      </c>
      <c r="C1930" s="2" t="s">
        <v>22</v>
      </c>
      <c r="D1930" s="8">
        <v>44728.0</v>
      </c>
      <c r="E1930" s="9">
        <v>0.6209953703703703</v>
      </c>
    </row>
    <row r="1931" ht="14.25" customHeight="1">
      <c r="A1931" s="2">
        <v>2439.0</v>
      </c>
      <c r="B1931" s="2">
        <v>493658.0</v>
      </c>
      <c r="C1931" s="2" t="s">
        <v>22</v>
      </c>
      <c r="D1931" s="8">
        <v>44728.0</v>
      </c>
      <c r="E1931" s="9">
        <v>0.6106828703703704</v>
      </c>
    </row>
    <row r="1932" ht="14.25" customHeight="1">
      <c r="A1932" s="2">
        <v>2439.0</v>
      </c>
      <c r="B1932" s="2">
        <v>493622.0</v>
      </c>
      <c r="C1932" s="2" t="s">
        <v>22</v>
      </c>
      <c r="D1932" s="8">
        <v>44728.0</v>
      </c>
      <c r="E1932" s="9">
        <v>0.838738425925926</v>
      </c>
    </row>
    <row r="1933" ht="14.25" customHeight="1">
      <c r="A1933" s="2">
        <v>2439.0</v>
      </c>
      <c r="B1933" s="2">
        <v>493412.0</v>
      </c>
      <c r="C1933" s="2" t="s">
        <v>22</v>
      </c>
      <c r="D1933" s="8">
        <v>44728.0</v>
      </c>
      <c r="E1933" s="9">
        <v>0.852037037037037</v>
      </c>
    </row>
    <row r="1934" ht="14.25" customHeight="1">
      <c r="A1934" s="2">
        <v>2439.0</v>
      </c>
      <c r="B1934" s="2">
        <v>301928.0</v>
      </c>
      <c r="C1934" s="2" t="s">
        <v>24</v>
      </c>
      <c r="D1934" s="8">
        <v>44728.0</v>
      </c>
      <c r="E1934" s="9">
        <v>0.5679282407407408</v>
      </c>
    </row>
    <row r="1935" ht="14.25" customHeight="1">
      <c r="A1935" s="2">
        <v>2439.0</v>
      </c>
      <c r="B1935" s="2">
        <v>663220.0</v>
      </c>
      <c r="C1935" s="2" t="s">
        <v>21</v>
      </c>
      <c r="D1935" s="8">
        <v>44730.0</v>
      </c>
      <c r="E1935" s="9">
        <v>0.7553356481481481</v>
      </c>
    </row>
    <row r="1936" ht="14.25" customHeight="1">
      <c r="A1936" s="2">
        <v>2439.0</v>
      </c>
      <c r="B1936" s="2">
        <v>587788.0</v>
      </c>
      <c r="C1936" s="2" t="s">
        <v>21</v>
      </c>
      <c r="D1936" s="8">
        <v>44730.0</v>
      </c>
      <c r="E1936" s="9">
        <v>0.5586342592592592</v>
      </c>
    </row>
    <row r="1937" ht="14.25" customHeight="1">
      <c r="A1937" s="2">
        <v>2439.0</v>
      </c>
      <c r="B1937" s="2">
        <v>563546.0</v>
      </c>
      <c r="C1937" s="2" t="s">
        <v>21</v>
      </c>
      <c r="D1937" s="8">
        <v>44730.0</v>
      </c>
      <c r="E1937" s="9">
        <v>0.8402199074074074</v>
      </c>
    </row>
    <row r="1938" ht="14.25" customHeight="1">
      <c r="A1938" s="2">
        <v>2439.0</v>
      </c>
      <c r="B1938" s="2">
        <v>546108.0</v>
      </c>
      <c r="C1938" s="2" t="s">
        <v>22</v>
      </c>
      <c r="D1938" s="8">
        <v>44730.0</v>
      </c>
      <c r="E1938" s="9">
        <v>0.8406597222222222</v>
      </c>
    </row>
    <row r="1939" ht="14.25" customHeight="1">
      <c r="A1939" s="2">
        <v>2439.0</v>
      </c>
      <c r="B1939" s="2">
        <v>502416.0</v>
      </c>
      <c r="C1939" s="2" t="s">
        <v>22</v>
      </c>
      <c r="D1939" s="8">
        <v>44730.0</v>
      </c>
      <c r="E1939" s="9">
        <v>0.7612268518518519</v>
      </c>
    </row>
    <row r="1940" ht="14.25" customHeight="1">
      <c r="A1940" s="2">
        <v>2439.0</v>
      </c>
      <c r="B1940" s="2">
        <v>491436.0</v>
      </c>
      <c r="C1940" s="2" t="s">
        <v>23</v>
      </c>
      <c r="D1940" s="8">
        <v>44730.0</v>
      </c>
      <c r="E1940" s="9">
        <v>0.7607175925925926</v>
      </c>
    </row>
    <row r="1941" ht="14.25" customHeight="1">
      <c r="A1941" s="2">
        <v>2439.0</v>
      </c>
      <c r="B1941" s="2">
        <v>461272.0</v>
      </c>
      <c r="C1941" s="2" t="s">
        <v>23</v>
      </c>
      <c r="D1941" s="8">
        <v>44730.0</v>
      </c>
      <c r="E1941" s="9">
        <v>0.6000231481481482</v>
      </c>
    </row>
    <row r="1942" ht="14.25" customHeight="1">
      <c r="A1942" s="2">
        <v>2439.0</v>
      </c>
      <c r="B1942" s="2">
        <v>415516.0</v>
      </c>
      <c r="C1942" s="2" t="s">
        <v>23</v>
      </c>
      <c r="D1942" s="8">
        <v>44730.0</v>
      </c>
      <c r="E1942" s="9">
        <v>0.634988425925926</v>
      </c>
    </row>
    <row r="1943" ht="14.25" customHeight="1">
      <c r="A1943" s="2">
        <v>2439.0</v>
      </c>
      <c r="B1943" s="2">
        <v>415516.0</v>
      </c>
      <c r="C1943" s="2" t="s">
        <v>23</v>
      </c>
      <c r="D1943" s="8">
        <v>44730.0</v>
      </c>
      <c r="E1943" s="9">
        <v>0.7570254629629629</v>
      </c>
    </row>
    <row r="1944" ht="14.25" customHeight="1">
      <c r="A1944" s="2">
        <v>2439.0</v>
      </c>
      <c r="B1944" s="2">
        <v>412964.0</v>
      </c>
      <c r="C1944" s="2" t="s">
        <v>23</v>
      </c>
      <c r="D1944" s="8">
        <v>44730.0</v>
      </c>
      <c r="E1944" s="9">
        <v>0.8396296296296296</v>
      </c>
    </row>
    <row r="1945" ht="14.25" customHeight="1">
      <c r="A1945" s="2">
        <v>2439.0</v>
      </c>
      <c r="B1945" s="2">
        <v>412710.0</v>
      </c>
      <c r="C1945" s="2" t="s">
        <v>23</v>
      </c>
      <c r="D1945" s="8">
        <v>44730.0</v>
      </c>
      <c r="E1945" s="9">
        <v>0.8413425925925926</v>
      </c>
    </row>
    <row r="1946" ht="14.25" customHeight="1">
      <c r="A1946" s="2">
        <v>2439.0</v>
      </c>
      <c r="B1946" s="2">
        <v>411310.0</v>
      </c>
      <c r="C1946" s="2" t="s">
        <v>23</v>
      </c>
      <c r="D1946" s="8">
        <v>44730.0</v>
      </c>
      <c r="E1946" s="9">
        <v>0.6357523148148149</v>
      </c>
    </row>
    <row r="1947" ht="14.25" customHeight="1">
      <c r="A1947" s="2">
        <v>2439.0</v>
      </c>
      <c r="B1947" s="2">
        <v>411214.0</v>
      </c>
      <c r="C1947" s="2" t="s">
        <v>23</v>
      </c>
      <c r="D1947" s="8">
        <v>44730.0</v>
      </c>
      <c r="E1947" s="9">
        <v>0.549537037037037</v>
      </c>
    </row>
    <row r="1948" ht="14.25" customHeight="1">
      <c r="A1948" s="2">
        <v>2439.0</v>
      </c>
      <c r="B1948" s="2">
        <v>411174.0</v>
      </c>
      <c r="C1948" s="2" t="s">
        <v>23</v>
      </c>
      <c r="D1948" s="8">
        <v>44730.0</v>
      </c>
      <c r="E1948" s="9">
        <v>0.8836805555555556</v>
      </c>
    </row>
    <row r="1949" ht="14.25" customHeight="1">
      <c r="A1949" s="2">
        <v>2439.0</v>
      </c>
      <c r="B1949" s="2">
        <v>411102.0</v>
      </c>
      <c r="C1949" s="2" t="s">
        <v>23</v>
      </c>
      <c r="D1949" s="8">
        <v>44730.0</v>
      </c>
      <c r="E1949" s="9">
        <v>0.8889930555555555</v>
      </c>
    </row>
    <row r="1950" ht="14.25" customHeight="1">
      <c r="A1950" s="2">
        <v>2439.0</v>
      </c>
      <c r="B1950" s="2">
        <v>410568.0</v>
      </c>
      <c r="C1950" s="2" t="s">
        <v>23</v>
      </c>
      <c r="D1950" s="8">
        <v>44730.0</v>
      </c>
      <c r="E1950" s="9">
        <v>0.5811574074074074</v>
      </c>
    </row>
    <row r="1951" ht="14.25" customHeight="1">
      <c r="A1951" s="2">
        <v>2439.0</v>
      </c>
      <c r="B1951" s="2">
        <v>410350.0</v>
      </c>
      <c r="C1951" s="2" t="s">
        <v>23</v>
      </c>
      <c r="D1951" s="8">
        <v>44730.0</v>
      </c>
      <c r="E1951" s="9">
        <v>0.7016898148148148</v>
      </c>
    </row>
    <row r="1952" ht="14.25" customHeight="1">
      <c r="A1952" s="2">
        <v>2439.0</v>
      </c>
      <c r="B1952" s="2">
        <v>587166.0</v>
      </c>
      <c r="C1952" s="2" t="s">
        <v>21</v>
      </c>
      <c r="D1952" s="8">
        <v>44731.0</v>
      </c>
      <c r="E1952" s="9">
        <v>0.7048842592592592</v>
      </c>
    </row>
    <row r="1953" ht="14.25" customHeight="1">
      <c r="A1953" s="2">
        <v>2439.0</v>
      </c>
      <c r="B1953" s="2">
        <v>546564.0</v>
      </c>
      <c r="C1953" s="2" t="s">
        <v>22</v>
      </c>
      <c r="D1953" s="8">
        <v>44731.0</v>
      </c>
      <c r="E1953" s="9">
        <v>0.7073495370370371</v>
      </c>
    </row>
    <row r="1954" ht="14.25" customHeight="1">
      <c r="A1954" s="2">
        <v>2439.0</v>
      </c>
      <c r="B1954" s="2">
        <v>510000.0</v>
      </c>
      <c r="C1954" s="2" t="s">
        <v>22</v>
      </c>
      <c r="D1954" s="8">
        <v>44731.0</v>
      </c>
      <c r="E1954" s="9">
        <v>0.6897453703703704</v>
      </c>
    </row>
    <row r="1955" ht="14.25" customHeight="1">
      <c r="A1955" s="2">
        <v>2439.0</v>
      </c>
      <c r="B1955" s="2">
        <v>484754.0</v>
      </c>
      <c r="C1955" s="2" t="s">
        <v>23</v>
      </c>
      <c r="D1955" s="8">
        <v>44731.0</v>
      </c>
      <c r="E1955" s="9">
        <v>0.6314004629629629</v>
      </c>
    </row>
    <row r="1956" ht="14.25" customHeight="1">
      <c r="A1956" s="2">
        <v>2439.0</v>
      </c>
      <c r="B1956" s="2">
        <v>477286.0</v>
      </c>
      <c r="C1956" s="2" t="s">
        <v>23</v>
      </c>
      <c r="D1956" s="8">
        <v>44731.0</v>
      </c>
      <c r="E1956" s="9">
        <v>0.673599537037037</v>
      </c>
    </row>
    <row r="1957" ht="14.25" customHeight="1">
      <c r="A1957" s="2">
        <v>2439.0</v>
      </c>
      <c r="B1957" s="2">
        <v>476986.0</v>
      </c>
      <c r="C1957" s="2" t="s">
        <v>23</v>
      </c>
      <c r="D1957" s="8">
        <v>44731.0</v>
      </c>
      <c r="E1957" s="9">
        <v>0.6843402777777777</v>
      </c>
    </row>
    <row r="1958" ht="14.25" customHeight="1">
      <c r="A1958" s="2">
        <v>2439.0</v>
      </c>
      <c r="B1958" s="2">
        <v>476832.0</v>
      </c>
      <c r="C1958" s="2" t="s">
        <v>23</v>
      </c>
      <c r="D1958" s="8">
        <v>44731.0</v>
      </c>
      <c r="E1958" s="9">
        <v>0.6822800925925926</v>
      </c>
    </row>
    <row r="1959" ht="14.25" customHeight="1">
      <c r="A1959" s="2">
        <v>2439.0</v>
      </c>
      <c r="B1959" s="2">
        <v>449718.0</v>
      </c>
      <c r="C1959" s="2" t="s">
        <v>23</v>
      </c>
      <c r="D1959" s="8">
        <v>44731.0</v>
      </c>
      <c r="E1959" s="9">
        <v>0.6260300925925926</v>
      </c>
    </row>
    <row r="1960" ht="14.25" customHeight="1">
      <c r="A1960" s="2">
        <v>2439.0</v>
      </c>
      <c r="B1960" s="2">
        <v>449512.0</v>
      </c>
      <c r="C1960" s="2" t="s">
        <v>23</v>
      </c>
      <c r="D1960" s="8">
        <v>44731.0</v>
      </c>
      <c r="E1960" s="9">
        <v>0.6155902777777778</v>
      </c>
    </row>
    <row r="1961" ht="14.25" customHeight="1">
      <c r="A1961" s="2">
        <v>2439.0</v>
      </c>
      <c r="B1961" s="2">
        <v>429876.0</v>
      </c>
      <c r="C1961" s="2" t="s">
        <v>23</v>
      </c>
      <c r="D1961" s="8">
        <v>44731.0</v>
      </c>
      <c r="E1961" s="9">
        <v>0.5647916666666667</v>
      </c>
    </row>
    <row r="1962" ht="14.25" customHeight="1">
      <c r="A1962" s="2">
        <v>2439.0</v>
      </c>
      <c r="B1962" s="2">
        <v>420630.0</v>
      </c>
      <c r="C1962" s="2" t="s">
        <v>23</v>
      </c>
      <c r="D1962" s="8">
        <v>44731.0</v>
      </c>
      <c r="E1962" s="9">
        <v>0.5422685185185185</v>
      </c>
    </row>
    <row r="1963" ht="14.25" customHeight="1">
      <c r="A1963" s="2">
        <v>2439.0</v>
      </c>
      <c r="B1963" s="2">
        <v>656214.0</v>
      </c>
      <c r="C1963" s="2" t="s">
        <v>21</v>
      </c>
      <c r="D1963" s="8">
        <v>44732.0</v>
      </c>
      <c r="E1963" s="9">
        <v>0.5365509259259259</v>
      </c>
    </row>
    <row r="1964" ht="14.25" customHeight="1">
      <c r="A1964" s="2">
        <v>2439.0</v>
      </c>
      <c r="B1964" s="2">
        <v>545196.0</v>
      </c>
      <c r="C1964" s="2" t="s">
        <v>22</v>
      </c>
      <c r="D1964" s="8">
        <v>44732.0</v>
      </c>
      <c r="E1964" s="9">
        <v>0.7027662037037037</v>
      </c>
    </row>
    <row r="1965" ht="14.25" customHeight="1">
      <c r="A1965" s="2">
        <v>2439.0</v>
      </c>
      <c r="B1965" s="2">
        <v>517592.0</v>
      </c>
      <c r="C1965" s="2" t="s">
        <v>22</v>
      </c>
      <c r="D1965" s="8">
        <v>44732.0</v>
      </c>
      <c r="E1965" s="9">
        <v>0.7836921296296296</v>
      </c>
    </row>
    <row r="1966" ht="14.25" customHeight="1">
      <c r="A1966" s="2">
        <v>2439.0</v>
      </c>
      <c r="B1966" s="2">
        <v>509984.0</v>
      </c>
      <c r="C1966" s="2" t="s">
        <v>22</v>
      </c>
      <c r="D1966" s="8">
        <v>44732.0</v>
      </c>
      <c r="E1966" s="9">
        <v>0.6157407407407407</v>
      </c>
    </row>
    <row r="1967" ht="14.25" customHeight="1">
      <c r="A1967" s="2">
        <v>2439.0</v>
      </c>
      <c r="B1967" s="2">
        <v>461830.0</v>
      </c>
      <c r="C1967" s="2" t="s">
        <v>23</v>
      </c>
      <c r="D1967" s="8">
        <v>44732.0</v>
      </c>
      <c r="E1967" s="9">
        <v>0.7774652777777777</v>
      </c>
    </row>
    <row r="1968" ht="14.25" customHeight="1">
      <c r="A1968" s="2">
        <v>2439.0</v>
      </c>
      <c r="B1968" s="2">
        <v>461768.0</v>
      </c>
      <c r="C1968" s="2" t="s">
        <v>23</v>
      </c>
      <c r="D1968" s="8">
        <v>44732.0</v>
      </c>
      <c r="E1968" s="9">
        <v>0.6385069444444444</v>
      </c>
    </row>
    <row r="1969" ht="14.25" customHeight="1">
      <c r="A1969" s="2">
        <v>2439.0</v>
      </c>
      <c r="B1969" s="2">
        <v>429912.0</v>
      </c>
      <c r="C1969" s="2" t="s">
        <v>23</v>
      </c>
      <c r="D1969" s="8">
        <v>44732.0</v>
      </c>
      <c r="E1969" s="9">
        <v>0.7085648148148148</v>
      </c>
    </row>
    <row r="1970" ht="14.25" customHeight="1">
      <c r="A1970" s="2">
        <v>2439.0</v>
      </c>
      <c r="B1970" s="2">
        <v>418350.0</v>
      </c>
      <c r="C1970" s="2" t="s">
        <v>23</v>
      </c>
      <c r="D1970" s="8">
        <v>44732.0</v>
      </c>
      <c r="E1970" s="9">
        <v>0.8388078703703704</v>
      </c>
    </row>
    <row r="1971" ht="14.25" customHeight="1">
      <c r="A1971" s="2">
        <v>2439.0</v>
      </c>
      <c r="B1971" s="2">
        <v>418292.0</v>
      </c>
      <c r="C1971" s="2" t="s">
        <v>23</v>
      </c>
      <c r="D1971" s="8">
        <v>44732.0</v>
      </c>
      <c r="E1971" s="9">
        <v>0.8554976851851852</v>
      </c>
    </row>
    <row r="1972" ht="14.25" customHeight="1">
      <c r="A1972" s="2">
        <v>2439.0</v>
      </c>
      <c r="B1972" s="2">
        <v>414926.0</v>
      </c>
      <c r="C1972" s="2" t="s">
        <v>23</v>
      </c>
      <c r="D1972" s="8">
        <v>44732.0</v>
      </c>
      <c r="E1972" s="9">
        <v>0.6447685185185185</v>
      </c>
    </row>
    <row r="1973" ht="14.25" customHeight="1">
      <c r="A1973" s="2">
        <v>2439.0</v>
      </c>
      <c r="B1973" s="2">
        <v>412958.0</v>
      </c>
      <c r="C1973" s="2" t="s">
        <v>23</v>
      </c>
      <c r="D1973" s="8">
        <v>44732.0</v>
      </c>
      <c r="E1973" s="9">
        <v>0.7937268518518519</v>
      </c>
    </row>
    <row r="1974" ht="14.25" customHeight="1">
      <c r="A1974" s="2">
        <v>2439.0</v>
      </c>
      <c r="B1974" s="2">
        <v>412706.0</v>
      </c>
      <c r="C1974" s="2" t="s">
        <v>23</v>
      </c>
      <c r="D1974" s="8">
        <v>44732.0</v>
      </c>
      <c r="E1974" s="9">
        <v>0.6828009259259259</v>
      </c>
    </row>
    <row r="1975" ht="14.25" customHeight="1">
      <c r="A1975" s="2">
        <v>2439.0</v>
      </c>
      <c r="B1975" s="2">
        <v>412624.0</v>
      </c>
      <c r="C1975" s="2" t="s">
        <v>23</v>
      </c>
      <c r="D1975" s="8">
        <v>44732.0</v>
      </c>
      <c r="E1975" s="9">
        <v>0.6865277777777777</v>
      </c>
    </row>
    <row r="1976" ht="14.25" customHeight="1">
      <c r="A1976" s="2">
        <v>2439.0</v>
      </c>
      <c r="B1976" s="2">
        <v>410862.0</v>
      </c>
      <c r="C1976" s="2" t="s">
        <v>23</v>
      </c>
      <c r="D1976" s="8">
        <v>44732.0</v>
      </c>
      <c r="E1976" s="9">
        <v>0.8621180555555555</v>
      </c>
    </row>
    <row r="1977" ht="14.25" customHeight="1">
      <c r="A1977" s="2">
        <v>2439.0</v>
      </c>
      <c r="B1977" s="2">
        <v>410612.0</v>
      </c>
      <c r="C1977" s="2" t="s">
        <v>23</v>
      </c>
      <c r="D1977" s="8">
        <v>44732.0</v>
      </c>
      <c r="E1977" s="9">
        <v>0.7283796296296297</v>
      </c>
    </row>
    <row r="1978" ht="14.25" customHeight="1">
      <c r="A1978" s="2">
        <v>2439.0</v>
      </c>
      <c r="B1978" s="2">
        <v>410582.0</v>
      </c>
      <c r="C1978" s="2" t="s">
        <v>23</v>
      </c>
      <c r="D1978" s="8">
        <v>44732.0</v>
      </c>
      <c r="E1978" s="9">
        <v>0.6933217592592592</v>
      </c>
    </row>
    <row r="1979" ht="14.25" customHeight="1">
      <c r="A1979" s="2">
        <v>3033.0</v>
      </c>
      <c r="B1979" s="2">
        <v>646466.0</v>
      </c>
      <c r="C1979" s="2" t="s">
        <v>21</v>
      </c>
      <c r="D1979" s="8">
        <v>44713.0</v>
      </c>
      <c r="E1979" s="9">
        <v>0.8281944444444445</v>
      </c>
    </row>
    <row r="1980" ht="14.25" customHeight="1">
      <c r="A1980" s="2">
        <v>3033.0</v>
      </c>
      <c r="B1980" s="2">
        <v>646170.0</v>
      </c>
      <c r="C1980" s="2" t="s">
        <v>21</v>
      </c>
      <c r="D1980" s="8">
        <v>44713.0</v>
      </c>
      <c r="E1980" s="9">
        <v>0.640636574074074</v>
      </c>
    </row>
    <row r="1981" ht="14.25" customHeight="1">
      <c r="A1981" s="2">
        <v>3033.0</v>
      </c>
      <c r="B1981" s="2">
        <v>564516.0</v>
      </c>
      <c r="C1981" s="2" t="s">
        <v>21</v>
      </c>
      <c r="D1981" s="8">
        <v>44713.0</v>
      </c>
      <c r="E1981" s="9">
        <v>0.7670717592592593</v>
      </c>
    </row>
    <row r="1982" ht="14.25" customHeight="1">
      <c r="A1982" s="2">
        <v>3033.0</v>
      </c>
      <c r="B1982" s="2">
        <v>543678.0</v>
      </c>
      <c r="C1982" s="2" t="s">
        <v>22</v>
      </c>
      <c r="D1982" s="8">
        <v>44713.0</v>
      </c>
      <c r="E1982" s="9">
        <v>0.7964930555555556</v>
      </c>
    </row>
    <row r="1983" ht="14.25" customHeight="1">
      <c r="A1983" s="2">
        <v>3033.0</v>
      </c>
      <c r="B1983" s="2">
        <v>489930.0</v>
      </c>
      <c r="C1983" s="2" t="s">
        <v>23</v>
      </c>
      <c r="D1983" s="8">
        <v>44713.0</v>
      </c>
      <c r="E1983" s="9">
        <v>0.7073611111111111</v>
      </c>
    </row>
    <row r="1984" ht="14.25" customHeight="1">
      <c r="A1984" s="2">
        <v>3033.0</v>
      </c>
      <c r="B1984" s="2">
        <v>489678.0</v>
      </c>
      <c r="C1984" s="2" t="s">
        <v>23</v>
      </c>
      <c r="D1984" s="8">
        <v>44713.0</v>
      </c>
      <c r="E1984" s="9">
        <v>0.8446990740740741</v>
      </c>
    </row>
    <row r="1985" ht="14.25" customHeight="1">
      <c r="A1985" s="2">
        <v>3033.0</v>
      </c>
      <c r="B1985" s="2">
        <v>489476.0</v>
      </c>
      <c r="C1985" s="2" t="s">
        <v>23</v>
      </c>
      <c r="D1985" s="8">
        <v>44713.0</v>
      </c>
      <c r="E1985" s="9">
        <v>0.7341319444444444</v>
      </c>
    </row>
    <row r="1986" ht="14.25" customHeight="1">
      <c r="A1986" s="2">
        <v>3033.0</v>
      </c>
      <c r="B1986" s="2">
        <v>488874.0</v>
      </c>
      <c r="C1986" s="2" t="s">
        <v>23</v>
      </c>
      <c r="D1986" s="8">
        <v>44713.0</v>
      </c>
      <c r="E1986" s="9">
        <v>0.7572685185185185</v>
      </c>
    </row>
    <row r="1987" ht="14.25" customHeight="1">
      <c r="A1987" s="2">
        <v>3033.0</v>
      </c>
      <c r="B1987" s="2">
        <v>488752.0</v>
      </c>
      <c r="C1987" s="2" t="s">
        <v>23</v>
      </c>
      <c r="D1987" s="8">
        <v>44713.0</v>
      </c>
      <c r="E1987" s="9">
        <v>0.778900462962963</v>
      </c>
    </row>
    <row r="1988" ht="14.25" customHeight="1">
      <c r="A1988" s="2">
        <v>3033.0</v>
      </c>
      <c r="B1988" s="2">
        <v>647396.0</v>
      </c>
      <c r="C1988" s="2" t="s">
        <v>21</v>
      </c>
      <c r="D1988" s="8">
        <v>44714.0</v>
      </c>
      <c r="E1988" s="9">
        <v>0.7292939814814815</v>
      </c>
    </row>
    <row r="1989" ht="14.25" customHeight="1">
      <c r="A1989" s="2">
        <v>3033.0</v>
      </c>
      <c r="B1989" s="2">
        <v>535014.0</v>
      </c>
      <c r="C1989" s="2" t="s">
        <v>22</v>
      </c>
      <c r="D1989" s="8">
        <v>44714.0</v>
      </c>
      <c r="E1989" s="9">
        <v>0.5778472222222222</v>
      </c>
    </row>
    <row r="1990" ht="14.25" customHeight="1">
      <c r="A1990" s="2">
        <v>3033.0</v>
      </c>
      <c r="B1990" s="2">
        <v>491722.0</v>
      </c>
      <c r="C1990" s="2" t="s">
        <v>23</v>
      </c>
      <c r="D1990" s="8">
        <v>44714.0</v>
      </c>
      <c r="E1990" s="9">
        <v>0.5571180555555556</v>
      </c>
    </row>
    <row r="1991" ht="14.25" customHeight="1">
      <c r="A1991" s="2">
        <v>3033.0</v>
      </c>
      <c r="B1991" s="2">
        <v>449788.0</v>
      </c>
      <c r="C1991" s="2" t="s">
        <v>23</v>
      </c>
      <c r="D1991" s="8">
        <v>44714.0</v>
      </c>
      <c r="E1991" s="9">
        <v>0.5648032407407407</v>
      </c>
    </row>
    <row r="1992" ht="14.25" customHeight="1">
      <c r="A1992" s="2">
        <v>3033.0</v>
      </c>
      <c r="B1992" s="2">
        <v>434110.0</v>
      </c>
      <c r="C1992" s="2" t="s">
        <v>23</v>
      </c>
      <c r="D1992" s="8">
        <v>44714.0</v>
      </c>
      <c r="E1992" s="9">
        <v>0.6054861111111111</v>
      </c>
    </row>
    <row r="1993" ht="14.25" customHeight="1">
      <c r="A1993" s="2">
        <v>3033.0</v>
      </c>
      <c r="B1993" s="2">
        <v>431458.0</v>
      </c>
      <c r="C1993" s="2" t="s">
        <v>23</v>
      </c>
      <c r="D1993" s="8">
        <v>44714.0</v>
      </c>
      <c r="E1993" s="9">
        <v>0.6961689814814814</v>
      </c>
    </row>
    <row r="1994" ht="14.25" customHeight="1">
      <c r="A1994" s="2">
        <v>3033.0</v>
      </c>
      <c r="B1994" s="2">
        <v>423756.0</v>
      </c>
      <c r="C1994" s="2" t="s">
        <v>23</v>
      </c>
      <c r="D1994" s="8">
        <v>44714.0</v>
      </c>
      <c r="E1994" s="9">
        <v>0.8720023148148148</v>
      </c>
    </row>
    <row r="1995" ht="14.25" customHeight="1">
      <c r="A1995" s="2">
        <v>3033.0</v>
      </c>
      <c r="B1995" s="2">
        <v>422230.0</v>
      </c>
      <c r="C1995" s="2" t="s">
        <v>23</v>
      </c>
      <c r="D1995" s="8">
        <v>44714.0</v>
      </c>
      <c r="E1995" s="9">
        <v>0.5904861111111112</v>
      </c>
    </row>
    <row r="1996" ht="14.25" customHeight="1">
      <c r="A1996" s="2">
        <v>3033.0</v>
      </c>
      <c r="B1996" s="2">
        <v>399244.0</v>
      </c>
      <c r="C1996" s="2" t="s">
        <v>23</v>
      </c>
      <c r="D1996" s="8">
        <v>44714.0</v>
      </c>
      <c r="E1996" s="9">
        <v>0.6005208333333333</v>
      </c>
    </row>
    <row r="1997" ht="14.25" customHeight="1">
      <c r="A1997" s="2">
        <v>3033.0</v>
      </c>
      <c r="B1997" s="2">
        <v>393046.0</v>
      </c>
      <c r="C1997" s="2" t="s">
        <v>23</v>
      </c>
      <c r="D1997" s="8">
        <v>44714.0</v>
      </c>
      <c r="E1997" s="9">
        <v>0.6553009259259259</v>
      </c>
    </row>
    <row r="1998" ht="14.25" customHeight="1">
      <c r="A1998" s="2">
        <v>3033.0</v>
      </c>
      <c r="B1998" s="2">
        <v>391784.0</v>
      </c>
      <c r="C1998" s="2" t="s">
        <v>23</v>
      </c>
      <c r="D1998" s="8">
        <v>44714.0</v>
      </c>
      <c r="E1998" s="9">
        <v>0.6570138888888889</v>
      </c>
    </row>
    <row r="1999" ht="14.25" customHeight="1">
      <c r="A1999" s="2">
        <v>3033.0</v>
      </c>
      <c r="B1999" s="2">
        <v>330096.0</v>
      </c>
      <c r="C1999" s="2" t="s">
        <v>24</v>
      </c>
      <c r="D1999" s="8">
        <v>44714.0</v>
      </c>
      <c r="E1999" s="9">
        <v>0.8125694444444445</v>
      </c>
    </row>
    <row r="2000" ht="14.25" customHeight="1">
      <c r="A2000" s="2">
        <v>3033.0</v>
      </c>
      <c r="B2000" s="2">
        <v>314682.0</v>
      </c>
      <c r="C2000" s="2" t="s">
        <v>24</v>
      </c>
      <c r="D2000" s="8">
        <v>44714.0</v>
      </c>
      <c r="E2000" s="9">
        <v>0.7372916666666667</v>
      </c>
    </row>
    <row r="2001" ht="14.25" customHeight="1">
      <c r="A2001" s="2">
        <v>3033.0</v>
      </c>
      <c r="B2001" s="2">
        <v>311968.0</v>
      </c>
      <c r="C2001" s="2" t="s">
        <v>24</v>
      </c>
      <c r="D2001" s="8">
        <v>44714.0</v>
      </c>
      <c r="E2001" s="9">
        <v>0.8318634259259259</v>
      </c>
    </row>
    <row r="2002" ht="14.25" customHeight="1">
      <c r="A2002" s="2">
        <v>3033.0</v>
      </c>
      <c r="B2002" s="2">
        <v>311608.0</v>
      </c>
      <c r="C2002" s="2" t="s">
        <v>24</v>
      </c>
      <c r="D2002" s="8">
        <v>44714.0</v>
      </c>
      <c r="E2002" s="9">
        <v>0.8418634259259259</v>
      </c>
    </row>
    <row r="2003" ht="14.25" customHeight="1">
      <c r="A2003" s="2">
        <v>3033.0</v>
      </c>
      <c r="B2003" s="2">
        <v>215064.0</v>
      </c>
      <c r="C2003" s="2" t="s">
        <v>24</v>
      </c>
      <c r="D2003" s="8">
        <v>44714.0</v>
      </c>
      <c r="E2003" s="9">
        <v>0.7526157407407408</v>
      </c>
    </row>
    <row r="2004" ht="14.25" customHeight="1">
      <c r="A2004" s="2">
        <v>3033.0</v>
      </c>
      <c r="B2004" s="2">
        <v>178170.0</v>
      </c>
      <c r="C2004" s="2" t="s">
        <v>24</v>
      </c>
      <c r="D2004" s="8">
        <v>44714.0</v>
      </c>
      <c r="E2004" s="9">
        <v>0.5054513888888889</v>
      </c>
    </row>
    <row r="2005" ht="14.25" customHeight="1">
      <c r="A2005" s="2">
        <v>3033.0</v>
      </c>
      <c r="B2005" s="2">
        <v>638364.0</v>
      </c>
      <c r="C2005" s="2" t="s">
        <v>21</v>
      </c>
      <c r="D2005" s="8">
        <v>44716.0</v>
      </c>
      <c r="E2005" s="9">
        <v>0.817974537037037</v>
      </c>
    </row>
    <row r="2006" ht="14.25" customHeight="1">
      <c r="A2006" s="2">
        <v>3033.0</v>
      </c>
      <c r="B2006" s="2">
        <v>630142.0</v>
      </c>
      <c r="C2006" s="2" t="s">
        <v>21</v>
      </c>
      <c r="D2006" s="8">
        <v>44716.0</v>
      </c>
      <c r="E2006" s="9">
        <v>0.6172685185185185</v>
      </c>
    </row>
    <row r="2007" ht="14.25" customHeight="1">
      <c r="A2007" s="2">
        <v>3033.0</v>
      </c>
      <c r="B2007" s="2">
        <v>548364.0</v>
      </c>
      <c r="C2007" s="2" t="s">
        <v>22</v>
      </c>
      <c r="D2007" s="8">
        <v>44716.0</v>
      </c>
      <c r="E2007" s="9">
        <v>0.8383101851851852</v>
      </c>
    </row>
    <row r="2008" ht="14.25" customHeight="1">
      <c r="A2008" s="2">
        <v>3033.0</v>
      </c>
      <c r="B2008" s="2">
        <v>466976.0</v>
      </c>
      <c r="C2008" s="2" t="s">
        <v>23</v>
      </c>
      <c r="D2008" s="8">
        <v>44716.0</v>
      </c>
      <c r="E2008" s="9">
        <v>0.5608333333333333</v>
      </c>
    </row>
    <row r="2009" ht="14.25" customHeight="1">
      <c r="A2009" s="2">
        <v>3033.0</v>
      </c>
      <c r="B2009" s="2">
        <v>447550.0</v>
      </c>
      <c r="C2009" s="2" t="s">
        <v>23</v>
      </c>
      <c r="D2009" s="8">
        <v>44716.0</v>
      </c>
      <c r="E2009" s="9">
        <v>0.6680902777777777</v>
      </c>
    </row>
    <row r="2010" ht="14.25" customHeight="1">
      <c r="A2010" s="2">
        <v>3033.0</v>
      </c>
      <c r="B2010" s="2">
        <v>419494.0</v>
      </c>
      <c r="C2010" s="2" t="s">
        <v>23</v>
      </c>
      <c r="D2010" s="8">
        <v>44716.0</v>
      </c>
      <c r="E2010" s="9">
        <v>0.5914814814814815</v>
      </c>
    </row>
    <row r="2011" ht="14.25" customHeight="1">
      <c r="A2011" s="2">
        <v>3033.0</v>
      </c>
      <c r="B2011" s="2">
        <v>411142.0</v>
      </c>
      <c r="C2011" s="2" t="s">
        <v>23</v>
      </c>
      <c r="D2011" s="8">
        <v>44716.0</v>
      </c>
      <c r="E2011" s="9">
        <v>0.6748032407407407</v>
      </c>
    </row>
    <row r="2012" ht="14.25" customHeight="1">
      <c r="A2012" s="2">
        <v>3033.0</v>
      </c>
      <c r="B2012" s="2">
        <v>404340.0</v>
      </c>
      <c r="C2012" s="2" t="s">
        <v>23</v>
      </c>
      <c r="D2012" s="8">
        <v>44716.0</v>
      </c>
      <c r="E2012" s="9">
        <v>0.5560069444444444</v>
      </c>
    </row>
    <row r="2013" ht="14.25" customHeight="1">
      <c r="A2013" s="2">
        <v>3033.0</v>
      </c>
      <c r="B2013" s="2">
        <v>403052.0</v>
      </c>
      <c r="C2013" s="2" t="s">
        <v>23</v>
      </c>
      <c r="D2013" s="8">
        <v>44716.0</v>
      </c>
      <c r="E2013" s="9">
        <v>0.8772569444444445</v>
      </c>
    </row>
    <row r="2014" ht="14.25" customHeight="1">
      <c r="A2014" s="2">
        <v>3033.0</v>
      </c>
      <c r="B2014" s="2">
        <v>393952.0</v>
      </c>
      <c r="C2014" s="2" t="s">
        <v>23</v>
      </c>
      <c r="D2014" s="8">
        <v>44716.0</v>
      </c>
      <c r="E2014" s="9">
        <v>0.8255092592592592</v>
      </c>
    </row>
    <row r="2015" ht="14.25" customHeight="1">
      <c r="A2015" s="2">
        <v>3033.0</v>
      </c>
      <c r="B2015" s="2">
        <v>393806.0</v>
      </c>
      <c r="C2015" s="2" t="s">
        <v>23</v>
      </c>
      <c r="D2015" s="8">
        <v>44716.0</v>
      </c>
      <c r="E2015" s="9">
        <v>0.7802546296296297</v>
      </c>
    </row>
    <row r="2016" ht="14.25" customHeight="1">
      <c r="A2016" s="2">
        <v>3033.0</v>
      </c>
      <c r="B2016" s="2">
        <v>392988.0</v>
      </c>
      <c r="C2016" s="2" t="s">
        <v>23</v>
      </c>
      <c r="D2016" s="8">
        <v>44716.0</v>
      </c>
      <c r="E2016" s="9">
        <v>0.7483333333333333</v>
      </c>
    </row>
    <row r="2017" ht="14.25" customHeight="1">
      <c r="A2017" s="2">
        <v>3033.0</v>
      </c>
      <c r="B2017" s="2">
        <v>392728.0</v>
      </c>
      <c r="C2017" s="2" t="s">
        <v>23</v>
      </c>
      <c r="D2017" s="8">
        <v>44716.0</v>
      </c>
      <c r="E2017" s="9">
        <v>0.5834606481481481</v>
      </c>
    </row>
    <row r="2018" ht="14.25" customHeight="1">
      <c r="A2018" s="2">
        <v>3033.0</v>
      </c>
      <c r="B2018" s="2">
        <v>392682.0</v>
      </c>
      <c r="C2018" s="2" t="s">
        <v>23</v>
      </c>
      <c r="D2018" s="8">
        <v>44716.0</v>
      </c>
      <c r="E2018" s="9">
        <v>0.5892476851851852</v>
      </c>
    </row>
    <row r="2019" ht="14.25" customHeight="1">
      <c r="A2019" s="2">
        <v>3033.0</v>
      </c>
      <c r="B2019" s="2">
        <v>392016.0</v>
      </c>
      <c r="C2019" s="2" t="s">
        <v>23</v>
      </c>
      <c r="D2019" s="8">
        <v>44716.0</v>
      </c>
      <c r="E2019" s="9">
        <v>0.6065625</v>
      </c>
    </row>
    <row r="2020" ht="14.25" customHeight="1">
      <c r="A2020" s="2">
        <v>3033.0</v>
      </c>
      <c r="B2020" s="2">
        <v>317326.0</v>
      </c>
      <c r="C2020" s="2" t="s">
        <v>24</v>
      </c>
      <c r="D2020" s="8">
        <v>44716.0</v>
      </c>
      <c r="E2020" s="9">
        <v>0.5686342592592593</v>
      </c>
    </row>
    <row r="2021" ht="14.25" customHeight="1">
      <c r="A2021" s="2">
        <v>3033.0</v>
      </c>
      <c r="B2021" s="2">
        <v>315872.0</v>
      </c>
      <c r="C2021" s="2" t="s">
        <v>24</v>
      </c>
      <c r="D2021" s="8">
        <v>44716.0</v>
      </c>
      <c r="E2021" s="9">
        <v>0.8090393518518518</v>
      </c>
    </row>
    <row r="2022" ht="14.25" customHeight="1">
      <c r="A2022" s="2">
        <v>3033.0</v>
      </c>
      <c r="B2022" s="2">
        <v>638364.0</v>
      </c>
      <c r="C2022" s="2" t="s">
        <v>21</v>
      </c>
      <c r="D2022" s="8">
        <v>44717.0</v>
      </c>
      <c r="E2022" s="9">
        <v>0.5259490740740741</v>
      </c>
    </row>
    <row r="2023" ht="14.25" customHeight="1">
      <c r="A2023" s="2">
        <v>3033.0</v>
      </c>
      <c r="B2023" s="2">
        <v>512234.0</v>
      </c>
      <c r="C2023" s="2" t="s">
        <v>22</v>
      </c>
      <c r="D2023" s="8">
        <v>44717.0</v>
      </c>
      <c r="E2023" s="9">
        <v>0.609837962962963</v>
      </c>
    </row>
    <row r="2024" ht="14.25" customHeight="1">
      <c r="A2024" s="2">
        <v>3033.0</v>
      </c>
      <c r="B2024" s="2">
        <v>449484.0</v>
      </c>
      <c r="C2024" s="2" t="s">
        <v>23</v>
      </c>
      <c r="D2024" s="8">
        <v>44717.0</v>
      </c>
      <c r="E2024" s="9">
        <v>0.620474537037037</v>
      </c>
    </row>
    <row r="2025" ht="14.25" customHeight="1">
      <c r="A2025" s="2">
        <v>3033.0</v>
      </c>
      <c r="B2025" s="2">
        <v>422280.0</v>
      </c>
      <c r="C2025" s="2" t="s">
        <v>23</v>
      </c>
      <c r="D2025" s="8">
        <v>44717.0</v>
      </c>
      <c r="E2025" s="9">
        <v>0.5820601851851852</v>
      </c>
    </row>
    <row r="2026" ht="14.25" customHeight="1">
      <c r="A2026" s="2">
        <v>3033.0</v>
      </c>
      <c r="B2026" s="2">
        <v>409818.0</v>
      </c>
      <c r="C2026" s="2" t="s">
        <v>23</v>
      </c>
      <c r="D2026" s="8">
        <v>44717.0</v>
      </c>
      <c r="E2026" s="9">
        <v>0.794525462962963</v>
      </c>
    </row>
    <row r="2027" ht="14.25" customHeight="1">
      <c r="A2027" s="2">
        <v>3033.0</v>
      </c>
      <c r="B2027" s="2">
        <v>405944.0</v>
      </c>
      <c r="C2027" s="2" t="s">
        <v>23</v>
      </c>
      <c r="D2027" s="8">
        <v>44717.0</v>
      </c>
      <c r="E2027" s="9">
        <v>0.6166782407407407</v>
      </c>
    </row>
    <row r="2028" ht="14.25" customHeight="1">
      <c r="A2028" s="2">
        <v>3033.0</v>
      </c>
      <c r="B2028" s="2">
        <v>393722.0</v>
      </c>
      <c r="C2028" s="2" t="s">
        <v>23</v>
      </c>
      <c r="D2028" s="8">
        <v>44717.0</v>
      </c>
      <c r="E2028" s="9">
        <v>0.8739351851851852</v>
      </c>
    </row>
    <row r="2029" ht="14.25" customHeight="1">
      <c r="A2029" s="2">
        <v>3033.0</v>
      </c>
      <c r="B2029" s="2">
        <v>393648.0</v>
      </c>
      <c r="C2029" s="2" t="s">
        <v>23</v>
      </c>
      <c r="D2029" s="8">
        <v>44717.0</v>
      </c>
      <c r="E2029" s="9">
        <v>0.7568981481481482</v>
      </c>
    </row>
    <row r="2030" ht="14.25" customHeight="1">
      <c r="A2030" s="2">
        <v>3033.0</v>
      </c>
      <c r="B2030" s="2">
        <v>390478.0</v>
      </c>
      <c r="C2030" s="2" t="s">
        <v>23</v>
      </c>
      <c r="D2030" s="8">
        <v>44717.0</v>
      </c>
      <c r="E2030" s="9">
        <v>0.7177430555555555</v>
      </c>
    </row>
    <row r="2031" ht="14.25" customHeight="1">
      <c r="A2031" s="2">
        <v>3033.0</v>
      </c>
      <c r="B2031" s="2">
        <v>332988.0</v>
      </c>
      <c r="C2031" s="2" t="s">
        <v>24</v>
      </c>
      <c r="D2031" s="8">
        <v>44717.0</v>
      </c>
      <c r="E2031" s="9">
        <v>0.5475231481481482</v>
      </c>
    </row>
    <row r="2032" ht="14.25" customHeight="1">
      <c r="A2032" s="2">
        <v>3033.0</v>
      </c>
      <c r="B2032" s="2">
        <v>314126.0</v>
      </c>
      <c r="C2032" s="2" t="s">
        <v>24</v>
      </c>
      <c r="D2032" s="8">
        <v>44717.0</v>
      </c>
      <c r="E2032" s="9">
        <v>0.6725231481481482</v>
      </c>
    </row>
    <row r="2033" ht="14.25" customHeight="1">
      <c r="A2033" s="2">
        <v>3033.0</v>
      </c>
      <c r="B2033" s="2">
        <v>313852.0</v>
      </c>
      <c r="C2033" s="2" t="s">
        <v>24</v>
      </c>
      <c r="D2033" s="8">
        <v>44717.0</v>
      </c>
      <c r="E2033" s="9">
        <v>0.8520833333333333</v>
      </c>
    </row>
    <row r="2034" ht="14.25" customHeight="1">
      <c r="A2034" s="2">
        <v>3033.0</v>
      </c>
      <c r="B2034" s="2">
        <v>313736.0</v>
      </c>
      <c r="C2034" s="2" t="s">
        <v>24</v>
      </c>
      <c r="D2034" s="8">
        <v>44717.0</v>
      </c>
      <c r="E2034" s="9">
        <v>0.8212962962962963</v>
      </c>
    </row>
    <row r="2035" ht="14.25" customHeight="1">
      <c r="A2035" s="2">
        <v>3033.0</v>
      </c>
      <c r="B2035" s="2">
        <v>309914.0</v>
      </c>
      <c r="C2035" s="2" t="s">
        <v>24</v>
      </c>
      <c r="D2035" s="8">
        <v>44717.0</v>
      </c>
      <c r="E2035" s="9">
        <v>0.4806828703703704</v>
      </c>
    </row>
    <row r="2036" ht="14.25" customHeight="1">
      <c r="A2036" s="2">
        <v>3033.0</v>
      </c>
      <c r="B2036" s="2">
        <v>308142.0</v>
      </c>
      <c r="C2036" s="2" t="s">
        <v>24</v>
      </c>
      <c r="D2036" s="8">
        <v>44717.0</v>
      </c>
      <c r="E2036" s="9">
        <v>0.7281944444444445</v>
      </c>
    </row>
    <row r="2037" ht="14.25" customHeight="1">
      <c r="A2037" s="2">
        <v>3033.0</v>
      </c>
      <c r="B2037" s="2">
        <v>308110.0</v>
      </c>
      <c r="C2037" s="2" t="s">
        <v>24</v>
      </c>
      <c r="D2037" s="8">
        <v>44717.0</v>
      </c>
      <c r="E2037" s="9">
        <v>0.5770717592592592</v>
      </c>
    </row>
    <row r="2038" ht="14.25" customHeight="1">
      <c r="A2038" s="2">
        <v>3033.0</v>
      </c>
      <c r="B2038" s="2">
        <v>308068.0</v>
      </c>
      <c r="C2038" s="2" t="s">
        <v>24</v>
      </c>
      <c r="D2038" s="8">
        <v>44717.0</v>
      </c>
      <c r="E2038" s="9">
        <v>0.8457523148148148</v>
      </c>
    </row>
    <row r="2039" ht="14.25" customHeight="1">
      <c r="A2039" s="2">
        <v>3033.0</v>
      </c>
      <c r="B2039" s="2">
        <v>428790.0</v>
      </c>
      <c r="C2039" s="2" t="s">
        <v>23</v>
      </c>
      <c r="D2039" s="8">
        <v>44718.0</v>
      </c>
      <c r="E2039" s="9">
        <v>0.6028819444444444</v>
      </c>
    </row>
    <row r="2040" ht="14.25" customHeight="1">
      <c r="A2040" s="2">
        <v>3033.0</v>
      </c>
      <c r="B2040" s="2">
        <v>407302.0</v>
      </c>
      <c r="C2040" s="2" t="s">
        <v>23</v>
      </c>
      <c r="D2040" s="8">
        <v>44718.0</v>
      </c>
      <c r="E2040" s="9">
        <v>0.5452314814814815</v>
      </c>
    </row>
    <row r="2041" ht="14.25" customHeight="1">
      <c r="A2041" s="2">
        <v>3033.0</v>
      </c>
      <c r="B2041" s="2">
        <v>405874.0</v>
      </c>
      <c r="C2041" s="2" t="s">
        <v>23</v>
      </c>
      <c r="D2041" s="8">
        <v>44718.0</v>
      </c>
      <c r="E2041" s="9">
        <v>0.6191203703703704</v>
      </c>
    </row>
    <row r="2042" ht="14.25" customHeight="1">
      <c r="A2042" s="2">
        <v>3033.0</v>
      </c>
      <c r="B2042" s="2">
        <v>402698.0</v>
      </c>
      <c r="C2042" s="2" t="s">
        <v>23</v>
      </c>
      <c r="D2042" s="8">
        <v>44718.0</v>
      </c>
      <c r="E2042" s="9">
        <v>0.8239120370370371</v>
      </c>
    </row>
    <row r="2043" ht="14.25" customHeight="1">
      <c r="A2043" s="2">
        <v>3033.0</v>
      </c>
      <c r="B2043" s="2">
        <v>401072.0</v>
      </c>
      <c r="C2043" s="2" t="s">
        <v>23</v>
      </c>
      <c r="D2043" s="8">
        <v>44718.0</v>
      </c>
      <c r="E2043" s="9">
        <v>0.8028703703703703</v>
      </c>
    </row>
    <row r="2044" ht="14.25" customHeight="1">
      <c r="A2044" s="2">
        <v>3033.0</v>
      </c>
      <c r="B2044" s="2">
        <v>399652.0</v>
      </c>
      <c r="C2044" s="2" t="s">
        <v>23</v>
      </c>
      <c r="D2044" s="8">
        <v>44718.0</v>
      </c>
      <c r="E2044" s="9">
        <v>0.5330671296296297</v>
      </c>
    </row>
    <row r="2045" ht="14.25" customHeight="1">
      <c r="A2045" s="2">
        <v>3033.0</v>
      </c>
      <c r="B2045" s="2">
        <v>384940.0</v>
      </c>
      <c r="C2045" s="2" t="s">
        <v>23</v>
      </c>
      <c r="D2045" s="8">
        <v>44718.0</v>
      </c>
      <c r="E2045" s="9">
        <v>0.7577546296296296</v>
      </c>
    </row>
    <row r="2046" ht="14.25" customHeight="1">
      <c r="A2046" s="2">
        <v>3033.0</v>
      </c>
      <c r="B2046" s="2">
        <v>369104.0</v>
      </c>
      <c r="C2046" s="2" t="s">
        <v>24</v>
      </c>
      <c r="D2046" s="8">
        <v>44718.0</v>
      </c>
      <c r="E2046" s="9">
        <v>0.6909953703703704</v>
      </c>
    </row>
    <row r="2047" ht="14.25" customHeight="1">
      <c r="A2047" s="2">
        <v>3033.0</v>
      </c>
      <c r="B2047" s="2">
        <v>368996.0</v>
      </c>
      <c r="C2047" s="2" t="s">
        <v>24</v>
      </c>
      <c r="D2047" s="8">
        <v>44718.0</v>
      </c>
      <c r="E2047" s="9">
        <v>0.658125</v>
      </c>
    </row>
    <row r="2048" ht="14.25" customHeight="1">
      <c r="A2048" s="2">
        <v>3033.0</v>
      </c>
      <c r="B2048" s="2">
        <v>333244.0</v>
      </c>
      <c r="C2048" s="2" t="s">
        <v>24</v>
      </c>
      <c r="D2048" s="8">
        <v>44718.0</v>
      </c>
      <c r="E2048" s="9">
        <v>0.697662037037037</v>
      </c>
    </row>
    <row r="2049" ht="14.25" customHeight="1">
      <c r="A2049" s="2">
        <v>3033.0</v>
      </c>
      <c r="B2049" s="2">
        <v>325892.0</v>
      </c>
      <c r="C2049" s="2" t="s">
        <v>24</v>
      </c>
      <c r="D2049" s="8">
        <v>44718.0</v>
      </c>
      <c r="E2049" s="9">
        <v>0.7338541666666667</v>
      </c>
    </row>
    <row r="2050" ht="14.25" customHeight="1">
      <c r="A2050" s="2">
        <v>3033.0</v>
      </c>
      <c r="B2050" s="2">
        <v>325334.0</v>
      </c>
      <c r="C2050" s="2" t="s">
        <v>24</v>
      </c>
      <c r="D2050" s="8">
        <v>44718.0</v>
      </c>
      <c r="E2050" s="9">
        <v>0.5265277777777778</v>
      </c>
    </row>
    <row r="2051" ht="14.25" customHeight="1">
      <c r="A2051" s="2">
        <v>3033.0</v>
      </c>
      <c r="B2051" s="2">
        <v>320006.0</v>
      </c>
      <c r="C2051" s="2" t="s">
        <v>24</v>
      </c>
      <c r="D2051" s="8">
        <v>44718.0</v>
      </c>
      <c r="E2051" s="9">
        <v>0.5696296296296296</v>
      </c>
    </row>
    <row r="2052" ht="14.25" customHeight="1">
      <c r="A2052" s="2">
        <v>3033.0</v>
      </c>
      <c r="B2052" s="2">
        <v>315136.0</v>
      </c>
      <c r="C2052" s="2" t="s">
        <v>24</v>
      </c>
      <c r="D2052" s="8">
        <v>44718.0</v>
      </c>
      <c r="E2052" s="9">
        <v>0.7466898148148148</v>
      </c>
    </row>
    <row r="2053" ht="14.25" customHeight="1">
      <c r="A2053" s="2">
        <v>3033.0</v>
      </c>
      <c r="B2053" s="2">
        <v>314966.0</v>
      </c>
      <c r="C2053" s="2" t="s">
        <v>24</v>
      </c>
      <c r="D2053" s="8">
        <v>44718.0</v>
      </c>
      <c r="E2053" s="9">
        <v>0.6020833333333333</v>
      </c>
    </row>
    <row r="2054" ht="14.25" customHeight="1">
      <c r="A2054" s="2">
        <v>3033.0</v>
      </c>
      <c r="B2054" s="2">
        <v>313056.0</v>
      </c>
      <c r="C2054" s="2" t="s">
        <v>24</v>
      </c>
      <c r="D2054" s="8">
        <v>44718.0</v>
      </c>
      <c r="E2054" s="9">
        <v>0.6784490740740741</v>
      </c>
    </row>
    <row r="2055" ht="14.25" customHeight="1">
      <c r="A2055" s="2">
        <v>3033.0</v>
      </c>
      <c r="B2055" s="2">
        <v>312954.0</v>
      </c>
      <c r="C2055" s="2" t="s">
        <v>24</v>
      </c>
      <c r="D2055" s="8">
        <v>44718.0</v>
      </c>
      <c r="E2055" s="9">
        <v>0.5868634259259259</v>
      </c>
    </row>
    <row r="2056" ht="14.25" customHeight="1">
      <c r="A2056" s="2">
        <v>3033.0</v>
      </c>
      <c r="B2056" s="2">
        <v>309184.0</v>
      </c>
      <c r="C2056" s="2" t="s">
        <v>24</v>
      </c>
      <c r="D2056" s="8">
        <v>44718.0</v>
      </c>
      <c r="E2056" s="9">
        <v>0.8625347222222223</v>
      </c>
    </row>
    <row r="2057" ht="14.25" customHeight="1">
      <c r="A2057" s="2">
        <v>3033.0</v>
      </c>
      <c r="B2057" s="2">
        <v>621132.0</v>
      </c>
      <c r="C2057" s="2" t="s">
        <v>21</v>
      </c>
      <c r="D2057" s="8">
        <v>44719.0</v>
      </c>
      <c r="E2057" s="9">
        <v>0.6746412037037037</v>
      </c>
    </row>
    <row r="2058" ht="14.25" customHeight="1">
      <c r="A2058" s="2">
        <v>3033.0</v>
      </c>
      <c r="B2058" s="2">
        <v>524378.0</v>
      </c>
      <c r="C2058" s="2" t="s">
        <v>22</v>
      </c>
      <c r="D2058" s="8">
        <v>44719.0</v>
      </c>
      <c r="E2058" s="9">
        <v>0.6069097222222222</v>
      </c>
    </row>
    <row r="2059" ht="14.25" customHeight="1">
      <c r="A2059" s="2">
        <v>3033.0</v>
      </c>
      <c r="B2059" s="2">
        <v>490218.0</v>
      </c>
      <c r="C2059" s="2" t="s">
        <v>23</v>
      </c>
      <c r="D2059" s="8">
        <v>44719.0</v>
      </c>
      <c r="E2059" s="9">
        <v>0.5824421296296296</v>
      </c>
    </row>
    <row r="2060" ht="14.25" customHeight="1">
      <c r="A2060" s="2">
        <v>3033.0</v>
      </c>
      <c r="B2060" s="2">
        <v>457670.0</v>
      </c>
      <c r="C2060" s="2" t="s">
        <v>23</v>
      </c>
      <c r="D2060" s="8">
        <v>44719.0</v>
      </c>
      <c r="E2060" s="9">
        <v>0.7157638888888889</v>
      </c>
    </row>
    <row r="2061" ht="14.25" customHeight="1">
      <c r="A2061" s="2">
        <v>3033.0</v>
      </c>
      <c r="B2061" s="2">
        <v>432996.0</v>
      </c>
      <c r="C2061" s="2" t="s">
        <v>23</v>
      </c>
      <c r="D2061" s="8">
        <v>44719.0</v>
      </c>
      <c r="E2061" s="9">
        <v>0.8532060185185185</v>
      </c>
    </row>
    <row r="2062" ht="14.25" customHeight="1">
      <c r="A2062" s="2">
        <v>3033.0</v>
      </c>
      <c r="B2062" s="2">
        <v>391872.0</v>
      </c>
      <c r="C2062" s="2" t="s">
        <v>23</v>
      </c>
      <c r="D2062" s="8">
        <v>44719.0</v>
      </c>
      <c r="E2062" s="9">
        <v>0.6903125</v>
      </c>
    </row>
    <row r="2063" ht="14.25" customHeight="1">
      <c r="A2063" s="2">
        <v>3033.0</v>
      </c>
      <c r="B2063" s="2">
        <v>391808.0</v>
      </c>
      <c r="C2063" s="2" t="s">
        <v>23</v>
      </c>
      <c r="D2063" s="8">
        <v>44719.0</v>
      </c>
      <c r="E2063" s="9">
        <v>0.6496875</v>
      </c>
    </row>
    <row r="2064" ht="14.25" customHeight="1">
      <c r="A2064" s="2">
        <v>3033.0</v>
      </c>
      <c r="B2064" s="2">
        <v>383364.0</v>
      </c>
      <c r="C2064" s="2" t="s">
        <v>23</v>
      </c>
      <c r="D2064" s="8">
        <v>44719.0</v>
      </c>
      <c r="E2064" s="9">
        <v>0.7448263888888889</v>
      </c>
    </row>
    <row r="2065" ht="14.25" customHeight="1">
      <c r="A2065" s="2">
        <v>3033.0</v>
      </c>
      <c r="B2065" s="2">
        <v>318792.0</v>
      </c>
      <c r="C2065" s="2" t="s">
        <v>24</v>
      </c>
      <c r="D2065" s="8">
        <v>44719.0</v>
      </c>
      <c r="E2065" s="9">
        <v>0.768425925925926</v>
      </c>
    </row>
    <row r="2066" ht="14.25" customHeight="1">
      <c r="A2066" s="2">
        <v>3033.0</v>
      </c>
      <c r="B2066" s="2">
        <v>318770.0</v>
      </c>
      <c r="C2066" s="2" t="s">
        <v>24</v>
      </c>
      <c r="D2066" s="8">
        <v>44719.0</v>
      </c>
      <c r="E2066" s="9">
        <v>0.5973726851851852</v>
      </c>
    </row>
    <row r="2067" ht="14.25" customHeight="1">
      <c r="A2067" s="2">
        <v>3033.0</v>
      </c>
      <c r="B2067" s="2">
        <v>314602.0</v>
      </c>
      <c r="C2067" s="2" t="s">
        <v>24</v>
      </c>
      <c r="D2067" s="8">
        <v>44719.0</v>
      </c>
      <c r="E2067" s="9">
        <v>0.8206828703703704</v>
      </c>
    </row>
    <row r="2068" ht="14.25" customHeight="1">
      <c r="A2068" s="2">
        <v>3033.0</v>
      </c>
      <c r="B2068" s="2">
        <v>314478.0</v>
      </c>
      <c r="C2068" s="2" t="s">
        <v>24</v>
      </c>
      <c r="D2068" s="8">
        <v>44719.0</v>
      </c>
      <c r="E2068" s="9">
        <v>0.609224537037037</v>
      </c>
    </row>
    <row r="2069" ht="14.25" customHeight="1">
      <c r="A2069" s="2">
        <v>3033.0</v>
      </c>
      <c r="B2069" s="2">
        <v>313516.0</v>
      </c>
      <c r="C2069" s="2" t="s">
        <v>24</v>
      </c>
      <c r="D2069" s="8">
        <v>44719.0</v>
      </c>
      <c r="E2069" s="9">
        <v>0.5501157407407408</v>
      </c>
    </row>
    <row r="2070" ht="14.25" customHeight="1">
      <c r="A2070" s="2">
        <v>3033.0</v>
      </c>
      <c r="B2070" s="2">
        <v>313122.0</v>
      </c>
      <c r="C2070" s="2" t="s">
        <v>24</v>
      </c>
      <c r="D2070" s="8">
        <v>44719.0</v>
      </c>
      <c r="E2070" s="9">
        <v>0.5328356481481481</v>
      </c>
    </row>
    <row r="2071" ht="14.25" customHeight="1">
      <c r="A2071" s="2">
        <v>3033.0</v>
      </c>
      <c r="B2071" s="2">
        <v>308578.0</v>
      </c>
      <c r="C2071" s="2" t="s">
        <v>24</v>
      </c>
      <c r="D2071" s="8">
        <v>44719.0</v>
      </c>
      <c r="E2071" s="9">
        <v>0.5690277777777778</v>
      </c>
    </row>
    <row r="2072" ht="14.25" customHeight="1">
      <c r="A2072" s="2">
        <v>3033.0</v>
      </c>
      <c r="B2072" s="2">
        <v>259256.0</v>
      </c>
      <c r="C2072" s="2" t="s">
        <v>24</v>
      </c>
      <c r="D2072" s="8">
        <v>44719.0</v>
      </c>
      <c r="E2072" s="9">
        <v>0.6194328703703704</v>
      </c>
    </row>
    <row r="2073" ht="14.25" customHeight="1">
      <c r="A2073" s="2">
        <v>3033.0</v>
      </c>
      <c r="B2073" s="2">
        <v>530586.0</v>
      </c>
      <c r="C2073" s="2" t="s">
        <v>22</v>
      </c>
      <c r="D2073" s="8">
        <v>44720.0</v>
      </c>
      <c r="E2073" s="9">
        <v>0.7259953703703703</v>
      </c>
    </row>
    <row r="2074" ht="14.25" customHeight="1">
      <c r="A2074" s="2">
        <v>3033.0</v>
      </c>
      <c r="B2074" s="2">
        <v>422034.0</v>
      </c>
      <c r="C2074" s="2" t="s">
        <v>23</v>
      </c>
      <c r="D2074" s="8">
        <v>44720.0</v>
      </c>
      <c r="E2074" s="9">
        <v>0.8164351851851852</v>
      </c>
    </row>
    <row r="2075" ht="14.25" customHeight="1">
      <c r="A2075" s="2">
        <v>3033.0</v>
      </c>
      <c r="B2075" s="2">
        <v>405464.0</v>
      </c>
      <c r="C2075" s="2" t="s">
        <v>23</v>
      </c>
      <c r="D2075" s="8">
        <v>44720.0</v>
      </c>
      <c r="E2075" s="9">
        <v>0.9008912037037037</v>
      </c>
    </row>
    <row r="2076" ht="14.25" customHeight="1">
      <c r="A2076" s="2">
        <v>3033.0</v>
      </c>
      <c r="B2076" s="2">
        <v>392094.0</v>
      </c>
      <c r="C2076" s="2" t="s">
        <v>23</v>
      </c>
      <c r="D2076" s="8">
        <v>44720.0</v>
      </c>
      <c r="E2076" s="9">
        <v>0.5589236111111111</v>
      </c>
    </row>
    <row r="2077" ht="14.25" customHeight="1">
      <c r="A2077" s="2">
        <v>3033.0</v>
      </c>
      <c r="B2077" s="2">
        <v>391816.0</v>
      </c>
      <c r="C2077" s="2" t="s">
        <v>23</v>
      </c>
      <c r="D2077" s="8">
        <v>44720.0</v>
      </c>
      <c r="E2077" s="9">
        <v>0.6758680555555555</v>
      </c>
    </row>
    <row r="2078" ht="14.25" customHeight="1">
      <c r="A2078" s="2">
        <v>3033.0</v>
      </c>
      <c r="B2078" s="2">
        <v>388572.0</v>
      </c>
      <c r="C2078" s="2" t="s">
        <v>23</v>
      </c>
      <c r="D2078" s="8">
        <v>44720.0</v>
      </c>
      <c r="E2078" s="9">
        <v>0.6942708333333333</v>
      </c>
    </row>
    <row r="2079" ht="14.25" customHeight="1">
      <c r="A2079" s="2">
        <v>3033.0</v>
      </c>
      <c r="B2079" s="2">
        <v>388048.0</v>
      </c>
      <c r="C2079" s="2" t="s">
        <v>23</v>
      </c>
      <c r="D2079" s="8">
        <v>44720.0</v>
      </c>
      <c r="E2079" s="9">
        <v>0.6222337962962963</v>
      </c>
    </row>
    <row r="2080" ht="14.25" customHeight="1">
      <c r="A2080" s="2">
        <v>3033.0</v>
      </c>
      <c r="B2080" s="2">
        <v>387918.0</v>
      </c>
      <c r="C2080" s="2" t="s">
        <v>23</v>
      </c>
      <c r="D2080" s="8">
        <v>44720.0</v>
      </c>
      <c r="E2080" s="9">
        <v>0.6079398148148148</v>
      </c>
    </row>
    <row r="2081" ht="14.25" customHeight="1">
      <c r="A2081" s="2">
        <v>3033.0</v>
      </c>
      <c r="B2081" s="2">
        <v>387222.0</v>
      </c>
      <c r="C2081" s="2" t="s">
        <v>23</v>
      </c>
      <c r="D2081" s="8">
        <v>44720.0</v>
      </c>
      <c r="E2081" s="9">
        <v>0.8450231481481482</v>
      </c>
    </row>
    <row r="2082" ht="14.25" customHeight="1">
      <c r="A2082" s="2">
        <v>3033.0</v>
      </c>
      <c r="B2082" s="2">
        <v>379580.0</v>
      </c>
      <c r="C2082" s="2" t="s">
        <v>23</v>
      </c>
      <c r="D2082" s="8">
        <v>44720.0</v>
      </c>
      <c r="E2082" s="9">
        <v>0.5330671296296297</v>
      </c>
    </row>
    <row r="2083" ht="14.25" customHeight="1">
      <c r="A2083" s="2">
        <v>3033.0</v>
      </c>
      <c r="B2083" s="2">
        <v>332398.0</v>
      </c>
      <c r="C2083" s="2" t="s">
        <v>24</v>
      </c>
      <c r="D2083" s="8">
        <v>44720.0</v>
      </c>
      <c r="E2083" s="9">
        <v>0.754537037037037</v>
      </c>
    </row>
    <row r="2084" ht="14.25" customHeight="1">
      <c r="A2084" s="2">
        <v>3033.0</v>
      </c>
      <c r="B2084" s="2">
        <v>330372.0</v>
      </c>
      <c r="C2084" s="2" t="s">
        <v>24</v>
      </c>
      <c r="D2084" s="8">
        <v>44720.0</v>
      </c>
      <c r="E2084" s="9">
        <v>0.5547569444444445</v>
      </c>
    </row>
    <row r="2085" ht="14.25" customHeight="1">
      <c r="A2085" s="2">
        <v>3033.0</v>
      </c>
      <c r="B2085" s="2">
        <v>329796.0</v>
      </c>
      <c r="C2085" s="2" t="s">
        <v>24</v>
      </c>
      <c r="D2085" s="8">
        <v>44720.0</v>
      </c>
      <c r="E2085" s="9">
        <v>0.9133912037037037</v>
      </c>
    </row>
    <row r="2086" ht="14.25" customHeight="1">
      <c r="A2086" s="2">
        <v>3033.0</v>
      </c>
      <c r="B2086" s="2">
        <v>322260.0</v>
      </c>
      <c r="C2086" s="2" t="s">
        <v>24</v>
      </c>
      <c r="D2086" s="8">
        <v>44720.0</v>
      </c>
      <c r="E2086" s="9">
        <v>0.7177199074074074</v>
      </c>
    </row>
    <row r="2087" ht="14.25" customHeight="1">
      <c r="A2087" s="2">
        <v>3033.0</v>
      </c>
      <c r="B2087" s="2">
        <v>320050.0</v>
      </c>
      <c r="C2087" s="2" t="s">
        <v>24</v>
      </c>
      <c r="D2087" s="8">
        <v>44720.0</v>
      </c>
      <c r="E2087" s="9">
        <v>0.5752083333333333</v>
      </c>
    </row>
    <row r="2088" ht="14.25" customHeight="1">
      <c r="A2088" s="2">
        <v>3033.0</v>
      </c>
      <c r="B2088" s="2">
        <v>316558.0</v>
      </c>
      <c r="C2088" s="2" t="s">
        <v>24</v>
      </c>
      <c r="D2088" s="8">
        <v>44720.0</v>
      </c>
      <c r="E2088" s="9">
        <v>0.6342592592592593</v>
      </c>
    </row>
    <row r="2089" ht="14.25" customHeight="1">
      <c r="A2089" s="2">
        <v>3033.0</v>
      </c>
      <c r="B2089" s="2">
        <v>313494.0</v>
      </c>
      <c r="C2089" s="2" t="s">
        <v>24</v>
      </c>
      <c r="D2089" s="8">
        <v>44720.0</v>
      </c>
      <c r="E2089" s="9">
        <v>0.5409027777777777</v>
      </c>
    </row>
    <row r="2090" ht="14.25" customHeight="1">
      <c r="A2090" s="2">
        <v>3033.0</v>
      </c>
      <c r="B2090" s="2">
        <v>311502.0</v>
      </c>
      <c r="C2090" s="2" t="s">
        <v>24</v>
      </c>
      <c r="D2090" s="8">
        <v>44720.0</v>
      </c>
      <c r="E2090" s="9">
        <v>0.7758680555555556</v>
      </c>
    </row>
    <row r="2091" ht="14.25" customHeight="1">
      <c r="A2091" s="2">
        <v>3033.0</v>
      </c>
      <c r="B2091" s="2">
        <v>308550.0</v>
      </c>
      <c r="C2091" s="2" t="s">
        <v>24</v>
      </c>
      <c r="D2091" s="8">
        <v>44720.0</v>
      </c>
      <c r="E2091" s="9">
        <v>0.7463425925925926</v>
      </c>
    </row>
    <row r="2092" ht="14.25" customHeight="1">
      <c r="A2092" s="2">
        <v>3033.0</v>
      </c>
      <c r="B2092" s="2">
        <v>513804.0</v>
      </c>
      <c r="C2092" s="2" t="s">
        <v>22</v>
      </c>
      <c r="D2092" s="8">
        <v>44721.0</v>
      </c>
      <c r="E2092" s="9">
        <v>0.6894212962962963</v>
      </c>
    </row>
    <row r="2093" ht="14.25" customHeight="1">
      <c r="A2093" s="2">
        <v>3033.0</v>
      </c>
      <c r="B2093" s="2">
        <v>510042.0</v>
      </c>
      <c r="C2093" s="2" t="s">
        <v>22</v>
      </c>
      <c r="D2093" s="8">
        <v>44721.0</v>
      </c>
      <c r="E2093" s="9">
        <v>0.7982523148148148</v>
      </c>
    </row>
    <row r="2094" ht="14.25" customHeight="1">
      <c r="A2094" s="2">
        <v>3033.0</v>
      </c>
      <c r="B2094" s="2">
        <v>429066.0</v>
      </c>
      <c r="C2094" s="2" t="s">
        <v>23</v>
      </c>
      <c r="D2094" s="8">
        <v>44721.0</v>
      </c>
      <c r="E2094" s="9">
        <v>0.8600578703703704</v>
      </c>
    </row>
    <row r="2095" ht="14.25" customHeight="1">
      <c r="A2095" s="2">
        <v>3033.0</v>
      </c>
      <c r="B2095" s="2">
        <v>425154.0</v>
      </c>
      <c r="C2095" s="2" t="s">
        <v>23</v>
      </c>
      <c r="D2095" s="8">
        <v>44721.0</v>
      </c>
      <c r="E2095" s="9">
        <v>0.6027777777777777</v>
      </c>
    </row>
    <row r="2096" ht="14.25" customHeight="1">
      <c r="A2096" s="2">
        <v>3033.0</v>
      </c>
      <c r="B2096" s="2">
        <v>425092.0</v>
      </c>
      <c r="C2096" s="2" t="s">
        <v>23</v>
      </c>
      <c r="D2096" s="8">
        <v>44721.0</v>
      </c>
      <c r="E2096" s="9">
        <v>0.5802777777777778</v>
      </c>
    </row>
    <row r="2097" ht="14.25" customHeight="1">
      <c r="A2097" s="2">
        <v>3033.0</v>
      </c>
      <c r="B2097" s="2">
        <v>409572.0</v>
      </c>
      <c r="C2097" s="2" t="s">
        <v>23</v>
      </c>
      <c r="D2097" s="8">
        <v>44721.0</v>
      </c>
      <c r="E2097" s="9">
        <v>0.5268171296296297</v>
      </c>
    </row>
    <row r="2098" ht="14.25" customHeight="1">
      <c r="A2098" s="2">
        <v>3033.0</v>
      </c>
      <c r="B2098" s="2">
        <v>408652.0</v>
      </c>
      <c r="C2098" s="2" t="s">
        <v>23</v>
      </c>
      <c r="D2098" s="8">
        <v>44721.0</v>
      </c>
      <c r="E2098" s="9">
        <v>0.5222916666666667</v>
      </c>
    </row>
    <row r="2099" ht="14.25" customHeight="1">
      <c r="A2099" s="2">
        <v>3033.0</v>
      </c>
      <c r="B2099" s="2">
        <v>403568.0</v>
      </c>
      <c r="C2099" s="2" t="s">
        <v>23</v>
      </c>
      <c r="D2099" s="8">
        <v>44721.0</v>
      </c>
      <c r="E2099" s="9">
        <v>0.5690740740740741</v>
      </c>
    </row>
    <row r="2100" ht="14.25" customHeight="1">
      <c r="A2100" s="2">
        <v>3033.0</v>
      </c>
      <c r="B2100" s="2">
        <v>401512.0</v>
      </c>
      <c r="C2100" s="2" t="s">
        <v>23</v>
      </c>
      <c r="D2100" s="8">
        <v>44721.0</v>
      </c>
      <c r="E2100" s="9">
        <v>0.5392013888888889</v>
      </c>
    </row>
    <row r="2101" ht="14.25" customHeight="1">
      <c r="A2101" s="2">
        <v>3033.0</v>
      </c>
      <c r="B2101" s="2">
        <v>387082.0</v>
      </c>
      <c r="C2101" s="2" t="s">
        <v>23</v>
      </c>
      <c r="D2101" s="8">
        <v>44721.0</v>
      </c>
      <c r="E2101" s="9">
        <v>0.7193981481481482</v>
      </c>
    </row>
    <row r="2102" ht="14.25" customHeight="1">
      <c r="A2102" s="2">
        <v>3033.0</v>
      </c>
      <c r="B2102" s="2">
        <v>386918.0</v>
      </c>
      <c r="C2102" s="2" t="s">
        <v>23</v>
      </c>
      <c r="D2102" s="8">
        <v>44721.0</v>
      </c>
      <c r="E2102" s="9">
        <v>0.8114699074074074</v>
      </c>
    </row>
    <row r="2103" ht="14.25" customHeight="1">
      <c r="A2103" s="2">
        <v>3033.0</v>
      </c>
      <c r="B2103" s="2">
        <v>386870.0</v>
      </c>
      <c r="C2103" s="2" t="s">
        <v>23</v>
      </c>
      <c r="D2103" s="8">
        <v>44721.0</v>
      </c>
      <c r="E2103" s="9">
        <v>0.8371296296296297</v>
      </c>
    </row>
    <row r="2104" ht="14.25" customHeight="1">
      <c r="A2104" s="2">
        <v>3033.0</v>
      </c>
      <c r="B2104" s="2">
        <v>386848.0</v>
      </c>
      <c r="C2104" s="2" t="s">
        <v>23</v>
      </c>
      <c r="D2104" s="8">
        <v>44721.0</v>
      </c>
      <c r="E2104" s="9">
        <v>0.7607986111111111</v>
      </c>
    </row>
    <row r="2105" ht="14.25" customHeight="1">
      <c r="A2105" s="2">
        <v>3033.0</v>
      </c>
      <c r="B2105" s="2">
        <v>386828.0</v>
      </c>
      <c r="C2105" s="2" t="s">
        <v>23</v>
      </c>
      <c r="D2105" s="8">
        <v>44721.0</v>
      </c>
      <c r="E2105" s="9">
        <v>0.742349537037037</v>
      </c>
    </row>
    <row r="2106" ht="14.25" customHeight="1">
      <c r="A2106" s="2">
        <v>3033.0</v>
      </c>
      <c r="B2106" s="2">
        <v>381232.0</v>
      </c>
      <c r="C2106" s="2" t="s">
        <v>23</v>
      </c>
      <c r="D2106" s="8">
        <v>44721.0</v>
      </c>
      <c r="E2106" s="9">
        <v>0.6771643518518519</v>
      </c>
    </row>
    <row r="2107" ht="14.25" customHeight="1">
      <c r="A2107" s="2">
        <v>3033.0</v>
      </c>
      <c r="B2107" s="2">
        <v>380160.0</v>
      </c>
      <c r="C2107" s="2" t="s">
        <v>23</v>
      </c>
      <c r="D2107" s="8">
        <v>44721.0</v>
      </c>
      <c r="E2107" s="9">
        <v>0.7785532407407407</v>
      </c>
    </row>
    <row r="2108" ht="14.25" customHeight="1">
      <c r="A2108" s="2">
        <v>3033.0</v>
      </c>
      <c r="B2108" s="2">
        <v>322710.0</v>
      </c>
      <c r="C2108" s="2" t="s">
        <v>24</v>
      </c>
      <c r="D2108" s="8">
        <v>44721.0</v>
      </c>
      <c r="E2108" s="9">
        <v>0.7093171296296297</v>
      </c>
    </row>
    <row r="2109" ht="14.25" customHeight="1">
      <c r="A2109" s="2">
        <v>3033.0</v>
      </c>
      <c r="B2109" s="2">
        <v>316030.0</v>
      </c>
      <c r="C2109" s="2" t="s">
        <v>24</v>
      </c>
      <c r="D2109" s="8">
        <v>44721.0</v>
      </c>
      <c r="E2109" s="9">
        <v>0.6348263888888889</v>
      </c>
    </row>
    <row r="2110" ht="14.25" customHeight="1">
      <c r="A2110" s="2">
        <v>3033.0</v>
      </c>
      <c r="B2110" s="2">
        <v>315028.0</v>
      </c>
      <c r="C2110" s="2" t="s">
        <v>24</v>
      </c>
      <c r="D2110" s="8">
        <v>44721.0</v>
      </c>
      <c r="E2110" s="9">
        <v>0.7215277777777778</v>
      </c>
    </row>
    <row r="2111" ht="14.25" customHeight="1">
      <c r="A2111" s="2">
        <v>3033.0</v>
      </c>
      <c r="B2111" s="2">
        <v>309394.0</v>
      </c>
      <c r="C2111" s="2" t="s">
        <v>24</v>
      </c>
      <c r="D2111" s="8">
        <v>44721.0</v>
      </c>
      <c r="E2111" s="9">
        <v>0.5897569444444445</v>
      </c>
    </row>
    <row r="2112" ht="14.25" customHeight="1">
      <c r="A2112" s="2">
        <v>3033.0</v>
      </c>
      <c r="B2112" s="2">
        <v>520708.0</v>
      </c>
      <c r="C2112" s="2" t="s">
        <v>22</v>
      </c>
      <c r="D2112" s="8">
        <v>44723.0</v>
      </c>
      <c r="E2112" s="9">
        <v>0.8498032407407408</v>
      </c>
    </row>
    <row r="2113" ht="14.25" customHeight="1">
      <c r="A2113" s="2">
        <v>3033.0</v>
      </c>
      <c r="B2113" s="2">
        <v>477396.0</v>
      </c>
      <c r="C2113" s="2" t="s">
        <v>23</v>
      </c>
      <c r="D2113" s="8">
        <v>44723.0</v>
      </c>
      <c r="E2113" s="9">
        <v>0.6993055555555555</v>
      </c>
    </row>
    <row r="2114" ht="14.25" customHeight="1">
      <c r="A2114" s="2">
        <v>3033.0</v>
      </c>
      <c r="B2114" s="2">
        <v>460696.0</v>
      </c>
      <c r="C2114" s="2" t="s">
        <v>23</v>
      </c>
      <c r="D2114" s="8">
        <v>44723.0</v>
      </c>
      <c r="E2114" s="9">
        <v>0.7367824074074074</v>
      </c>
    </row>
    <row r="2115" ht="14.25" customHeight="1">
      <c r="A2115" s="2">
        <v>3033.0</v>
      </c>
      <c r="B2115" s="2">
        <v>419904.0</v>
      </c>
      <c r="C2115" s="2" t="s">
        <v>23</v>
      </c>
      <c r="D2115" s="8">
        <v>44723.0</v>
      </c>
      <c r="E2115" s="9">
        <v>0.6780208333333333</v>
      </c>
    </row>
    <row r="2116" ht="14.25" customHeight="1">
      <c r="A2116" s="2">
        <v>3033.0</v>
      </c>
      <c r="B2116" s="2">
        <v>419222.0</v>
      </c>
      <c r="C2116" s="2" t="s">
        <v>23</v>
      </c>
      <c r="D2116" s="8">
        <v>44723.0</v>
      </c>
      <c r="E2116" s="9">
        <v>0.8458680555555556</v>
      </c>
    </row>
    <row r="2117" ht="14.25" customHeight="1">
      <c r="A2117" s="2">
        <v>3033.0</v>
      </c>
      <c r="B2117" s="2">
        <v>408252.0</v>
      </c>
      <c r="C2117" s="2" t="s">
        <v>23</v>
      </c>
      <c r="D2117" s="8">
        <v>44723.0</v>
      </c>
      <c r="E2117" s="9">
        <v>0.7870717592592592</v>
      </c>
    </row>
    <row r="2118" ht="14.25" customHeight="1">
      <c r="A2118" s="2">
        <v>3033.0</v>
      </c>
      <c r="B2118" s="2">
        <v>405948.0</v>
      </c>
      <c r="C2118" s="2" t="s">
        <v>23</v>
      </c>
      <c r="D2118" s="8">
        <v>44723.0</v>
      </c>
      <c r="E2118" s="9">
        <v>0.7040972222222223</v>
      </c>
    </row>
    <row r="2119" ht="14.25" customHeight="1">
      <c r="A2119" s="2">
        <v>3033.0</v>
      </c>
      <c r="B2119" s="2">
        <v>399698.0</v>
      </c>
      <c r="C2119" s="2" t="s">
        <v>23</v>
      </c>
      <c r="D2119" s="8">
        <v>44723.0</v>
      </c>
      <c r="E2119" s="9">
        <v>0.8297916666666667</v>
      </c>
    </row>
    <row r="2120" ht="14.25" customHeight="1">
      <c r="A2120" s="2">
        <v>3033.0</v>
      </c>
      <c r="B2120" s="2">
        <v>372862.0</v>
      </c>
      <c r="C2120" s="2" t="s">
        <v>24</v>
      </c>
      <c r="D2120" s="8">
        <v>44723.0</v>
      </c>
      <c r="E2120" s="9">
        <v>0.7911574074074074</v>
      </c>
    </row>
    <row r="2121" ht="14.25" customHeight="1">
      <c r="A2121" s="2">
        <v>3033.0</v>
      </c>
      <c r="B2121" s="2">
        <v>326016.0</v>
      </c>
      <c r="C2121" s="2" t="s">
        <v>24</v>
      </c>
      <c r="D2121" s="8">
        <v>44723.0</v>
      </c>
      <c r="E2121" s="9">
        <v>0.8807638888888889</v>
      </c>
    </row>
    <row r="2122" ht="14.25" customHeight="1">
      <c r="A2122" s="2">
        <v>3033.0</v>
      </c>
      <c r="B2122" s="2">
        <v>320820.0</v>
      </c>
      <c r="C2122" s="2" t="s">
        <v>24</v>
      </c>
      <c r="D2122" s="8">
        <v>44723.0</v>
      </c>
      <c r="E2122" s="9">
        <v>0.6303472222222222</v>
      </c>
    </row>
    <row r="2123" ht="14.25" customHeight="1">
      <c r="A2123" s="2">
        <v>3033.0</v>
      </c>
      <c r="B2123" s="2">
        <v>318908.0</v>
      </c>
      <c r="C2123" s="2" t="s">
        <v>24</v>
      </c>
      <c r="D2123" s="8">
        <v>44723.0</v>
      </c>
      <c r="E2123" s="9">
        <v>0.7090509259259259</v>
      </c>
    </row>
    <row r="2124" ht="14.25" customHeight="1">
      <c r="A2124" s="2">
        <v>3033.0</v>
      </c>
      <c r="B2124" s="2">
        <v>311626.0</v>
      </c>
      <c r="C2124" s="2" t="s">
        <v>24</v>
      </c>
      <c r="D2124" s="8">
        <v>44723.0</v>
      </c>
      <c r="E2124" s="9">
        <v>0.6230671296296296</v>
      </c>
    </row>
    <row r="2125" ht="14.25" customHeight="1">
      <c r="A2125" s="2">
        <v>3033.0</v>
      </c>
      <c r="B2125" s="2">
        <v>308620.0</v>
      </c>
      <c r="C2125" s="2" t="s">
        <v>24</v>
      </c>
      <c r="D2125" s="8">
        <v>44723.0</v>
      </c>
      <c r="E2125" s="9">
        <v>0.7513888888888889</v>
      </c>
    </row>
    <row r="2126" ht="14.25" customHeight="1">
      <c r="A2126" s="2">
        <v>3033.0</v>
      </c>
      <c r="B2126" s="2">
        <v>308422.0</v>
      </c>
      <c r="C2126" s="2" t="s">
        <v>24</v>
      </c>
      <c r="D2126" s="8">
        <v>44723.0</v>
      </c>
      <c r="E2126" s="9">
        <v>0.667962962962963</v>
      </c>
    </row>
    <row r="2127" ht="14.25" customHeight="1">
      <c r="A2127" s="2">
        <v>3033.0</v>
      </c>
      <c r="B2127" s="2">
        <v>308144.0</v>
      </c>
      <c r="C2127" s="2" t="s">
        <v>24</v>
      </c>
      <c r="D2127" s="8">
        <v>44723.0</v>
      </c>
      <c r="E2127" s="9">
        <v>0.6799768518518519</v>
      </c>
    </row>
    <row r="2128" ht="14.25" customHeight="1">
      <c r="A2128" s="2">
        <v>3033.0</v>
      </c>
      <c r="B2128" s="2">
        <v>627822.0</v>
      </c>
      <c r="C2128" s="2" t="s">
        <v>21</v>
      </c>
      <c r="D2128" s="8">
        <v>44724.0</v>
      </c>
      <c r="E2128" s="9">
        <v>0.7753587962962963</v>
      </c>
    </row>
    <row r="2129" ht="14.25" customHeight="1">
      <c r="A2129" s="2">
        <v>3033.0</v>
      </c>
      <c r="B2129" s="2">
        <v>536470.0</v>
      </c>
      <c r="C2129" s="2" t="s">
        <v>22</v>
      </c>
      <c r="D2129" s="8">
        <v>44724.0</v>
      </c>
      <c r="E2129" s="9">
        <v>0.5778935185185186</v>
      </c>
    </row>
    <row r="2130" ht="14.25" customHeight="1">
      <c r="A2130" s="2">
        <v>3033.0</v>
      </c>
      <c r="B2130" s="2">
        <v>526862.0</v>
      </c>
      <c r="C2130" s="2" t="s">
        <v>22</v>
      </c>
      <c r="D2130" s="8">
        <v>44724.0</v>
      </c>
      <c r="E2130" s="9">
        <v>0.8586921296296296</v>
      </c>
    </row>
    <row r="2131" ht="14.25" customHeight="1">
      <c r="A2131" s="2">
        <v>3033.0</v>
      </c>
      <c r="B2131" s="2">
        <v>513690.0</v>
      </c>
      <c r="C2131" s="2" t="s">
        <v>22</v>
      </c>
      <c r="D2131" s="8">
        <v>44724.0</v>
      </c>
      <c r="E2131" s="9">
        <v>0.5538425925925926</v>
      </c>
    </row>
    <row r="2132" ht="14.25" customHeight="1">
      <c r="A2132" s="2">
        <v>3033.0</v>
      </c>
      <c r="B2132" s="2">
        <v>511806.0</v>
      </c>
      <c r="C2132" s="2" t="s">
        <v>22</v>
      </c>
      <c r="D2132" s="8">
        <v>44724.0</v>
      </c>
      <c r="E2132" s="9">
        <v>0.8258217592592593</v>
      </c>
    </row>
    <row r="2133" ht="14.25" customHeight="1">
      <c r="A2133" s="2">
        <v>3033.0</v>
      </c>
      <c r="B2133" s="2">
        <v>489054.0</v>
      </c>
      <c r="C2133" s="2" t="s">
        <v>23</v>
      </c>
      <c r="D2133" s="8">
        <v>44724.0</v>
      </c>
      <c r="E2133" s="9">
        <v>0.5972337962962962</v>
      </c>
    </row>
    <row r="2134" ht="14.25" customHeight="1">
      <c r="A2134" s="2">
        <v>3033.0</v>
      </c>
      <c r="B2134" s="2">
        <v>475476.0</v>
      </c>
      <c r="C2134" s="2" t="s">
        <v>23</v>
      </c>
      <c r="D2134" s="8">
        <v>44724.0</v>
      </c>
      <c r="E2134" s="9">
        <v>0.6502893518518519</v>
      </c>
    </row>
    <row r="2135" ht="14.25" customHeight="1">
      <c r="A2135" s="2">
        <v>3033.0</v>
      </c>
      <c r="B2135" s="2">
        <v>409728.0</v>
      </c>
      <c r="C2135" s="2" t="s">
        <v>23</v>
      </c>
      <c r="D2135" s="8">
        <v>44724.0</v>
      </c>
      <c r="E2135" s="9">
        <v>0.7307407407407407</v>
      </c>
    </row>
    <row r="2136" ht="14.25" customHeight="1">
      <c r="A2136" s="2">
        <v>3033.0</v>
      </c>
      <c r="B2136" s="2">
        <v>401266.0</v>
      </c>
      <c r="C2136" s="2" t="s">
        <v>23</v>
      </c>
      <c r="D2136" s="8">
        <v>44724.0</v>
      </c>
      <c r="E2136" s="9">
        <v>0.56875</v>
      </c>
    </row>
    <row r="2137" ht="14.25" customHeight="1">
      <c r="A2137" s="2">
        <v>3033.0</v>
      </c>
      <c r="B2137" s="2">
        <v>374912.0</v>
      </c>
      <c r="C2137" s="2" t="s">
        <v>24</v>
      </c>
      <c r="D2137" s="8">
        <v>44724.0</v>
      </c>
      <c r="E2137" s="9">
        <v>0.6811458333333333</v>
      </c>
    </row>
    <row r="2138" ht="14.25" customHeight="1">
      <c r="A2138" s="2">
        <v>3033.0</v>
      </c>
      <c r="B2138" s="2">
        <v>374860.0</v>
      </c>
      <c r="C2138" s="2" t="s">
        <v>24</v>
      </c>
      <c r="D2138" s="8">
        <v>44724.0</v>
      </c>
      <c r="E2138" s="9">
        <v>0.6760300925925926</v>
      </c>
    </row>
    <row r="2139" ht="14.25" customHeight="1">
      <c r="A2139" s="2">
        <v>3033.0</v>
      </c>
      <c r="B2139" s="2">
        <v>362376.0</v>
      </c>
      <c r="C2139" s="2" t="s">
        <v>24</v>
      </c>
      <c r="D2139" s="8">
        <v>44724.0</v>
      </c>
      <c r="E2139" s="9">
        <v>0.8369560185185185</v>
      </c>
    </row>
    <row r="2140" ht="14.25" customHeight="1">
      <c r="A2140" s="2">
        <v>3033.0</v>
      </c>
      <c r="B2140" s="2">
        <v>327594.0</v>
      </c>
      <c r="C2140" s="2" t="s">
        <v>24</v>
      </c>
      <c r="D2140" s="8">
        <v>44724.0</v>
      </c>
      <c r="E2140" s="9">
        <v>0.638125</v>
      </c>
    </row>
    <row r="2141" ht="14.25" customHeight="1">
      <c r="A2141" s="2">
        <v>3033.0</v>
      </c>
      <c r="B2141" s="2">
        <v>325520.0</v>
      </c>
      <c r="C2141" s="2" t="s">
        <v>24</v>
      </c>
      <c r="D2141" s="8">
        <v>44724.0</v>
      </c>
      <c r="E2141" s="9">
        <v>0.5478125</v>
      </c>
    </row>
    <row r="2142" ht="14.25" customHeight="1">
      <c r="A2142" s="2">
        <v>3033.0</v>
      </c>
      <c r="B2142" s="2">
        <v>317628.0</v>
      </c>
      <c r="C2142" s="2" t="s">
        <v>24</v>
      </c>
      <c r="D2142" s="8">
        <v>44724.0</v>
      </c>
      <c r="E2142" s="9">
        <v>0.6936921296296297</v>
      </c>
    </row>
    <row r="2143" ht="14.25" customHeight="1">
      <c r="A2143" s="2">
        <v>3033.0</v>
      </c>
      <c r="B2143" s="2">
        <v>315368.0</v>
      </c>
      <c r="C2143" s="2" t="s">
        <v>24</v>
      </c>
      <c r="D2143" s="8">
        <v>44724.0</v>
      </c>
      <c r="E2143" s="9">
        <v>0.6147106481481481</v>
      </c>
    </row>
    <row r="2144" ht="14.25" customHeight="1">
      <c r="A2144" s="2">
        <v>3033.0</v>
      </c>
      <c r="B2144" s="2">
        <v>315154.0</v>
      </c>
      <c r="C2144" s="2" t="s">
        <v>24</v>
      </c>
      <c r="D2144" s="8">
        <v>44724.0</v>
      </c>
      <c r="E2144" s="9">
        <v>0.7507870370370371</v>
      </c>
    </row>
    <row r="2145" ht="14.25" customHeight="1">
      <c r="A2145" s="2">
        <v>3033.0</v>
      </c>
      <c r="B2145" s="2">
        <v>313800.0</v>
      </c>
      <c r="C2145" s="2" t="s">
        <v>24</v>
      </c>
      <c r="D2145" s="8">
        <v>44724.0</v>
      </c>
      <c r="E2145" s="9">
        <v>0.7124189814814815</v>
      </c>
    </row>
    <row r="2146" ht="14.25" customHeight="1">
      <c r="A2146" s="2">
        <v>3033.0</v>
      </c>
      <c r="B2146" s="2">
        <v>310406.0</v>
      </c>
      <c r="C2146" s="2" t="s">
        <v>24</v>
      </c>
      <c r="D2146" s="8">
        <v>44724.0</v>
      </c>
      <c r="E2146" s="9">
        <v>0.5352777777777777</v>
      </c>
    </row>
    <row r="2147" ht="14.25" customHeight="1">
      <c r="A2147" s="2">
        <v>3033.0</v>
      </c>
      <c r="B2147" s="2">
        <v>308584.0</v>
      </c>
      <c r="C2147" s="2" t="s">
        <v>24</v>
      </c>
      <c r="D2147" s="8">
        <v>44724.0</v>
      </c>
      <c r="E2147" s="9">
        <v>0.6563425925925926</v>
      </c>
    </row>
    <row r="2148" ht="14.25" customHeight="1">
      <c r="A2148" s="2">
        <v>3033.0</v>
      </c>
      <c r="B2148" s="2">
        <v>591152.0</v>
      </c>
      <c r="C2148" s="2" t="s">
        <v>21</v>
      </c>
      <c r="D2148" s="8">
        <v>44725.0</v>
      </c>
      <c r="E2148" s="9">
        <v>0.5934259259259259</v>
      </c>
    </row>
    <row r="2149" ht="14.25" customHeight="1">
      <c r="A2149" s="2">
        <v>3033.0</v>
      </c>
      <c r="B2149" s="2">
        <v>544750.0</v>
      </c>
      <c r="C2149" s="2" t="s">
        <v>22</v>
      </c>
      <c r="D2149" s="8">
        <v>44725.0</v>
      </c>
      <c r="E2149" s="9">
        <v>0.6255324074074075</v>
      </c>
    </row>
    <row r="2150" ht="14.25" customHeight="1">
      <c r="A2150" s="2">
        <v>3033.0</v>
      </c>
      <c r="B2150" s="2">
        <v>452868.0</v>
      </c>
      <c r="C2150" s="2" t="s">
        <v>23</v>
      </c>
      <c r="D2150" s="8">
        <v>44725.0</v>
      </c>
      <c r="E2150" s="9">
        <v>0.5856597222222222</v>
      </c>
    </row>
    <row r="2151" ht="14.25" customHeight="1">
      <c r="A2151" s="2">
        <v>3033.0</v>
      </c>
      <c r="B2151" s="2">
        <v>434110.0</v>
      </c>
      <c r="C2151" s="2" t="s">
        <v>23</v>
      </c>
      <c r="D2151" s="8">
        <v>44725.0</v>
      </c>
      <c r="E2151" s="9">
        <v>0.510162037037037</v>
      </c>
    </row>
    <row r="2152" ht="14.25" customHeight="1">
      <c r="A2152" s="2">
        <v>3033.0</v>
      </c>
      <c r="B2152" s="2">
        <v>415992.0</v>
      </c>
      <c r="C2152" s="2" t="s">
        <v>23</v>
      </c>
      <c r="D2152" s="8">
        <v>44725.0</v>
      </c>
      <c r="E2152" s="9">
        <v>0.6807407407407408</v>
      </c>
    </row>
    <row r="2153" ht="14.25" customHeight="1">
      <c r="A2153" s="2">
        <v>3033.0</v>
      </c>
      <c r="B2153" s="2">
        <v>410768.0</v>
      </c>
      <c r="C2153" s="2" t="s">
        <v>23</v>
      </c>
      <c r="D2153" s="8">
        <v>44725.0</v>
      </c>
      <c r="E2153" s="9">
        <v>0.6786458333333333</v>
      </c>
    </row>
    <row r="2154" ht="14.25" customHeight="1">
      <c r="A2154" s="2">
        <v>3033.0</v>
      </c>
      <c r="B2154" s="2">
        <v>408392.0</v>
      </c>
      <c r="C2154" s="2" t="s">
        <v>23</v>
      </c>
      <c r="D2154" s="8">
        <v>44725.0</v>
      </c>
      <c r="E2154" s="9">
        <v>0.6622337962962963</v>
      </c>
    </row>
    <row r="2155" ht="14.25" customHeight="1">
      <c r="A2155" s="2">
        <v>3033.0</v>
      </c>
      <c r="B2155" s="2">
        <v>407450.0</v>
      </c>
      <c r="C2155" s="2" t="s">
        <v>23</v>
      </c>
      <c r="D2155" s="8">
        <v>44725.0</v>
      </c>
      <c r="E2155" s="9">
        <v>0.782962962962963</v>
      </c>
    </row>
    <row r="2156" ht="14.25" customHeight="1">
      <c r="A2156" s="2">
        <v>3033.0</v>
      </c>
      <c r="B2156" s="2">
        <v>401482.0</v>
      </c>
      <c r="C2156" s="2" t="s">
        <v>23</v>
      </c>
      <c r="D2156" s="8">
        <v>44725.0</v>
      </c>
      <c r="E2156" s="9">
        <v>0.535787037037037</v>
      </c>
    </row>
    <row r="2157" ht="14.25" customHeight="1">
      <c r="A2157" s="2">
        <v>3033.0</v>
      </c>
      <c r="B2157" s="2">
        <v>398914.0</v>
      </c>
      <c r="C2157" s="2" t="s">
        <v>23</v>
      </c>
      <c r="D2157" s="8">
        <v>44725.0</v>
      </c>
      <c r="E2157" s="9">
        <v>0.8603125</v>
      </c>
    </row>
    <row r="2158" ht="14.25" customHeight="1">
      <c r="A2158" s="2">
        <v>3033.0</v>
      </c>
      <c r="B2158" s="2">
        <v>391784.0</v>
      </c>
      <c r="C2158" s="2" t="s">
        <v>23</v>
      </c>
      <c r="D2158" s="8">
        <v>44725.0</v>
      </c>
      <c r="E2158" s="9">
        <v>0.8300115740740741</v>
      </c>
    </row>
    <row r="2159" ht="14.25" customHeight="1">
      <c r="A2159" s="2">
        <v>3033.0</v>
      </c>
      <c r="B2159" s="2">
        <v>384698.0</v>
      </c>
      <c r="C2159" s="2" t="s">
        <v>23</v>
      </c>
      <c r="D2159" s="8">
        <v>44725.0</v>
      </c>
      <c r="E2159" s="9">
        <v>0.8243171296296297</v>
      </c>
    </row>
    <row r="2160" ht="14.25" customHeight="1">
      <c r="A2160" s="2">
        <v>3033.0</v>
      </c>
      <c r="B2160" s="2">
        <v>333686.0</v>
      </c>
      <c r="C2160" s="2" t="s">
        <v>24</v>
      </c>
      <c r="D2160" s="8">
        <v>44725.0</v>
      </c>
      <c r="E2160" s="9">
        <v>0.7666550925925926</v>
      </c>
    </row>
    <row r="2161" ht="14.25" customHeight="1">
      <c r="A2161" s="2">
        <v>3033.0</v>
      </c>
      <c r="B2161" s="2">
        <v>330096.0</v>
      </c>
      <c r="C2161" s="2" t="s">
        <v>24</v>
      </c>
      <c r="D2161" s="8">
        <v>44725.0</v>
      </c>
      <c r="E2161" s="9">
        <v>0.8379745370370371</v>
      </c>
    </row>
    <row r="2162" ht="14.25" customHeight="1">
      <c r="A2162" s="2">
        <v>3033.0</v>
      </c>
      <c r="B2162" s="2">
        <v>313988.0</v>
      </c>
      <c r="C2162" s="2" t="s">
        <v>24</v>
      </c>
      <c r="D2162" s="8">
        <v>44725.0</v>
      </c>
      <c r="E2162" s="9">
        <v>0.7584606481481482</v>
      </c>
    </row>
    <row r="2163" ht="14.25" customHeight="1">
      <c r="A2163" s="2">
        <v>3033.0</v>
      </c>
      <c r="B2163" s="2">
        <v>313560.0</v>
      </c>
      <c r="C2163" s="2" t="s">
        <v>24</v>
      </c>
      <c r="D2163" s="8">
        <v>44725.0</v>
      </c>
      <c r="E2163" s="9">
        <v>0.7127662037037037</v>
      </c>
    </row>
    <row r="2164" ht="14.25" customHeight="1">
      <c r="A2164" s="2">
        <v>3033.0</v>
      </c>
      <c r="B2164" s="2">
        <v>311464.0</v>
      </c>
      <c r="C2164" s="2" t="s">
        <v>24</v>
      </c>
      <c r="D2164" s="8">
        <v>44725.0</v>
      </c>
      <c r="E2164" s="9">
        <v>0.5523263888888889</v>
      </c>
    </row>
    <row r="2165" ht="14.25" customHeight="1">
      <c r="A2165" s="2">
        <v>3033.0</v>
      </c>
      <c r="B2165" s="2">
        <v>310886.0</v>
      </c>
      <c r="C2165" s="2" t="s">
        <v>24</v>
      </c>
      <c r="D2165" s="8">
        <v>44725.0</v>
      </c>
      <c r="E2165" s="9">
        <v>0.5455439814814815</v>
      </c>
    </row>
    <row r="2166" ht="14.25" customHeight="1">
      <c r="A2166" s="2">
        <v>3033.0</v>
      </c>
      <c r="B2166" s="2">
        <v>309926.0</v>
      </c>
      <c r="C2166" s="2" t="s">
        <v>24</v>
      </c>
      <c r="D2166" s="8">
        <v>44725.0</v>
      </c>
      <c r="E2166" s="9">
        <v>0.7249768518518519</v>
      </c>
    </row>
    <row r="2167" ht="14.25" customHeight="1">
      <c r="A2167" s="2">
        <v>3033.0</v>
      </c>
      <c r="B2167" s="2">
        <v>308056.0</v>
      </c>
      <c r="C2167" s="2" t="s">
        <v>24</v>
      </c>
      <c r="D2167" s="8">
        <v>44725.0</v>
      </c>
      <c r="E2167" s="9">
        <v>0.5696875</v>
      </c>
    </row>
    <row r="2168" ht="14.25" customHeight="1">
      <c r="A2168" s="2">
        <v>3033.0</v>
      </c>
      <c r="B2168" s="2">
        <v>659646.0</v>
      </c>
      <c r="C2168" s="2" t="s">
        <v>21</v>
      </c>
      <c r="D2168" s="8">
        <v>44726.0</v>
      </c>
      <c r="E2168" s="9">
        <v>0.7273842592592593</v>
      </c>
    </row>
    <row r="2169" ht="14.25" customHeight="1">
      <c r="A2169" s="2">
        <v>3033.0</v>
      </c>
      <c r="B2169" s="2">
        <v>659248.0</v>
      </c>
      <c r="C2169" s="2" t="s">
        <v>21</v>
      </c>
      <c r="D2169" s="8">
        <v>44726.0</v>
      </c>
      <c r="E2169" s="9">
        <v>0.5668055555555556</v>
      </c>
    </row>
    <row r="2170" ht="14.25" customHeight="1">
      <c r="A2170" s="2">
        <v>3033.0</v>
      </c>
      <c r="B2170" s="2">
        <v>630142.0</v>
      </c>
      <c r="C2170" s="2" t="s">
        <v>21</v>
      </c>
      <c r="D2170" s="8">
        <v>44726.0</v>
      </c>
      <c r="E2170" s="9">
        <v>0.713136574074074</v>
      </c>
    </row>
    <row r="2171" ht="14.25" customHeight="1">
      <c r="A2171" s="2">
        <v>3033.0</v>
      </c>
      <c r="B2171" s="2">
        <v>617106.0</v>
      </c>
      <c r="C2171" s="2" t="s">
        <v>21</v>
      </c>
      <c r="D2171" s="8">
        <v>44726.0</v>
      </c>
      <c r="E2171" s="9">
        <v>0.6750578703703703</v>
      </c>
    </row>
    <row r="2172" ht="14.25" customHeight="1">
      <c r="A2172" s="2">
        <v>3033.0</v>
      </c>
      <c r="B2172" s="2">
        <v>466976.0</v>
      </c>
      <c r="C2172" s="2" t="s">
        <v>23</v>
      </c>
      <c r="D2172" s="8">
        <v>44726.0</v>
      </c>
      <c r="E2172" s="9">
        <v>0.7574074074074074</v>
      </c>
    </row>
    <row r="2173" ht="14.25" customHeight="1">
      <c r="A2173" s="2">
        <v>3033.0</v>
      </c>
      <c r="B2173" s="2">
        <v>452216.0</v>
      </c>
      <c r="C2173" s="2" t="s">
        <v>23</v>
      </c>
      <c r="D2173" s="8">
        <v>44726.0</v>
      </c>
      <c r="E2173" s="9">
        <v>0.6304398148148148</v>
      </c>
    </row>
    <row r="2174" ht="14.25" customHeight="1">
      <c r="A2174" s="2">
        <v>3033.0</v>
      </c>
      <c r="B2174" s="2">
        <v>452128.0</v>
      </c>
      <c r="C2174" s="2" t="s">
        <v>23</v>
      </c>
      <c r="D2174" s="8">
        <v>44726.0</v>
      </c>
      <c r="E2174" s="9">
        <v>0.6192939814814815</v>
      </c>
    </row>
    <row r="2175" ht="14.25" customHeight="1">
      <c r="A2175" s="2">
        <v>3033.0</v>
      </c>
      <c r="B2175" s="2">
        <v>447550.0</v>
      </c>
      <c r="C2175" s="2" t="s">
        <v>23</v>
      </c>
      <c r="D2175" s="8">
        <v>44726.0</v>
      </c>
      <c r="E2175" s="9">
        <v>0.709212962962963</v>
      </c>
    </row>
    <row r="2176" ht="14.25" customHeight="1">
      <c r="A2176" s="2">
        <v>3033.0</v>
      </c>
      <c r="B2176" s="2">
        <v>419494.0</v>
      </c>
      <c r="C2176" s="2" t="s">
        <v>23</v>
      </c>
      <c r="D2176" s="8">
        <v>44726.0</v>
      </c>
      <c r="E2176" s="9">
        <v>0.6475694444444444</v>
      </c>
    </row>
    <row r="2177" ht="14.25" customHeight="1">
      <c r="A2177" s="2">
        <v>3033.0</v>
      </c>
      <c r="B2177" s="2">
        <v>411544.0</v>
      </c>
      <c r="C2177" s="2" t="s">
        <v>23</v>
      </c>
      <c r="D2177" s="8">
        <v>44726.0</v>
      </c>
      <c r="E2177" s="9">
        <v>0.7041319444444445</v>
      </c>
    </row>
    <row r="2178" ht="14.25" customHeight="1">
      <c r="A2178" s="2">
        <v>3033.0</v>
      </c>
      <c r="B2178" s="2">
        <v>411438.0</v>
      </c>
      <c r="C2178" s="2" t="s">
        <v>23</v>
      </c>
      <c r="D2178" s="8">
        <v>44726.0</v>
      </c>
      <c r="E2178" s="9">
        <v>0.6776388888888889</v>
      </c>
    </row>
    <row r="2179" ht="14.25" customHeight="1">
      <c r="A2179" s="2">
        <v>3033.0</v>
      </c>
      <c r="B2179" s="2">
        <v>411142.0</v>
      </c>
      <c r="C2179" s="2" t="s">
        <v>23</v>
      </c>
      <c r="D2179" s="8">
        <v>44726.0</v>
      </c>
      <c r="E2179" s="9">
        <v>0.6110416666666667</v>
      </c>
    </row>
    <row r="2180" ht="14.25" customHeight="1">
      <c r="A2180" s="2">
        <v>3033.0</v>
      </c>
      <c r="B2180" s="2">
        <v>392728.0</v>
      </c>
      <c r="C2180" s="2" t="s">
        <v>23</v>
      </c>
      <c r="D2180" s="8">
        <v>44726.0</v>
      </c>
      <c r="E2180" s="9">
        <v>0.7462152777777777</v>
      </c>
    </row>
    <row r="2181" ht="14.25" customHeight="1">
      <c r="A2181" s="2">
        <v>3033.0</v>
      </c>
      <c r="B2181" s="2">
        <v>392682.0</v>
      </c>
      <c r="C2181" s="2" t="s">
        <v>23</v>
      </c>
      <c r="D2181" s="8">
        <v>44726.0</v>
      </c>
      <c r="E2181" s="9">
        <v>0.6076736111111111</v>
      </c>
    </row>
    <row r="2182" ht="14.25" customHeight="1">
      <c r="A2182" s="2">
        <v>3033.0</v>
      </c>
      <c r="B2182" s="2">
        <v>392016.0</v>
      </c>
      <c r="C2182" s="2" t="s">
        <v>23</v>
      </c>
      <c r="D2182" s="8">
        <v>44726.0</v>
      </c>
      <c r="E2182" s="9">
        <v>0.6269907407407408</v>
      </c>
    </row>
    <row r="2183" ht="14.25" customHeight="1">
      <c r="A2183" s="2">
        <v>3033.0</v>
      </c>
      <c r="B2183" s="2">
        <v>390478.0</v>
      </c>
      <c r="C2183" s="2" t="s">
        <v>23</v>
      </c>
      <c r="D2183" s="8">
        <v>44726.0</v>
      </c>
      <c r="E2183" s="9">
        <v>0.8567708333333334</v>
      </c>
    </row>
    <row r="2184" ht="14.25" customHeight="1">
      <c r="A2184" s="2">
        <v>3033.0</v>
      </c>
      <c r="B2184" s="2">
        <v>383364.0</v>
      </c>
      <c r="C2184" s="2" t="s">
        <v>23</v>
      </c>
      <c r="D2184" s="8">
        <v>44726.0</v>
      </c>
      <c r="E2184" s="9">
        <v>0.774525462962963</v>
      </c>
    </row>
    <row r="2185" ht="14.25" customHeight="1">
      <c r="A2185" s="2">
        <v>3033.0</v>
      </c>
      <c r="B2185" s="2">
        <v>317326.0</v>
      </c>
      <c r="C2185" s="2" t="s">
        <v>24</v>
      </c>
      <c r="D2185" s="8">
        <v>44726.0</v>
      </c>
      <c r="E2185" s="9">
        <v>0.5953819444444445</v>
      </c>
    </row>
    <row r="2186" ht="14.25" customHeight="1">
      <c r="A2186" s="2">
        <v>3033.0</v>
      </c>
      <c r="B2186" s="2">
        <v>314126.0</v>
      </c>
      <c r="C2186" s="2" t="s">
        <v>24</v>
      </c>
      <c r="D2186" s="8">
        <v>44726.0</v>
      </c>
      <c r="E2186" s="9">
        <v>0.86125</v>
      </c>
    </row>
    <row r="2187" ht="14.25" customHeight="1">
      <c r="A2187" s="2">
        <v>3033.0</v>
      </c>
      <c r="B2187" s="2">
        <v>308142.0</v>
      </c>
      <c r="C2187" s="2" t="s">
        <v>24</v>
      </c>
      <c r="D2187" s="8">
        <v>44726.0</v>
      </c>
      <c r="E2187" s="9">
        <v>0.832488425925926</v>
      </c>
    </row>
    <row r="2188" ht="14.25" customHeight="1">
      <c r="A2188" s="2">
        <v>3033.0</v>
      </c>
      <c r="B2188" s="2">
        <v>535014.0</v>
      </c>
      <c r="C2188" s="2" t="s">
        <v>22</v>
      </c>
      <c r="D2188" s="8">
        <v>44727.0</v>
      </c>
      <c r="E2188" s="9">
        <v>0.7767708333333333</v>
      </c>
    </row>
    <row r="2189" ht="14.25" customHeight="1">
      <c r="A2189" s="2">
        <v>3033.0</v>
      </c>
      <c r="B2189" s="2">
        <v>524378.0</v>
      </c>
      <c r="C2189" s="2" t="s">
        <v>22</v>
      </c>
      <c r="D2189" s="8">
        <v>44727.0</v>
      </c>
      <c r="E2189" s="9">
        <v>0.6044907407407407</v>
      </c>
    </row>
    <row r="2190" ht="14.25" customHeight="1">
      <c r="A2190" s="2">
        <v>3033.0</v>
      </c>
      <c r="B2190" s="2">
        <v>523758.0</v>
      </c>
      <c r="C2190" s="2" t="s">
        <v>22</v>
      </c>
      <c r="D2190" s="8">
        <v>44727.0</v>
      </c>
      <c r="E2190" s="9">
        <v>0.689699074074074</v>
      </c>
    </row>
    <row r="2191" ht="14.25" customHeight="1">
      <c r="A2191" s="2">
        <v>3033.0</v>
      </c>
      <c r="B2191" s="2">
        <v>512234.0</v>
      </c>
      <c r="C2191" s="2" t="s">
        <v>22</v>
      </c>
      <c r="D2191" s="8">
        <v>44727.0</v>
      </c>
      <c r="E2191" s="9">
        <v>0.8492939814814815</v>
      </c>
    </row>
    <row r="2192" ht="14.25" customHeight="1">
      <c r="A2192" s="2">
        <v>3033.0</v>
      </c>
      <c r="B2192" s="2">
        <v>491722.0</v>
      </c>
      <c r="C2192" s="2" t="s">
        <v>23</v>
      </c>
      <c r="D2192" s="8">
        <v>44727.0</v>
      </c>
      <c r="E2192" s="9">
        <v>0.6709837962962963</v>
      </c>
    </row>
    <row r="2193" ht="14.25" customHeight="1">
      <c r="A2193" s="2">
        <v>3033.0</v>
      </c>
      <c r="B2193" s="2">
        <v>449788.0</v>
      </c>
      <c r="C2193" s="2" t="s">
        <v>23</v>
      </c>
      <c r="D2193" s="8">
        <v>44727.0</v>
      </c>
      <c r="E2193" s="9">
        <v>0.7353472222222223</v>
      </c>
    </row>
    <row r="2194" ht="14.25" customHeight="1">
      <c r="A2194" s="2">
        <v>3033.0</v>
      </c>
      <c r="B2194" s="2">
        <v>449484.0</v>
      </c>
      <c r="C2194" s="2" t="s">
        <v>23</v>
      </c>
      <c r="D2194" s="8">
        <v>44727.0</v>
      </c>
      <c r="E2194" s="9">
        <v>0.8160300925925926</v>
      </c>
    </row>
    <row r="2195" ht="14.25" customHeight="1">
      <c r="A2195" s="2">
        <v>3033.0</v>
      </c>
      <c r="B2195" s="2">
        <v>431962.0</v>
      </c>
      <c r="C2195" s="2" t="s">
        <v>23</v>
      </c>
      <c r="D2195" s="8">
        <v>44727.0</v>
      </c>
      <c r="E2195" s="9">
        <v>0.6771412037037037</v>
      </c>
    </row>
    <row r="2196" ht="14.25" customHeight="1">
      <c r="A2196" s="2">
        <v>3033.0</v>
      </c>
      <c r="B2196" s="2">
        <v>430456.0</v>
      </c>
      <c r="C2196" s="2" t="s">
        <v>23</v>
      </c>
      <c r="D2196" s="8">
        <v>44727.0</v>
      </c>
      <c r="E2196" s="9">
        <v>0.7161458333333334</v>
      </c>
    </row>
    <row r="2197" ht="14.25" customHeight="1">
      <c r="A2197" s="2">
        <v>3033.0</v>
      </c>
      <c r="B2197" s="2">
        <v>422280.0</v>
      </c>
      <c r="C2197" s="2" t="s">
        <v>23</v>
      </c>
      <c r="D2197" s="8">
        <v>44727.0</v>
      </c>
      <c r="E2197" s="9">
        <v>0.8461689814814815</v>
      </c>
    </row>
    <row r="2198" ht="14.25" customHeight="1">
      <c r="A2198" s="2">
        <v>3033.0</v>
      </c>
      <c r="B2198" s="2">
        <v>422230.0</v>
      </c>
      <c r="C2198" s="2" t="s">
        <v>23</v>
      </c>
      <c r="D2198" s="8">
        <v>44727.0</v>
      </c>
      <c r="E2198" s="9">
        <v>0.8446412037037037</v>
      </c>
    </row>
    <row r="2199" ht="14.25" customHeight="1">
      <c r="A2199" s="2">
        <v>3033.0</v>
      </c>
      <c r="B2199" s="2">
        <v>419512.0</v>
      </c>
      <c r="C2199" s="2" t="s">
        <v>23</v>
      </c>
      <c r="D2199" s="8">
        <v>44727.0</v>
      </c>
      <c r="E2199" s="9">
        <v>0.6822337962962963</v>
      </c>
    </row>
    <row r="2200" ht="14.25" customHeight="1">
      <c r="A2200" s="2">
        <v>3033.0</v>
      </c>
      <c r="B2200" s="2">
        <v>408182.0</v>
      </c>
      <c r="C2200" s="2" t="s">
        <v>23</v>
      </c>
      <c r="D2200" s="8">
        <v>44727.0</v>
      </c>
      <c r="E2200" s="9">
        <v>0.698587962962963</v>
      </c>
    </row>
    <row r="2201" ht="14.25" customHeight="1">
      <c r="A2201" s="2">
        <v>3033.0</v>
      </c>
      <c r="B2201" s="2">
        <v>405944.0</v>
      </c>
      <c r="C2201" s="2" t="s">
        <v>23</v>
      </c>
      <c r="D2201" s="8">
        <v>44727.0</v>
      </c>
      <c r="E2201" s="9">
        <v>0.7469907407407408</v>
      </c>
    </row>
    <row r="2202" ht="14.25" customHeight="1">
      <c r="A2202" s="2">
        <v>3033.0</v>
      </c>
      <c r="B2202" s="2">
        <v>393952.0</v>
      </c>
      <c r="C2202" s="2" t="s">
        <v>23</v>
      </c>
      <c r="D2202" s="8">
        <v>44727.0</v>
      </c>
      <c r="E2202" s="9">
        <v>0.5737731481481482</v>
      </c>
    </row>
    <row r="2203" ht="14.25" customHeight="1">
      <c r="A2203" s="2">
        <v>3033.0</v>
      </c>
      <c r="B2203" s="2">
        <v>393806.0</v>
      </c>
      <c r="C2203" s="2" t="s">
        <v>23</v>
      </c>
      <c r="D2203" s="8">
        <v>44727.0</v>
      </c>
      <c r="E2203" s="9">
        <v>0.530636574074074</v>
      </c>
    </row>
    <row r="2204" ht="14.25" customHeight="1">
      <c r="A2204" s="2">
        <v>3033.0</v>
      </c>
      <c r="B2204" s="2">
        <v>393648.0</v>
      </c>
      <c r="C2204" s="2" t="s">
        <v>23</v>
      </c>
      <c r="D2204" s="8">
        <v>44727.0</v>
      </c>
      <c r="E2204" s="9">
        <v>0.548125</v>
      </c>
    </row>
    <row r="2205" ht="14.25" customHeight="1">
      <c r="A2205" s="2">
        <v>3033.0</v>
      </c>
      <c r="B2205" s="2">
        <v>392988.0</v>
      </c>
      <c r="C2205" s="2" t="s">
        <v>23</v>
      </c>
      <c r="D2205" s="8">
        <v>44727.0</v>
      </c>
      <c r="E2205" s="9">
        <v>0.5269675925925926</v>
      </c>
    </row>
    <row r="2206" ht="14.25" customHeight="1">
      <c r="A2206" s="2">
        <v>3033.0</v>
      </c>
      <c r="B2206" s="2">
        <v>333144.0</v>
      </c>
      <c r="C2206" s="2" t="s">
        <v>24</v>
      </c>
      <c r="D2206" s="8">
        <v>44727.0</v>
      </c>
      <c r="E2206" s="9">
        <v>0.6353009259259259</v>
      </c>
    </row>
    <row r="2207" ht="14.25" customHeight="1">
      <c r="A2207" s="2">
        <v>3033.0</v>
      </c>
      <c r="B2207" s="2">
        <v>315872.0</v>
      </c>
      <c r="C2207" s="2" t="s">
        <v>24</v>
      </c>
      <c r="D2207" s="8">
        <v>44727.0</v>
      </c>
      <c r="E2207" s="9">
        <v>0.5534722222222223</v>
      </c>
    </row>
    <row r="2208" ht="14.25" customHeight="1">
      <c r="A2208" s="2">
        <v>3033.0</v>
      </c>
      <c r="B2208" s="2">
        <v>314478.0</v>
      </c>
      <c r="C2208" s="2" t="s">
        <v>24</v>
      </c>
      <c r="D2208" s="8">
        <v>44727.0</v>
      </c>
      <c r="E2208" s="9">
        <v>0.6075231481481481</v>
      </c>
    </row>
    <row r="2209" ht="14.25" customHeight="1">
      <c r="A2209" s="2">
        <v>3033.0</v>
      </c>
      <c r="B2209" s="2">
        <v>308068.0</v>
      </c>
      <c r="C2209" s="2" t="s">
        <v>24</v>
      </c>
      <c r="D2209" s="8">
        <v>44727.0</v>
      </c>
      <c r="E2209" s="9">
        <v>0.8359027777777778</v>
      </c>
    </row>
    <row r="2210" ht="14.25" customHeight="1">
      <c r="A2210" s="2">
        <v>3033.0</v>
      </c>
      <c r="B2210" s="2">
        <v>259256.0</v>
      </c>
      <c r="C2210" s="2" t="s">
        <v>24</v>
      </c>
      <c r="D2210" s="8">
        <v>44727.0</v>
      </c>
      <c r="E2210" s="9">
        <v>0.5865162037037037</v>
      </c>
    </row>
    <row r="2211" ht="14.25" customHeight="1">
      <c r="A2211" s="2">
        <v>3033.0</v>
      </c>
      <c r="B2211" s="2">
        <v>530586.0</v>
      </c>
      <c r="C2211" s="2" t="s">
        <v>22</v>
      </c>
      <c r="D2211" s="8">
        <v>44728.0</v>
      </c>
      <c r="E2211" s="9">
        <v>0.8202199074074074</v>
      </c>
    </row>
    <row r="2212" ht="14.25" customHeight="1">
      <c r="A2212" s="2">
        <v>3033.0</v>
      </c>
      <c r="B2212" s="2">
        <v>495824.0</v>
      </c>
      <c r="C2212" s="2" t="s">
        <v>22</v>
      </c>
      <c r="D2212" s="8">
        <v>44728.0</v>
      </c>
      <c r="E2212" s="9">
        <v>0.5382523148148148</v>
      </c>
    </row>
    <row r="2213" ht="14.25" customHeight="1">
      <c r="A2213" s="2">
        <v>3033.0</v>
      </c>
      <c r="B2213" s="2">
        <v>489054.0</v>
      </c>
      <c r="C2213" s="2" t="s">
        <v>23</v>
      </c>
      <c r="D2213" s="8">
        <v>44728.0</v>
      </c>
      <c r="E2213" s="9">
        <v>0.5081018518518519</v>
      </c>
    </row>
    <row r="2214" ht="14.25" customHeight="1">
      <c r="A2214" s="2">
        <v>3033.0</v>
      </c>
      <c r="B2214" s="2">
        <v>428790.0</v>
      </c>
      <c r="C2214" s="2" t="s">
        <v>23</v>
      </c>
      <c r="D2214" s="8">
        <v>44728.0</v>
      </c>
      <c r="E2214" s="9">
        <v>0.7198726851851852</v>
      </c>
    </row>
    <row r="2215" ht="14.25" customHeight="1">
      <c r="A2215" s="2">
        <v>3033.0</v>
      </c>
      <c r="B2215" s="2">
        <v>422034.0</v>
      </c>
      <c r="C2215" s="2" t="s">
        <v>23</v>
      </c>
      <c r="D2215" s="8">
        <v>44728.0</v>
      </c>
      <c r="E2215" s="9">
        <v>0.612662037037037</v>
      </c>
    </row>
    <row r="2216" ht="14.25" customHeight="1">
      <c r="A2216" s="2">
        <v>3033.0</v>
      </c>
      <c r="B2216" s="2">
        <v>401072.0</v>
      </c>
      <c r="C2216" s="2" t="s">
        <v>23</v>
      </c>
      <c r="D2216" s="8">
        <v>44728.0</v>
      </c>
      <c r="E2216" s="9">
        <v>0.713900462962963</v>
      </c>
    </row>
    <row r="2217" ht="14.25" customHeight="1">
      <c r="A2217" s="2">
        <v>3033.0</v>
      </c>
      <c r="B2217" s="2">
        <v>394232.0</v>
      </c>
      <c r="C2217" s="2" t="s">
        <v>23</v>
      </c>
      <c r="D2217" s="8">
        <v>44728.0</v>
      </c>
      <c r="E2217" s="9">
        <v>0.6577199074074074</v>
      </c>
    </row>
    <row r="2218" ht="14.25" customHeight="1">
      <c r="A2218" s="2">
        <v>3033.0</v>
      </c>
      <c r="B2218" s="2">
        <v>391816.0</v>
      </c>
      <c r="C2218" s="2" t="s">
        <v>23</v>
      </c>
      <c r="D2218" s="8">
        <v>44728.0</v>
      </c>
      <c r="E2218" s="9">
        <v>0.7321296296296296</v>
      </c>
    </row>
    <row r="2219" ht="14.25" customHeight="1">
      <c r="A2219" s="2">
        <v>3033.0</v>
      </c>
      <c r="B2219" s="2">
        <v>387222.0</v>
      </c>
      <c r="C2219" s="2" t="s">
        <v>23</v>
      </c>
      <c r="D2219" s="8">
        <v>44728.0</v>
      </c>
      <c r="E2219" s="9">
        <v>0.8620717592592593</v>
      </c>
    </row>
    <row r="2220" ht="14.25" customHeight="1">
      <c r="A2220" s="2">
        <v>3033.0</v>
      </c>
      <c r="B2220" s="2">
        <v>384940.0</v>
      </c>
      <c r="C2220" s="2" t="s">
        <v>23</v>
      </c>
      <c r="D2220" s="8">
        <v>44728.0</v>
      </c>
      <c r="E2220" s="9">
        <v>0.5587268518518519</v>
      </c>
    </row>
    <row r="2221" ht="14.25" customHeight="1">
      <c r="A2221" s="2">
        <v>3033.0</v>
      </c>
      <c r="B2221" s="2">
        <v>379580.0</v>
      </c>
      <c r="C2221" s="2" t="s">
        <v>23</v>
      </c>
      <c r="D2221" s="8">
        <v>44728.0</v>
      </c>
      <c r="E2221" s="9">
        <v>0.7633101851851852</v>
      </c>
    </row>
    <row r="2222" ht="14.25" customHeight="1">
      <c r="A2222" s="2">
        <v>3033.0</v>
      </c>
      <c r="B2222" s="2">
        <v>369104.0</v>
      </c>
      <c r="C2222" s="2" t="s">
        <v>24</v>
      </c>
      <c r="D2222" s="8">
        <v>44728.0</v>
      </c>
      <c r="E2222" s="9">
        <v>0.565775462962963</v>
      </c>
    </row>
    <row r="2223" ht="14.25" customHeight="1">
      <c r="A2223" s="2">
        <v>3033.0</v>
      </c>
      <c r="B2223" s="2">
        <v>368090.0</v>
      </c>
      <c r="C2223" s="2" t="s">
        <v>24</v>
      </c>
      <c r="D2223" s="8">
        <v>44728.0</v>
      </c>
      <c r="E2223" s="9">
        <v>0.6710416666666666</v>
      </c>
    </row>
    <row r="2224" ht="14.25" customHeight="1">
      <c r="A2224" s="2">
        <v>3033.0</v>
      </c>
      <c r="B2224" s="2">
        <v>333244.0</v>
      </c>
      <c r="C2224" s="2" t="s">
        <v>24</v>
      </c>
      <c r="D2224" s="8">
        <v>44728.0</v>
      </c>
      <c r="E2224" s="9">
        <v>0.568599537037037</v>
      </c>
    </row>
    <row r="2225" ht="14.25" customHeight="1">
      <c r="A2225" s="2">
        <v>3033.0</v>
      </c>
      <c r="B2225" s="2">
        <v>325892.0</v>
      </c>
      <c r="C2225" s="2" t="s">
        <v>24</v>
      </c>
      <c r="D2225" s="8">
        <v>44728.0</v>
      </c>
      <c r="E2225" s="9">
        <v>0.5548842592592592</v>
      </c>
    </row>
    <row r="2226" ht="14.25" customHeight="1">
      <c r="A2226" s="2">
        <v>3033.0</v>
      </c>
      <c r="B2226" s="2">
        <v>325334.0</v>
      </c>
      <c r="C2226" s="2" t="s">
        <v>24</v>
      </c>
      <c r="D2226" s="8">
        <v>44728.0</v>
      </c>
      <c r="E2226" s="9">
        <v>0.5332986111111111</v>
      </c>
    </row>
    <row r="2227" ht="14.25" customHeight="1">
      <c r="A2227" s="2">
        <v>3033.0</v>
      </c>
      <c r="B2227" s="2">
        <v>322260.0</v>
      </c>
      <c r="C2227" s="2" t="s">
        <v>24</v>
      </c>
      <c r="D2227" s="8">
        <v>44728.0</v>
      </c>
      <c r="E2227" s="9">
        <v>0.6774537037037037</v>
      </c>
    </row>
    <row r="2228" ht="14.25" customHeight="1">
      <c r="A2228" s="2">
        <v>3033.0</v>
      </c>
      <c r="B2228" s="2">
        <v>320006.0</v>
      </c>
      <c r="C2228" s="2" t="s">
        <v>24</v>
      </c>
      <c r="D2228" s="8">
        <v>44728.0</v>
      </c>
      <c r="E2228" s="9">
        <v>0.7556828703703704</v>
      </c>
    </row>
    <row r="2229" ht="14.25" customHeight="1">
      <c r="A2229" s="2">
        <v>3033.0</v>
      </c>
      <c r="B2229" s="2">
        <v>318816.0</v>
      </c>
      <c r="C2229" s="2" t="s">
        <v>24</v>
      </c>
      <c r="D2229" s="8">
        <v>44728.0</v>
      </c>
      <c r="E2229" s="9">
        <v>0.6738541666666666</v>
      </c>
    </row>
    <row r="2230" ht="14.25" customHeight="1">
      <c r="A2230" s="2">
        <v>3033.0</v>
      </c>
      <c r="B2230" s="2">
        <v>309184.0</v>
      </c>
      <c r="C2230" s="2" t="s">
        <v>24</v>
      </c>
      <c r="D2230" s="8">
        <v>44728.0</v>
      </c>
      <c r="E2230" s="9">
        <v>0.828599537037037</v>
      </c>
    </row>
    <row r="2231" ht="14.25" customHeight="1">
      <c r="A2231" s="2">
        <v>3033.0</v>
      </c>
      <c r="B2231" s="2">
        <v>308550.0</v>
      </c>
      <c r="C2231" s="2" t="s">
        <v>24</v>
      </c>
      <c r="D2231" s="8">
        <v>44728.0</v>
      </c>
      <c r="E2231" s="9">
        <v>0.633900462962963</v>
      </c>
    </row>
    <row r="2232" ht="14.25" customHeight="1">
      <c r="A2232" s="2">
        <v>3033.0</v>
      </c>
      <c r="B2232" s="2">
        <v>526862.0</v>
      </c>
      <c r="C2232" s="2" t="s">
        <v>22</v>
      </c>
      <c r="D2232" s="8">
        <v>44730.0</v>
      </c>
      <c r="E2232" s="9">
        <v>0.5921180555555555</v>
      </c>
    </row>
    <row r="2233" ht="14.25" customHeight="1">
      <c r="A2233" s="2">
        <v>3033.0</v>
      </c>
      <c r="B2233" s="2">
        <v>520708.0</v>
      </c>
      <c r="C2233" s="2" t="s">
        <v>22</v>
      </c>
      <c r="D2233" s="8">
        <v>44730.0</v>
      </c>
      <c r="E2233" s="9">
        <v>0.8171527777777777</v>
      </c>
    </row>
    <row r="2234" ht="14.25" customHeight="1">
      <c r="A2234" s="2">
        <v>3033.0</v>
      </c>
      <c r="B2234" s="2">
        <v>510042.0</v>
      </c>
      <c r="C2234" s="2" t="s">
        <v>22</v>
      </c>
      <c r="D2234" s="8">
        <v>44730.0</v>
      </c>
      <c r="E2234" s="9">
        <v>0.6945370370370371</v>
      </c>
    </row>
    <row r="2235" ht="14.25" customHeight="1">
      <c r="A2235" s="2">
        <v>3033.0</v>
      </c>
      <c r="B2235" s="2">
        <v>462226.0</v>
      </c>
      <c r="C2235" s="2" t="s">
        <v>23</v>
      </c>
      <c r="D2235" s="8">
        <v>44730.0</v>
      </c>
      <c r="E2235" s="9">
        <v>0.5675578703703704</v>
      </c>
    </row>
    <row r="2236" ht="14.25" customHeight="1">
      <c r="A2236" s="2">
        <v>3033.0</v>
      </c>
      <c r="B2236" s="2">
        <v>429066.0</v>
      </c>
      <c r="C2236" s="2" t="s">
        <v>23</v>
      </c>
      <c r="D2236" s="8">
        <v>44730.0</v>
      </c>
      <c r="E2236" s="9">
        <v>0.6876041666666667</v>
      </c>
    </row>
    <row r="2237" ht="14.25" customHeight="1">
      <c r="A2237" s="2">
        <v>3033.0</v>
      </c>
      <c r="B2237" s="2">
        <v>425092.0</v>
      </c>
      <c r="C2237" s="2" t="s">
        <v>23</v>
      </c>
      <c r="D2237" s="8">
        <v>44730.0</v>
      </c>
      <c r="E2237" s="9">
        <v>0.5773263888888889</v>
      </c>
    </row>
    <row r="2238" ht="14.25" customHeight="1">
      <c r="A2238" s="2">
        <v>3033.0</v>
      </c>
      <c r="B2238" s="2">
        <v>409818.0</v>
      </c>
      <c r="C2238" s="2" t="s">
        <v>23</v>
      </c>
      <c r="D2238" s="8">
        <v>44730.0</v>
      </c>
      <c r="E2238" s="9">
        <v>0.8887962962962963</v>
      </c>
    </row>
    <row r="2239" ht="14.25" customHeight="1">
      <c r="A2239" s="2">
        <v>3033.0</v>
      </c>
      <c r="B2239" s="2">
        <v>409728.0</v>
      </c>
      <c r="C2239" s="2" t="s">
        <v>23</v>
      </c>
      <c r="D2239" s="8">
        <v>44730.0</v>
      </c>
      <c r="E2239" s="9">
        <v>0.6161805555555555</v>
      </c>
    </row>
    <row r="2240" ht="14.25" customHeight="1">
      <c r="A2240" s="2">
        <v>3033.0</v>
      </c>
      <c r="B2240" s="2">
        <v>408252.0</v>
      </c>
      <c r="C2240" s="2" t="s">
        <v>23</v>
      </c>
      <c r="D2240" s="8">
        <v>44730.0</v>
      </c>
      <c r="E2240" s="9">
        <v>0.7162037037037037</v>
      </c>
    </row>
    <row r="2241" ht="14.25" customHeight="1">
      <c r="A2241" s="2">
        <v>3033.0</v>
      </c>
      <c r="B2241" s="2">
        <v>392094.0</v>
      </c>
      <c r="C2241" s="2" t="s">
        <v>23</v>
      </c>
      <c r="D2241" s="8">
        <v>44730.0</v>
      </c>
      <c r="E2241" s="9">
        <v>0.6756597222222223</v>
      </c>
    </row>
    <row r="2242" ht="14.25" customHeight="1">
      <c r="A2242" s="2">
        <v>3033.0</v>
      </c>
      <c r="B2242" s="2">
        <v>388048.0</v>
      </c>
      <c r="C2242" s="2" t="s">
        <v>23</v>
      </c>
      <c r="D2242" s="8">
        <v>44730.0</v>
      </c>
      <c r="E2242" s="9">
        <v>0.6789004629629629</v>
      </c>
    </row>
    <row r="2243" ht="14.25" customHeight="1">
      <c r="A2243" s="2">
        <v>3033.0</v>
      </c>
      <c r="B2243" s="2">
        <v>374912.0</v>
      </c>
      <c r="C2243" s="2" t="s">
        <v>24</v>
      </c>
      <c r="D2243" s="8">
        <v>44730.0</v>
      </c>
      <c r="E2243" s="9">
        <v>0.6284375</v>
      </c>
    </row>
    <row r="2244" ht="14.25" customHeight="1">
      <c r="A2244" s="2">
        <v>3033.0</v>
      </c>
      <c r="B2244" s="2">
        <v>374860.0</v>
      </c>
      <c r="C2244" s="2" t="s">
        <v>24</v>
      </c>
      <c r="D2244" s="8">
        <v>44730.0</v>
      </c>
      <c r="E2244" s="9">
        <v>0.6324305555555556</v>
      </c>
    </row>
    <row r="2245" ht="14.25" customHeight="1">
      <c r="A2245" s="2">
        <v>3033.0</v>
      </c>
      <c r="B2245" s="2">
        <v>362376.0</v>
      </c>
      <c r="C2245" s="2" t="s">
        <v>24</v>
      </c>
      <c r="D2245" s="8">
        <v>44730.0</v>
      </c>
      <c r="E2245" s="9">
        <v>0.6344791666666667</v>
      </c>
    </row>
    <row r="2246" ht="14.25" customHeight="1">
      <c r="A2246" s="2">
        <v>3033.0</v>
      </c>
      <c r="B2246" s="2">
        <v>330372.0</v>
      </c>
      <c r="C2246" s="2" t="s">
        <v>24</v>
      </c>
      <c r="D2246" s="8">
        <v>44730.0</v>
      </c>
      <c r="E2246" s="9">
        <v>0.6735300925925926</v>
      </c>
    </row>
    <row r="2247" ht="14.25" customHeight="1">
      <c r="A2247" s="2">
        <v>3033.0</v>
      </c>
      <c r="B2247" s="2">
        <v>320820.0</v>
      </c>
      <c r="C2247" s="2" t="s">
        <v>24</v>
      </c>
      <c r="D2247" s="8">
        <v>44730.0</v>
      </c>
      <c r="E2247" s="9">
        <v>0.7794444444444445</v>
      </c>
    </row>
    <row r="2248" ht="14.25" customHeight="1">
      <c r="A2248" s="2">
        <v>3033.0</v>
      </c>
      <c r="B2248" s="2">
        <v>320050.0</v>
      </c>
      <c r="C2248" s="2" t="s">
        <v>24</v>
      </c>
      <c r="D2248" s="8">
        <v>44730.0</v>
      </c>
      <c r="E2248" s="9">
        <v>0.6831018518518519</v>
      </c>
    </row>
    <row r="2249" ht="14.25" customHeight="1">
      <c r="A2249" s="2">
        <v>3033.0</v>
      </c>
      <c r="B2249" s="2">
        <v>316558.0</v>
      </c>
      <c r="C2249" s="2" t="s">
        <v>24</v>
      </c>
      <c r="D2249" s="8">
        <v>44730.0</v>
      </c>
      <c r="E2249" s="9">
        <v>0.702962962962963</v>
      </c>
    </row>
    <row r="2250" ht="14.25" customHeight="1">
      <c r="A2250" s="2">
        <v>3033.0</v>
      </c>
      <c r="B2250" s="2">
        <v>311068.0</v>
      </c>
      <c r="C2250" s="2" t="s">
        <v>24</v>
      </c>
      <c r="D2250" s="8">
        <v>44730.0</v>
      </c>
      <c r="E2250" s="9">
        <v>0.5278125</v>
      </c>
    </row>
    <row r="2251" ht="14.25" customHeight="1">
      <c r="A2251" s="2">
        <v>3033.0</v>
      </c>
      <c r="B2251" s="2">
        <v>308620.0</v>
      </c>
      <c r="C2251" s="2" t="s">
        <v>24</v>
      </c>
      <c r="D2251" s="8">
        <v>44730.0</v>
      </c>
      <c r="E2251" s="9">
        <v>0.7615393518518518</v>
      </c>
    </row>
    <row r="2252" ht="14.25" customHeight="1">
      <c r="A2252" s="2">
        <v>3033.0</v>
      </c>
      <c r="B2252" s="2">
        <v>664184.0</v>
      </c>
      <c r="C2252" s="2" t="s">
        <v>21</v>
      </c>
      <c r="D2252" s="8">
        <v>44731.0</v>
      </c>
      <c r="E2252" s="9">
        <v>0.5549537037037037</v>
      </c>
    </row>
    <row r="2253" ht="14.25" customHeight="1">
      <c r="A2253" s="2">
        <v>3033.0</v>
      </c>
      <c r="B2253" s="2">
        <v>630142.0</v>
      </c>
      <c r="C2253" s="2" t="s">
        <v>21</v>
      </c>
      <c r="D2253" s="8">
        <v>44731.0</v>
      </c>
      <c r="E2253" s="9">
        <v>0.6988773148148149</v>
      </c>
    </row>
    <row r="2254" ht="14.25" customHeight="1">
      <c r="A2254" s="2">
        <v>3033.0</v>
      </c>
      <c r="B2254" s="2">
        <v>475476.0</v>
      </c>
      <c r="C2254" s="2" t="s">
        <v>23</v>
      </c>
      <c r="D2254" s="8">
        <v>44731.0</v>
      </c>
      <c r="E2254" s="9">
        <v>0.572974537037037</v>
      </c>
    </row>
    <row r="2255" ht="14.25" customHeight="1">
      <c r="A2255" s="2">
        <v>3033.0</v>
      </c>
      <c r="B2255" s="2">
        <v>452216.0</v>
      </c>
      <c r="C2255" s="2" t="s">
        <v>23</v>
      </c>
      <c r="D2255" s="8">
        <v>44731.0</v>
      </c>
      <c r="E2255" s="9">
        <v>0.711412037037037</v>
      </c>
    </row>
    <row r="2256" ht="14.25" customHeight="1">
      <c r="A2256" s="2">
        <v>3033.0</v>
      </c>
      <c r="B2256" s="2">
        <v>434110.0</v>
      </c>
      <c r="C2256" s="2" t="s">
        <v>23</v>
      </c>
      <c r="D2256" s="8">
        <v>44731.0</v>
      </c>
      <c r="E2256" s="9">
        <v>0.7484490740740741</v>
      </c>
    </row>
    <row r="2257" ht="14.25" customHeight="1">
      <c r="A2257" s="2">
        <v>3033.0</v>
      </c>
      <c r="B2257" s="2">
        <v>425154.0</v>
      </c>
      <c r="C2257" s="2" t="s">
        <v>23</v>
      </c>
      <c r="D2257" s="8">
        <v>44731.0</v>
      </c>
      <c r="E2257" s="9">
        <v>0.5245601851851852</v>
      </c>
    </row>
    <row r="2258" ht="14.25" customHeight="1">
      <c r="A2258" s="2">
        <v>3033.0</v>
      </c>
      <c r="B2258" s="2">
        <v>419494.0</v>
      </c>
      <c r="C2258" s="2" t="s">
        <v>23</v>
      </c>
      <c r="D2258" s="8">
        <v>44731.0</v>
      </c>
      <c r="E2258" s="9">
        <v>0.7179976851851851</v>
      </c>
    </row>
    <row r="2259" ht="14.25" customHeight="1">
      <c r="A2259" s="2">
        <v>3033.0</v>
      </c>
      <c r="B2259" s="2">
        <v>415992.0</v>
      </c>
      <c r="C2259" s="2" t="s">
        <v>23</v>
      </c>
      <c r="D2259" s="8">
        <v>44731.0</v>
      </c>
      <c r="E2259" s="9">
        <v>0.5936458333333333</v>
      </c>
    </row>
    <row r="2260" ht="14.25" customHeight="1">
      <c r="A2260" s="2">
        <v>3033.0</v>
      </c>
      <c r="B2260" s="2">
        <v>411142.0</v>
      </c>
      <c r="C2260" s="2" t="s">
        <v>23</v>
      </c>
      <c r="D2260" s="8">
        <v>44731.0</v>
      </c>
      <c r="E2260" s="9">
        <v>0.7218865740740741</v>
      </c>
    </row>
    <row r="2261" ht="14.25" customHeight="1">
      <c r="A2261" s="2">
        <v>3033.0</v>
      </c>
      <c r="B2261" s="2">
        <v>410768.0</v>
      </c>
      <c r="C2261" s="2" t="s">
        <v>23</v>
      </c>
      <c r="D2261" s="8">
        <v>44731.0</v>
      </c>
      <c r="E2261" s="9">
        <v>0.5824537037037038</v>
      </c>
    </row>
    <row r="2262" ht="14.25" customHeight="1">
      <c r="A2262" s="2">
        <v>3033.0</v>
      </c>
      <c r="B2262" s="2">
        <v>398914.0</v>
      </c>
      <c r="C2262" s="2" t="s">
        <v>23</v>
      </c>
      <c r="D2262" s="8">
        <v>44731.0</v>
      </c>
      <c r="E2262" s="9">
        <v>0.5302777777777777</v>
      </c>
    </row>
    <row r="2263" ht="14.25" customHeight="1">
      <c r="A2263" s="2">
        <v>3033.0</v>
      </c>
      <c r="B2263" s="2">
        <v>392728.0</v>
      </c>
      <c r="C2263" s="2" t="s">
        <v>23</v>
      </c>
      <c r="D2263" s="8">
        <v>44731.0</v>
      </c>
      <c r="E2263" s="9">
        <v>0.6905671296296296</v>
      </c>
    </row>
    <row r="2264" ht="14.25" customHeight="1">
      <c r="A2264" s="2">
        <v>3033.0</v>
      </c>
      <c r="B2264" s="2">
        <v>391784.0</v>
      </c>
      <c r="C2264" s="2" t="s">
        <v>23</v>
      </c>
      <c r="D2264" s="8">
        <v>44731.0</v>
      </c>
      <c r="E2264" s="9">
        <v>0.649525462962963</v>
      </c>
    </row>
    <row r="2265" ht="14.25" customHeight="1">
      <c r="A2265" s="2">
        <v>3033.0</v>
      </c>
      <c r="B2265" s="2">
        <v>390478.0</v>
      </c>
      <c r="C2265" s="2" t="s">
        <v>23</v>
      </c>
      <c r="D2265" s="8">
        <v>44731.0</v>
      </c>
      <c r="E2265" s="9">
        <v>0.8189467592592593</v>
      </c>
    </row>
    <row r="2266" ht="14.25" customHeight="1">
      <c r="A2266" s="2">
        <v>3033.0</v>
      </c>
      <c r="B2266" s="2">
        <v>387082.0</v>
      </c>
      <c r="C2266" s="2" t="s">
        <v>23</v>
      </c>
      <c r="D2266" s="8">
        <v>44731.0</v>
      </c>
      <c r="E2266" s="9">
        <v>0.5364467592592592</v>
      </c>
    </row>
    <row r="2267" ht="14.25" customHeight="1">
      <c r="A2267" s="2">
        <v>3033.0</v>
      </c>
      <c r="B2267" s="2">
        <v>384698.0</v>
      </c>
      <c r="C2267" s="2" t="s">
        <v>23</v>
      </c>
      <c r="D2267" s="8">
        <v>44731.0</v>
      </c>
      <c r="E2267" s="9">
        <v>0.7412384259259259</v>
      </c>
    </row>
    <row r="2268" ht="14.25" customHeight="1">
      <c r="A2268" s="2">
        <v>3033.0</v>
      </c>
      <c r="B2268" s="2">
        <v>383364.0</v>
      </c>
      <c r="C2268" s="2" t="s">
        <v>23</v>
      </c>
      <c r="D2268" s="8">
        <v>44731.0</v>
      </c>
      <c r="E2268" s="9">
        <v>0.7873032407407408</v>
      </c>
    </row>
    <row r="2269" ht="14.25" customHeight="1">
      <c r="A2269" s="2">
        <v>3033.0</v>
      </c>
      <c r="B2269" s="2">
        <v>333686.0</v>
      </c>
      <c r="C2269" s="2" t="s">
        <v>24</v>
      </c>
      <c r="D2269" s="8">
        <v>44731.0</v>
      </c>
      <c r="E2269" s="9">
        <v>0.6073032407407407</v>
      </c>
    </row>
    <row r="2270" ht="14.25" customHeight="1">
      <c r="A2270" s="2">
        <v>3033.0</v>
      </c>
      <c r="B2270" s="2">
        <v>330096.0</v>
      </c>
      <c r="C2270" s="2" t="s">
        <v>24</v>
      </c>
      <c r="D2270" s="8">
        <v>44731.0</v>
      </c>
      <c r="E2270" s="9">
        <v>0.8473842592592593</v>
      </c>
    </row>
    <row r="2271" ht="14.25" customHeight="1">
      <c r="A2271" s="2">
        <v>3033.0</v>
      </c>
      <c r="B2271" s="2">
        <v>313988.0</v>
      </c>
      <c r="C2271" s="2" t="s">
        <v>24</v>
      </c>
      <c r="D2271" s="8">
        <v>44731.0</v>
      </c>
      <c r="E2271" s="9">
        <v>0.61875</v>
      </c>
    </row>
    <row r="2272" ht="14.25" customHeight="1">
      <c r="A2272" s="2">
        <v>3033.0</v>
      </c>
      <c r="B2272" s="2">
        <v>617106.0</v>
      </c>
      <c r="C2272" s="2" t="s">
        <v>21</v>
      </c>
      <c r="D2272" s="8">
        <v>44732.0</v>
      </c>
      <c r="E2272" s="9">
        <v>0.6367824074074074</v>
      </c>
    </row>
    <row r="2273" ht="14.25" customHeight="1">
      <c r="A2273" s="2">
        <v>3033.0</v>
      </c>
      <c r="B2273" s="2">
        <v>591152.0</v>
      </c>
      <c r="C2273" s="2" t="s">
        <v>21</v>
      </c>
      <c r="D2273" s="8">
        <v>44732.0</v>
      </c>
      <c r="E2273" s="9">
        <v>0.6982523148148149</v>
      </c>
    </row>
    <row r="2274" ht="14.25" customHeight="1">
      <c r="A2274" s="2">
        <v>3033.0</v>
      </c>
      <c r="B2274" s="2">
        <v>535014.0</v>
      </c>
      <c r="C2274" s="2" t="s">
        <v>22</v>
      </c>
      <c r="D2274" s="8">
        <v>44732.0</v>
      </c>
      <c r="E2274" s="9">
        <v>0.795150462962963</v>
      </c>
    </row>
    <row r="2275" ht="14.25" customHeight="1">
      <c r="A2275" s="2">
        <v>3033.0</v>
      </c>
      <c r="B2275" s="2">
        <v>524378.0</v>
      </c>
      <c r="C2275" s="2" t="s">
        <v>22</v>
      </c>
      <c r="D2275" s="8">
        <v>44732.0</v>
      </c>
      <c r="E2275" s="9">
        <v>0.7099768518518519</v>
      </c>
    </row>
    <row r="2276" ht="14.25" customHeight="1">
      <c r="A2276" s="2">
        <v>3033.0</v>
      </c>
      <c r="B2276" s="2">
        <v>523758.0</v>
      </c>
      <c r="C2276" s="2" t="s">
        <v>22</v>
      </c>
      <c r="D2276" s="8">
        <v>44732.0</v>
      </c>
      <c r="E2276" s="9">
        <v>0.6756365740740741</v>
      </c>
    </row>
    <row r="2277" ht="14.25" customHeight="1">
      <c r="A2277" s="2">
        <v>3033.0</v>
      </c>
      <c r="B2277" s="2">
        <v>491722.0</v>
      </c>
      <c r="C2277" s="2" t="s">
        <v>23</v>
      </c>
      <c r="D2277" s="8">
        <v>44732.0</v>
      </c>
      <c r="E2277" s="9">
        <v>0.62625</v>
      </c>
    </row>
    <row r="2278" ht="14.25" customHeight="1">
      <c r="A2278" s="2">
        <v>3033.0</v>
      </c>
      <c r="B2278" s="2">
        <v>453058.0</v>
      </c>
      <c r="C2278" s="2" t="s">
        <v>23</v>
      </c>
      <c r="D2278" s="8">
        <v>44732.0</v>
      </c>
      <c r="E2278" s="9">
        <v>0.6085416666666666</v>
      </c>
    </row>
    <row r="2279" ht="14.25" customHeight="1">
      <c r="A2279" s="2">
        <v>3033.0</v>
      </c>
      <c r="B2279" s="2">
        <v>452868.0</v>
      </c>
      <c r="C2279" s="2" t="s">
        <v>23</v>
      </c>
      <c r="D2279" s="8">
        <v>44732.0</v>
      </c>
      <c r="E2279" s="9">
        <v>0.6705092592592593</v>
      </c>
    </row>
    <row r="2280" ht="14.25" customHeight="1">
      <c r="A2280" s="2">
        <v>3033.0</v>
      </c>
      <c r="B2280" s="2">
        <v>449484.0</v>
      </c>
      <c r="C2280" s="2" t="s">
        <v>23</v>
      </c>
      <c r="D2280" s="8">
        <v>44732.0</v>
      </c>
      <c r="E2280" s="9">
        <v>0.7990972222222222</v>
      </c>
    </row>
    <row r="2281" ht="14.25" customHeight="1">
      <c r="A2281" s="2">
        <v>3033.0</v>
      </c>
      <c r="B2281" s="2">
        <v>431962.0</v>
      </c>
      <c r="C2281" s="2" t="s">
        <v>23</v>
      </c>
      <c r="D2281" s="8">
        <v>44732.0</v>
      </c>
      <c r="E2281" s="9">
        <v>0.6781712962962962</v>
      </c>
    </row>
    <row r="2282" ht="14.25" customHeight="1">
      <c r="A2282" s="2">
        <v>3033.0</v>
      </c>
      <c r="B2282" s="2">
        <v>417622.0</v>
      </c>
      <c r="C2282" s="2" t="s">
        <v>23</v>
      </c>
      <c r="D2282" s="8">
        <v>44732.0</v>
      </c>
      <c r="E2282" s="9">
        <v>0.8520833333333333</v>
      </c>
    </row>
    <row r="2283" ht="14.25" customHeight="1">
      <c r="A2283" s="2">
        <v>3033.0</v>
      </c>
      <c r="B2283" s="2">
        <v>409572.0</v>
      </c>
      <c r="C2283" s="2" t="s">
        <v>23</v>
      </c>
      <c r="D2283" s="8">
        <v>44732.0</v>
      </c>
      <c r="E2283" s="9">
        <v>0.568599537037037</v>
      </c>
    </row>
    <row r="2284" ht="14.25" customHeight="1">
      <c r="A2284" s="2">
        <v>3033.0</v>
      </c>
      <c r="B2284" s="2">
        <v>408652.0</v>
      </c>
      <c r="C2284" s="2" t="s">
        <v>23</v>
      </c>
      <c r="D2284" s="8">
        <v>44732.0</v>
      </c>
      <c r="E2284" s="9">
        <v>0.5720138888888889</v>
      </c>
    </row>
    <row r="2285" ht="14.25" customHeight="1">
      <c r="A2285" s="2">
        <v>3033.0</v>
      </c>
      <c r="B2285" s="2">
        <v>405944.0</v>
      </c>
      <c r="C2285" s="2" t="s">
        <v>23</v>
      </c>
      <c r="D2285" s="8">
        <v>44732.0</v>
      </c>
      <c r="E2285" s="9">
        <v>0.7847453703703704</v>
      </c>
    </row>
    <row r="2286" ht="14.25" customHeight="1">
      <c r="A2286" s="2">
        <v>3033.0</v>
      </c>
      <c r="B2286" s="2">
        <v>393806.0</v>
      </c>
      <c r="C2286" s="2" t="s">
        <v>23</v>
      </c>
      <c r="D2286" s="8">
        <v>44732.0</v>
      </c>
      <c r="E2286" s="9">
        <v>0.5314583333333334</v>
      </c>
    </row>
    <row r="2287" ht="14.25" customHeight="1">
      <c r="A2287" s="2">
        <v>3033.0</v>
      </c>
      <c r="B2287" s="2">
        <v>392988.0</v>
      </c>
      <c r="C2287" s="2" t="s">
        <v>23</v>
      </c>
      <c r="D2287" s="8">
        <v>44732.0</v>
      </c>
      <c r="E2287" s="9">
        <v>0.49649305555555556</v>
      </c>
    </row>
    <row r="2288" ht="14.25" customHeight="1">
      <c r="A2288" s="2">
        <v>3033.0</v>
      </c>
      <c r="B2288" s="2">
        <v>333144.0</v>
      </c>
      <c r="C2288" s="2" t="s">
        <v>24</v>
      </c>
      <c r="D2288" s="8">
        <v>44732.0</v>
      </c>
      <c r="E2288" s="9">
        <v>0.642962962962963</v>
      </c>
    </row>
    <row r="2289" ht="14.25" customHeight="1">
      <c r="A2289" s="2">
        <v>3033.0</v>
      </c>
      <c r="B2289" s="2">
        <v>315872.0</v>
      </c>
      <c r="C2289" s="2" t="s">
        <v>24</v>
      </c>
      <c r="D2289" s="8">
        <v>44732.0</v>
      </c>
      <c r="E2289" s="9">
        <v>0.731087962962963</v>
      </c>
    </row>
    <row r="2290" ht="14.25" customHeight="1">
      <c r="A2290" s="2">
        <v>3033.0</v>
      </c>
      <c r="B2290" s="2">
        <v>311464.0</v>
      </c>
      <c r="C2290" s="2" t="s">
        <v>24</v>
      </c>
      <c r="D2290" s="8">
        <v>44732.0</v>
      </c>
      <c r="E2290" s="9">
        <v>0.5808101851851852</v>
      </c>
    </row>
    <row r="2291" ht="14.25" customHeight="1">
      <c r="A2291" s="2">
        <v>3033.0</v>
      </c>
      <c r="B2291" s="2">
        <v>259256.0</v>
      </c>
      <c r="C2291" s="2" t="s">
        <v>24</v>
      </c>
      <c r="D2291" s="8">
        <v>44732.0</v>
      </c>
      <c r="E2291" s="9">
        <v>0.7150925925925926</v>
      </c>
    </row>
    <row r="2292" ht="14.25" customHeight="1">
      <c r="A2292" s="2">
        <v>3069.0</v>
      </c>
      <c r="B2292" s="2">
        <v>559714.0</v>
      </c>
      <c r="C2292" s="2" t="s">
        <v>21</v>
      </c>
      <c r="D2292" s="8">
        <v>44714.0</v>
      </c>
      <c r="E2292" s="9">
        <v>0.6170601851851852</v>
      </c>
    </row>
    <row r="2293" ht="14.25" customHeight="1">
      <c r="A2293" s="2">
        <v>3069.0</v>
      </c>
      <c r="B2293" s="2">
        <v>525778.0</v>
      </c>
      <c r="C2293" s="2" t="s">
        <v>22</v>
      </c>
      <c r="D2293" s="8">
        <v>44714.0</v>
      </c>
      <c r="E2293" s="9">
        <v>0.6670833333333334</v>
      </c>
    </row>
    <row r="2294" ht="14.25" customHeight="1">
      <c r="A2294" s="2">
        <v>3069.0</v>
      </c>
      <c r="B2294" s="2">
        <v>515752.0</v>
      </c>
      <c r="C2294" s="2" t="s">
        <v>22</v>
      </c>
      <c r="D2294" s="8">
        <v>44714.0</v>
      </c>
      <c r="E2294" s="9">
        <v>0.7896527777777778</v>
      </c>
    </row>
    <row r="2295" ht="14.25" customHeight="1">
      <c r="A2295" s="2">
        <v>3069.0</v>
      </c>
      <c r="B2295" s="2">
        <v>469200.0</v>
      </c>
      <c r="C2295" s="2" t="s">
        <v>23</v>
      </c>
      <c r="D2295" s="8">
        <v>44714.0</v>
      </c>
      <c r="E2295" s="9">
        <v>0.7855671296296296</v>
      </c>
    </row>
    <row r="2296" ht="14.25" customHeight="1">
      <c r="A2296" s="2">
        <v>3069.0</v>
      </c>
      <c r="B2296" s="2">
        <v>431464.0</v>
      </c>
      <c r="C2296" s="2" t="s">
        <v>23</v>
      </c>
      <c r="D2296" s="8">
        <v>44714.0</v>
      </c>
      <c r="E2296" s="9">
        <v>0.6914467592592592</v>
      </c>
    </row>
    <row r="2297" ht="14.25" customHeight="1">
      <c r="A2297" s="2">
        <v>3069.0</v>
      </c>
      <c r="B2297" s="2">
        <v>421746.0</v>
      </c>
      <c r="C2297" s="2" t="s">
        <v>23</v>
      </c>
      <c r="D2297" s="8">
        <v>44714.0</v>
      </c>
      <c r="E2297" s="9">
        <v>0.7101967592592593</v>
      </c>
    </row>
    <row r="2298" ht="14.25" customHeight="1">
      <c r="A2298" s="2">
        <v>3069.0</v>
      </c>
      <c r="B2298" s="2">
        <v>411036.0</v>
      </c>
      <c r="C2298" s="2" t="s">
        <v>23</v>
      </c>
      <c r="D2298" s="8">
        <v>44714.0</v>
      </c>
      <c r="E2298" s="9">
        <v>0.6892708333333334</v>
      </c>
    </row>
    <row r="2299" ht="14.25" customHeight="1">
      <c r="A2299" s="2">
        <v>3069.0</v>
      </c>
      <c r="B2299" s="2">
        <v>405248.0</v>
      </c>
      <c r="C2299" s="2" t="s">
        <v>23</v>
      </c>
      <c r="D2299" s="8">
        <v>44714.0</v>
      </c>
      <c r="E2299" s="9">
        <v>0.7181018518518518</v>
      </c>
    </row>
    <row r="2300" ht="14.25" customHeight="1">
      <c r="A2300" s="2">
        <v>3069.0</v>
      </c>
      <c r="B2300" s="2">
        <v>399270.0</v>
      </c>
      <c r="C2300" s="2" t="s">
        <v>23</v>
      </c>
      <c r="D2300" s="8">
        <v>44714.0</v>
      </c>
      <c r="E2300" s="9">
        <v>0.5985648148148148</v>
      </c>
    </row>
    <row r="2301" ht="14.25" customHeight="1">
      <c r="A2301" s="2">
        <v>3069.0</v>
      </c>
      <c r="B2301" s="2">
        <v>378048.0</v>
      </c>
      <c r="C2301" s="2" t="s">
        <v>23</v>
      </c>
      <c r="D2301" s="8">
        <v>44714.0</v>
      </c>
      <c r="E2301" s="9">
        <v>0.5838194444444444</v>
      </c>
    </row>
    <row r="2302" ht="14.25" customHeight="1">
      <c r="A2302" s="2">
        <v>3069.0</v>
      </c>
      <c r="B2302" s="2">
        <v>375486.0</v>
      </c>
      <c r="C2302" s="2" t="s">
        <v>23</v>
      </c>
      <c r="D2302" s="8">
        <v>44714.0</v>
      </c>
      <c r="E2302" s="9">
        <v>0.5602777777777778</v>
      </c>
    </row>
    <row r="2303" ht="14.25" customHeight="1">
      <c r="A2303" s="2">
        <v>3069.0</v>
      </c>
      <c r="B2303" s="2">
        <v>375458.0</v>
      </c>
      <c r="C2303" s="2" t="s">
        <v>23</v>
      </c>
      <c r="D2303" s="8">
        <v>44714.0</v>
      </c>
      <c r="E2303" s="9">
        <v>0.5613657407407407</v>
      </c>
    </row>
    <row r="2304" ht="14.25" customHeight="1">
      <c r="A2304" s="2">
        <v>3069.0</v>
      </c>
      <c r="B2304" s="2">
        <v>374592.0</v>
      </c>
      <c r="C2304" s="2" t="s">
        <v>24</v>
      </c>
      <c r="D2304" s="8">
        <v>44714.0</v>
      </c>
      <c r="E2304" s="9">
        <v>0.5847222222222223</v>
      </c>
    </row>
    <row r="2305" ht="14.25" customHeight="1">
      <c r="A2305" s="2">
        <v>3069.0</v>
      </c>
      <c r="B2305" s="2">
        <v>374532.0</v>
      </c>
      <c r="C2305" s="2" t="s">
        <v>24</v>
      </c>
      <c r="D2305" s="8">
        <v>44714.0</v>
      </c>
      <c r="E2305" s="9">
        <v>0.5977893518518519</v>
      </c>
    </row>
    <row r="2306" ht="14.25" customHeight="1">
      <c r="A2306" s="2">
        <v>3069.0</v>
      </c>
      <c r="B2306" s="2">
        <v>374344.0</v>
      </c>
      <c r="C2306" s="2" t="s">
        <v>24</v>
      </c>
      <c r="D2306" s="8">
        <v>44714.0</v>
      </c>
      <c r="E2306" s="9">
        <v>0.5643865740740741</v>
      </c>
    </row>
    <row r="2307" ht="14.25" customHeight="1">
      <c r="A2307" s="2">
        <v>3069.0</v>
      </c>
      <c r="B2307" s="2">
        <v>374172.0</v>
      </c>
      <c r="C2307" s="2" t="s">
        <v>24</v>
      </c>
      <c r="D2307" s="8">
        <v>44714.0</v>
      </c>
      <c r="E2307" s="9">
        <v>0.5434027777777778</v>
      </c>
    </row>
    <row r="2308" ht="14.25" customHeight="1">
      <c r="A2308" s="2">
        <v>3069.0</v>
      </c>
      <c r="B2308" s="2">
        <v>374096.0</v>
      </c>
      <c r="C2308" s="2" t="s">
        <v>24</v>
      </c>
      <c r="D2308" s="8">
        <v>44714.0</v>
      </c>
      <c r="E2308" s="9">
        <v>0.5309143518518519</v>
      </c>
    </row>
    <row r="2309" ht="14.25" customHeight="1">
      <c r="A2309" s="2">
        <v>3069.0</v>
      </c>
      <c r="B2309" s="2">
        <v>373444.0</v>
      </c>
      <c r="C2309" s="2" t="s">
        <v>24</v>
      </c>
      <c r="D2309" s="8">
        <v>44714.0</v>
      </c>
      <c r="E2309" s="9">
        <v>0.5372569444444445</v>
      </c>
    </row>
    <row r="2310" ht="14.25" customHeight="1">
      <c r="A2310" s="2">
        <v>3069.0</v>
      </c>
      <c r="B2310" s="2">
        <v>373232.0</v>
      </c>
      <c r="C2310" s="2" t="s">
        <v>24</v>
      </c>
      <c r="D2310" s="8">
        <v>44714.0</v>
      </c>
      <c r="E2310" s="9">
        <v>0.6865162037037037</v>
      </c>
    </row>
    <row r="2311" ht="14.25" customHeight="1">
      <c r="A2311" s="2">
        <v>3069.0</v>
      </c>
      <c r="B2311" s="2">
        <v>364210.0</v>
      </c>
      <c r="C2311" s="2" t="s">
        <v>24</v>
      </c>
      <c r="D2311" s="8">
        <v>44714.0</v>
      </c>
      <c r="E2311" s="9">
        <v>0.7041319444444445</v>
      </c>
    </row>
    <row r="2312" ht="14.25" customHeight="1">
      <c r="A2312" s="2">
        <v>3069.0</v>
      </c>
      <c r="B2312" s="2">
        <v>648872.0</v>
      </c>
      <c r="C2312" s="2" t="s">
        <v>21</v>
      </c>
      <c r="D2312" s="8">
        <v>44716.0</v>
      </c>
      <c r="E2312" s="9">
        <v>0.7106365740740741</v>
      </c>
    </row>
    <row r="2313" ht="14.25" customHeight="1">
      <c r="A2313" s="2">
        <v>3069.0</v>
      </c>
      <c r="B2313" s="2">
        <v>589936.0</v>
      </c>
      <c r="C2313" s="2" t="s">
        <v>21</v>
      </c>
      <c r="D2313" s="8">
        <v>44716.0</v>
      </c>
      <c r="E2313" s="9">
        <v>0.8215972222222222</v>
      </c>
    </row>
    <row r="2314" ht="14.25" customHeight="1">
      <c r="A2314" s="2">
        <v>3069.0</v>
      </c>
      <c r="B2314" s="2">
        <v>536600.0</v>
      </c>
      <c r="C2314" s="2" t="s">
        <v>22</v>
      </c>
      <c r="D2314" s="8">
        <v>44716.0</v>
      </c>
      <c r="E2314" s="9">
        <v>0.8381944444444445</v>
      </c>
    </row>
    <row r="2315" ht="14.25" customHeight="1">
      <c r="A2315" s="2">
        <v>3069.0</v>
      </c>
      <c r="B2315" s="2">
        <v>477322.0</v>
      </c>
      <c r="C2315" s="2" t="s">
        <v>23</v>
      </c>
      <c r="D2315" s="8">
        <v>44716.0</v>
      </c>
      <c r="E2315" s="9">
        <v>0.8552777777777778</v>
      </c>
    </row>
    <row r="2316" ht="14.25" customHeight="1">
      <c r="A2316" s="2">
        <v>3069.0</v>
      </c>
      <c r="B2316" s="2">
        <v>477220.0</v>
      </c>
      <c r="C2316" s="2" t="s">
        <v>23</v>
      </c>
      <c r="D2316" s="8">
        <v>44716.0</v>
      </c>
      <c r="E2316" s="9">
        <v>0.7467361111111112</v>
      </c>
    </row>
    <row r="2317" ht="14.25" customHeight="1">
      <c r="A2317" s="2">
        <v>3069.0</v>
      </c>
      <c r="B2317" s="2">
        <v>446774.0</v>
      </c>
      <c r="C2317" s="2" t="s">
        <v>23</v>
      </c>
      <c r="D2317" s="8">
        <v>44716.0</v>
      </c>
      <c r="E2317" s="9">
        <v>0.7326041666666666</v>
      </c>
    </row>
    <row r="2318" ht="14.25" customHeight="1">
      <c r="A2318" s="2">
        <v>3069.0</v>
      </c>
      <c r="B2318" s="2">
        <v>436838.0</v>
      </c>
      <c r="C2318" s="2" t="s">
        <v>23</v>
      </c>
      <c r="D2318" s="8">
        <v>44716.0</v>
      </c>
      <c r="E2318" s="9">
        <v>0.8020833333333334</v>
      </c>
    </row>
    <row r="2319" ht="14.25" customHeight="1">
      <c r="A2319" s="2">
        <v>3069.0</v>
      </c>
      <c r="B2319" s="2">
        <v>434186.0</v>
      </c>
      <c r="C2319" s="2" t="s">
        <v>23</v>
      </c>
      <c r="D2319" s="8">
        <v>44716.0</v>
      </c>
      <c r="E2319" s="9">
        <v>0.5640856481481481</v>
      </c>
    </row>
    <row r="2320" ht="14.25" customHeight="1">
      <c r="A2320" s="2">
        <v>3069.0</v>
      </c>
      <c r="B2320" s="2">
        <v>419428.0</v>
      </c>
      <c r="C2320" s="2" t="s">
        <v>23</v>
      </c>
      <c r="D2320" s="8">
        <v>44716.0</v>
      </c>
      <c r="E2320" s="9">
        <v>0.561400462962963</v>
      </c>
    </row>
    <row r="2321" ht="14.25" customHeight="1">
      <c r="A2321" s="2">
        <v>3069.0</v>
      </c>
      <c r="B2321" s="2">
        <v>406786.0</v>
      </c>
      <c r="C2321" s="2" t="s">
        <v>23</v>
      </c>
      <c r="D2321" s="8">
        <v>44716.0</v>
      </c>
      <c r="E2321" s="9">
        <v>0.7250462962962962</v>
      </c>
    </row>
    <row r="2322" ht="14.25" customHeight="1">
      <c r="A2322" s="2">
        <v>3069.0</v>
      </c>
      <c r="B2322" s="2">
        <v>405788.0</v>
      </c>
      <c r="C2322" s="2" t="s">
        <v>23</v>
      </c>
      <c r="D2322" s="8">
        <v>44716.0</v>
      </c>
      <c r="E2322" s="9">
        <v>0.6426388888888889</v>
      </c>
    </row>
    <row r="2323" ht="14.25" customHeight="1">
      <c r="A2323" s="2">
        <v>3069.0</v>
      </c>
      <c r="B2323" s="2">
        <v>405416.0</v>
      </c>
      <c r="C2323" s="2" t="s">
        <v>23</v>
      </c>
      <c r="D2323" s="8">
        <v>44716.0</v>
      </c>
      <c r="E2323" s="9">
        <v>0.5530324074074074</v>
      </c>
    </row>
    <row r="2324" ht="14.25" customHeight="1">
      <c r="A2324" s="2">
        <v>3069.0</v>
      </c>
      <c r="B2324" s="2">
        <v>378680.0</v>
      </c>
      <c r="C2324" s="2" t="s">
        <v>23</v>
      </c>
      <c r="D2324" s="8">
        <v>44716.0</v>
      </c>
      <c r="E2324" s="9">
        <v>0.5848726851851852</v>
      </c>
    </row>
    <row r="2325" ht="14.25" customHeight="1">
      <c r="A2325" s="2">
        <v>3069.0</v>
      </c>
      <c r="B2325" s="2">
        <v>376522.0</v>
      </c>
      <c r="C2325" s="2" t="s">
        <v>23</v>
      </c>
      <c r="D2325" s="8">
        <v>44716.0</v>
      </c>
      <c r="E2325" s="9">
        <v>0.5801273148148148</v>
      </c>
    </row>
    <row r="2326" ht="14.25" customHeight="1">
      <c r="A2326" s="2">
        <v>3069.0</v>
      </c>
      <c r="B2326" s="2">
        <v>376364.0</v>
      </c>
      <c r="C2326" s="2" t="s">
        <v>23</v>
      </c>
      <c r="D2326" s="8">
        <v>44716.0</v>
      </c>
      <c r="E2326" s="9">
        <v>0.6081944444444445</v>
      </c>
    </row>
    <row r="2327" ht="14.25" customHeight="1">
      <c r="A2327" s="2">
        <v>3069.0</v>
      </c>
      <c r="B2327" s="2">
        <v>320418.0</v>
      </c>
      <c r="C2327" s="2" t="s">
        <v>24</v>
      </c>
      <c r="D2327" s="8">
        <v>44716.0</v>
      </c>
      <c r="E2327" s="9">
        <v>0.8239930555555556</v>
      </c>
    </row>
    <row r="2328" ht="14.25" customHeight="1">
      <c r="A2328" s="2">
        <v>3069.0</v>
      </c>
      <c r="B2328" s="2">
        <v>302450.0</v>
      </c>
      <c r="C2328" s="2" t="s">
        <v>24</v>
      </c>
      <c r="D2328" s="8">
        <v>44716.0</v>
      </c>
      <c r="E2328" s="9">
        <v>0.8121412037037037</v>
      </c>
    </row>
    <row r="2329" ht="14.25" customHeight="1">
      <c r="A2329" s="2">
        <v>3069.0</v>
      </c>
      <c r="B2329" s="2">
        <v>297882.0</v>
      </c>
      <c r="C2329" s="2" t="s">
        <v>24</v>
      </c>
      <c r="D2329" s="8">
        <v>44716.0</v>
      </c>
      <c r="E2329" s="9">
        <v>0.7832870370370371</v>
      </c>
    </row>
    <row r="2330" ht="14.25" customHeight="1">
      <c r="A2330" s="2">
        <v>3069.0</v>
      </c>
      <c r="B2330" s="2">
        <v>295222.0</v>
      </c>
      <c r="C2330" s="2" t="s">
        <v>24</v>
      </c>
      <c r="D2330" s="8">
        <v>44716.0</v>
      </c>
      <c r="E2330" s="9">
        <v>0.648599537037037</v>
      </c>
    </row>
    <row r="2331" ht="14.25" customHeight="1">
      <c r="A2331" s="2">
        <v>3069.0</v>
      </c>
      <c r="B2331" s="2">
        <v>238232.0</v>
      </c>
      <c r="C2331" s="2" t="s">
        <v>24</v>
      </c>
      <c r="D2331" s="8">
        <v>44716.0</v>
      </c>
      <c r="E2331" s="9">
        <v>0.7634722222222222</v>
      </c>
    </row>
    <row r="2332" ht="14.25" customHeight="1">
      <c r="A2332" s="2">
        <v>3069.0</v>
      </c>
      <c r="B2332" s="2">
        <v>232216.0</v>
      </c>
      <c r="C2332" s="2" t="s">
        <v>24</v>
      </c>
      <c r="D2332" s="8">
        <v>44716.0</v>
      </c>
      <c r="E2332" s="9">
        <v>0.8532175925925926</v>
      </c>
    </row>
    <row r="2333" ht="14.25" customHeight="1">
      <c r="A2333" s="2">
        <v>3069.0</v>
      </c>
      <c r="B2333" s="2">
        <v>580484.0</v>
      </c>
      <c r="C2333" s="2" t="s">
        <v>21</v>
      </c>
      <c r="D2333" s="8">
        <v>44717.0</v>
      </c>
      <c r="E2333" s="9">
        <v>0.7605555555555555</v>
      </c>
    </row>
    <row r="2334" ht="14.25" customHeight="1">
      <c r="A2334" s="2">
        <v>3069.0</v>
      </c>
      <c r="B2334" s="2">
        <v>575300.0</v>
      </c>
      <c r="C2334" s="2" t="s">
        <v>21</v>
      </c>
      <c r="D2334" s="8">
        <v>44717.0</v>
      </c>
      <c r="E2334" s="9">
        <v>0.6456712962962963</v>
      </c>
    </row>
    <row r="2335" ht="14.25" customHeight="1">
      <c r="A2335" s="2">
        <v>3069.0</v>
      </c>
      <c r="B2335" s="2">
        <v>548458.0</v>
      </c>
      <c r="C2335" s="2" t="s">
        <v>22</v>
      </c>
      <c r="D2335" s="8">
        <v>44717.0</v>
      </c>
      <c r="E2335" s="9">
        <v>0.5827777777777777</v>
      </c>
    </row>
    <row r="2336" ht="14.25" customHeight="1">
      <c r="A2336" s="2">
        <v>3069.0</v>
      </c>
      <c r="B2336" s="2">
        <v>544160.0</v>
      </c>
      <c r="C2336" s="2" t="s">
        <v>22</v>
      </c>
      <c r="D2336" s="8">
        <v>44717.0</v>
      </c>
      <c r="E2336" s="9">
        <v>0.7829282407407407</v>
      </c>
    </row>
    <row r="2337" ht="14.25" customHeight="1">
      <c r="A2337" s="2">
        <v>3069.0</v>
      </c>
      <c r="B2337" s="2">
        <v>520050.0</v>
      </c>
      <c r="C2337" s="2" t="s">
        <v>22</v>
      </c>
      <c r="D2337" s="8">
        <v>44717.0</v>
      </c>
      <c r="E2337" s="9">
        <v>0.8028819444444445</v>
      </c>
    </row>
    <row r="2338" ht="14.25" customHeight="1">
      <c r="A2338" s="2">
        <v>3069.0</v>
      </c>
      <c r="B2338" s="2">
        <v>460848.0</v>
      </c>
      <c r="C2338" s="2" t="s">
        <v>23</v>
      </c>
      <c r="D2338" s="8">
        <v>44717.0</v>
      </c>
      <c r="E2338" s="9">
        <v>0.7759027777777778</v>
      </c>
    </row>
    <row r="2339" ht="14.25" customHeight="1">
      <c r="A2339" s="2">
        <v>3069.0</v>
      </c>
      <c r="B2339" s="2">
        <v>390094.0</v>
      </c>
      <c r="C2339" s="2" t="s">
        <v>23</v>
      </c>
      <c r="D2339" s="8">
        <v>44717.0</v>
      </c>
      <c r="E2339" s="9">
        <v>0.7245023148148149</v>
      </c>
    </row>
    <row r="2340" ht="14.25" customHeight="1">
      <c r="A2340" s="2">
        <v>3069.0</v>
      </c>
      <c r="B2340" s="2">
        <v>387412.0</v>
      </c>
      <c r="C2340" s="2" t="s">
        <v>23</v>
      </c>
      <c r="D2340" s="8">
        <v>44717.0</v>
      </c>
      <c r="E2340" s="9">
        <v>0.8815162037037036</v>
      </c>
    </row>
    <row r="2341" ht="14.25" customHeight="1">
      <c r="A2341" s="2">
        <v>3069.0</v>
      </c>
      <c r="B2341" s="2">
        <v>387372.0</v>
      </c>
      <c r="C2341" s="2" t="s">
        <v>23</v>
      </c>
      <c r="D2341" s="8">
        <v>44717.0</v>
      </c>
      <c r="E2341" s="9">
        <v>0.8549305555555555</v>
      </c>
    </row>
    <row r="2342" ht="14.25" customHeight="1">
      <c r="A2342" s="2">
        <v>3069.0</v>
      </c>
      <c r="B2342" s="2">
        <v>383430.0</v>
      </c>
      <c r="C2342" s="2" t="s">
        <v>23</v>
      </c>
      <c r="D2342" s="8">
        <v>44717.0</v>
      </c>
      <c r="E2342" s="9">
        <v>0.8735069444444444</v>
      </c>
    </row>
    <row r="2343" ht="14.25" customHeight="1">
      <c r="A2343" s="2">
        <v>3069.0</v>
      </c>
      <c r="B2343" s="2">
        <v>383168.0</v>
      </c>
      <c r="C2343" s="2" t="s">
        <v>23</v>
      </c>
      <c r="D2343" s="8">
        <v>44717.0</v>
      </c>
      <c r="E2343" s="9">
        <v>0.8980324074074074</v>
      </c>
    </row>
    <row r="2344" ht="14.25" customHeight="1">
      <c r="A2344" s="2">
        <v>3069.0</v>
      </c>
      <c r="B2344" s="2">
        <v>366856.0</v>
      </c>
      <c r="C2344" s="2" t="s">
        <v>24</v>
      </c>
      <c r="D2344" s="8">
        <v>44717.0</v>
      </c>
      <c r="E2344" s="9">
        <v>0.613275462962963</v>
      </c>
    </row>
    <row r="2345" ht="14.25" customHeight="1">
      <c r="A2345" s="2">
        <v>3069.0</v>
      </c>
      <c r="B2345" s="2">
        <v>333922.0</v>
      </c>
      <c r="C2345" s="2" t="s">
        <v>24</v>
      </c>
      <c r="D2345" s="8">
        <v>44717.0</v>
      </c>
      <c r="E2345" s="9">
        <v>0.804837962962963</v>
      </c>
    </row>
    <row r="2346" ht="14.25" customHeight="1">
      <c r="A2346" s="2">
        <v>3069.0</v>
      </c>
      <c r="B2346" s="2">
        <v>333906.0</v>
      </c>
      <c r="C2346" s="2" t="s">
        <v>24</v>
      </c>
      <c r="D2346" s="8">
        <v>44717.0</v>
      </c>
      <c r="E2346" s="9">
        <v>0.7625810185185186</v>
      </c>
    </row>
    <row r="2347" ht="14.25" customHeight="1">
      <c r="A2347" s="2">
        <v>3069.0</v>
      </c>
      <c r="B2347" s="2">
        <v>303582.0</v>
      </c>
      <c r="C2347" s="2" t="s">
        <v>24</v>
      </c>
      <c r="D2347" s="8">
        <v>44717.0</v>
      </c>
      <c r="E2347" s="9">
        <v>0.7225231481481481</v>
      </c>
    </row>
    <row r="2348" ht="14.25" customHeight="1">
      <c r="A2348" s="2">
        <v>3069.0</v>
      </c>
      <c r="B2348" s="2">
        <v>280356.0</v>
      </c>
      <c r="C2348" s="2" t="s">
        <v>24</v>
      </c>
      <c r="D2348" s="8">
        <v>44717.0</v>
      </c>
      <c r="E2348" s="9">
        <v>0.8739930555555555</v>
      </c>
    </row>
    <row r="2349" ht="14.25" customHeight="1">
      <c r="A2349" s="2">
        <v>3069.0</v>
      </c>
      <c r="B2349" s="2">
        <v>228284.0</v>
      </c>
      <c r="C2349" s="2" t="s">
        <v>24</v>
      </c>
      <c r="D2349" s="8">
        <v>44717.0</v>
      </c>
      <c r="E2349" s="9">
        <v>0.5612731481481481</v>
      </c>
    </row>
    <row r="2350" ht="14.25" customHeight="1">
      <c r="A2350" s="2">
        <v>3069.0</v>
      </c>
      <c r="B2350" s="2">
        <v>227920.0</v>
      </c>
      <c r="C2350" s="2" t="s">
        <v>24</v>
      </c>
      <c r="D2350" s="8">
        <v>44717.0</v>
      </c>
      <c r="E2350" s="9">
        <v>0.7105208333333334</v>
      </c>
    </row>
    <row r="2351" ht="14.25" customHeight="1">
      <c r="A2351" s="2">
        <v>3069.0</v>
      </c>
      <c r="B2351" s="2">
        <v>227156.0</v>
      </c>
      <c r="C2351" s="2" t="s">
        <v>24</v>
      </c>
      <c r="D2351" s="8">
        <v>44717.0</v>
      </c>
      <c r="E2351" s="9">
        <v>0.7250925925925926</v>
      </c>
    </row>
    <row r="2352" ht="14.25" customHeight="1">
      <c r="A2352" s="2">
        <v>3069.0</v>
      </c>
      <c r="B2352" s="2">
        <v>225986.0</v>
      </c>
      <c r="C2352" s="2" t="s">
        <v>24</v>
      </c>
      <c r="D2352" s="8">
        <v>44717.0</v>
      </c>
      <c r="E2352" s="9">
        <v>0.6716319444444444</v>
      </c>
    </row>
    <row r="2353" ht="14.25" customHeight="1">
      <c r="A2353" s="2">
        <v>3069.0</v>
      </c>
      <c r="B2353" s="2">
        <v>645926.0</v>
      </c>
      <c r="C2353" s="2" t="s">
        <v>21</v>
      </c>
      <c r="D2353" s="8">
        <v>44718.0</v>
      </c>
      <c r="E2353" s="9">
        <v>0.8404513888888889</v>
      </c>
    </row>
    <row r="2354" ht="14.25" customHeight="1">
      <c r="A2354" s="2">
        <v>3069.0</v>
      </c>
      <c r="B2354" s="2">
        <v>511466.0</v>
      </c>
      <c r="C2354" s="2" t="s">
        <v>22</v>
      </c>
      <c r="D2354" s="8">
        <v>44718.0</v>
      </c>
      <c r="E2354" s="9">
        <v>0.6292245370370371</v>
      </c>
    </row>
    <row r="2355" ht="14.25" customHeight="1">
      <c r="A2355" s="2">
        <v>3069.0</v>
      </c>
      <c r="B2355" s="2">
        <v>496154.0</v>
      </c>
      <c r="C2355" s="2" t="s">
        <v>22</v>
      </c>
      <c r="D2355" s="8">
        <v>44718.0</v>
      </c>
      <c r="E2355" s="9">
        <v>0.6623726851851852</v>
      </c>
    </row>
    <row r="2356" ht="14.25" customHeight="1">
      <c r="A2356" s="2">
        <v>3069.0</v>
      </c>
      <c r="B2356" s="2">
        <v>478248.0</v>
      </c>
      <c r="C2356" s="2" t="s">
        <v>23</v>
      </c>
      <c r="D2356" s="8">
        <v>44718.0</v>
      </c>
      <c r="E2356" s="9">
        <v>0.7638773148148148</v>
      </c>
    </row>
    <row r="2357" ht="14.25" customHeight="1">
      <c r="A2357" s="2">
        <v>3069.0</v>
      </c>
      <c r="B2357" s="2">
        <v>468282.0</v>
      </c>
      <c r="C2357" s="2" t="s">
        <v>23</v>
      </c>
      <c r="D2357" s="8">
        <v>44718.0</v>
      </c>
      <c r="E2357" s="9">
        <v>0.585462962962963</v>
      </c>
    </row>
    <row r="2358" ht="14.25" customHeight="1">
      <c r="A2358" s="2">
        <v>3069.0</v>
      </c>
      <c r="B2358" s="2">
        <v>454292.0</v>
      </c>
      <c r="C2358" s="2" t="s">
        <v>23</v>
      </c>
      <c r="D2358" s="8">
        <v>44718.0</v>
      </c>
      <c r="E2358" s="9">
        <v>0.6080439814814815</v>
      </c>
    </row>
    <row r="2359" ht="14.25" customHeight="1">
      <c r="A2359" s="2">
        <v>3069.0</v>
      </c>
      <c r="B2359" s="2">
        <v>452314.0</v>
      </c>
      <c r="C2359" s="2" t="s">
        <v>23</v>
      </c>
      <c r="D2359" s="8">
        <v>44718.0</v>
      </c>
      <c r="E2359" s="9">
        <v>0.534699074074074</v>
      </c>
    </row>
    <row r="2360" ht="14.25" customHeight="1">
      <c r="A2360" s="2">
        <v>3069.0</v>
      </c>
      <c r="B2360" s="2">
        <v>425074.0</v>
      </c>
      <c r="C2360" s="2" t="s">
        <v>23</v>
      </c>
      <c r="D2360" s="8">
        <v>44718.0</v>
      </c>
      <c r="E2360" s="9">
        <v>0.6289467592592592</v>
      </c>
    </row>
    <row r="2361" ht="14.25" customHeight="1">
      <c r="A2361" s="2">
        <v>3069.0</v>
      </c>
      <c r="B2361" s="2">
        <v>422710.0</v>
      </c>
      <c r="C2361" s="2" t="s">
        <v>23</v>
      </c>
      <c r="D2361" s="8">
        <v>44718.0</v>
      </c>
      <c r="E2361" s="9">
        <v>0.7928240740740741</v>
      </c>
    </row>
    <row r="2362" ht="14.25" customHeight="1">
      <c r="A2362" s="2">
        <v>3069.0</v>
      </c>
      <c r="B2362" s="2">
        <v>408082.0</v>
      </c>
      <c r="C2362" s="2" t="s">
        <v>23</v>
      </c>
      <c r="D2362" s="8">
        <v>44718.0</v>
      </c>
      <c r="E2362" s="9">
        <v>0.5863194444444444</v>
      </c>
    </row>
    <row r="2363" ht="14.25" customHeight="1">
      <c r="A2363" s="2">
        <v>3069.0</v>
      </c>
      <c r="B2363" s="2">
        <v>407566.0</v>
      </c>
      <c r="C2363" s="2" t="s">
        <v>23</v>
      </c>
      <c r="D2363" s="8">
        <v>44718.0</v>
      </c>
      <c r="E2363" s="9">
        <v>0.5970138888888888</v>
      </c>
    </row>
    <row r="2364" ht="14.25" customHeight="1">
      <c r="A2364" s="2">
        <v>3069.0</v>
      </c>
      <c r="B2364" s="2">
        <v>407444.0</v>
      </c>
      <c r="C2364" s="2" t="s">
        <v>23</v>
      </c>
      <c r="D2364" s="8">
        <v>44718.0</v>
      </c>
      <c r="E2364" s="9">
        <v>0.7183449074074074</v>
      </c>
    </row>
    <row r="2365" ht="14.25" customHeight="1">
      <c r="A2365" s="2">
        <v>3069.0</v>
      </c>
      <c r="B2365" s="2">
        <v>405992.0</v>
      </c>
      <c r="C2365" s="2" t="s">
        <v>23</v>
      </c>
      <c r="D2365" s="8">
        <v>44718.0</v>
      </c>
      <c r="E2365" s="9">
        <v>0.5291319444444444</v>
      </c>
    </row>
    <row r="2366" ht="14.25" customHeight="1">
      <c r="A2366" s="2">
        <v>3069.0</v>
      </c>
      <c r="B2366" s="2">
        <v>399812.0</v>
      </c>
      <c r="C2366" s="2" t="s">
        <v>23</v>
      </c>
      <c r="D2366" s="8">
        <v>44718.0</v>
      </c>
      <c r="E2366" s="9">
        <v>0.6938425925925926</v>
      </c>
    </row>
    <row r="2367" ht="14.25" customHeight="1">
      <c r="A2367" s="2">
        <v>3069.0</v>
      </c>
      <c r="B2367" s="2">
        <v>385728.0</v>
      </c>
      <c r="C2367" s="2" t="s">
        <v>23</v>
      </c>
      <c r="D2367" s="8">
        <v>44718.0</v>
      </c>
      <c r="E2367" s="9">
        <v>0.5741087962962963</v>
      </c>
    </row>
    <row r="2368" ht="14.25" customHeight="1">
      <c r="A2368" s="2">
        <v>3069.0</v>
      </c>
      <c r="B2368" s="2">
        <v>366186.0</v>
      </c>
      <c r="C2368" s="2" t="s">
        <v>24</v>
      </c>
      <c r="D2368" s="8">
        <v>44718.0</v>
      </c>
      <c r="E2368" s="9">
        <v>0.6096296296296296</v>
      </c>
    </row>
    <row r="2369" ht="14.25" customHeight="1">
      <c r="A2369" s="2">
        <v>3069.0</v>
      </c>
      <c r="B2369" s="2">
        <v>353550.0</v>
      </c>
      <c r="C2369" s="2" t="s">
        <v>24</v>
      </c>
      <c r="D2369" s="8">
        <v>44718.0</v>
      </c>
      <c r="E2369" s="9">
        <v>0.6103356481481481</v>
      </c>
    </row>
    <row r="2370" ht="14.25" customHeight="1">
      <c r="A2370" s="2">
        <v>3069.0</v>
      </c>
      <c r="B2370" s="2">
        <v>303266.0</v>
      </c>
      <c r="C2370" s="2" t="s">
        <v>24</v>
      </c>
      <c r="D2370" s="8">
        <v>44718.0</v>
      </c>
      <c r="E2370" s="9">
        <v>0.7534259259259259</v>
      </c>
    </row>
    <row r="2371" ht="14.25" customHeight="1">
      <c r="A2371" s="2">
        <v>3069.0</v>
      </c>
      <c r="B2371" s="2">
        <v>288554.0</v>
      </c>
      <c r="C2371" s="2" t="s">
        <v>24</v>
      </c>
      <c r="D2371" s="8">
        <v>44718.0</v>
      </c>
      <c r="E2371" s="9">
        <v>0.820787037037037</v>
      </c>
    </row>
    <row r="2372" ht="14.25" customHeight="1">
      <c r="A2372" s="2">
        <v>3069.0</v>
      </c>
      <c r="B2372" s="2">
        <v>265812.0</v>
      </c>
      <c r="C2372" s="2" t="s">
        <v>24</v>
      </c>
      <c r="D2372" s="8">
        <v>44718.0</v>
      </c>
      <c r="E2372" s="9">
        <v>0.8159259259259259</v>
      </c>
    </row>
    <row r="2373" ht="14.25" customHeight="1">
      <c r="A2373" s="2">
        <v>3069.0</v>
      </c>
      <c r="B2373" s="2">
        <v>616834.0</v>
      </c>
      <c r="C2373" s="2" t="s">
        <v>21</v>
      </c>
      <c r="D2373" s="8">
        <v>44719.0</v>
      </c>
      <c r="E2373" s="9">
        <v>0.8843287037037038</v>
      </c>
    </row>
    <row r="2374" ht="14.25" customHeight="1">
      <c r="A2374" s="2">
        <v>3069.0</v>
      </c>
      <c r="B2374" s="2">
        <v>529444.0</v>
      </c>
      <c r="C2374" s="2" t="s">
        <v>22</v>
      </c>
      <c r="D2374" s="8">
        <v>44719.0</v>
      </c>
      <c r="E2374" s="9">
        <v>0.8711921296296297</v>
      </c>
    </row>
    <row r="2375" ht="14.25" customHeight="1">
      <c r="A2375" s="2">
        <v>3069.0</v>
      </c>
      <c r="B2375" s="2">
        <v>411598.0</v>
      </c>
      <c r="C2375" s="2" t="s">
        <v>23</v>
      </c>
      <c r="D2375" s="8">
        <v>44719.0</v>
      </c>
      <c r="E2375" s="9">
        <v>0.7888425925925926</v>
      </c>
    </row>
    <row r="2376" ht="14.25" customHeight="1">
      <c r="A2376" s="2">
        <v>3069.0</v>
      </c>
      <c r="B2376" s="2">
        <v>406538.0</v>
      </c>
      <c r="C2376" s="2" t="s">
        <v>23</v>
      </c>
      <c r="D2376" s="8">
        <v>44719.0</v>
      </c>
      <c r="E2376" s="9">
        <v>0.6272106481481482</v>
      </c>
    </row>
    <row r="2377" ht="14.25" customHeight="1">
      <c r="A2377" s="2">
        <v>3069.0</v>
      </c>
      <c r="B2377" s="2">
        <v>406442.0</v>
      </c>
      <c r="C2377" s="2" t="s">
        <v>23</v>
      </c>
      <c r="D2377" s="8">
        <v>44719.0</v>
      </c>
      <c r="E2377" s="9">
        <v>0.6047916666666666</v>
      </c>
    </row>
    <row r="2378" ht="14.25" customHeight="1">
      <c r="A2378" s="2">
        <v>3069.0</v>
      </c>
      <c r="B2378" s="2">
        <v>405838.0</v>
      </c>
      <c r="C2378" s="2" t="s">
        <v>23</v>
      </c>
      <c r="D2378" s="8">
        <v>44719.0</v>
      </c>
      <c r="E2378" s="9">
        <v>0.7901736111111111</v>
      </c>
    </row>
    <row r="2379" ht="14.25" customHeight="1">
      <c r="A2379" s="2">
        <v>3069.0</v>
      </c>
      <c r="B2379" s="2">
        <v>380200.0</v>
      </c>
      <c r="C2379" s="2" t="s">
        <v>23</v>
      </c>
      <c r="D2379" s="8">
        <v>44719.0</v>
      </c>
      <c r="E2379" s="9">
        <v>0.8817708333333333</v>
      </c>
    </row>
    <row r="2380" ht="14.25" customHeight="1">
      <c r="A2380" s="2">
        <v>3069.0</v>
      </c>
      <c r="B2380" s="2">
        <v>379964.0</v>
      </c>
      <c r="C2380" s="2" t="s">
        <v>23</v>
      </c>
      <c r="D2380" s="8">
        <v>44719.0</v>
      </c>
      <c r="E2380" s="9">
        <v>0.5285300925925925</v>
      </c>
    </row>
    <row r="2381" ht="14.25" customHeight="1">
      <c r="A2381" s="2">
        <v>3069.0</v>
      </c>
      <c r="B2381" s="2">
        <v>379894.0</v>
      </c>
      <c r="C2381" s="2" t="s">
        <v>23</v>
      </c>
      <c r="D2381" s="8">
        <v>44719.0</v>
      </c>
      <c r="E2381" s="9">
        <v>0.5425</v>
      </c>
    </row>
    <row r="2382" ht="14.25" customHeight="1">
      <c r="A2382" s="2">
        <v>3069.0</v>
      </c>
      <c r="B2382" s="2">
        <v>379728.0</v>
      </c>
      <c r="C2382" s="2" t="s">
        <v>23</v>
      </c>
      <c r="D2382" s="8">
        <v>44719.0</v>
      </c>
      <c r="E2382" s="9">
        <v>0.5670601851851852</v>
      </c>
    </row>
    <row r="2383" ht="14.25" customHeight="1">
      <c r="A2383" s="2">
        <v>3069.0</v>
      </c>
      <c r="B2383" s="2">
        <v>379646.0</v>
      </c>
      <c r="C2383" s="2" t="s">
        <v>23</v>
      </c>
      <c r="D2383" s="8">
        <v>44719.0</v>
      </c>
      <c r="E2383" s="9">
        <v>0.7136458333333333</v>
      </c>
    </row>
    <row r="2384" ht="14.25" customHeight="1">
      <c r="A2384" s="2">
        <v>3069.0</v>
      </c>
      <c r="B2384" s="2">
        <v>378912.0</v>
      </c>
      <c r="C2384" s="2" t="s">
        <v>23</v>
      </c>
      <c r="D2384" s="8">
        <v>44719.0</v>
      </c>
      <c r="E2384" s="9">
        <v>0.7380555555555556</v>
      </c>
    </row>
    <row r="2385" ht="14.25" customHeight="1">
      <c r="A2385" s="2">
        <v>3069.0</v>
      </c>
      <c r="B2385" s="2">
        <v>377300.0</v>
      </c>
      <c r="C2385" s="2" t="s">
        <v>23</v>
      </c>
      <c r="D2385" s="8">
        <v>44719.0</v>
      </c>
      <c r="E2385" s="9">
        <v>0.7568865740740741</v>
      </c>
    </row>
    <row r="2386" ht="14.25" customHeight="1">
      <c r="A2386" s="2">
        <v>3069.0</v>
      </c>
      <c r="B2386" s="2">
        <v>377238.0</v>
      </c>
      <c r="C2386" s="2" t="s">
        <v>23</v>
      </c>
      <c r="D2386" s="8">
        <v>44719.0</v>
      </c>
      <c r="E2386" s="9">
        <v>0.7553009259259259</v>
      </c>
    </row>
    <row r="2387" ht="14.25" customHeight="1">
      <c r="A2387" s="2">
        <v>3069.0</v>
      </c>
      <c r="B2387" s="2">
        <v>377158.0</v>
      </c>
      <c r="C2387" s="2" t="s">
        <v>23</v>
      </c>
      <c r="D2387" s="8">
        <v>44719.0</v>
      </c>
      <c r="E2387" s="9">
        <v>0.7806944444444445</v>
      </c>
    </row>
    <row r="2388" ht="14.25" customHeight="1">
      <c r="A2388" s="2">
        <v>3069.0</v>
      </c>
      <c r="B2388" s="2">
        <v>375746.0</v>
      </c>
      <c r="C2388" s="2" t="s">
        <v>23</v>
      </c>
      <c r="D2388" s="8">
        <v>44719.0</v>
      </c>
      <c r="E2388" s="9">
        <v>0.675162037037037</v>
      </c>
    </row>
    <row r="2389" ht="14.25" customHeight="1">
      <c r="A2389" s="2">
        <v>3069.0</v>
      </c>
      <c r="B2389" s="2">
        <v>375136.0</v>
      </c>
      <c r="C2389" s="2" t="s">
        <v>23</v>
      </c>
      <c r="D2389" s="8">
        <v>44719.0</v>
      </c>
      <c r="E2389" s="9">
        <v>0.7541319444444444</v>
      </c>
    </row>
    <row r="2390" ht="14.25" customHeight="1">
      <c r="A2390" s="2">
        <v>3069.0</v>
      </c>
      <c r="B2390" s="2">
        <v>374216.0</v>
      </c>
      <c r="C2390" s="2" t="s">
        <v>24</v>
      </c>
      <c r="D2390" s="8">
        <v>44719.0</v>
      </c>
      <c r="E2390" s="9">
        <v>0.6958101851851852</v>
      </c>
    </row>
    <row r="2391" ht="14.25" customHeight="1">
      <c r="A2391" s="2">
        <v>3069.0</v>
      </c>
      <c r="B2391" s="2">
        <v>374056.0</v>
      </c>
      <c r="C2391" s="2" t="s">
        <v>24</v>
      </c>
      <c r="D2391" s="8">
        <v>44719.0</v>
      </c>
      <c r="E2391" s="9">
        <v>0.6729513888888888</v>
      </c>
    </row>
    <row r="2392" ht="14.25" customHeight="1">
      <c r="A2392" s="2">
        <v>3069.0</v>
      </c>
      <c r="B2392" s="2">
        <v>373026.0</v>
      </c>
      <c r="C2392" s="2" t="s">
        <v>24</v>
      </c>
      <c r="D2392" s="8">
        <v>44719.0</v>
      </c>
      <c r="E2392" s="9">
        <v>0.6323263888888889</v>
      </c>
    </row>
    <row r="2393" ht="14.25" customHeight="1">
      <c r="A2393" s="2">
        <v>3069.0</v>
      </c>
      <c r="B2393" s="2">
        <v>543492.0</v>
      </c>
      <c r="C2393" s="2" t="s">
        <v>22</v>
      </c>
      <c r="D2393" s="8">
        <v>44720.0</v>
      </c>
      <c r="E2393" s="9">
        <v>0.7100578703703704</v>
      </c>
    </row>
    <row r="2394" ht="14.25" customHeight="1">
      <c r="A2394" s="2">
        <v>3069.0</v>
      </c>
      <c r="B2394" s="2">
        <v>509828.0</v>
      </c>
      <c r="C2394" s="2" t="s">
        <v>22</v>
      </c>
      <c r="D2394" s="8">
        <v>44720.0</v>
      </c>
      <c r="E2394" s="9">
        <v>0.6975925925925925</v>
      </c>
    </row>
    <row r="2395" ht="14.25" customHeight="1">
      <c r="A2395" s="2">
        <v>3069.0</v>
      </c>
      <c r="B2395" s="2">
        <v>509714.0</v>
      </c>
      <c r="C2395" s="2" t="s">
        <v>22</v>
      </c>
      <c r="D2395" s="8">
        <v>44720.0</v>
      </c>
      <c r="E2395" s="9">
        <v>0.6146875</v>
      </c>
    </row>
    <row r="2396" ht="14.25" customHeight="1">
      <c r="A2396" s="2">
        <v>3069.0</v>
      </c>
      <c r="B2396" s="2">
        <v>492638.0</v>
      </c>
      <c r="C2396" s="2" t="s">
        <v>22</v>
      </c>
      <c r="D2396" s="8">
        <v>44720.0</v>
      </c>
      <c r="E2396" s="9">
        <v>0.7455555555555555</v>
      </c>
    </row>
    <row r="2397" ht="14.25" customHeight="1">
      <c r="A2397" s="2">
        <v>3069.0</v>
      </c>
      <c r="B2397" s="2">
        <v>407476.0</v>
      </c>
      <c r="C2397" s="2" t="s">
        <v>23</v>
      </c>
      <c r="D2397" s="8">
        <v>44720.0</v>
      </c>
      <c r="E2397" s="9">
        <v>0.5718287037037038</v>
      </c>
    </row>
    <row r="2398" ht="14.25" customHeight="1">
      <c r="A2398" s="2">
        <v>3069.0</v>
      </c>
      <c r="B2398" s="2">
        <v>393156.0</v>
      </c>
      <c r="C2398" s="2" t="s">
        <v>23</v>
      </c>
      <c r="D2398" s="8">
        <v>44720.0</v>
      </c>
      <c r="E2398" s="9">
        <v>0.5175115740740741</v>
      </c>
    </row>
    <row r="2399" ht="14.25" customHeight="1">
      <c r="A2399" s="2">
        <v>3069.0</v>
      </c>
      <c r="B2399" s="2">
        <v>392970.0</v>
      </c>
      <c r="C2399" s="2" t="s">
        <v>23</v>
      </c>
      <c r="D2399" s="8">
        <v>44720.0</v>
      </c>
      <c r="E2399" s="9">
        <v>0.5867361111111111</v>
      </c>
    </row>
    <row r="2400" ht="14.25" customHeight="1">
      <c r="A2400" s="2">
        <v>3069.0</v>
      </c>
      <c r="B2400" s="2">
        <v>375474.0</v>
      </c>
      <c r="C2400" s="2" t="s">
        <v>23</v>
      </c>
      <c r="D2400" s="8">
        <v>44720.0</v>
      </c>
      <c r="E2400" s="9">
        <v>0.8726851851851852</v>
      </c>
    </row>
    <row r="2401" ht="14.25" customHeight="1">
      <c r="A2401" s="2">
        <v>3069.0</v>
      </c>
      <c r="B2401" s="2">
        <v>372602.0</v>
      </c>
      <c r="C2401" s="2" t="s">
        <v>24</v>
      </c>
      <c r="D2401" s="8">
        <v>44720.0</v>
      </c>
      <c r="E2401" s="9">
        <v>0.7075694444444445</v>
      </c>
    </row>
    <row r="2402" ht="14.25" customHeight="1">
      <c r="A2402" s="2">
        <v>3069.0</v>
      </c>
      <c r="B2402" s="2">
        <v>363768.0</v>
      </c>
      <c r="C2402" s="2" t="s">
        <v>24</v>
      </c>
      <c r="D2402" s="8">
        <v>44720.0</v>
      </c>
      <c r="E2402" s="9">
        <v>0.6827662037037037</v>
      </c>
    </row>
    <row r="2403" ht="14.25" customHeight="1">
      <c r="A2403" s="2">
        <v>3069.0</v>
      </c>
      <c r="B2403" s="2">
        <v>361466.0</v>
      </c>
      <c r="C2403" s="2" t="s">
        <v>24</v>
      </c>
      <c r="D2403" s="8">
        <v>44720.0</v>
      </c>
      <c r="E2403" s="9">
        <v>0.6163541666666666</v>
      </c>
    </row>
    <row r="2404" ht="14.25" customHeight="1">
      <c r="A2404" s="2">
        <v>3069.0</v>
      </c>
      <c r="B2404" s="2">
        <v>316834.0</v>
      </c>
      <c r="C2404" s="2" t="s">
        <v>24</v>
      </c>
      <c r="D2404" s="8">
        <v>44720.0</v>
      </c>
      <c r="E2404" s="9">
        <v>0.7652662037037037</v>
      </c>
    </row>
    <row r="2405" ht="14.25" customHeight="1">
      <c r="A2405" s="2">
        <v>3069.0</v>
      </c>
      <c r="B2405" s="2">
        <v>302806.0</v>
      </c>
      <c r="C2405" s="2" t="s">
        <v>24</v>
      </c>
      <c r="D2405" s="8">
        <v>44720.0</v>
      </c>
      <c r="E2405" s="9">
        <v>0.5870486111111111</v>
      </c>
    </row>
    <row r="2406" ht="14.25" customHeight="1">
      <c r="A2406" s="2">
        <v>3069.0</v>
      </c>
      <c r="B2406" s="2">
        <v>276150.0</v>
      </c>
      <c r="C2406" s="2" t="s">
        <v>24</v>
      </c>
      <c r="D2406" s="8">
        <v>44720.0</v>
      </c>
      <c r="E2406" s="9">
        <v>0.6440277777777778</v>
      </c>
    </row>
    <row r="2407" ht="14.25" customHeight="1">
      <c r="A2407" s="2">
        <v>3069.0</v>
      </c>
      <c r="B2407" s="2">
        <v>244244.0</v>
      </c>
      <c r="C2407" s="2" t="s">
        <v>24</v>
      </c>
      <c r="D2407" s="8">
        <v>44720.0</v>
      </c>
      <c r="E2407" s="9">
        <v>0.7677199074074074</v>
      </c>
    </row>
    <row r="2408" ht="14.25" customHeight="1">
      <c r="A2408" s="2">
        <v>3069.0</v>
      </c>
      <c r="B2408" s="2">
        <v>243898.0</v>
      </c>
      <c r="C2408" s="2" t="s">
        <v>24</v>
      </c>
      <c r="D2408" s="8">
        <v>44720.0</v>
      </c>
      <c r="E2408" s="9">
        <v>0.7666550925925926</v>
      </c>
    </row>
    <row r="2409" ht="14.25" customHeight="1">
      <c r="A2409" s="2">
        <v>3069.0</v>
      </c>
      <c r="B2409" s="2">
        <v>242740.0</v>
      </c>
      <c r="C2409" s="2" t="s">
        <v>24</v>
      </c>
      <c r="D2409" s="8">
        <v>44720.0</v>
      </c>
      <c r="E2409" s="9">
        <v>0.706400462962963</v>
      </c>
    </row>
    <row r="2410" ht="14.25" customHeight="1">
      <c r="A2410" s="2">
        <v>3069.0</v>
      </c>
      <c r="B2410" s="2">
        <v>236524.0</v>
      </c>
      <c r="C2410" s="2" t="s">
        <v>24</v>
      </c>
      <c r="D2410" s="8">
        <v>44720.0</v>
      </c>
      <c r="E2410" s="9">
        <v>0.7451157407407407</v>
      </c>
    </row>
    <row r="2411" ht="14.25" customHeight="1">
      <c r="A2411" s="2">
        <v>3069.0</v>
      </c>
      <c r="B2411" s="2">
        <v>231746.0</v>
      </c>
      <c r="C2411" s="2" t="s">
        <v>24</v>
      </c>
      <c r="D2411" s="8">
        <v>44720.0</v>
      </c>
      <c r="E2411" s="9">
        <v>0.768275462962963</v>
      </c>
    </row>
    <row r="2412" ht="14.25" customHeight="1">
      <c r="A2412" s="2">
        <v>3069.0</v>
      </c>
      <c r="B2412" s="2">
        <v>227000.0</v>
      </c>
      <c r="C2412" s="2" t="s">
        <v>24</v>
      </c>
      <c r="D2412" s="8">
        <v>44720.0</v>
      </c>
      <c r="E2412" s="9">
        <v>0.6490393518518518</v>
      </c>
    </row>
    <row r="2413" ht="14.25" customHeight="1">
      <c r="A2413" s="2">
        <v>3069.0</v>
      </c>
      <c r="B2413" s="2">
        <v>654472.0</v>
      </c>
      <c r="C2413" s="2" t="s">
        <v>21</v>
      </c>
      <c r="D2413" s="8">
        <v>44721.0</v>
      </c>
      <c r="E2413" s="9">
        <v>0.6150347222222222</v>
      </c>
    </row>
    <row r="2414" ht="14.25" customHeight="1">
      <c r="A2414" s="2">
        <v>3069.0</v>
      </c>
      <c r="B2414" s="2">
        <v>644374.0</v>
      </c>
      <c r="C2414" s="2" t="s">
        <v>21</v>
      </c>
      <c r="D2414" s="8">
        <v>44721.0</v>
      </c>
      <c r="E2414" s="9">
        <v>0.8588310185185185</v>
      </c>
    </row>
    <row r="2415" ht="14.25" customHeight="1">
      <c r="A2415" s="2">
        <v>3069.0</v>
      </c>
      <c r="B2415" s="2">
        <v>546538.0</v>
      </c>
      <c r="C2415" s="2" t="s">
        <v>22</v>
      </c>
      <c r="D2415" s="8">
        <v>44721.0</v>
      </c>
      <c r="E2415" s="9">
        <v>0.5693055555555555</v>
      </c>
    </row>
    <row r="2416" ht="14.25" customHeight="1">
      <c r="A2416" s="2">
        <v>3069.0</v>
      </c>
      <c r="B2416" s="2">
        <v>499108.0</v>
      </c>
      <c r="C2416" s="2" t="s">
        <v>22</v>
      </c>
      <c r="D2416" s="8">
        <v>44721.0</v>
      </c>
      <c r="E2416" s="9">
        <v>0.8536111111111111</v>
      </c>
    </row>
    <row r="2417" ht="14.25" customHeight="1">
      <c r="A2417" s="2">
        <v>3069.0</v>
      </c>
      <c r="B2417" s="2">
        <v>468752.0</v>
      </c>
      <c r="C2417" s="2" t="s">
        <v>23</v>
      </c>
      <c r="D2417" s="8">
        <v>44721.0</v>
      </c>
      <c r="E2417" s="9">
        <v>0.5235648148148148</v>
      </c>
    </row>
    <row r="2418" ht="14.25" customHeight="1">
      <c r="A2418" s="2">
        <v>3069.0</v>
      </c>
      <c r="B2418" s="2">
        <v>460722.0</v>
      </c>
      <c r="C2418" s="2" t="s">
        <v>23</v>
      </c>
      <c r="D2418" s="8">
        <v>44721.0</v>
      </c>
      <c r="E2418" s="9">
        <v>0.7383564814814815</v>
      </c>
    </row>
    <row r="2419" ht="14.25" customHeight="1">
      <c r="A2419" s="2">
        <v>3069.0</v>
      </c>
      <c r="B2419" s="2">
        <v>401004.0</v>
      </c>
      <c r="C2419" s="2" t="s">
        <v>23</v>
      </c>
      <c r="D2419" s="8">
        <v>44721.0</v>
      </c>
      <c r="E2419" s="9">
        <v>0.648900462962963</v>
      </c>
    </row>
    <row r="2420" ht="14.25" customHeight="1">
      <c r="A2420" s="2">
        <v>3069.0</v>
      </c>
      <c r="B2420" s="2">
        <v>400800.0</v>
      </c>
      <c r="C2420" s="2" t="s">
        <v>23</v>
      </c>
      <c r="D2420" s="8">
        <v>44721.0</v>
      </c>
      <c r="E2420" s="9">
        <v>0.6857175925925926</v>
      </c>
    </row>
    <row r="2421" ht="14.25" customHeight="1">
      <c r="A2421" s="2">
        <v>3069.0</v>
      </c>
      <c r="B2421" s="2">
        <v>389508.0</v>
      </c>
      <c r="C2421" s="2" t="s">
        <v>23</v>
      </c>
      <c r="D2421" s="8">
        <v>44721.0</v>
      </c>
      <c r="E2421" s="9">
        <v>0.7387152777777778</v>
      </c>
    </row>
    <row r="2422" ht="14.25" customHeight="1">
      <c r="A2422" s="2">
        <v>3069.0</v>
      </c>
      <c r="B2422" s="2">
        <v>384784.0</v>
      </c>
      <c r="C2422" s="2" t="s">
        <v>23</v>
      </c>
      <c r="D2422" s="8">
        <v>44721.0</v>
      </c>
      <c r="E2422" s="9">
        <v>0.7284837962962963</v>
      </c>
    </row>
    <row r="2423" ht="14.25" customHeight="1">
      <c r="A2423" s="2">
        <v>3069.0</v>
      </c>
      <c r="B2423" s="2">
        <v>383802.0</v>
      </c>
      <c r="C2423" s="2" t="s">
        <v>23</v>
      </c>
      <c r="D2423" s="8">
        <v>44721.0</v>
      </c>
      <c r="E2423" s="9">
        <v>0.6681365740740741</v>
      </c>
    </row>
    <row r="2424" ht="14.25" customHeight="1">
      <c r="A2424" s="2">
        <v>3069.0</v>
      </c>
      <c r="B2424" s="2">
        <v>382306.0</v>
      </c>
      <c r="C2424" s="2" t="s">
        <v>23</v>
      </c>
      <c r="D2424" s="8">
        <v>44721.0</v>
      </c>
      <c r="E2424" s="9">
        <v>0.5741087962962963</v>
      </c>
    </row>
    <row r="2425" ht="14.25" customHeight="1">
      <c r="A2425" s="2">
        <v>3069.0</v>
      </c>
      <c r="B2425" s="2">
        <v>361388.0</v>
      </c>
      <c r="C2425" s="2" t="s">
        <v>24</v>
      </c>
      <c r="D2425" s="8">
        <v>44721.0</v>
      </c>
      <c r="E2425" s="9">
        <v>0.5728819444444444</v>
      </c>
    </row>
    <row r="2426" ht="14.25" customHeight="1">
      <c r="A2426" s="2">
        <v>3069.0</v>
      </c>
      <c r="B2426" s="2">
        <v>359858.0</v>
      </c>
      <c r="C2426" s="2" t="s">
        <v>24</v>
      </c>
      <c r="D2426" s="8">
        <v>44721.0</v>
      </c>
      <c r="E2426" s="9">
        <v>0.6332523148148148</v>
      </c>
    </row>
    <row r="2427" ht="14.25" customHeight="1">
      <c r="A2427" s="2">
        <v>3069.0</v>
      </c>
      <c r="B2427" s="2">
        <v>331568.0</v>
      </c>
      <c r="C2427" s="2" t="s">
        <v>24</v>
      </c>
      <c r="D2427" s="8">
        <v>44721.0</v>
      </c>
      <c r="E2427" s="9">
        <v>0.6240046296296297</v>
      </c>
    </row>
    <row r="2428" ht="14.25" customHeight="1">
      <c r="A2428" s="2">
        <v>3069.0</v>
      </c>
      <c r="B2428" s="2">
        <v>269110.0</v>
      </c>
      <c r="C2428" s="2" t="s">
        <v>24</v>
      </c>
      <c r="D2428" s="8">
        <v>44721.0</v>
      </c>
      <c r="E2428" s="9">
        <v>0.5817939814814815</v>
      </c>
    </row>
    <row r="2429" ht="14.25" customHeight="1">
      <c r="A2429" s="2">
        <v>3069.0</v>
      </c>
      <c r="B2429" s="2">
        <v>257406.0</v>
      </c>
      <c r="C2429" s="2" t="s">
        <v>24</v>
      </c>
      <c r="D2429" s="8">
        <v>44721.0</v>
      </c>
      <c r="E2429" s="9">
        <v>0.8553703703703703</v>
      </c>
    </row>
    <row r="2430" ht="14.25" customHeight="1">
      <c r="A2430" s="2">
        <v>3069.0</v>
      </c>
      <c r="B2430" s="2">
        <v>234150.0</v>
      </c>
      <c r="C2430" s="2" t="s">
        <v>24</v>
      </c>
      <c r="D2430" s="8">
        <v>44721.0</v>
      </c>
      <c r="E2430" s="9">
        <v>0.6282060185185185</v>
      </c>
    </row>
    <row r="2431" ht="14.25" customHeight="1">
      <c r="A2431" s="2">
        <v>3069.0</v>
      </c>
      <c r="B2431" s="2">
        <v>231626.0</v>
      </c>
      <c r="C2431" s="2" t="s">
        <v>24</v>
      </c>
      <c r="D2431" s="8">
        <v>44721.0</v>
      </c>
      <c r="E2431" s="9">
        <v>0.6833564814814815</v>
      </c>
    </row>
    <row r="2432" ht="14.25" customHeight="1">
      <c r="A2432" s="2">
        <v>3069.0</v>
      </c>
      <c r="B2432" s="2">
        <v>230922.0</v>
      </c>
      <c r="C2432" s="2" t="s">
        <v>24</v>
      </c>
      <c r="D2432" s="8">
        <v>44721.0</v>
      </c>
      <c r="E2432" s="9">
        <v>0.6501273148148148</v>
      </c>
    </row>
    <row r="2433" ht="14.25" customHeight="1">
      <c r="A2433" s="2">
        <v>3069.0</v>
      </c>
      <c r="B2433" s="2">
        <v>230122.0</v>
      </c>
      <c r="C2433" s="2" t="s">
        <v>24</v>
      </c>
      <c r="D2433" s="8">
        <v>44721.0</v>
      </c>
      <c r="E2433" s="9">
        <v>0.6377546296296296</v>
      </c>
    </row>
    <row r="2434" ht="14.25" customHeight="1">
      <c r="A2434" s="2">
        <v>3069.0</v>
      </c>
      <c r="B2434" s="2">
        <v>589936.0</v>
      </c>
      <c r="C2434" s="2" t="s">
        <v>21</v>
      </c>
      <c r="D2434" s="8">
        <v>44723.0</v>
      </c>
      <c r="E2434" s="9">
        <v>0.8396527777777778</v>
      </c>
    </row>
    <row r="2435" ht="14.25" customHeight="1">
      <c r="A2435" s="2">
        <v>3069.0</v>
      </c>
      <c r="B2435" s="2">
        <v>580138.0</v>
      </c>
      <c r="C2435" s="2" t="s">
        <v>21</v>
      </c>
      <c r="D2435" s="8">
        <v>44723.0</v>
      </c>
      <c r="E2435" s="9">
        <v>0.5822800925925926</v>
      </c>
    </row>
    <row r="2436" ht="14.25" customHeight="1">
      <c r="A2436" s="2">
        <v>3069.0</v>
      </c>
      <c r="B2436" s="2">
        <v>436838.0</v>
      </c>
      <c r="C2436" s="2" t="s">
        <v>23</v>
      </c>
      <c r="D2436" s="8">
        <v>44723.0</v>
      </c>
      <c r="E2436" s="9">
        <v>0.8803356481481481</v>
      </c>
    </row>
    <row r="2437" ht="14.25" customHeight="1">
      <c r="A2437" s="2">
        <v>3069.0</v>
      </c>
      <c r="B2437" s="2">
        <v>365492.0</v>
      </c>
      <c r="C2437" s="2" t="s">
        <v>24</v>
      </c>
      <c r="D2437" s="8">
        <v>44723.0</v>
      </c>
      <c r="E2437" s="9">
        <v>0.6111111111111112</v>
      </c>
    </row>
    <row r="2438" ht="14.25" customHeight="1">
      <c r="A2438" s="2">
        <v>3069.0</v>
      </c>
      <c r="B2438" s="2">
        <v>320418.0</v>
      </c>
      <c r="C2438" s="2" t="s">
        <v>24</v>
      </c>
      <c r="D2438" s="8">
        <v>44723.0</v>
      </c>
      <c r="E2438" s="9">
        <v>0.6662847222222222</v>
      </c>
    </row>
    <row r="2439" ht="14.25" customHeight="1">
      <c r="A2439" s="2">
        <v>3069.0</v>
      </c>
      <c r="B2439" s="2">
        <v>307990.0</v>
      </c>
      <c r="C2439" s="2" t="s">
        <v>24</v>
      </c>
      <c r="D2439" s="8">
        <v>44723.0</v>
      </c>
      <c r="E2439" s="9">
        <v>0.6032407407407407</v>
      </c>
    </row>
    <row r="2440" ht="14.25" customHeight="1">
      <c r="A2440" s="2">
        <v>3069.0</v>
      </c>
      <c r="B2440" s="2">
        <v>297882.0</v>
      </c>
      <c r="C2440" s="2" t="s">
        <v>24</v>
      </c>
      <c r="D2440" s="8">
        <v>44723.0</v>
      </c>
      <c r="E2440" s="9">
        <v>0.8587731481481482</v>
      </c>
    </row>
    <row r="2441" ht="14.25" customHeight="1">
      <c r="A2441" s="2">
        <v>3069.0</v>
      </c>
      <c r="B2441" s="2">
        <v>267150.0</v>
      </c>
      <c r="C2441" s="2" t="s">
        <v>24</v>
      </c>
      <c r="D2441" s="8">
        <v>44723.0</v>
      </c>
      <c r="E2441" s="9">
        <v>0.7000231481481481</v>
      </c>
    </row>
    <row r="2442" ht="14.25" customHeight="1">
      <c r="A2442" s="2">
        <v>3069.0</v>
      </c>
      <c r="B2442" s="2">
        <v>255576.0</v>
      </c>
      <c r="C2442" s="2" t="s">
        <v>24</v>
      </c>
      <c r="D2442" s="8">
        <v>44723.0</v>
      </c>
      <c r="E2442" s="9">
        <v>0.6650578703703703</v>
      </c>
    </row>
    <row r="2443" ht="14.25" customHeight="1">
      <c r="A2443" s="2">
        <v>3069.0</v>
      </c>
      <c r="B2443" s="2">
        <v>248358.0</v>
      </c>
      <c r="C2443" s="2" t="s">
        <v>24</v>
      </c>
      <c r="D2443" s="8">
        <v>44723.0</v>
      </c>
      <c r="E2443" s="9">
        <v>0.6296759259259259</v>
      </c>
    </row>
    <row r="2444" ht="14.25" customHeight="1">
      <c r="A2444" s="2">
        <v>3069.0</v>
      </c>
      <c r="B2444" s="2">
        <v>247800.0</v>
      </c>
      <c r="C2444" s="2" t="s">
        <v>24</v>
      </c>
      <c r="D2444" s="8">
        <v>44723.0</v>
      </c>
      <c r="E2444" s="9">
        <v>0.5832291666666667</v>
      </c>
    </row>
    <row r="2445" ht="14.25" customHeight="1">
      <c r="A2445" s="2">
        <v>3069.0</v>
      </c>
      <c r="B2445" s="2">
        <v>233058.0</v>
      </c>
      <c r="C2445" s="2" t="s">
        <v>24</v>
      </c>
      <c r="D2445" s="8">
        <v>44723.0</v>
      </c>
      <c r="E2445" s="9">
        <v>0.6672106481481481</v>
      </c>
    </row>
    <row r="2446" ht="14.25" customHeight="1">
      <c r="A2446" s="2">
        <v>3069.0</v>
      </c>
      <c r="B2446" s="2">
        <v>232216.0</v>
      </c>
      <c r="C2446" s="2" t="s">
        <v>24</v>
      </c>
      <c r="D2446" s="8">
        <v>44723.0</v>
      </c>
      <c r="E2446" s="9">
        <v>0.664050925925926</v>
      </c>
    </row>
    <row r="2447" ht="14.25" customHeight="1">
      <c r="A2447" s="2">
        <v>3069.0</v>
      </c>
      <c r="B2447" s="2">
        <v>231088.0</v>
      </c>
      <c r="C2447" s="2" t="s">
        <v>24</v>
      </c>
      <c r="D2447" s="8">
        <v>44723.0</v>
      </c>
      <c r="E2447" s="9">
        <v>0.6278819444444445</v>
      </c>
    </row>
    <row r="2448" ht="14.25" customHeight="1">
      <c r="A2448" s="2">
        <v>3069.0</v>
      </c>
      <c r="B2448" s="2">
        <v>229970.0</v>
      </c>
      <c r="C2448" s="2" t="s">
        <v>24</v>
      </c>
      <c r="D2448" s="8">
        <v>44723.0</v>
      </c>
      <c r="E2448" s="9">
        <v>0.6302430555555556</v>
      </c>
    </row>
    <row r="2449" ht="14.25" customHeight="1">
      <c r="A2449" s="2">
        <v>3069.0</v>
      </c>
      <c r="B2449" s="2">
        <v>224472.0</v>
      </c>
      <c r="C2449" s="2" t="s">
        <v>24</v>
      </c>
      <c r="D2449" s="8">
        <v>44723.0</v>
      </c>
      <c r="E2449" s="9">
        <v>0.6552199074074074</v>
      </c>
    </row>
    <row r="2450" ht="14.25" customHeight="1">
      <c r="A2450" s="2">
        <v>3069.0</v>
      </c>
      <c r="B2450" s="2">
        <v>545036.0</v>
      </c>
      <c r="C2450" s="2" t="s">
        <v>22</v>
      </c>
      <c r="D2450" s="8">
        <v>44724.0</v>
      </c>
      <c r="E2450" s="9">
        <v>0.8058564814814815</v>
      </c>
    </row>
    <row r="2451" ht="14.25" customHeight="1">
      <c r="A2451" s="2">
        <v>3069.0</v>
      </c>
      <c r="B2451" s="2">
        <v>515752.0</v>
      </c>
      <c r="C2451" s="2" t="s">
        <v>22</v>
      </c>
      <c r="D2451" s="8">
        <v>44724.0</v>
      </c>
      <c r="E2451" s="9">
        <v>0.6868171296296296</v>
      </c>
    </row>
    <row r="2452" ht="14.25" customHeight="1">
      <c r="A2452" s="2">
        <v>3069.0</v>
      </c>
      <c r="B2452" s="2">
        <v>504526.0</v>
      </c>
      <c r="C2452" s="2" t="s">
        <v>22</v>
      </c>
      <c r="D2452" s="8">
        <v>44724.0</v>
      </c>
      <c r="E2452" s="9">
        <v>0.8051967592592593</v>
      </c>
    </row>
    <row r="2453" ht="14.25" customHeight="1">
      <c r="A2453" s="2">
        <v>3069.0</v>
      </c>
      <c r="B2453" s="2">
        <v>444940.0</v>
      </c>
      <c r="C2453" s="2" t="s">
        <v>23</v>
      </c>
      <c r="D2453" s="8">
        <v>44724.0</v>
      </c>
      <c r="E2453" s="9">
        <v>0.7895717592592593</v>
      </c>
    </row>
    <row r="2454" ht="14.25" customHeight="1">
      <c r="A2454" s="2">
        <v>3069.0</v>
      </c>
      <c r="B2454" s="2">
        <v>442078.0</v>
      </c>
      <c r="C2454" s="2" t="s">
        <v>23</v>
      </c>
      <c r="D2454" s="8">
        <v>44724.0</v>
      </c>
      <c r="E2454" s="9">
        <v>0.8420138888888888</v>
      </c>
    </row>
    <row r="2455" ht="14.25" customHeight="1">
      <c r="A2455" s="2">
        <v>3069.0</v>
      </c>
      <c r="B2455" s="2">
        <v>434186.0</v>
      </c>
      <c r="C2455" s="2" t="s">
        <v>23</v>
      </c>
      <c r="D2455" s="8">
        <v>44724.0</v>
      </c>
      <c r="E2455" s="9">
        <v>0.6446412037037037</v>
      </c>
    </row>
    <row r="2456" ht="14.25" customHeight="1">
      <c r="A2456" s="2">
        <v>3069.0</v>
      </c>
      <c r="B2456" s="2">
        <v>431464.0</v>
      </c>
      <c r="C2456" s="2" t="s">
        <v>23</v>
      </c>
      <c r="D2456" s="8">
        <v>44724.0</v>
      </c>
      <c r="E2456" s="9">
        <v>0.5392361111111111</v>
      </c>
    </row>
    <row r="2457" ht="14.25" customHeight="1">
      <c r="A2457" s="2">
        <v>3069.0</v>
      </c>
      <c r="B2457" s="2">
        <v>419428.0</v>
      </c>
      <c r="C2457" s="2" t="s">
        <v>23</v>
      </c>
      <c r="D2457" s="8">
        <v>44724.0</v>
      </c>
      <c r="E2457" s="9">
        <v>0.6420370370370371</v>
      </c>
    </row>
    <row r="2458" ht="14.25" customHeight="1">
      <c r="A2458" s="2">
        <v>3069.0</v>
      </c>
      <c r="B2458" s="2">
        <v>416652.0</v>
      </c>
      <c r="C2458" s="2" t="s">
        <v>23</v>
      </c>
      <c r="D2458" s="8">
        <v>44724.0</v>
      </c>
      <c r="E2458" s="9">
        <v>0.8220601851851852</v>
      </c>
    </row>
    <row r="2459" ht="14.25" customHeight="1">
      <c r="A2459" s="2">
        <v>3069.0</v>
      </c>
      <c r="B2459" s="2">
        <v>399270.0</v>
      </c>
      <c r="C2459" s="2" t="s">
        <v>23</v>
      </c>
      <c r="D2459" s="8">
        <v>44724.0</v>
      </c>
      <c r="E2459" s="9">
        <v>0.5664467592592592</v>
      </c>
    </row>
    <row r="2460" ht="14.25" customHeight="1">
      <c r="A2460" s="2">
        <v>3069.0</v>
      </c>
      <c r="B2460" s="2">
        <v>384242.0</v>
      </c>
      <c r="C2460" s="2" t="s">
        <v>23</v>
      </c>
      <c r="D2460" s="8">
        <v>44724.0</v>
      </c>
      <c r="E2460" s="9">
        <v>0.7622800925925926</v>
      </c>
    </row>
    <row r="2461" ht="14.25" customHeight="1">
      <c r="A2461" s="2">
        <v>3069.0</v>
      </c>
      <c r="B2461" s="2">
        <v>383254.0</v>
      </c>
      <c r="C2461" s="2" t="s">
        <v>23</v>
      </c>
      <c r="D2461" s="8">
        <v>44724.0</v>
      </c>
      <c r="E2461" s="9">
        <v>0.7957175925925926</v>
      </c>
    </row>
    <row r="2462" ht="14.25" customHeight="1">
      <c r="A2462" s="2">
        <v>3069.0</v>
      </c>
      <c r="B2462" s="2">
        <v>378148.0</v>
      </c>
      <c r="C2462" s="2" t="s">
        <v>23</v>
      </c>
      <c r="D2462" s="8">
        <v>44724.0</v>
      </c>
      <c r="E2462" s="9">
        <v>0.6357986111111111</v>
      </c>
    </row>
    <row r="2463" ht="14.25" customHeight="1">
      <c r="A2463" s="2">
        <v>3069.0</v>
      </c>
      <c r="B2463" s="2">
        <v>378048.0</v>
      </c>
      <c r="C2463" s="2" t="s">
        <v>23</v>
      </c>
      <c r="D2463" s="8">
        <v>44724.0</v>
      </c>
      <c r="E2463" s="9">
        <v>0.6163310185185186</v>
      </c>
    </row>
    <row r="2464" ht="14.25" customHeight="1">
      <c r="A2464" s="2">
        <v>3069.0</v>
      </c>
      <c r="B2464" s="2">
        <v>374532.0</v>
      </c>
      <c r="C2464" s="2" t="s">
        <v>24</v>
      </c>
      <c r="D2464" s="8">
        <v>44724.0</v>
      </c>
      <c r="E2464" s="9">
        <v>0.5686689814814815</v>
      </c>
    </row>
    <row r="2465" ht="14.25" customHeight="1">
      <c r="A2465" s="2">
        <v>3069.0</v>
      </c>
      <c r="B2465" s="2">
        <v>373232.0</v>
      </c>
      <c r="C2465" s="2" t="s">
        <v>24</v>
      </c>
      <c r="D2465" s="8">
        <v>44724.0</v>
      </c>
      <c r="E2465" s="9">
        <v>0.5632986111111111</v>
      </c>
    </row>
    <row r="2466" ht="14.25" customHeight="1">
      <c r="A2466" s="2">
        <v>3069.0</v>
      </c>
      <c r="B2466" s="2">
        <v>351918.0</v>
      </c>
      <c r="C2466" s="2" t="s">
        <v>24</v>
      </c>
      <c r="D2466" s="8">
        <v>44724.0</v>
      </c>
      <c r="E2466" s="9">
        <v>0.8135416666666667</v>
      </c>
    </row>
    <row r="2467" ht="14.25" customHeight="1">
      <c r="A2467" s="2">
        <v>3069.0</v>
      </c>
      <c r="B2467" s="2">
        <v>234902.0</v>
      </c>
      <c r="C2467" s="2" t="s">
        <v>24</v>
      </c>
      <c r="D2467" s="8">
        <v>44724.0</v>
      </c>
      <c r="E2467" s="9">
        <v>0.734224537037037</v>
      </c>
    </row>
    <row r="2468" ht="14.25" customHeight="1">
      <c r="A2468" s="2">
        <v>3069.0</v>
      </c>
      <c r="B2468" s="2">
        <v>234048.0</v>
      </c>
      <c r="C2468" s="2" t="s">
        <v>24</v>
      </c>
      <c r="D2468" s="8">
        <v>44724.0</v>
      </c>
      <c r="E2468" s="9">
        <v>0.807650462962963</v>
      </c>
    </row>
    <row r="2469" ht="14.25" customHeight="1">
      <c r="A2469" s="2">
        <v>3069.0</v>
      </c>
      <c r="B2469" s="2">
        <v>658232.0</v>
      </c>
      <c r="C2469" s="2" t="s">
        <v>21</v>
      </c>
      <c r="D2469" s="8">
        <v>44725.0</v>
      </c>
      <c r="E2469" s="9">
        <v>0.6442129629629629</v>
      </c>
    </row>
    <row r="2470" ht="14.25" customHeight="1">
      <c r="A2470" s="2">
        <v>3069.0</v>
      </c>
      <c r="B2470" s="2">
        <v>539518.0</v>
      </c>
      <c r="C2470" s="2" t="s">
        <v>22</v>
      </c>
      <c r="D2470" s="8">
        <v>44725.0</v>
      </c>
      <c r="E2470" s="9">
        <v>0.7523842592592592</v>
      </c>
    </row>
    <row r="2471" ht="14.25" customHeight="1">
      <c r="A2471" s="2">
        <v>3069.0</v>
      </c>
      <c r="B2471" s="2">
        <v>525778.0</v>
      </c>
      <c r="C2471" s="2" t="s">
        <v>22</v>
      </c>
      <c r="D2471" s="8">
        <v>44725.0</v>
      </c>
      <c r="E2471" s="9">
        <v>0.579375</v>
      </c>
    </row>
    <row r="2472" ht="14.25" customHeight="1">
      <c r="A2472" s="2">
        <v>3069.0</v>
      </c>
      <c r="B2472" s="2">
        <v>514650.0</v>
      </c>
      <c r="C2472" s="2" t="s">
        <v>22</v>
      </c>
      <c r="D2472" s="8">
        <v>44725.0</v>
      </c>
      <c r="E2472" s="9">
        <v>0.7035069444444444</v>
      </c>
    </row>
    <row r="2473" ht="14.25" customHeight="1">
      <c r="A2473" s="2">
        <v>3069.0</v>
      </c>
      <c r="B2473" s="2">
        <v>498762.0</v>
      </c>
      <c r="C2473" s="2" t="s">
        <v>22</v>
      </c>
      <c r="D2473" s="8">
        <v>44725.0</v>
      </c>
      <c r="E2473" s="9">
        <v>0.6539930555555555</v>
      </c>
    </row>
    <row r="2474" ht="14.25" customHeight="1">
      <c r="A2474" s="2">
        <v>3069.0</v>
      </c>
      <c r="B2474" s="2">
        <v>496852.0</v>
      </c>
      <c r="C2474" s="2" t="s">
        <v>22</v>
      </c>
      <c r="D2474" s="8">
        <v>44725.0</v>
      </c>
      <c r="E2474" s="9">
        <v>0.8498148148148148</v>
      </c>
    </row>
    <row r="2475" ht="14.25" customHeight="1">
      <c r="A2475" s="2">
        <v>3069.0</v>
      </c>
      <c r="B2475" s="2">
        <v>476570.0</v>
      </c>
      <c r="C2475" s="2" t="s">
        <v>23</v>
      </c>
      <c r="D2475" s="8">
        <v>44725.0</v>
      </c>
      <c r="E2475" s="9">
        <v>0.7490277777777777</v>
      </c>
    </row>
    <row r="2476" ht="14.25" customHeight="1">
      <c r="A2476" s="2">
        <v>3069.0</v>
      </c>
      <c r="B2476" s="2">
        <v>467290.0</v>
      </c>
      <c r="C2476" s="2" t="s">
        <v>23</v>
      </c>
      <c r="D2476" s="8">
        <v>44725.0</v>
      </c>
      <c r="E2476" s="9">
        <v>0.8495138888888889</v>
      </c>
    </row>
    <row r="2477" ht="14.25" customHeight="1">
      <c r="A2477" s="2">
        <v>3069.0</v>
      </c>
      <c r="B2477" s="2">
        <v>422396.0</v>
      </c>
      <c r="C2477" s="2" t="s">
        <v>23</v>
      </c>
      <c r="D2477" s="8">
        <v>44725.0</v>
      </c>
      <c r="E2477" s="9">
        <v>0.702025462962963</v>
      </c>
    </row>
    <row r="2478" ht="14.25" customHeight="1">
      <c r="A2478" s="2">
        <v>3069.0</v>
      </c>
      <c r="B2478" s="2">
        <v>388648.0</v>
      </c>
      <c r="C2478" s="2" t="s">
        <v>23</v>
      </c>
      <c r="D2478" s="8">
        <v>44725.0</v>
      </c>
      <c r="E2478" s="9">
        <v>0.7684375</v>
      </c>
    </row>
    <row r="2479" ht="14.25" customHeight="1">
      <c r="A2479" s="2">
        <v>3069.0</v>
      </c>
      <c r="B2479" s="2">
        <v>387610.0</v>
      </c>
      <c r="C2479" s="2" t="s">
        <v>23</v>
      </c>
      <c r="D2479" s="8">
        <v>44725.0</v>
      </c>
      <c r="E2479" s="9">
        <v>0.7709837962962963</v>
      </c>
    </row>
    <row r="2480" ht="14.25" customHeight="1">
      <c r="A2480" s="2">
        <v>3069.0</v>
      </c>
      <c r="B2480" s="2">
        <v>375486.0</v>
      </c>
      <c r="C2480" s="2" t="s">
        <v>23</v>
      </c>
      <c r="D2480" s="8">
        <v>44725.0</v>
      </c>
      <c r="E2480" s="9">
        <v>0.6208333333333333</v>
      </c>
    </row>
    <row r="2481" ht="14.25" customHeight="1">
      <c r="A2481" s="2">
        <v>3069.0</v>
      </c>
      <c r="B2481" s="2">
        <v>375458.0</v>
      </c>
      <c r="C2481" s="2" t="s">
        <v>23</v>
      </c>
      <c r="D2481" s="8">
        <v>44725.0</v>
      </c>
      <c r="E2481" s="9">
        <v>0.6213310185185185</v>
      </c>
    </row>
    <row r="2482" ht="14.25" customHeight="1">
      <c r="A2482" s="2">
        <v>3069.0</v>
      </c>
      <c r="B2482" s="2">
        <v>374172.0</v>
      </c>
      <c r="C2482" s="2" t="s">
        <v>24</v>
      </c>
      <c r="D2482" s="8">
        <v>44725.0</v>
      </c>
      <c r="E2482" s="9">
        <v>0.6098958333333333</v>
      </c>
    </row>
    <row r="2483" ht="14.25" customHeight="1">
      <c r="A2483" s="2">
        <v>3069.0</v>
      </c>
      <c r="B2483" s="2">
        <v>373444.0</v>
      </c>
      <c r="C2483" s="2" t="s">
        <v>24</v>
      </c>
      <c r="D2483" s="8">
        <v>44725.0</v>
      </c>
      <c r="E2483" s="9">
        <v>0.5975694444444445</v>
      </c>
    </row>
    <row r="2484" ht="14.25" customHeight="1">
      <c r="A2484" s="2">
        <v>3069.0</v>
      </c>
      <c r="B2484" s="2">
        <v>364182.0</v>
      </c>
      <c r="C2484" s="2" t="s">
        <v>24</v>
      </c>
      <c r="D2484" s="8">
        <v>44725.0</v>
      </c>
      <c r="E2484" s="9">
        <v>0.5367708333333333</v>
      </c>
    </row>
    <row r="2485" ht="14.25" customHeight="1">
      <c r="A2485" s="2">
        <v>3069.0</v>
      </c>
      <c r="B2485" s="2">
        <v>360446.0</v>
      </c>
      <c r="C2485" s="2" t="s">
        <v>24</v>
      </c>
      <c r="D2485" s="8">
        <v>44725.0</v>
      </c>
      <c r="E2485" s="9">
        <v>0.8299884259259259</v>
      </c>
    </row>
    <row r="2486" ht="14.25" customHeight="1">
      <c r="A2486" s="2">
        <v>3069.0</v>
      </c>
      <c r="B2486" s="2">
        <v>359050.0</v>
      </c>
      <c r="C2486" s="2" t="s">
        <v>24</v>
      </c>
      <c r="D2486" s="8">
        <v>44725.0</v>
      </c>
      <c r="E2486" s="9">
        <v>0.7644097222222223</v>
      </c>
    </row>
    <row r="2487" ht="14.25" customHeight="1">
      <c r="A2487" s="2">
        <v>3069.0</v>
      </c>
      <c r="B2487" s="2">
        <v>659448.0</v>
      </c>
      <c r="C2487" s="2" t="s">
        <v>21</v>
      </c>
      <c r="D2487" s="8">
        <v>44726.0</v>
      </c>
      <c r="E2487" s="9">
        <v>0.648425925925926</v>
      </c>
    </row>
    <row r="2488" ht="14.25" customHeight="1">
      <c r="A2488" s="2">
        <v>3069.0</v>
      </c>
      <c r="B2488" s="2">
        <v>659306.0</v>
      </c>
      <c r="C2488" s="2" t="s">
        <v>21</v>
      </c>
      <c r="D2488" s="8">
        <v>44726.0</v>
      </c>
      <c r="E2488" s="9">
        <v>0.5817824074074074</v>
      </c>
    </row>
    <row r="2489" ht="14.25" customHeight="1">
      <c r="A2489" s="2">
        <v>3069.0</v>
      </c>
      <c r="B2489" s="2">
        <v>659264.0</v>
      </c>
      <c r="C2489" s="2" t="s">
        <v>21</v>
      </c>
      <c r="D2489" s="8">
        <v>44726.0</v>
      </c>
      <c r="E2489" s="9">
        <v>0.5633333333333334</v>
      </c>
    </row>
    <row r="2490" ht="14.25" customHeight="1">
      <c r="A2490" s="2">
        <v>3069.0</v>
      </c>
      <c r="B2490" s="2">
        <v>539624.0</v>
      </c>
      <c r="C2490" s="2" t="s">
        <v>22</v>
      </c>
      <c r="D2490" s="8">
        <v>44726.0</v>
      </c>
      <c r="E2490" s="9">
        <v>0.8318287037037037</v>
      </c>
    </row>
    <row r="2491" ht="14.25" customHeight="1">
      <c r="A2491" s="2">
        <v>3069.0</v>
      </c>
      <c r="B2491" s="2">
        <v>529444.0</v>
      </c>
      <c r="C2491" s="2" t="s">
        <v>22</v>
      </c>
      <c r="D2491" s="8">
        <v>44726.0</v>
      </c>
      <c r="E2491" s="9">
        <v>0.756099537037037</v>
      </c>
    </row>
    <row r="2492" ht="14.25" customHeight="1">
      <c r="A2492" s="2">
        <v>3069.0</v>
      </c>
      <c r="B2492" s="2">
        <v>418876.0</v>
      </c>
      <c r="C2492" s="2" t="s">
        <v>23</v>
      </c>
      <c r="D2492" s="8">
        <v>44726.0</v>
      </c>
      <c r="E2492" s="9">
        <v>0.7908101851851852</v>
      </c>
    </row>
    <row r="2493" ht="14.25" customHeight="1">
      <c r="A2493" s="2">
        <v>3069.0</v>
      </c>
      <c r="B2493" s="2">
        <v>405788.0</v>
      </c>
      <c r="C2493" s="2" t="s">
        <v>23</v>
      </c>
      <c r="D2493" s="8">
        <v>44726.0</v>
      </c>
      <c r="E2493" s="9">
        <v>0.6779050925925926</v>
      </c>
    </row>
    <row r="2494" ht="14.25" customHeight="1">
      <c r="A2494" s="2">
        <v>3069.0</v>
      </c>
      <c r="B2494" s="2">
        <v>404258.0</v>
      </c>
      <c r="C2494" s="2" t="s">
        <v>23</v>
      </c>
      <c r="D2494" s="8">
        <v>44726.0</v>
      </c>
      <c r="E2494" s="9">
        <v>0.8354166666666667</v>
      </c>
    </row>
    <row r="2495" ht="14.25" customHeight="1">
      <c r="A2495" s="2">
        <v>3069.0</v>
      </c>
      <c r="B2495" s="2">
        <v>401532.0</v>
      </c>
      <c r="C2495" s="2" t="s">
        <v>23</v>
      </c>
      <c r="D2495" s="8">
        <v>44726.0</v>
      </c>
      <c r="E2495" s="9">
        <v>0.8127430555555556</v>
      </c>
    </row>
    <row r="2496" ht="14.25" customHeight="1">
      <c r="A2496" s="2">
        <v>3069.0</v>
      </c>
      <c r="B2496" s="2">
        <v>390094.0</v>
      </c>
      <c r="C2496" s="2" t="s">
        <v>23</v>
      </c>
      <c r="D2496" s="8">
        <v>44726.0</v>
      </c>
      <c r="E2496" s="9">
        <v>0.8516319444444445</v>
      </c>
    </row>
    <row r="2497" ht="14.25" customHeight="1">
      <c r="A2497" s="2">
        <v>3069.0</v>
      </c>
      <c r="B2497" s="2">
        <v>383996.0</v>
      </c>
      <c r="C2497" s="2" t="s">
        <v>23</v>
      </c>
      <c r="D2497" s="8">
        <v>44726.0</v>
      </c>
      <c r="E2497" s="9">
        <v>0.6829282407407408</v>
      </c>
    </row>
    <row r="2498" ht="14.25" customHeight="1">
      <c r="A2498" s="2">
        <v>3069.0</v>
      </c>
      <c r="B2498" s="2">
        <v>383940.0</v>
      </c>
      <c r="C2498" s="2" t="s">
        <v>23</v>
      </c>
      <c r="D2498" s="8">
        <v>44726.0</v>
      </c>
      <c r="E2498" s="9">
        <v>0.6852893518518518</v>
      </c>
    </row>
    <row r="2499" ht="14.25" customHeight="1">
      <c r="A2499" s="2">
        <v>3069.0</v>
      </c>
      <c r="B2499" s="2">
        <v>378912.0</v>
      </c>
      <c r="C2499" s="2" t="s">
        <v>23</v>
      </c>
      <c r="D2499" s="8">
        <v>44726.0</v>
      </c>
      <c r="E2499" s="9">
        <v>0.7314467592592593</v>
      </c>
    </row>
    <row r="2500" ht="14.25" customHeight="1">
      <c r="A2500" s="2">
        <v>3069.0</v>
      </c>
      <c r="B2500" s="2">
        <v>377300.0</v>
      </c>
      <c r="C2500" s="2" t="s">
        <v>23</v>
      </c>
      <c r="D2500" s="8">
        <v>44726.0</v>
      </c>
      <c r="E2500" s="9">
        <v>0.7338541666666667</v>
      </c>
    </row>
    <row r="2501" ht="14.25" customHeight="1">
      <c r="A2501" s="2">
        <v>3069.0</v>
      </c>
      <c r="B2501" s="2">
        <v>377238.0</v>
      </c>
      <c r="C2501" s="2" t="s">
        <v>23</v>
      </c>
      <c r="D2501" s="8">
        <v>44726.0</v>
      </c>
      <c r="E2501" s="9">
        <v>0.7329976851851852</v>
      </c>
    </row>
    <row r="2502" ht="14.25" customHeight="1">
      <c r="A2502" s="2">
        <v>3069.0</v>
      </c>
      <c r="B2502" s="2">
        <v>376522.0</v>
      </c>
      <c r="C2502" s="2" t="s">
        <v>23</v>
      </c>
      <c r="D2502" s="8">
        <v>44726.0</v>
      </c>
      <c r="E2502" s="9">
        <v>0.6982638888888889</v>
      </c>
    </row>
    <row r="2503" ht="14.25" customHeight="1">
      <c r="A2503" s="2">
        <v>3069.0</v>
      </c>
      <c r="B2503" s="2">
        <v>375746.0</v>
      </c>
      <c r="C2503" s="2" t="s">
        <v>23</v>
      </c>
      <c r="D2503" s="8">
        <v>44726.0</v>
      </c>
      <c r="E2503" s="9">
        <v>0.714386574074074</v>
      </c>
    </row>
    <row r="2504" ht="14.25" customHeight="1">
      <c r="A2504" s="2">
        <v>3069.0</v>
      </c>
      <c r="B2504" s="2">
        <v>374056.0</v>
      </c>
      <c r="C2504" s="2" t="s">
        <v>24</v>
      </c>
      <c r="D2504" s="8">
        <v>44726.0</v>
      </c>
      <c r="E2504" s="9">
        <v>0.7043865740740741</v>
      </c>
    </row>
    <row r="2505" ht="14.25" customHeight="1">
      <c r="A2505" s="2">
        <v>3069.0</v>
      </c>
      <c r="B2505" s="2">
        <v>373026.0</v>
      </c>
      <c r="C2505" s="2" t="s">
        <v>24</v>
      </c>
      <c r="D2505" s="8">
        <v>44726.0</v>
      </c>
      <c r="E2505" s="9">
        <v>0.7129861111111111</v>
      </c>
    </row>
    <row r="2506" ht="14.25" customHeight="1">
      <c r="A2506" s="2">
        <v>3069.0</v>
      </c>
      <c r="B2506" s="2">
        <v>333922.0</v>
      </c>
      <c r="C2506" s="2" t="s">
        <v>24</v>
      </c>
      <c r="D2506" s="8">
        <v>44726.0</v>
      </c>
      <c r="E2506" s="9">
        <v>0.8544328703703704</v>
      </c>
    </row>
    <row r="2507" ht="14.25" customHeight="1">
      <c r="A2507" s="2">
        <v>3069.0</v>
      </c>
      <c r="B2507" s="2">
        <v>303582.0</v>
      </c>
      <c r="C2507" s="2" t="s">
        <v>24</v>
      </c>
      <c r="D2507" s="8">
        <v>44726.0</v>
      </c>
      <c r="E2507" s="9">
        <v>0.8518981481481481</v>
      </c>
    </row>
    <row r="2508" ht="14.25" customHeight="1">
      <c r="A2508" s="2">
        <v>3069.0</v>
      </c>
      <c r="B2508" s="2">
        <v>235046.0</v>
      </c>
      <c r="C2508" s="2" t="s">
        <v>24</v>
      </c>
      <c r="D2508" s="8">
        <v>44726.0</v>
      </c>
      <c r="E2508" s="9">
        <v>0.8481828703703703</v>
      </c>
    </row>
    <row r="2509" ht="14.25" customHeight="1">
      <c r="A2509" s="2">
        <v>3069.0</v>
      </c>
      <c r="B2509" s="2">
        <v>227156.0</v>
      </c>
      <c r="C2509" s="2" t="s">
        <v>24</v>
      </c>
      <c r="D2509" s="8">
        <v>44726.0</v>
      </c>
      <c r="E2509" s="9">
        <v>0.8524421296296296</v>
      </c>
    </row>
    <row r="2510" ht="14.25" customHeight="1">
      <c r="A2510" s="2">
        <v>3069.0</v>
      </c>
      <c r="B2510" s="2">
        <v>225986.0</v>
      </c>
      <c r="C2510" s="2" t="s">
        <v>24</v>
      </c>
      <c r="D2510" s="8">
        <v>44726.0</v>
      </c>
      <c r="E2510" s="9">
        <v>0.8502893518518518</v>
      </c>
    </row>
    <row r="2511" ht="14.25" customHeight="1">
      <c r="A2511" s="2">
        <v>3069.0</v>
      </c>
      <c r="B2511" s="2">
        <v>660738.0</v>
      </c>
      <c r="C2511" s="2" t="s">
        <v>21</v>
      </c>
      <c r="D2511" s="8">
        <v>44727.0</v>
      </c>
      <c r="E2511" s="9">
        <v>0.6289236111111111</v>
      </c>
    </row>
    <row r="2512" ht="14.25" customHeight="1">
      <c r="A2512" s="2">
        <v>3069.0</v>
      </c>
      <c r="B2512" s="2">
        <v>544160.0</v>
      </c>
      <c r="C2512" s="2" t="s">
        <v>22</v>
      </c>
      <c r="D2512" s="8">
        <v>44727.0</v>
      </c>
      <c r="E2512" s="9">
        <v>0.5410648148148148</v>
      </c>
    </row>
    <row r="2513" ht="14.25" customHeight="1">
      <c r="A2513" s="2">
        <v>3069.0</v>
      </c>
      <c r="B2513" s="2">
        <v>520050.0</v>
      </c>
      <c r="C2513" s="2" t="s">
        <v>22</v>
      </c>
      <c r="D2513" s="8">
        <v>44727.0</v>
      </c>
      <c r="E2513" s="9">
        <v>0.5777546296296296</v>
      </c>
    </row>
    <row r="2514" ht="14.25" customHeight="1">
      <c r="A2514" s="2">
        <v>3069.0</v>
      </c>
      <c r="B2514" s="2">
        <v>511466.0</v>
      </c>
      <c r="C2514" s="2" t="s">
        <v>22</v>
      </c>
      <c r="D2514" s="8">
        <v>44727.0</v>
      </c>
      <c r="E2514" s="9">
        <v>0.6889467592592593</v>
      </c>
    </row>
    <row r="2515" ht="14.25" customHeight="1">
      <c r="A2515" s="2">
        <v>3069.0</v>
      </c>
      <c r="B2515" s="2">
        <v>478248.0</v>
      </c>
      <c r="C2515" s="2" t="s">
        <v>23</v>
      </c>
      <c r="D2515" s="8">
        <v>44727.0</v>
      </c>
      <c r="E2515" s="9">
        <v>0.7714583333333334</v>
      </c>
    </row>
    <row r="2516" ht="14.25" customHeight="1">
      <c r="A2516" s="2">
        <v>3069.0</v>
      </c>
      <c r="B2516" s="2">
        <v>454292.0</v>
      </c>
      <c r="C2516" s="2" t="s">
        <v>23</v>
      </c>
      <c r="D2516" s="8">
        <v>44727.0</v>
      </c>
      <c r="E2516" s="9">
        <v>0.820775462962963</v>
      </c>
    </row>
    <row r="2517" ht="14.25" customHeight="1">
      <c r="A2517" s="2">
        <v>3069.0</v>
      </c>
      <c r="B2517" s="2">
        <v>452314.0</v>
      </c>
      <c r="C2517" s="2" t="s">
        <v>23</v>
      </c>
      <c r="D2517" s="8">
        <v>44727.0</v>
      </c>
      <c r="E2517" s="9">
        <v>0.6580439814814815</v>
      </c>
    </row>
    <row r="2518" ht="14.25" customHeight="1">
      <c r="A2518" s="2">
        <v>3069.0</v>
      </c>
      <c r="B2518" s="2">
        <v>446774.0</v>
      </c>
      <c r="C2518" s="2" t="s">
        <v>23</v>
      </c>
      <c r="D2518" s="8">
        <v>44727.0</v>
      </c>
      <c r="E2518" s="9">
        <v>0.6025694444444445</v>
      </c>
    </row>
    <row r="2519" ht="14.25" customHeight="1">
      <c r="A2519" s="2">
        <v>3069.0</v>
      </c>
      <c r="B2519" s="2">
        <v>425074.0</v>
      </c>
      <c r="C2519" s="2" t="s">
        <v>23</v>
      </c>
      <c r="D2519" s="8">
        <v>44727.0</v>
      </c>
      <c r="E2519" s="9">
        <v>0.7155555555555555</v>
      </c>
    </row>
    <row r="2520" ht="14.25" customHeight="1">
      <c r="A2520" s="2">
        <v>3069.0</v>
      </c>
      <c r="B2520" s="2">
        <v>411598.0</v>
      </c>
      <c r="C2520" s="2" t="s">
        <v>23</v>
      </c>
      <c r="D2520" s="8">
        <v>44727.0</v>
      </c>
      <c r="E2520" s="9">
        <v>0.89</v>
      </c>
    </row>
    <row r="2521" ht="14.25" customHeight="1">
      <c r="A2521" s="2">
        <v>3069.0</v>
      </c>
      <c r="B2521" s="2">
        <v>407444.0</v>
      </c>
      <c r="C2521" s="2" t="s">
        <v>23</v>
      </c>
      <c r="D2521" s="8">
        <v>44727.0</v>
      </c>
      <c r="E2521" s="9">
        <v>0.8027662037037037</v>
      </c>
    </row>
    <row r="2522" ht="14.25" customHeight="1">
      <c r="A2522" s="2">
        <v>3069.0</v>
      </c>
      <c r="B2522" s="2">
        <v>406786.0</v>
      </c>
      <c r="C2522" s="2" t="s">
        <v>23</v>
      </c>
      <c r="D2522" s="8">
        <v>44727.0</v>
      </c>
      <c r="E2522" s="9">
        <v>0.6114583333333333</v>
      </c>
    </row>
    <row r="2523" ht="14.25" customHeight="1">
      <c r="A2523" s="2">
        <v>3069.0</v>
      </c>
      <c r="B2523" s="2">
        <v>405992.0</v>
      </c>
      <c r="C2523" s="2" t="s">
        <v>23</v>
      </c>
      <c r="D2523" s="8">
        <v>44727.0</v>
      </c>
      <c r="E2523" s="9">
        <v>0.6231944444444445</v>
      </c>
    </row>
    <row r="2524" ht="14.25" customHeight="1">
      <c r="A2524" s="2">
        <v>3069.0</v>
      </c>
      <c r="B2524" s="2">
        <v>405838.0</v>
      </c>
      <c r="C2524" s="2" t="s">
        <v>23</v>
      </c>
      <c r="D2524" s="8">
        <v>44727.0</v>
      </c>
      <c r="E2524" s="9">
        <v>0.897974537037037</v>
      </c>
    </row>
    <row r="2525" ht="14.25" customHeight="1">
      <c r="A2525" s="2">
        <v>3069.0</v>
      </c>
      <c r="B2525" s="2">
        <v>383430.0</v>
      </c>
      <c r="C2525" s="2" t="s">
        <v>23</v>
      </c>
      <c r="D2525" s="8">
        <v>44727.0</v>
      </c>
      <c r="E2525" s="9">
        <v>0.5186689814814814</v>
      </c>
    </row>
    <row r="2526" ht="14.25" customHeight="1">
      <c r="A2526" s="2">
        <v>3069.0</v>
      </c>
      <c r="B2526" s="2">
        <v>379646.0</v>
      </c>
      <c r="C2526" s="2" t="s">
        <v>23</v>
      </c>
      <c r="D2526" s="8">
        <v>44727.0</v>
      </c>
      <c r="E2526" s="9">
        <v>0.8407291666666666</v>
      </c>
    </row>
    <row r="2527" ht="14.25" customHeight="1">
      <c r="A2527" s="2">
        <v>3069.0</v>
      </c>
      <c r="B2527" s="2">
        <v>378680.0</v>
      </c>
      <c r="C2527" s="2" t="s">
        <v>23</v>
      </c>
      <c r="D2527" s="8">
        <v>44727.0</v>
      </c>
      <c r="E2527" s="9">
        <v>0.8995601851851852</v>
      </c>
    </row>
    <row r="2528" ht="14.25" customHeight="1">
      <c r="A2528" s="2">
        <v>3069.0</v>
      </c>
      <c r="B2528" s="2">
        <v>375136.0</v>
      </c>
      <c r="C2528" s="2" t="s">
        <v>23</v>
      </c>
      <c r="D2528" s="8">
        <v>44727.0</v>
      </c>
      <c r="E2528" s="9">
        <v>0.8452199074074074</v>
      </c>
    </row>
    <row r="2529" ht="14.25" customHeight="1">
      <c r="A2529" s="2">
        <v>3069.0</v>
      </c>
      <c r="B2529" s="2">
        <v>353550.0</v>
      </c>
      <c r="C2529" s="2" t="s">
        <v>24</v>
      </c>
      <c r="D2529" s="8">
        <v>44727.0</v>
      </c>
      <c r="E2529" s="9">
        <v>0.826412037037037</v>
      </c>
    </row>
    <row r="2530" ht="14.25" customHeight="1">
      <c r="A2530" s="2">
        <v>3069.0</v>
      </c>
      <c r="B2530" s="2">
        <v>333906.0</v>
      </c>
      <c r="C2530" s="2" t="s">
        <v>24</v>
      </c>
      <c r="D2530" s="8">
        <v>44727.0</v>
      </c>
      <c r="E2530" s="9">
        <v>0.5868287037037037</v>
      </c>
    </row>
    <row r="2531" ht="14.25" customHeight="1">
      <c r="A2531" s="2">
        <v>3069.0</v>
      </c>
      <c r="B2531" s="2">
        <v>295222.0</v>
      </c>
      <c r="C2531" s="2" t="s">
        <v>24</v>
      </c>
      <c r="D2531" s="8">
        <v>44727.0</v>
      </c>
      <c r="E2531" s="9">
        <v>0.6105902777777777</v>
      </c>
    </row>
    <row r="2532" ht="14.25" customHeight="1">
      <c r="A2532" s="2">
        <v>3069.0</v>
      </c>
      <c r="B2532" s="2">
        <v>280356.0</v>
      </c>
      <c r="C2532" s="2" t="s">
        <v>24</v>
      </c>
      <c r="D2532" s="8">
        <v>44727.0</v>
      </c>
      <c r="E2532" s="9">
        <v>0.5188888888888888</v>
      </c>
    </row>
    <row r="2533" ht="14.25" customHeight="1">
      <c r="A2533" s="2">
        <v>3069.0</v>
      </c>
      <c r="B2533" s="2">
        <v>543492.0</v>
      </c>
      <c r="C2533" s="2" t="s">
        <v>22</v>
      </c>
      <c r="D2533" s="8">
        <v>44728.0</v>
      </c>
      <c r="E2533" s="9">
        <v>0.6562731481481482</v>
      </c>
    </row>
    <row r="2534" ht="14.25" customHeight="1">
      <c r="A2534" s="2">
        <v>3069.0</v>
      </c>
      <c r="B2534" s="2">
        <v>509714.0</v>
      </c>
      <c r="C2534" s="2" t="s">
        <v>22</v>
      </c>
      <c r="D2534" s="8">
        <v>44728.0</v>
      </c>
      <c r="E2534" s="9">
        <v>0.7264699074074074</v>
      </c>
    </row>
    <row r="2535" ht="14.25" customHeight="1">
      <c r="A2535" s="2">
        <v>3069.0</v>
      </c>
      <c r="B2535" s="2">
        <v>499108.0</v>
      </c>
      <c r="C2535" s="2" t="s">
        <v>22</v>
      </c>
      <c r="D2535" s="8">
        <v>44728.0</v>
      </c>
      <c r="E2535" s="9">
        <v>0.5801273148148148</v>
      </c>
    </row>
    <row r="2536" ht="14.25" customHeight="1">
      <c r="A2536" s="2">
        <v>3069.0</v>
      </c>
      <c r="B2536" s="2">
        <v>492638.0</v>
      </c>
      <c r="C2536" s="2" t="s">
        <v>22</v>
      </c>
      <c r="D2536" s="8">
        <v>44728.0</v>
      </c>
      <c r="E2536" s="9">
        <v>0.5341550925925926</v>
      </c>
    </row>
    <row r="2537" ht="14.25" customHeight="1">
      <c r="A2537" s="2">
        <v>3069.0</v>
      </c>
      <c r="B2537" s="2">
        <v>460722.0</v>
      </c>
      <c r="C2537" s="2" t="s">
        <v>23</v>
      </c>
      <c r="D2537" s="8">
        <v>44728.0</v>
      </c>
      <c r="E2537" s="9">
        <v>0.5378009259259259</v>
      </c>
    </row>
    <row r="2538" ht="14.25" customHeight="1">
      <c r="A2538" s="2">
        <v>3069.0</v>
      </c>
      <c r="B2538" s="2">
        <v>401004.0</v>
      </c>
      <c r="C2538" s="2" t="s">
        <v>23</v>
      </c>
      <c r="D2538" s="8">
        <v>44728.0</v>
      </c>
      <c r="E2538" s="9">
        <v>0.6927893518518519</v>
      </c>
    </row>
    <row r="2539" ht="14.25" customHeight="1">
      <c r="A2539" s="2">
        <v>3069.0</v>
      </c>
      <c r="B2539" s="2">
        <v>400800.0</v>
      </c>
      <c r="C2539" s="2" t="s">
        <v>23</v>
      </c>
      <c r="D2539" s="8">
        <v>44728.0</v>
      </c>
      <c r="E2539" s="9">
        <v>0.5496412037037037</v>
      </c>
    </row>
    <row r="2540" ht="14.25" customHeight="1">
      <c r="A2540" s="2">
        <v>3069.0</v>
      </c>
      <c r="B2540" s="2">
        <v>392984.0</v>
      </c>
      <c r="C2540" s="2" t="s">
        <v>23</v>
      </c>
      <c r="D2540" s="8">
        <v>44728.0</v>
      </c>
      <c r="E2540" s="9">
        <v>0.7296296296296296</v>
      </c>
    </row>
    <row r="2541" ht="14.25" customHeight="1">
      <c r="A2541" s="2">
        <v>3069.0</v>
      </c>
      <c r="B2541" s="2">
        <v>389508.0</v>
      </c>
      <c r="C2541" s="2" t="s">
        <v>23</v>
      </c>
      <c r="D2541" s="8">
        <v>44728.0</v>
      </c>
      <c r="E2541" s="9">
        <v>0.5922800925925926</v>
      </c>
    </row>
    <row r="2542" ht="14.25" customHeight="1">
      <c r="A2542" s="2">
        <v>3069.0</v>
      </c>
      <c r="B2542" s="2">
        <v>375474.0</v>
      </c>
      <c r="C2542" s="2" t="s">
        <v>23</v>
      </c>
      <c r="D2542" s="8">
        <v>44728.0</v>
      </c>
      <c r="E2542" s="9">
        <v>0.6609837962962963</v>
      </c>
    </row>
    <row r="2543" ht="14.25" customHeight="1">
      <c r="A2543" s="2">
        <v>3069.0</v>
      </c>
      <c r="B2543" s="2">
        <v>372602.0</v>
      </c>
      <c r="C2543" s="2" t="s">
        <v>24</v>
      </c>
      <c r="D2543" s="8">
        <v>44728.0</v>
      </c>
      <c r="E2543" s="9">
        <v>0.695625</v>
      </c>
    </row>
    <row r="2544" ht="14.25" customHeight="1">
      <c r="A2544" s="2">
        <v>3069.0</v>
      </c>
      <c r="B2544" s="2">
        <v>361466.0</v>
      </c>
      <c r="C2544" s="2" t="s">
        <v>24</v>
      </c>
      <c r="D2544" s="8">
        <v>44728.0</v>
      </c>
      <c r="E2544" s="9">
        <v>0.7286226851851851</v>
      </c>
    </row>
    <row r="2545" ht="14.25" customHeight="1">
      <c r="A2545" s="2">
        <v>3069.0</v>
      </c>
      <c r="B2545" s="2">
        <v>316834.0</v>
      </c>
      <c r="C2545" s="2" t="s">
        <v>24</v>
      </c>
      <c r="D2545" s="8">
        <v>44728.0</v>
      </c>
      <c r="E2545" s="9">
        <v>0.6388773148148148</v>
      </c>
    </row>
    <row r="2546" ht="14.25" customHeight="1">
      <c r="A2546" s="2">
        <v>3069.0</v>
      </c>
      <c r="B2546" s="2">
        <v>302806.0</v>
      </c>
      <c r="C2546" s="2" t="s">
        <v>24</v>
      </c>
      <c r="D2546" s="8">
        <v>44728.0</v>
      </c>
      <c r="E2546" s="9">
        <v>0.7280555555555556</v>
      </c>
    </row>
    <row r="2547" ht="14.25" customHeight="1">
      <c r="A2547" s="2">
        <v>3069.0</v>
      </c>
      <c r="B2547" s="2">
        <v>243898.0</v>
      </c>
      <c r="C2547" s="2" t="s">
        <v>24</v>
      </c>
      <c r="D2547" s="8">
        <v>44728.0</v>
      </c>
      <c r="E2547" s="9">
        <v>0.6188425925925926</v>
      </c>
    </row>
    <row r="2548" ht="14.25" customHeight="1">
      <c r="A2548" s="2">
        <v>3069.0</v>
      </c>
      <c r="B2548" s="2">
        <v>242740.0</v>
      </c>
      <c r="C2548" s="2" t="s">
        <v>24</v>
      </c>
      <c r="D2548" s="8">
        <v>44728.0</v>
      </c>
      <c r="E2548" s="9">
        <v>0.6960763888888889</v>
      </c>
    </row>
    <row r="2549" ht="14.25" customHeight="1">
      <c r="A2549" s="2">
        <v>3069.0</v>
      </c>
      <c r="B2549" s="2">
        <v>236524.0</v>
      </c>
      <c r="C2549" s="2" t="s">
        <v>24</v>
      </c>
      <c r="D2549" s="8">
        <v>44728.0</v>
      </c>
      <c r="E2549" s="9">
        <v>0.5315046296296296</v>
      </c>
    </row>
    <row r="2550" ht="14.25" customHeight="1">
      <c r="A2550" s="2">
        <v>3069.0</v>
      </c>
      <c r="B2550" s="2">
        <v>231746.0</v>
      </c>
      <c r="C2550" s="2" t="s">
        <v>24</v>
      </c>
      <c r="D2550" s="8">
        <v>44728.0</v>
      </c>
      <c r="E2550" s="9">
        <v>0.6182986111111111</v>
      </c>
    </row>
    <row r="2551" ht="14.25" customHeight="1">
      <c r="A2551" s="2">
        <v>3069.0</v>
      </c>
      <c r="B2551" s="2">
        <v>230922.0</v>
      </c>
      <c r="C2551" s="2" t="s">
        <v>24</v>
      </c>
      <c r="D2551" s="8">
        <v>44728.0</v>
      </c>
      <c r="E2551" s="9">
        <v>0.668912037037037</v>
      </c>
    </row>
    <row r="2552" ht="14.25" customHeight="1">
      <c r="A2552" s="2">
        <v>3069.0</v>
      </c>
      <c r="B2552" s="2">
        <v>227000.0</v>
      </c>
      <c r="C2552" s="2" t="s">
        <v>24</v>
      </c>
      <c r="D2552" s="8">
        <v>44728.0</v>
      </c>
      <c r="E2552" s="9">
        <v>0.7076736111111112</v>
      </c>
    </row>
    <row r="2553" ht="14.25" customHeight="1">
      <c r="A2553" s="2">
        <v>3069.0</v>
      </c>
      <c r="B2553" s="2">
        <v>589936.0</v>
      </c>
      <c r="C2553" s="2" t="s">
        <v>21</v>
      </c>
      <c r="D2553" s="8">
        <v>44730.0</v>
      </c>
      <c r="E2553" s="9">
        <v>0.6539699074074075</v>
      </c>
    </row>
    <row r="2554" ht="14.25" customHeight="1">
      <c r="A2554" s="2">
        <v>3069.0</v>
      </c>
      <c r="B2554" s="2">
        <v>580138.0</v>
      </c>
      <c r="C2554" s="2" t="s">
        <v>21</v>
      </c>
      <c r="D2554" s="8">
        <v>44730.0</v>
      </c>
      <c r="E2554" s="9">
        <v>0.6349768518518518</v>
      </c>
    </row>
    <row r="2555" ht="14.25" customHeight="1">
      <c r="A2555" s="2">
        <v>3069.0</v>
      </c>
      <c r="B2555" s="2">
        <v>545036.0</v>
      </c>
      <c r="C2555" s="2" t="s">
        <v>22</v>
      </c>
      <c r="D2555" s="8">
        <v>44730.0</v>
      </c>
      <c r="E2555" s="9">
        <v>0.7212615740740741</v>
      </c>
    </row>
    <row r="2556" ht="14.25" customHeight="1">
      <c r="A2556" s="2">
        <v>3069.0</v>
      </c>
      <c r="B2556" s="2">
        <v>468752.0</v>
      </c>
      <c r="C2556" s="2" t="s">
        <v>23</v>
      </c>
      <c r="D2556" s="8">
        <v>44730.0</v>
      </c>
      <c r="E2556" s="9">
        <v>0.8428009259259259</v>
      </c>
    </row>
    <row r="2557" ht="14.25" customHeight="1">
      <c r="A2557" s="2">
        <v>3069.0</v>
      </c>
      <c r="B2557" s="2">
        <v>468282.0</v>
      </c>
      <c r="C2557" s="2" t="s">
        <v>23</v>
      </c>
      <c r="D2557" s="8">
        <v>44730.0</v>
      </c>
      <c r="E2557" s="9">
        <v>0.8531944444444445</v>
      </c>
    </row>
    <row r="2558" ht="14.25" customHeight="1">
      <c r="A2558" s="2">
        <v>3069.0</v>
      </c>
      <c r="B2558" s="2">
        <v>431464.0</v>
      </c>
      <c r="C2558" s="2" t="s">
        <v>23</v>
      </c>
      <c r="D2558" s="8">
        <v>44730.0</v>
      </c>
      <c r="E2558" s="9">
        <v>0.8637847222222222</v>
      </c>
    </row>
    <row r="2559" ht="14.25" customHeight="1">
      <c r="A2559" s="2">
        <v>3069.0</v>
      </c>
      <c r="B2559" s="2">
        <v>393156.0</v>
      </c>
      <c r="C2559" s="2" t="s">
        <v>23</v>
      </c>
      <c r="D2559" s="8">
        <v>44730.0</v>
      </c>
      <c r="E2559" s="9">
        <v>0.8117939814814815</v>
      </c>
    </row>
    <row r="2560" ht="14.25" customHeight="1">
      <c r="A2560" s="2">
        <v>3069.0</v>
      </c>
      <c r="B2560" s="2">
        <v>383832.0</v>
      </c>
      <c r="C2560" s="2" t="s">
        <v>23</v>
      </c>
      <c r="D2560" s="8">
        <v>44730.0</v>
      </c>
      <c r="E2560" s="9">
        <v>0.7305787037037037</v>
      </c>
    </row>
    <row r="2561" ht="14.25" customHeight="1">
      <c r="A2561" s="2">
        <v>3069.0</v>
      </c>
      <c r="B2561" s="2">
        <v>383802.0</v>
      </c>
      <c r="C2561" s="2" t="s">
        <v>23</v>
      </c>
      <c r="D2561" s="8">
        <v>44730.0</v>
      </c>
      <c r="E2561" s="9">
        <v>0.5250231481481481</v>
      </c>
    </row>
    <row r="2562" ht="14.25" customHeight="1">
      <c r="A2562" s="2">
        <v>3069.0</v>
      </c>
      <c r="B2562" s="2">
        <v>382306.0</v>
      </c>
      <c r="C2562" s="2" t="s">
        <v>23</v>
      </c>
      <c r="D2562" s="8">
        <v>44730.0</v>
      </c>
      <c r="E2562" s="9">
        <v>0.7936805555555555</v>
      </c>
    </row>
    <row r="2563" ht="14.25" customHeight="1">
      <c r="A2563" s="2">
        <v>3069.0</v>
      </c>
      <c r="B2563" s="2">
        <v>378148.0</v>
      </c>
      <c r="C2563" s="2" t="s">
        <v>23</v>
      </c>
      <c r="D2563" s="8">
        <v>44730.0</v>
      </c>
      <c r="E2563" s="9">
        <v>0.8741782407407407</v>
      </c>
    </row>
    <row r="2564" ht="14.25" customHeight="1">
      <c r="A2564" s="2">
        <v>3069.0</v>
      </c>
      <c r="B2564" s="2">
        <v>378048.0</v>
      </c>
      <c r="C2564" s="2" t="s">
        <v>23</v>
      </c>
      <c r="D2564" s="8">
        <v>44730.0</v>
      </c>
      <c r="E2564" s="9">
        <v>0.8605208333333333</v>
      </c>
    </row>
    <row r="2565" ht="14.25" customHeight="1">
      <c r="A2565" s="2">
        <v>3069.0</v>
      </c>
      <c r="B2565" s="2">
        <v>351918.0</v>
      </c>
      <c r="C2565" s="2" t="s">
        <v>24</v>
      </c>
      <c r="D2565" s="8">
        <v>44730.0</v>
      </c>
      <c r="E2565" s="9">
        <v>0.5696875</v>
      </c>
    </row>
    <row r="2566" ht="14.25" customHeight="1">
      <c r="A2566" s="2">
        <v>3069.0</v>
      </c>
      <c r="B2566" s="2">
        <v>320418.0</v>
      </c>
      <c r="C2566" s="2" t="s">
        <v>24</v>
      </c>
      <c r="D2566" s="8">
        <v>44730.0</v>
      </c>
      <c r="E2566" s="9">
        <v>0.6877083333333334</v>
      </c>
    </row>
    <row r="2567" ht="14.25" customHeight="1">
      <c r="A2567" s="2">
        <v>3069.0</v>
      </c>
      <c r="B2567" s="2">
        <v>265812.0</v>
      </c>
      <c r="C2567" s="2" t="s">
        <v>24</v>
      </c>
      <c r="D2567" s="8">
        <v>44730.0</v>
      </c>
      <c r="E2567" s="9">
        <v>0.7930555555555555</v>
      </c>
    </row>
    <row r="2568" ht="14.25" customHeight="1">
      <c r="A2568" s="2">
        <v>3069.0</v>
      </c>
      <c r="B2568" s="2">
        <v>247800.0</v>
      </c>
      <c r="C2568" s="2" t="s">
        <v>24</v>
      </c>
      <c r="D2568" s="8">
        <v>44730.0</v>
      </c>
      <c r="E2568" s="9">
        <v>0.6281944444444445</v>
      </c>
    </row>
    <row r="2569" ht="14.25" customHeight="1">
      <c r="A2569" s="2">
        <v>3069.0</v>
      </c>
      <c r="B2569" s="2">
        <v>234902.0</v>
      </c>
      <c r="C2569" s="2" t="s">
        <v>24</v>
      </c>
      <c r="D2569" s="8">
        <v>44730.0</v>
      </c>
      <c r="E2569" s="9">
        <v>0.7888541666666666</v>
      </c>
    </row>
    <row r="2570" ht="14.25" customHeight="1">
      <c r="A2570" s="2">
        <v>3069.0</v>
      </c>
      <c r="B2570" s="2">
        <v>234048.0</v>
      </c>
      <c r="C2570" s="2" t="s">
        <v>24</v>
      </c>
      <c r="D2570" s="8">
        <v>44730.0</v>
      </c>
      <c r="E2570" s="9">
        <v>0.5441666666666667</v>
      </c>
    </row>
    <row r="2571" ht="14.25" customHeight="1">
      <c r="A2571" s="2">
        <v>3069.0</v>
      </c>
      <c r="B2571" s="2">
        <v>229970.0</v>
      </c>
      <c r="C2571" s="2" t="s">
        <v>24</v>
      </c>
      <c r="D2571" s="8">
        <v>44730.0</v>
      </c>
      <c r="E2571" s="9">
        <v>0.5988657407407407</v>
      </c>
    </row>
    <row r="2572" ht="14.25" customHeight="1">
      <c r="A2572" s="2">
        <v>3069.0</v>
      </c>
      <c r="B2572" s="2">
        <v>224472.0</v>
      </c>
      <c r="C2572" s="2" t="s">
        <v>24</v>
      </c>
      <c r="D2572" s="8">
        <v>44730.0</v>
      </c>
      <c r="E2572" s="9">
        <v>0.5921412037037037</v>
      </c>
    </row>
    <row r="2573" ht="14.25" customHeight="1">
      <c r="A2573" s="2">
        <v>3069.0</v>
      </c>
      <c r="B2573" s="2">
        <v>616834.0</v>
      </c>
      <c r="C2573" s="2" t="s">
        <v>21</v>
      </c>
      <c r="D2573" s="8">
        <v>44731.0</v>
      </c>
      <c r="E2573" s="9">
        <v>0.668900462962963</v>
      </c>
    </row>
    <row r="2574" ht="14.25" customHeight="1">
      <c r="A2574" s="2">
        <v>3069.0</v>
      </c>
      <c r="B2574" s="2">
        <v>539518.0</v>
      </c>
      <c r="C2574" s="2" t="s">
        <v>22</v>
      </c>
      <c r="D2574" s="8">
        <v>44731.0</v>
      </c>
      <c r="E2574" s="9">
        <v>0.9000810185185185</v>
      </c>
    </row>
    <row r="2575" ht="14.25" customHeight="1">
      <c r="A2575" s="2">
        <v>3069.0</v>
      </c>
      <c r="B2575" s="2">
        <v>525778.0</v>
      </c>
      <c r="C2575" s="2" t="s">
        <v>22</v>
      </c>
      <c r="D2575" s="8">
        <v>44731.0</v>
      </c>
      <c r="E2575" s="9">
        <v>0.5544791666666666</v>
      </c>
    </row>
    <row r="2576" ht="14.25" customHeight="1">
      <c r="A2576" s="2">
        <v>3069.0</v>
      </c>
      <c r="B2576" s="2">
        <v>514650.0</v>
      </c>
      <c r="C2576" s="2" t="s">
        <v>22</v>
      </c>
      <c r="D2576" s="8">
        <v>44731.0</v>
      </c>
      <c r="E2576" s="9">
        <v>0.8379861111111111</v>
      </c>
    </row>
    <row r="2577" ht="14.25" customHeight="1">
      <c r="A2577" s="2">
        <v>3069.0</v>
      </c>
      <c r="B2577" s="2">
        <v>498762.0</v>
      </c>
      <c r="C2577" s="2" t="s">
        <v>22</v>
      </c>
      <c r="D2577" s="8">
        <v>44731.0</v>
      </c>
      <c r="E2577" s="9">
        <v>0.8635763888888889</v>
      </c>
    </row>
    <row r="2578" ht="14.25" customHeight="1">
      <c r="A2578" s="2">
        <v>3069.0</v>
      </c>
      <c r="B2578" s="2">
        <v>476570.0</v>
      </c>
      <c r="C2578" s="2" t="s">
        <v>23</v>
      </c>
      <c r="D2578" s="8">
        <v>44731.0</v>
      </c>
      <c r="E2578" s="9">
        <v>0.8399189814814815</v>
      </c>
    </row>
    <row r="2579" ht="14.25" customHeight="1">
      <c r="A2579" s="2">
        <v>3069.0</v>
      </c>
      <c r="B2579" s="2">
        <v>422396.0</v>
      </c>
      <c r="C2579" s="2" t="s">
        <v>23</v>
      </c>
      <c r="D2579" s="8">
        <v>44731.0</v>
      </c>
      <c r="E2579" s="9">
        <v>0.8734606481481482</v>
      </c>
    </row>
    <row r="2580" ht="14.25" customHeight="1">
      <c r="A2580" s="2">
        <v>3069.0</v>
      </c>
      <c r="B2580" s="2">
        <v>419428.0</v>
      </c>
      <c r="C2580" s="2" t="s">
        <v>23</v>
      </c>
      <c r="D2580" s="8">
        <v>44731.0</v>
      </c>
      <c r="E2580" s="9">
        <v>0.6403819444444444</v>
      </c>
    </row>
    <row r="2581" ht="14.25" customHeight="1">
      <c r="A2581" s="2">
        <v>3069.0</v>
      </c>
      <c r="B2581" s="2">
        <v>405788.0</v>
      </c>
      <c r="C2581" s="2" t="s">
        <v>23</v>
      </c>
      <c r="D2581" s="8">
        <v>44731.0</v>
      </c>
      <c r="E2581" s="9">
        <v>0.7127777777777777</v>
      </c>
    </row>
    <row r="2582" ht="14.25" customHeight="1">
      <c r="A2582" s="2">
        <v>3069.0</v>
      </c>
      <c r="B2582" s="2">
        <v>388648.0</v>
      </c>
      <c r="C2582" s="2" t="s">
        <v>23</v>
      </c>
      <c r="D2582" s="8">
        <v>44731.0</v>
      </c>
      <c r="E2582" s="9">
        <v>0.7738888888888888</v>
      </c>
    </row>
    <row r="2583" ht="14.25" customHeight="1">
      <c r="A2583" s="2">
        <v>3069.0</v>
      </c>
      <c r="B2583" s="2">
        <v>387610.0</v>
      </c>
      <c r="C2583" s="2" t="s">
        <v>23</v>
      </c>
      <c r="D2583" s="8">
        <v>44731.0</v>
      </c>
      <c r="E2583" s="9">
        <v>0.8020023148148148</v>
      </c>
    </row>
    <row r="2584" ht="14.25" customHeight="1">
      <c r="A2584" s="2">
        <v>3069.0</v>
      </c>
      <c r="B2584" s="2">
        <v>383370.0</v>
      </c>
      <c r="C2584" s="2" t="s">
        <v>23</v>
      </c>
      <c r="D2584" s="8">
        <v>44731.0</v>
      </c>
      <c r="E2584" s="9">
        <v>0.7315046296296296</v>
      </c>
    </row>
    <row r="2585" ht="14.25" customHeight="1">
      <c r="A2585" s="2">
        <v>3069.0</v>
      </c>
      <c r="B2585" s="2">
        <v>377238.0</v>
      </c>
      <c r="C2585" s="2" t="s">
        <v>23</v>
      </c>
      <c r="D2585" s="8">
        <v>44731.0</v>
      </c>
      <c r="E2585" s="9">
        <v>0.6343981481481481</v>
      </c>
    </row>
    <row r="2586" ht="14.25" customHeight="1">
      <c r="A2586" s="2">
        <v>3069.0</v>
      </c>
      <c r="B2586" s="2">
        <v>377158.0</v>
      </c>
      <c r="C2586" s="2" t="s">
        <v>23</v>
      </c>
      <c r="D2586" s="8">
        <v>44731.0</v>
      </c>
      <c r="E2586" s="9">
        <v>0.6541203703703704</v>
      </c>
    </row>
    <row r="2587" ht="14.25" customHeight="1">
      <c r="A2587" s="2">
        <v>3069.0</v>
      </c>
      <c r="B2587" s="2">
        <v>376364.0</v>
      </c>
      <c r="C2587" s="2" t="s">
        <v>23</v>
      </c>
      <c r="D2587" s="8">
        <v>44731.0</v>
      </c>
      <c r="E2587" s="9">
        <v>0.6857407407407408</v>
      </c>
    </row>
    <row r="2588" ht="14.25" customHeight="1">
      <c r="A2588" s="2">
        <v>3069.0</v>
      </c>
      <c r="B2588" s="2">
        <v>375486.0</v>
      </c>
      <c r="C2588" s="2" t="s">
        <v>23</v>
      </c>
      <c r="D2588" s="8">
        <v>44731.0</v>
      </c>
      <c r="E2588" s="9">
        <v>0.6024768518518518</v>
      </c>
    </row>
    <row r="2589" ht="14.25" customHeight="1">
      <c r="A2589" s="2">
        <v>3069.0</v>
      </c>
      <c r="B2589" s="2">
        <v>375458.0</v>
      </c>
      <c r="C2589" s="2" t="s">
        <v>23</v>
      </c>
      <c r="D2589" s="8">
        <v>44731.0</v>
      </c>
      <c r="E2589" s="9">
        <v>0.6166666666666667</v>
      </c>
    </row>
    <row r="2590" ht="14.25" customHeight="1">
      <c r="A2590" s="2">
        <v>3069.0</v>
      </c>
      <c r="B2590" s="2">
        <v>360446.0</v>
      </c>
      <c r="C2590" s="2" t="s">
        <v>24</v>
      </c>
      <c r="D2590" s="8">
        <v>44731.0</v>
      </c>
      <c r="E2590" s="9">
        <v>0.8260648148148149</v>
      </c>
    </row>
    <row r="2591" ht="14.25" customHeight="1">
      <c r="A2591" s="2">
        <v>3069.0</v>
      </c>
      <c r="B2591" s="2">
        <v>359050.0</v>
      </c>
      <c r="C2591" s="2" t="s">
        <v>24</v>
      </c>
      <c r="D2591" s="8">
        <v>44731.0</v>
      </c>
      <c r="E2591" s="9">
        <v>0.8902777777777777</v>
      </c>
    </row>
    <row r="2592" ht="14.25" customHeight="1">
      <c r="A2592" s="2">
        <v>3069.0</v>
      </c>
      <c r="B2592" s="2">
        <v>225986.0</v>
      </c>
      <c r="C2592" s="2" t="s">
        <v>24</v>
      </c>
      <c r="D2592" s="8">
        <v>44731.0</v>
      </c>
      <c r="E2592" s="9">
        <v>0.7695833333333333</v>
      </c>
    </row>
    <row r="2593" ht="14.25" customHeight="1">
      <c r="A2593" s="2">
        <v>3069.0</v>
      </c>
      <c r="B2593" s="2">
        <v>515752.0</v>
      </c>
      <c r="C2593" s="2" t="s">
        <v>22</v>
      </c>
      <c r="D2593" s="8">
        <v>44732.0</v>
      </c>
      <c r="E2593" s="9">
        <v>0.6866782407407407</v>
      </c>
    </row>
    <row r="2594" ht="14.25" customHeight="1">
      <c r="A2594" s="2">
        <v>3069.0</v>
      </c>
      <c r="B2594" s="2">
        <v>496852.0</v>
      </c>
      <c r="C2594" s="2" t="s">
        <v>22</v>
      </c>
      <c r="D2594" s="8">
        <v>44732.0</v>
      </c>
      <c r="E2594" s="9">
        <v>0.6259375</v>
      </c>
    </row>
    <row r="2595" ht="14.25" customHeight="1">
      <c r="A2595" s="2">
        <v>3069.0</v>
      </c>
      <c r="B2595" s="2">
        <v>496154.0</v>
      </c>
      <c r="C2595" s="2" t="s">
        <v>22</v>
      </c>
      <c r="D2595" s="8">
        <v>44732.0</v>
      </c>
      <c r="E2595" s="9">
        <v>0.5553935185185185</v>
      </c>
    </row>
    <row r="2596" ht="14.25" customHeight="1">
      <c r="A2596" s="2">
        <v>3069.0</v>
      </c>
      <c r="B2596" s="2">
        <v>478248.0</v>
      </c>
      <c r="C2596" s="2" t="s">
        <v>23</v>
      </c>
      <c r="D2596" s="8">
        <v>44732.0</v>
      </c>
      <c r="E2596" s="9">
        <v>0.8792245370370371</v>
      </c>
    </row>
    <row r="2597" ht="14.25" customHeight="1">
      <c r="A2597" s="2">
        <v>3069.0</v>
      </c>
      <c r="B2597" s="2">
        <v>467290.0</v>
      </c>
      <c r="C2597" s="2" t="s">
        <v>23</v>
      </c>
      <c r="D2597" s="8">
        <v>44732.0</v>
      </c>
      <c r="E2597" s="9">
        <v>0.5990740740740741</v>
      </c>
    </row>
    <row r="2598" ht="14.25" customHeight="1">
      <c r="A2598" s="2">
        <v>3069.0</v>
      </c>
      <c r="B2598" s="2">
        <v>454292.0</v>
      </c>
      <c r="C2598" s="2" t="s">
        <v>23</v>
      </c>
      <c r="D2598" s="8">
        <v>44732.0</v>
      </c>
      <c r="E2598" s="9">
        <v>0.6695023148148148</v>
      </c>
    </row>
    <row r="2599" ht="14.25" customHeight="1">
      <c r="A2599" s="2">
        <v>3069.0</v>
      </c>
      <c r="B2599" s="2">
        <v>452314.0</v>
      </c>
      <c r="C2599" s="2" t="s">
        <v>23</v>
      </c>
      <c r="D2599" s="8">
        <v>44732.0</v>
      </c>
      <c r="E2599" s="9">
        <v>0.8689236111111112</v>
      </c>
    </row>
    <row r="2600" ht="14.25" customHeight="1">
      <c r="A2600" s="2">
        <v>3069.0</v>
      </c>
      <c r="B2600" s="2">
        <v>427582.0</v>
      </c>
      <c r="C2600" s="2" t="s">
        <v>23</v>
      </c>
      <c r="D2600" s="8">
        <v>44732.0</v>
      </c>
      <c r="E2600" s="9">
        <v>0.5574189814814815</v>
      </c>
    </row>
    <row r="2601" ht="14.25" customHeight="1">
      <c r="A2601" s="2">
        <v>3069.0</v>
      </c>
      <c r="B2601" s="2">
        <v>425074.0</v>
      </c>
      <c r="C2601" s="2" t="s">
        <v>23</v>
      </c>
      <c r="D2601" s="8">
        <v>44732.0</v>
      </c>
      <c r="E2601" s="9">
        <v>0.6824768518518518</v>
      </c>
    </row>
    <row r="2602" ht="14.25" customHeight="1">
      <c r="A2602" s="2">
        <v>3069.0</v>
      </c>
      <c r="B2602" s="2">
        <v>411598.0</v>
      </c>
      <c r="C2602" s="2" t="s">
        <v>23</v>
      </c>
      <c r="D2602" s="8">
        <v>44732.0</v>
      </c>
      <c r="E2602" s="9">
        <v>0.8175</v>
      </c>
    </row>
    <row r="2603" ht="14.25" customHeight="1">
      <c r="A2603" s="2">
        <v>3069.0</v>
      </c>
      <c r="B2603" s="2">
        <v>405838.0</v>
      </c>
      <c r="C2603" s="2" t="s">
        <v>23</v>
      </c>
      <c r="D2603" s="8">
        <v>44732.0</v>
      </c>
      <c r="E2603" s="9">
        <v>0.8217939814814815</v>
      </c>
    </row>
    <row r="2604" ht="14.25" customHeight="1">
      <c r="A2604" s="2">
        <v>3069.0</v>
      </c>
      <c r="B2604" s="2">
        <v>392902.0</v>
      </c>
      <c r="C2604" s="2" t="s">
        <v>23</v>
      </c>
      <c r="D2604" s="8">
        <v>44732.0</v>
      </c>
      <c r="E2604" s="9">
        <v>0.5893981481481482</v>
      </c>
    </row>
    <row r="2605" ht="14.25" customHeight="1">
      <c r="A2605" s="2">
        <v>3069.0</v>
      </c>
      <c r="B2605" s="2">
        <v>379646.0</v>
      </c>
      <c r="C2605" s="2" t="s">
        <v>23</v>
      </c>
      <c r="D2605" s="8">
        <v>44732.0</v>
      </c>
      <c r="E2605" s="9">
        <v>0.7006481481481481</v>
      </c>
    </row>
    <row r="2606" ht="14.25" customHeight="1">
      <c r="A2606" s="2">
        <v>3069.0</v>
      </c>
      <c r="B2606" s="2">
        <v>378680.0</v>
      </c>
      <c r="C2606" s="2" t="s">
        <v>23</v>
      </c>
      <c r="D2606" s="8">
        <v>44732.0</v>
      </c>
      <c r="E2606" s="9">
        <v>0.8031365740740741</v>
      </c>
    </row>
    <row r="2607" ht="14.25" customHeight="1">
      <c r="A2607" s="2">
        <v>3069.0</v>
      </c>
      <c r="B2607" s="2">
        <v>375136.0</v>
      </c>
      <c r="C2607" s="2" t="s">
        <v>23</v>
      </c>
      <c r="D2607" s="8">
        <v>44732.0</v>
      </c>
      <c r="E2607" s="9">
        <v>0.7293171296296296</v>
      </c>
    </row>
    <row r="2608" ht="14.25" customHeight="1">
      <c r="A2608" s="2">
        <v>3069.0</v>
      </c>
      <c r="B2608" s="2">
        <v>374344.0</v>
      </c>
      <c r="C2608" s="2" t="s">
        <v>24</v>
      </c>
      <c r="D2608" s="8">
        <v>44732.0</v>
      </c>
      <c r="E2608" s="9">
        <v>0.7121759259259259</v>
      </c>
    </row>
    <row r="2609" ht="14.25" customHeight="1">
      <c r="A2609" s="2">
        <v>3069.0</v>
      </c>
      <c r="B2609" s="2">
        <v>353550.0</v>
      </c>
      <c r="C2609" s="2" t="s">
        <v>24</v>
      </c>
      <c r="D2609" s="8">
        <v>44732.0</v>
      </c>
      <c r="E2609" s="9">
        <v>0.6737847222222222</v>
      </c>
    </row>
    <row r="2610" ht="14.25" customHeight="1">
      <c r="A2610" s="2">
        <v>3207.0</v>
      </c>
      <c r="B2610" s="2">
        <v>646384.0</v>
      </c>
      <c r="C2610" s="2" t="s">
        <v>21</v>
      </c>
      <c r="D2610" s="8">
        <v>44713.0</v>
      </c>
      <c r="E2610" s="9">
        <v>0.7607407407407407</v>
      </c>
    </row>
    <row r="2611" ht="14.25" customHeight="1">
      <c r="A2611" s="2">
        <v>3207.0</v>
      </c>
      <c r="B2611" s="2">
        <v>639510.0</v>
      </c>
      <c r="C2611" s="2" t="s">
        <v>21</v>
      </c>
      <c r="D2611" s="8">
        <v>44713.0</v>
      </c>
      <c r="E2611" s="9">
        <v>0.662974537037037</v>
      </c>
    </row>
    <row r="2612" ht="14.25" customHeight="1">
      <c r="A2612" s="2">
        <v>3207.0</v>
      </c>
      <c r="B2612" s="2">
        <v>628606.0</v>
      </c>
      <c r="C2612" s="2" t="s">
        <v>21</v>
      </c>
      <c r="D2612" s="8">
        <v>44713.0</v>
      </c>
      <c r="E2612" s="9">
        <v>0.7978125</v>
      </c>
    </row>
    <row r="2613" ht="14.25" customHeight="1">
      <c r="A2613" s="2">
        <v>3207.0</v>
      </c>
      <c r="B2613" s="2">
        <v>391876.0</v>
      </c>
      <c r="C2613" s="2" t="s">
        <v>23</v>
      </c>
      <c r="D2613" s="8">
        <v>44713.0</v>
      </c>
      <c r="E2613" s="9">
        <v>0.6395138888888889</v>
      </c>
    </row>
    <row r="2614" ht="14.25" customHeight="1">
      <c r="A2614" s="2">
        <v>3207.0</v>
      </c>
      <c r="B2614" s="2">
        <v>329686.0</v>
      </c>
      <c r="C2614" s="2" t="s">
        <v>24</v>
      </c>
      <c r="D2614" s="8">
        <v>44713.0</v>
      </c>
      <c r="E2614" s="9">
        <v>0.7826851851851852</v>
      </c>
    </row>
    <row r="2615" ht="14.25" customHeight="1">
      <c r="A2615" s="2">
        <v>3207.0</v>
      </c>
      <c r="B2615" s="2">
        <v>329248.0</v>
      </c>
      <c r="C2615" s="2" t="s">
        <v>24</v>
      </c>
      <c r="D2615" s="8">
        <v>44713.0</v>
      </c>
      <c r="E2615" s="9">
        <v>0.7526273148148148</v>
      </c>
    </row>
    <row r="2616" ht="14.25" customHeight="1">
      <c r="A2616" s="2">
        <v>3207.0</v>
      </c>
      <c r="B2616" s="2">
        <v>301974.0</v>
      </c>
      <c r="C2616" s="2" t="s">
        <v>24</v>
      </c>
      <c r="D2616" s="8">
        <v>44713.0</v>
      </c>
      <c r="E2616" s="9">
        <v>0.8043055555555556</v>
      </c>
    </row>
    <row r="2617" ht="14.25" customHeight="1">
      <c r="A2617" s="2">
        <v>3207.0</v>
      </c>
      <c r="B2617" s="2">
        <v>299118.0</v>
      </c>
      <c r="C2617" s="2" t="s">
        <v>24</v>
      </c>
      <c r="D2617" s="8">
        <v>44713.0</v>
      </c>
      <c r="E2617" s="9">
        <v>0.6507407407407407</v>
      </c>
    </row>
    <row r="2618" ht="14.25" customHeight="1">
      <c r="A2618" s="2">
        <v>3207.0</v>
      </c>
      <c r="B2618" s="2">
        <v>266510.0</v>
      </c>
      <c r="C2618" s="2" t="s">
        <v>24</v>
      </c>
      <c r="D2618" s="8">
        <v>44713.0</v>
      </c>
      <c r="E2618" s="9">
        <v>0.734386574074074</v>
      </c>
    </row>
    <row r="2619" ht="14.25" customHeight="1">
      <c r="A2619" s="2">
        <v>3207.0</v>
      </c>
      <c r="B2619" s="2">
        <v>233020.0</v>
      </c>
      <c r="C2619" s="2" t="s">
        <v>24</v>
      </c>
      <c r="D2619" s="8">
        <v>44713.0</v>
      </c>
      <c r="E2619" s="9">
        <v>0.6263194444444444</v>
      </c>
    </row>
    <row r="2620" ht="14.25" customHeight="1">
      <c r="A2620" s="2">
        <v>3207.0</v>
      </c>
      <c r="B2620" s="2">
        <v>229354.0</v>
      </c>
      <c r="C2620" s="2" t="s">
        <v>24</v>
      </c>
      <c r="D2620" s="8">
        <v>44713.0</v>
      </c>
      <c r="E2620" s="9">
        <v>0.7190046296296296</v>
      </c>
    </row>
    <row r="2621" ht="14.25" customHeight="1">
      <c r="A2621" s="2">
        <v>3207.0</v>
      </c>
      <c r="B2621" s="2">
        <v>228154.0</v>
      </c>
      <c r="C2621" s="2" t="s">
        <v>24</v>
      </c>
      <c r="D2621" s="8">
        <v>44713.0</v>
      </c>
      <c r="E2621" s="9">
        <v>0.7087962962962963</v>
      </c>
    </row>
    <row r="2622" ht="14.25" customHeight="1">
      <c r="A2622" s="2">
        <v>3207.0</v>
      </c>
      <c r="B2622" s="2">
        <v>223592.0</v>
      </c>
      <c r="C2622" s="2" t="s">
        <v>24</v>
      </c>
      <c r="D2622" s="8">
        <v>44713.0</v>
      </c>
      <c r="E2622" s="9">
        <v>0.8125810185185185</v>
      </c>
    </row>
    <row r="2623" ht="14.25" customHeight="1">
      <c r="A2623" s="2">
        <v>3207.0</v>
      </c>
      <c r="B2623" s="2">
        <v>646620.0</v>
      </c>
      <c r="C2623" s="2" t="s">
        <v>21</v>
      </c>
      <c r="D2623" s="8">
        <v>44714.0</v>
      </c>
      <c r="E2623" s="9">
        <v>0.6613078703703704</v>
      </c>
    </row>
    <row r="2624" ht="14.25" customHeight="1">
      <c r="A2624" s="2">
        <v>3207.0</v>
      </c>
      <c r="B2624" s="2">
        <v>583182.0</v>
      </c>
      <c r="C2624" s="2" t="s">
        <v>21</v>
      </c>
      <c r="D2624" s="8">
        <v>44714.0</v>
      </c>
      <c r="E2624" s="9">
        <v>0.8822800925925925</v>
      </c>
    </row>
    <row r="2625" ht="14.25" customHeight="1">
      <c r="A2625" s="2">
        <v>3207.0</v>
      </c>
      <c r="B2625" s="2">
        <v>525900.0</v>
      </c>
      <c r="C2625" s="2" t="s">
        <v>22</v>
      </c>
      <c r="D2625" s="8">
        <v>44714.0</v>
      </c>
      <c r="E2625" s="9">
        <v>0.7515740740740741</v>
      </c>
    </row>
    <row r="2626" ht="14.25" customHeight="1">
      <c r="A2626" s="2">
        <v>3207.0</v>
      </c>
      <c r="B2626" s="2">
        <v>521218.0</v>
      </c>
      <c r="C2626" s="2" t="s">
        <v>22</v>
      </c>
      <c r="D2626" s="8">
        <v>44714.0</v>
      </c>
      <c r="E2626" s="9">
        <v>0.8123958333333333</v>
      </c>
    </row>
    <row r="2627" ht="14.25" customHeight="1">
      <c r="A2627" s="2">
        <v>3207.0</v>
      </c>
      <c r="B2627" s="2">
        <v>491358.0</v>
      </c>
      <c r="C2627" s="2" t="s">
        <v>23</v>
      </c>
      <c r="D2627" s="8">
        <v>44714.0</v>
      </c>
      <c r="E2627" s="9">
        <v>0.5614814814814815</v>
      </c>
    </row>
    <row r="2628" ht="14.25" customHeight="1">
      <c r="A2628" s="2">
        <v>3207.0</v>
      </c>
      <c r="B2628" s="2">
        <v>466572.0</v>
      </c>
      <c r="C2628" s="2" t="s">
        <v>23</v>
      </c>
      <c r="D2628" s="8">
        <v>44714.0</v>
      </c>
      <c r="E2628" s="9">
        <v>0.8314814814814815</v>
      </c>
    </row>
    <row r="2629" ht="14.25" customHeight="1">
      <c r="A2629" s="2">
        <v>3207.0</v>
      </c>
      <c r="B2629" s="2">
        <v>391596.0</v>
      </c>
      <c r="C2629" s="2" t="s">
        <v>23</v>
      </c>
      <c r="D2629" s="8">
        <v>44714.0</v>
      </c>
      <c r="E2629" s="9">
        <v>0.631724537037037</v>
      </c>
    </row>
    <row r="2630" ht="14.25" customHeight="1">
      <c r="A2630" s="2">
        <v>3207.0</v>
      </c>
      <c r="B2630" s="2">
        <v>387978.0</v>
      </c>
      <c r="C2630" s="2" t="s">
        <v>23</v>
      </c>
      <c r="D2630" s="8">
        <v>44714.0</v>
      </c>
      <c r="E2630" s="9">
        <v>0.611099537037037</v>
      </c>
    </row>
    <row r="2631" ht="14.25" customHeight="1">
      <c r="A2631" s="2">
        <v>3207.0</v>
      </c>
      <c r="B2631" s="2">
        <v>379680.0</v>
      </c>
      <c r="C2631" s="2" t="s">
        <v>23</v>
      </c>
      <c r="D2631" s="8">
        <v>44714.0</v>
      </c>
      <c r="E2631" s="9">
        <v>0.5757638888888889</v>
      </c>
    </row>
    <row r="2632" ht="14.25" customHeight="1">
      <c r="A2632" s="2">
        <v>3207.0</v>
      </c>
      <c r="B2632" s="2">
        <v>370504.0</v>
      </c>
      <c r="C2632" s="2" t="s">
        <v>24</v>
      </c>
      <c r="D2632" s="8">
        <v>44714.0</v>
      </c>
      <c r="E2632" s="9">
        <v>0.7577083333333333</v>
      </c>
    </row>
    <row r="2633" ht="14.25" customHeight="1">
      <c r="A2633" s="2">
        <v>3207.0</v>
      </c>
      <c r="B2633" s="2">
        <v>307602.0</v>
      </c>
      <c r="C2633" s="2" t="s">
        <v>24</v>
      </c>
      <c r="D2633" s="8">
        <v>44714.0</v>
      </c>
      <c r="E2633" s="9">
        <v>0.7801967592592592</v>
      </c>
    </row>
    <row r="2634" ht="14.25" customHeight="1">
      <c r="A2634" s="2">
        <v>3207.0</v>
      </c>
      <c r="B2634" s="2">
        <v>305614.0</v>
      </c>
      <c r="C2634" s="2" t="s">
        <v>24</v>
      </c>
      <c r="D2634" s="8">
        <v>44714.0</v>
      </c>
      <c r="E2634" s="9">
        <v>0.5810416666666667</v>
      </c>
    </row>
    <row r="2635" ht="14.25" customHeight="1">
      <c r="A2635" s="2">
        <v>3207.0</v>
      </c>
      <c r="B2635" s="2">
        <v>300270.0</v>
      </c>
      <c r="C2635" s="2" t="s">
        <v>24</v>
      </c>
      <c r="D2635" s="8">
        <v>44714.0</v>
      </c>
      <c r="E2635" s="9">
        <v>0.518425925925926</v>
      </c>
    </row>
    <row r="2636" ht="14.25" customHeight="1">
      <c r="A2636" s="2">
        <v>3207.0</v>
      </c>
      <c r="B2636" s="2">
        <v>298924.0</v>
      </c>
      <c r="C2636" s="2" t="s">
        <v>24</v>
      </c>
      <c r="D2636" s="8">
        <v>44714.0</v>
      </c>
      <c r="E2636" s="9">
        <v>0.6213078703703704</v>
      </c>
    </row>
    <row r="2637" ht="14.25" customHeight="1">
      <c r="A2637" s="2">
        <v>3207.0</v>
      </c>
      <c r="B2637" s="2">
        <v>298416.0</v>
      </c>
      <c r="C2637" s="2" t="s">
        <v>24</v>
      </c>
      <c r="D2637" s="8">
        <v>44714.0</v>
      </c>
      <c r="E2637" s="9">
        <v>0.8441550925925926</v>
      </c>
    </row>
    <row r="2638" ht="14.25" customHeight="1">
      <c r="A2638" s="2">
        <v>3207.0</v>
      </c>
      <c r="B2638" s="2">
        <v>295244.0</v>
      </c>
      <c r="C2638" s="2" t="s">
        <v>24</v>
      </c>
      <c r="D2638" s="8">
        <v>44714.0</v>
      </c>
      <c r="E2638" s="9">
        <v>0.7061574074074074</v>
      </c>
    </row>
    <row r="2639" ht="14.25" customHeight="1">
      <c r="A2639" s="2">
        <v>3207.0</v>
      </c>
      <c r="B2639" s="2">
        <v>269734.0</v>
      </c>
      <c r="C2639" s="2" t="s">
        <v>24</v>
      </c>
      <c r="D2639" s="8">
        <v>44714.0</v>
      </c>
      <c r="E2639" s="9">
        <v>0.6838657407407407</v>
      </c>
    </row>
    <row r="2640" ht="14.25" customHeight="1">
      <c r="A2640" s="2">
        <v>3207.0</v>
      </c>
      <c r="B2640" s="2">
        <v>268184.0</v>
      </c>
      <c r="C2640" s="2" t="s">
        <v>24</v>
      </c>
      <c r="D2640" s="8">
        <v>44714.0</v>
      </c>
      <c r="E2640" s="9">
        <v>0.5368287037037037</v>
      </c>
    </row>
    <row r="2641" ht="14.25" customHeight="1">
      <c r="A2641" s="2">
        <v>3207.0</v>
      </c>
      <c r="B2641" s="2">
        <v>268132.0</v>
      </c>
      <c r="C2641" s="2" t="s">
        <v>24</v>
      </c>
      <c r="D2641" s="8">
        <v>44714.0</v>
      </c>
      <c r="E2641" s="9">
        <v>0.7158101851851851</v>
      </c>
    </row>
    <row r="2642" ht="14.25" customHeight="1">
      <c r="A2642" s="2">
        <v>3207.0</v>
      </c>
      <c r="B2642" s="2">
        <v>246236.0</v>
      </c>
      <c r="C2642" s="2" t="s">
        <v>24</v>
      </c>
      <c r="D2642" s="8">
        <v>44714.0</v>
      </c>
      <c r="E2642" s="9">
        <v>0.5489236111111111</v>
      </c>
    </row>
    <row r="2643" ht="14.25" customHeight="1">
      <c r="A2643" s="2">
        <v>3207.0</v>
      </c>
      <c r="B2643" s="2">
        <v>237698.0</v>
      </c>
      <c r="C2643" s="2" t="s">
        <v>24</v>
      </c>
      <c r="D2643" s="8">
        <v>44714.0</v>
      </c>
      <c r="E2643" s="9">
        <v>0.8724305555555556</v>
      </c>
    </row>
    <row r="2644" ht="14.25" customHeight="1">
      <c r="A2644" s="2">
        <v>3207.0</v>
      </c>
      <c r="B2644" s="2">
        <v>622948.0</v>
      </c>
      <c r="C2644" s="2" t="s">
        <v>21</v>
      </c>
      <c r="D2644" s="8">
        <v>44716.0</v>
      </c>
      <c r="E2644" s="9">
        <v>0.5623032407407408</v>
      </c>
    </row>
    <row r="2645" ht="14.25" customHeight="1">
      <c r="A2645" s="2">
        <v>3207.0</v>
      </c>
      <c r="B2645" s="2">
        <v>538108.0</v>
      </c>
      <c r="C2645" s="2" t="s">
        <v>22</v>
      </c>
      <c r="D2645" s="8">
        <v>44716.0</v>
      </c>
      <c r="E2645" s="9">
        <v>0.8329976851851851</v>
      </c>
    </row>
    <row r="2646" ht="14.25" customHeight="1">
      <c r="A2646" s="2">
        <v>3207.0</v>
      </c>
      <c r="B2646" s="2">
        <v>424374.0</v>
      </c>
      <c r="C2646" s="2" t="s">
        <v>23</v>
      </c>
      <c r="D2646" s="8">
        <v>44716.0</v>
      </c>
      <c r="E2646" s="9">
        <v>0.7278240740740741</v>
      </c>
    </row>
    <row r="2647" ht="14.25" customHeight="1">
      <c r="A2647" s="2">
        <v>3207.0</v>
      </c>
      <c r="B2647" s="2">
        <v>392062.0</v>
      </c>
      <c r="C2647" s="2" t="s">
        <v>23</v>
      </c>
      <c r="D2647" s="8">
        <v>44716.0</v>
      </c>
      <c r="E2647" s="9">
        <v>0.550150462962963</v>
      </c>
    </row>
    <row r="2648" ht="14.25" customHeight="1">
      <c r="A2648" s="2">
        <v>3207.0</v>
      </c>
      <c r="B2648" s="2">
        <v>381382.0</v>
      </c>
      <c r="C2648" s="2" t="s">
        <v>23</v>
      </c>
      <c r="D2648" s="8">
        <v>44716.0</v>
      </c>
      <c r="E2648" s="9">
        <v>0.6421875</v>
      </c>
    </row>
    <row r="2649" ht="14.25" customHeight="1">
      <c r="A2649" s="2">
        <v>3207.0</v>
      </c>
      <c r="B2649" s="2">
        <v>370334.0</v>
      </c>
      <c r="C2649" s="2" t="s">
        <v>24</v>
      </c>
      <c r="D2649" s="8">
        <v>44716.0</v>
      </c>
      <c r="E2649" s="9">
        <v>0.8973611111111112</v>
      </c>
    </row>
    <row r="2650" ht="14.25" customHeight="1">
      <c r="A2650" s="2">
        <v>3207.0</v>
      </c>
      <c r="B2650" s="2">
        <v>352806.0</v>
      </c>
      <c r="C2650" s="2" t="s">
        <v>24</v>
      </c>
      <c r="D2650" s="8">
        <v>44716.0</v>
      </c>
      <c r="E2650" s="9">
        <v>0.8613657407407408</v>
      </c>
    </row>
    <row r="2651" ht="14.25" customHeight="1">
      <c r="A2651" s="2">
        <v>3207.0</v>
      </c>
      <c r="B2651" s="2">
        <v>350938.0</v>
      </c>
      <c r="C2651" s="2" t="s">
        <v>24</v>
      </c>
      <c r="D2651" s="8">
        <v>44716.0</v>
      </c>
      <c r="E2651" s="9">
        <v>0.6754745370370371</v>
      </c>
    </row>
    <row r="2652" ht="14.25" customHeight="1">
      <c r="A2652" s="2">
        <v>3207.0</v>
      </c>
      <c r="B2652" s="2">
        <v>350544.0</v>
      </c>
      <c r="C2652" s="2" t="s">
        <v>24</v>
      </c>
      <c r="D2652" s="8">
        <v>44716.0</v>
      </c>
      <c r="E2652" s="9">
        <v>0.7575462962962963</v>
      </c>
    </row>
    <row r="2653" ht="14.25" customHeight="1">
      <c r="A2653" s="2">
        <v>3207.0</v>
      </c>
      <c r="B2653" s="2">
        <v>325584.0</v>
      </c>
      <c r="C2653" s="2" t="s">
        <v>24</v>
      </c>
      <c r="D2653" s="8">
        <v>44716.0</v>
      </c>
      <c r="E2653" s="9">
        <v>0.786875</v>
      </c>
    </row>
    <row r="2654" ht="14.25" customHeight="1">
      <c r="A2654" s="2">
        <v>3207.0</v>
      </c>
      <c r="B2654" s="2">
        <v>311904.0</v>
      </c>
      <c r="C2654" s="2" t="s">
        <v>24</v>
      </c>
      <c r="D2654" s="8">
        <v>44716.0</v>
      </c>
      <c r="E2654" s="9">
        <v>0.6971296296296297</v>
      </c>
    </row>
    <row r="2655" ht="14.25" customHeight="1">
      <c r="A2655" s="2">
        <v>3207.0</v>
      </c>
      <c r="B2655" s="2">
        <v>305718.0</v>
      </c>
      <c r="C2655" s="2" t="s">
        <v>24</v>
      </c>
      <c r="D2655" s="8">
        <v>44716.0</v>
      </c>
      <c r="E2655" s="9">
        <v>0.6503009259259259</v>
      </c>
    </row>
    <row r="2656" ht="14.25" customHeight="1">
      <c r="A2656" s="2">
        <v>3207.0</v>
      </c>
      <c r="B2656" s="2">
        <v>280206.0</v>
      </c>
      <c r="C2656" s="2" t="s">
        <v>24</v>
      </c>
      <c r="D2656" s="8">
        <v>44716.0</v>
      </c>
      <c r="E2656" s="9">
        <v>0.8033912037037036</v>
      </c>
    </row>
    <row r="2657" ht="14.25" customHeight="1">
      <c r="A2657" s="2">
        <v>3207.0</v>
      </c>
      <c r="B2657" s="2">
        <v>237432.0</v>
      </c>
      <c r="C2657" s="2" t="s">
        <v>24</v>
      </c>
      <c r="D2657" s="8">
        <v>44716.0</v>
      </c>
      <c r="E2657" s="9">
        <v>0.6897453703703704</v>
      </c>
    </row>
    <row r="2658" ht="14.25" customHeight="1">
      <c r="A2658" s="2">
        <v>3207.0</v>
      </c>
      <c r="B2658" s="2">
        <v>235480.0</v>
      </c>
      <c r="C2658" s="2" t="s">
        <v>24</v>
      </c>
      <c r="D2658" s="8">
        <v>44716.0</v>
      </c>
      <c r="E2658" s="9">
        <v>0.7448263888888889</v>
      </c>
    </row>
    <row r="2659" ht="14.25" customHeight="1">
      <c r="A2659" s="2">
        <v>3207.0</v>
      </c>
      <c r="B2659" s="2">
        <v>233078.0</v>
      </c>
      <c r="C2659" s="2" t="s">
        <v>24</v>
      </c>
      <c r="D2659" s="8">
        <v>44716.0</v>
      </c>
      <c r="E2659" s="9">
        <v>0.6631597222222222</v>
      </c>
    </row>
    <row r="2660" ht="14.25" customHeight="1">
      <c r="A2660" s="2">
        <v>3207.0</v>
      </c>
      <c r="B2660" s="2">
        <v>230906.0</v>
      </c>
      <c r="C2660" s="2" t="s">
        <v>24</v>
      </c>
      <c r="D2660" s="8">
        <v>44716.0</v>
      </c>
      <c r="E2660" s="9">
        <v>0.708113425925926</v>
      </c>
    </row>
    <row r="2661" ht="14.25" customHeight="1">
      <c r="A2661" s="2">
        <v>3207.0</v>
      </c>
      <c r="B2661" s="2">
        <v>227212.0</v>
      </c>
      <c r="C2661" s="2" t="s">
        <v>24</v>
      </c>
      <c r="D2661" s="8">
        <v>44716.0</v>
      </c>
      <c r="E2661" s="9">
        <v>0.5874884259259259</v>
      </c>
    </row>
    <row r="2662" ht="14.25" customHeight="1">
      <c r="A2662" s="2">
        <v>3207.0</v>
      </c>
      <c r="B2662" s="2">
        <v>226386.0</v>
      </c>
      <c r="C2662" s="2" t="s">
        <v>24</v>
      </c>
      <c r="D2662" s="8">
        <v>44716.0</v>
      </c>
      <c r="E2662" s="9">
        <v>0.8082754629629629</v>
      </c>
    </row>
    <row r="2663" ht="14.25" customHeight="1">
      <c r="A2663" s="2">
        <v>3207.0</v>
      </c>
      <c r="B2663" s="2">
        <v>224716.0</v>
      </c>
      <c r="C2663" s="2" t="s">
        <v>24</v>
      </c>
      <c r="D2663" s="8">
        <v>44716.0</v>
      </c>
      <c r="E2663" s="9">
        <v>0.5451157407407408</v>
      </c>
    </row>
    <row r="2664" ht="14.25" customHeight="1">
      <c r="A2664" s="2">
        <v>3207.0</v>
      </c>
      <c r="B2664" s="2">
        <v>222284.0</v>
      </c>
      <c r="C2664" s="2" t="s">
        <v>24</v>
      </c>
      <c r="D2664" s="8">
        <v>44716.0</v>
      </c>
      <c r="E2664" s="9">
        <v>0.5828009259259259</v>
      </c>
    </row>
    <row r="2665" ht="14.25" customHeight="1">
      <c r="A2665" s="2">
        <v>3207.0</v>
      </c>
      <c r="B2665" s="2">
        <v>650134.0</v>
      </c>
      <c r="C2665" s="2" t="s">
        <v>21</v>
      </c>
      <c r="D2665" s="8">
        <v>44717.0</v>
      </c>
      <c r="E2665" s="9">
        <v>0.7804050925925926</v>
      </c>
    </row>
    <row r="2666" ht="14.25" customHeight="1">
      <c r="A2666" s="2">
        <v>3207.0</v>
      </c>
      <c r="B2666" s="2">
        <v>545242.0</v>
      </c>
      <c r="C2666" s="2" t="s">
        <v>22</v>
      </c>
      <c r="D2666" s="8">
        <v>44717.0</v>
      </c>
      <c r="E2666" s="9">
        <v>0.6082175925925926</v>
      </c>
    </row>
    <row r="2667" ht="14.25" customHeight="1">
      <c r="A2667" s="2">
        <v>3207.0</v>
      </c>
      <c r="B2667" s="2">
        <v>407574.0</v>
      </c>
      <c r="C2667" s="2" t="s">
        <v>23</v>
      </c>
      <c r="D2667" s="8">
        <v>44717.0</v>
      </c>
      <c r="E2667" s="9">
        <v>0.7321875</v>
      </c>
    </row>
    <row r="2668" ht="14.25" customHeight="1">
      <c r="A2668" s="2">
        <v>3207.0</v>
      </c>
      <c r="B2668" s="2">
        <v>386564.0</v>
      </c>
      <c r="C2668" s="2" t="s">
        <v>23</v>
      </c>
      <c r="D2668" s="8">
        <v>44717.0</v>
      </c>
      <c r="E2668" s="9">
        <v>0.6344907407407407</v>
      </c>
    </row>
    <row r="2669" ht="14.25" customHeight="1">
      <c r="A2669" s="2">
        <v>3207.0</v>
      </c>
      <c r="B2669" s="2">
        <v>386204.0</v>
      </c>
      <c r="C2669" s="2" t="s">
        <v>23</v>
      </c>
      <c r="D2669" s="8">
        <v>44717.0</v>
      </c>
      <c r="E2669" s="9">
        <v>0.6666087962962963</v>
      </c>
    </row>
    <row r="2670" ht="14.25" customHeight="1">
      <c r="A2670" s="2">
        <v>3207.0</v>
      </c>
      <c r="B2670" s="2">
        <v>362414.0</v>
      </c>
      <c r="C2670" s="2" t="s">
        <v>24</v>
      </c>
      <c r="D2670" s="8">
        <v>44717.0</v>
      </c>
      <c r="E2670" s="9">
        <v>0.8147800925925925</v>
      </c>
    </row>
    <row r="2671" ht="14.25" customHeight="1">
      <c r="A2671" s="2">
        <v>3207.0</v>
      </c>
      <c r="B2671" s="2">
        <v>297384.0</v>
      </c>
      <c r="C2671" s="2" t="s">
        <v>24</v>
      </c>
      <c r="D2671" s="8">
        <v>44717.0</v>
      </c>
      <c r="E2671" s="9">
        <v>0.7644907407407407</v>
      </c>
    </row>
    <row r="2672" ht="14.25" customHeight="1">
      <c r="A2672" s="2">
        <v>3207.0</v>
      </c>
      <c r="B2672" s="2">
        <v>281174.0</v>
      </c>
      <c r="C2672" s="2" t="s">
        <v>24</v>
      </c>
      <c r="D2672" s="8">
        <v>44717.0</v>
      </c>
      <c r="E2672" s="9">
        <v>0.5665856481481482</v>
      </c>
    </row>
    <row r="2673" ht="14.25" customHeight="1">
      <c r="A2673" s="2">
        <v>3207.0</v>
      </c>
      <c r="B2673" s="2">
        <v>266136.0</v>
      </c>
      <c r="C2673" s="2" t="s">
        <v>24</v>
      </c>
      <c r="D2673" s="8">
        <v>44717.0</v>
      </c>
      <c r="E2673" s="9">
        <v>0.5527430555555556</v>
      </c>
    </row>
    <row r="2674" ht="14.25" customHeight="1">
      <c r="A2674" s="2">
        <v>3207.0</v>
      </c>
      <c r="B2674" s="2">
        <v>229972.0</v>
      </c>
      <c r="C2674" s="2" t="s">
        <v>24</v>
      </c>
      <c r="D2674" s="8">
        <v>44717.0</v>
      </c>
      <c r="E2674" s="9">
        <v>0.5380092592592592</v>
      </c>
    </row>
    <row r="2675" ht="14.25" customHeight="1">
      <c r="A2675" s="2">
        <v>3207.0</v>
      </c>
      <c r="B2675" s="2">
        <v>229640.0</v>
      </c>
      <c r="C2675" s="2" t="s">
        <v>24</v>
      </c>
      <c r="D2675" s="8">
        <v>44717.0</v>
      </c>
      <c r="E2675" s="9">
        <v>0.8499189814814815</v>
      </c>
    </row>
    <row r="2676" ht="14.25" customHeight="1">
      <c r="A2676" s="2">
        <v>3207.0</v>
      </c>
      <c r="B2676" s="2">
        <v>224360.0</v>
      </c>
      <c r="C2676" s="2" t="s">
        <v>24</v>
      </c>
      <c r="D2676" s="8">
        <v>44717.0</v>
      </c>
      <c r="E2676" s="9">
        <v>0.8216898148148148</v>
      </c>
    </row>
    <row r="2677" ht="14.25" customHeight="1">
      <c r="A2677" s="2">
        <v>3207.0</v>
      </c>
      <c r="B2677" s="2">
        <v>224270.0</v>
      </c>
      <c r="C2677" s="2" t="s">
        <v>24</v>
      </c>
      <c r="D2677" s="8">
        <v>44717.0</v>
      </c>
      <c r="E2677" s="9">
        <v>0.8799421296296296</v>
      </c>
    </row>
    <row r="2678" ht="14.25" customHeight="1">
      <c r="A2678" s="2">
        <v>3207.0</v>
      </c>
      <c r="B2678" s="2">
        <v>224258.0</v>
      </c>
      <c r="C2678" s="2" t="s">
        <v>24</v>
      </c>
      <c r="D2678" s="8">
        <v>44717.0</v>
      </c>
      <c r="E2678" s="9">
        <v>0.7464120370370371</v>
      </c>
    </row>
    <row r="2679" ht="14.25" customHeight="1">
      <c r="A2679" s="2">
        <v>3207.0</v>
      </c>
      <c r="B2679" s="2">
        <v>221160.0</v>
      </c>
      <c r="C2679" s="2" t="s">
        <v>24</v>
      </c>
      <c r="D2679" s="8">
        <v>44717.0</v>
      </c>
      <c r="E2679" s="9">
        <v>0.6464120370370371</v>
      </c>
    </row>
    <row r="2680" ht="14.25" customHeight="1">
      <c r="A2680" s="2">
        <v>3207.0</v>
      </c>
      <c r="B2680" s="2">
        <v>221128.0</v>
      </c>
      <c r="C2680" s="2" t="s">
        <v>24</v>
      </c>
      <c r="D2680" s="8">
        <v>44717.0</v>
      </c>
      <c r="E2680" s="9">
        <v>0.6176736111111111</v>
      </c>
    </row>
    <row r="2681" ht="14.25" customHeight="1">
      <c r="A2681" s="2">
        <v>3207.0</v>
      </c>
      <c r="B2681" s="2">
        <v>645896.0</v>
      </c>
      <c r="C2681" s="2" t="s">
        <v>21</v>
      </c>
      <c r="D2681" s="8">
        <v>44718.0</v>
      </c>
      <c r="E2681" s="9">
        <v>0.747650462962963</v>
      </c>
    </row>
    <row r="2682" ht="14.25" customHeight="1">
      <c r="A2682" s="2">
        <v>3207.0</v>
      </c>
      <c r="B2682" s="2">
        <v>609648.0</v>
      </c>
      <c r="C2682" s="2" t="s">
        <v>21</v>
      </c>
      <c r="D2682" s="8">
        <v>44718.0</v>
      </c>
      <c r="E2682" s="9">
        <v>0.5165625</v>
      </c>
    </row>
    <row r="2683" ht="14.25" customHeight="1">
      <c r="A2683" s="2">
        <v>3207.0</v>
      </c>
      <c r="B2683" s="2">
        <v>544952.0</v>
      </c>
      <c r="C2683" s="2" t="s">
        <v>22</v>
      </c>
      <c r="D2683" s="8">
        <v>44718.0</v>
      </c>
      <c r="E2683" s="9">
        <v>0.697974537037037</v>
      </c>
    </row>
    <row r="2684" ht="14.25" customHeight="1">
      <c r="A2684" s="2">
        <v>3207.0</v>
      </c>
      <c r="B2684" s="2">
        <v>515276.0</v>
      </c>
      <c r="C2684" s="2" t="s">
        <v>22</v>
      </c>
      <c r="D2684" s="8">
        <v>44718.0</v>
      </c>
      <c r="E2684" s="9">
        <v>0.8818634259259259</v>
      </c>
    </row>
    <row r="2685" ht="14.25" customHeight="1">
      <c r="A2685" s="2">
        <v>3207.0</v>
      </c>
      <c r="B2685" s="2">
        <v>508664.0</v>
      </c>
      <c r="C2685" s="2" t="s">
        <v>22</v>
      </c>
      <c r="D2685" s="8">
        <v>44718.0</v>
      </c>
      <c r="E2685" s="9">
        <v>0.8888773148148148</v>
      </c>
    </row>
    <row r="2686" ht="14.25" customHeight="1">
      <c r="A2686" s="2">
        <v>3207.0</v>
      </c>
      <c r="B2686" s="2">
        <v>495686.0</v>
      </c>
      <c r="C2686" s="2" t="s">
        <v>22</v>
      </c>
      <c r="D2686" s="8">
        <v>44718.0</v>
      </c>
      <c r="E2686" s="9">
        <v>0.675775462962963</v>
      </c>
    </row>
    <row r="2687" ht="14.25" customHeight="1">
      <c r="A2687" s="2">
        <v>3207.0</v>
      </c>
      <c r="B2687" s="2">
        <v>439082.0</v>
      </c>
      <c r="C2687" s="2" t="s">
        <v>23</v>
      </c>
      <c r="D2687" s="8">
        <v>44718.0</v>
      </c>
      <c r="E2687" s="9">
        <v>0.8528935185185185</v>
      </c>
    </row>
    <row r="2688" ht="14.25" customHeight="1">
      <c r="A2688" s="2">
        <v>3207.0</v>
      </c>
      <c r="B2688" s="2">
        <v>375626.0</v>
      </c>
      <c r="C2688" s="2" t="s">
        <v>23</v>
      </c>
      <c r="D2688" s="8">
        <v>44718.0</v>
      </c>
      <c r="E2688" s="9">
        <v>0.650162037037037</v>
      </c>
    </row>
    <row r="2689" ht="14.25" customHeight="1">
      <c r="A2689" s="2">
        <v>3207.0</v>
      </c>
      <c r="B2689" s="2">
        <v>370142.0</v>
      </c>
      <c r="C2689" s="2" t="s">
        <v>24</v>
      </c>
      <c r="D2689" s="8">
        <v>44718.0</v>
      </c>
      <c r="E2689" s="9">
        <v>0.6107986111111111</v>
      </c>
    </row>
    <row r="2690" ht="14.25" customHeight="1">
      <c r="A2690" s="2">
        <v>3207.0</v>
      </c>
      <c r="B2690" s="2">
        <v>359450.0</v>
      </c>
      <c r="C2690" s="2" t="s">
        <v>24</v>
      </c>
      <c r="D2690" s="8">
        <v>44718.0</v>
      </c>
      <c r="E2690" s="9">
        <v>0.7745833333333333</v>
      </c>
    </row>
    <row r="2691" ht="14.25" customHeight="1">
      <c r="A2691" s="2">
        <v>3207.0</v>
      </c>
      <c r="B2691" s="2">
        <v>350432.0</v>
      </c>
      <c r="C2691" s="2" t="s">
        <v>24</v>
      </c>
      <c r="D2691" s="8">
        <v>44718.0</v>
      </c>
      <c r="E2691" s="9">
        <v>0.5739930555555556</v>
      </c>
    </row>
    <row r="2692" ht="14.25" customHeight="1">
      <c r="A2692" s="2">
        <v>3207.0</v>
      </c>
      <c r="B2692" s="2">
        <v>327044.0</v>
      </c>
      <c r="C2692" s="2" t="s">
        <v>24</v>
      </c>
      <c r="D2692" s="8">
        <v>44718.0</v>
      </c>
      <c r="E2692" s="9">
        <v>0.6811805555555556</v>
      </c>
    </row>
    <row r="2693" ht="14.25" customHeight="1">
      <c r="A2693" s="2">
        <v>3207.0</v>
      </c>
      <c r="B2693" s="2">
        <v>324404.0</v>
      </c>
      <c r="C2693" s="2" t="s">
        <v>24</v>
      </c>
      <c r="D2693" s="8">
        <v>44718.0</v>
      </c>
      <c r="E2693" s="9">
        <v>0.5921643518518519</v>
      </c>
    </row>
    <row r="2694" ht="14.25" customHeight="1">
      <c r="A2694" s="2">
        <v>3207.0</v>
      </c>
      <c r="B2694" s="2">
        <v>307388.0</v>
      </c>
      <c r="C2694" s="2" t="s">
        <v>24</v>
      </c>
      <c r="D2694" s="8">
        <v>44718.0</v>
      </c>
      <c r="E2694" s="9">
        <v>0.8417592592592592</v>
      </c>
    </row>
    <row r="2695" ht="14.25" customHeight="1">
      <c r="A2695" s="2">
        <v>3207.0</v>
      </c>
      <c r="B2695" s="2">
        <v>265408.0</v>
      </c>
      <c r="C2695" s="2" t="s">
        <v>24</v>
      </c>
      <c r="D2695" s="8">
        <v>44718.0</v>
      </c>
      <c r="E2695" s="9">
        <v>0.7125925925925926</v>
      </c>
    </row>
    <row r="2696" ht="14.25" customHeight="1">
      <c r="A2696" s="2">
        <v>3207.0</v>
      </c>
      <c r="B2696" s="2">
        <v>238186.0</v>
      </c>
      <c r="C2696" s="2" t="s">
        <v>24</v>
      </c>
      <c r="D2696" s="8">
        <v>44718.0</v>
      </c>
      <c r="E2696" s="9">
        <v>0.7322569444444444</v>
      </c>
    </row>
    <row r="2697" ht="14.25" customHeight="1">
      <c r="A2697" s="2">
        <v>3207.0</v>
      </c>
      <c r="B2697" s="2">
        <v>230866.0</v>
      </c>
      <c r="C2697" s="2" t="s">
        <v>24</v>
      </c>
      <c r="D2697" s="8">
        <v>44718.0</v>
      </c>
      <c r="E2697" s="9">
        <v>0.8788310185185185</v>
      </c>
    </row>
    <row r="2698" ht="14.25" customHeight="1">
      <c r="A2698" s="2">
        <v>3207.0</v>
      </c>
      <c r="B2698" s="2">
        <v>227956.0</v>
      </c>
      <c r="C2698" s="2" t="s">
        <v>24</v>
      </c>
      <c r="D2698" s="8">
        <v>44718.0</v>
      </c>
      <c r="E2698" s="9">
        <v>0.6398148148148148</v>
      </c>
    </row>
    <row r="2699" ht="14.25" customHeight="1">
      <c r="A2699" s="2">
        <v>3207.0</v>
      </c>
      <c r="B2699" s="2">
        <v>226524.0</v>
      </c>
      <c r="C2699" s="2" t="s">
        <v>24</v>
      </c>
      <c r="D2699" s="8">
        <v>44718.0</v>
      </c>
      <c r="E2699" s="9">
        <v>0.8709490740740741</v>
      </c>
    </row>
    <row r="2700" ht="14.25" customHeight="1">
      <c r="A2700" s="2">
        <v>3207.0</v>
      </c>
      <c r="B2700" s="2">
        <v>225726.0</v>
      </c>
      <c r="C2700" s="2" t="s">
        <v>24</v>
      </c>
      <c r="D2700" s="8">
        <v>44718.0</v>
      </c>
      <c r="E2700" s="9">
        <v>0.7879513888888889</v>
      </c>
    </row>
    <row r="2701" ht="14.25" customHeight="1">
      <c r="A2701" s="2">
        <v>3207.0</v>
      </c>
      <c r="B2701" s="2">
        <v>223814.0</v>
      </c>
      <c r="C2701" s="2" t="s">
        <v>24</v>
      </c>
      <c r="D2701" s="8">
        <v>44718.0</v>
      </c>
      <c r="E2701" s="9">
        <v>0.6628587962962963</v>
      </c>
    </row>
    <row r="2702" ht="14.25" customHeight="1">
      <c r="A2702" s="2">
        <v>3207.0</v>
      </c>
      <c r="B2702" s="2">
        <v>652758.0</v>
      </c>
      <c r="C2702" s="2" t="s">
        <v>21</v>
      </c>
      <c r="D2702" s="8">
        <v>44719.0</v>
      </c>
      <c r="E2702" s="9">
        <v>0.8430787037037037</v>
      </c>
    </row>
    <row r="2703" ht="14.25" customHeight="1">
      <c r="A2703" s="2">
        <v>3207.0</v>
      </c>
      <c r="B2703" s="2">
        <v>652268.0</v>
      </c>
      <c r="C2703" s="2" t="s">
        <v>21</v>
      </c>
      <c r="D2703" s="8">
        <v>44719.0</v>
      </c>
      <c r="E2703" s="9">
        <v>0.6546527777777778</v>
      </c>
    </row>
    <row r="2704" ht="14.25" customHeight="1">
      <c r="A2704" s="2">
        <v>3207.0</v>
      </c>
      <c r="B2704" s="2">
        <v>652166.0</v>
      </c>
      <c r="C2704" s="2" t="s">
        <v>21</v>
      </c>
      <c r="D2704" s="8">
        <v>44719.0</v>
      </c>
      <c r="E2704" s="9">
        <v>0.6147569444444444</v>
      </c>
    </row>
    <row r="2705" ht="14.25" customHeight="1">
      <c r="A2705" s="2">
        <v>3207.0</v>
      </c>
      <c r="B2705" s="2">
        <v>595610.0</v>
      </c>
      <c r="C2705" s="2" t="s">
        <v>21</v>
      </c>
      <c r="D2705" s="8">
        <v>44719.0</v>
      </c>
      <c r="E2705" s="9">
        <v>0.6697685185185185</v>
      </c>
    </row>
    <row r="2706" ht="14.25" customHeight="1">
      <c r="A2706" s="2">
        <v>3207.0</v>
      </c>
      <c r="B2706" s="2">
        <v>564550.0</v>
      </c>
      <c r="C2706" s="2" t="s">
        <v>21</v>
      </c>
      <c r="D2706" s="8">
        <v>44719.0</v>
      </c>
      <c r="E2706" s="9">
        <v>0.6049189814814815</v>
      </c>
    </row>
    <row r="2707" ht="14.25" customHeight="1">
      <c r="A2707" s="2">
        <v>3207.0</v>
      </c>
      <c r="B2707" s="2">
        <v>527054.0</v>
      </c>
      <c r="C2707" s="2" t="s">
        <v>22</v>
      </c>
      <c r="D2707" s="8">
        <v>44719.0</v>
      </c>
      <c r="E2707" s="9">
        <v>0.6508680555555556</v>
      </c>
    </row>
    <row r="2708" ht="14.25" customHeight="1">
      <c r="A2708" s="2">
        <v>3207.0</v>
      </c>
      <c r="B2708" s="2">
        <v>526994.0</v>
      </c>
      <c r="C2708" s="2" t="s">
        <v>22</v>
      </c>
      <c r="D2708" s="8">
        <v>44719.0</v>
      </c>
      <c r="E2708" s="9">
        <v>0.6274189814814815</v>
      </c>
    </row>
    <row r="2709" ht="14.25" customHeight="1">
      <c r="A2709" s="2">
        <v>3207.0</v>
      </c>
      <c r="B2709" s="2">
        <v>366998.0</v>
      </c>
      <c r="C2709" s="2" t="s">
        <v>24</v>
      </c>
      <c r="D2709" s="8">
        <v>44719.0</v>
      </c>
      <c r="E2709" s="9">
        <v>0.8243055555555555</v>
      </c>
    </row>
    <row r="2710" ht="14.25" customHeight="1">
      <c r="A2710" s="2">
        <v>3207.0</v>
      </c>
      <c r="B2710" s="2">
        <v>366992.0</v>
      </c>
      <c r="C2710" s="2" t="s">
        <v>24</v>
      </c>
      <c r="D2710" s="8">
        <v>44719.0</v>
      </c>
      <c r="E2710" s="9">
        <v>0.5541782407407407</v>
      </c>
    </row>
    <row r="2711" ht="14.25" customHeight="1">
      <c r="A2711" s="2">
        <v>3207.0</v>
      </c>
      <c r="B2711" s="2">
        <v>353980.0</v>
      </c>
      <c r="C2711" s="2" t="s">
        <v>24</v>
      </c>
      <c r="D2711" s="8">
        <v>44719.0</v>
      </c>
      <c r="E2711" s="9">
        <v>0.6854050925925926</v>
      </c>
    </row>
    <row r="2712" ht="14.25" customHeight="1">
      <c r="A2712" s="2">
        <v>3207.0</v>
      </c>
      <c r="B2712" s="2">
        <v>325042.0</v>
      </c>
      <c r="C2712" s="2" t="s">
        <v>24</v>
      </c>
      <c r="D2712" s="8">
        <v>44719.0</v>
      </c>
      <c r="E2712" s="9">
        <v>0.7456018518518519</v>
      </c>
    </row>
    <row r="2713" ht="14.25" customHeight="1">
      <c r="A2713" s="2">
        <v>3207.0</v>
      </c>
      <c r="B2713" s="2">
        <v>315258.0</v>
      </c>
      <c r="C2713" s="2" t="s">
        <v>24</v>
      </c>
      <c r="D2713" s="8">
        <v>44719.0</v>
      </c>
      <c r="E2713" s="9">
        <v>0.6613425925925925</v>
      </c>
    </row>
    <row r="2714" ht="14.25" customHeight="1">
      <c r="A2714" s="2">
        <v>3207.0</v>
      </c>
      <c r="B2714" s="2">
        <v>305648.0</v>
      </c>
      <c r="C2714" s="2" t="s">
        <v>24</v>
      </c>
      <c r="D2714" s="8">
        <v>44719.0</v>
      </c>
      <c r="E2714" s="9">
        <v>0.8667592592592592</v>
      </c>
    </row>
    <row r="2715" ht="14.25" customHeight="1">
      <c r="A2715" s="2">
        <v>3207.0</v>
      </c>
      <c r="B2715" s="2">
        <v>257720.0</v>
      </c>
      <c r="C2715" s="2" t="s">
        <v>24</v>
      </c>
      <c r="D2715" s="8">
        <v>44719.0</v>
      </c>
      <c r="E2715" s="9">
        <v>0.5900462962962963</v>
      </c>
    </row>
    <row r="2716" ht="14.25" customHeight="1">
      <c r="A2716" s="2">
        <v>3207.0</v>
      </c>
      <c r="B2716" s="2">
        <v>252984.0</v>
      </c>
      <c r="C2716" s="2" t="s">
        <v>24</v>
      </c>
      <c r="D2716" s="8">
        <v>44719.0</v>
      </c>
      <c r="E2716" s="9">
        <v>0.8147453703703704</v>
      </c>
    </row>
    <row r="2717" ht="14.25" customHeight="1">
      <c r="A2717" s="2">
        <v>3207.0</v>
      </c>
      <c r="B2717" s="2">
        <v>251150.0</v>
      </c>
      <c r="C2717" s="2" t="s">
        <v>24</v>
      </c>
      <c r="D2717" s="8">
        <v>44719.0</v>
      </c>
      <c r="E2717" s="9">
        <v>0.5721064814814815</v>
      </c>
    </row>
    <row r="2718" ht="14.25" customHeight="1">
      <c r="A2718" s="2">
        <v>3207.0</v>
      </c>
      <c r="B2718" s="2">
        <v>237416.0</v>
      </c>
      <c r="C2718" s="2" t="s">
        <v>24</v>
      </c>
      <c r="D2718" s="8">
        <v>44719.0</v>
      </c>
      <c r="E2718" s="9">
        <v>0.7603935185185186</v>
      </c>
    </row>
    <row r="2719" ht="14.25" customHeight="1">
      <c r="A2719" s="2">
        <v>3207.0</v>
      </c>
      <c r="B2719" s="2">
        <v>236144.0</v>
      </c>
      <c r="C2719" s="2" t="s">
        <v>24</v>
      </c>
      <c r="D2719" s="8">
        <v>44719.0</v>
      </c>
      <c r="E2719" s="9">
        <v>0.9087615740740741</v>
      </c>
    </row>
    <row r="2720" ht="14.25" customHeight="1">
      <c r="A2720" s="2">
        <v>3207.0</v>
      </c>
      <c r="B2720" s="2">
        <v>230980.0</v>
      </c>
      <c r="C2720" s="2" t="s">
        <v>24</v>
      </c>
      <c r="D2720" s="8">
        <v>44719.0</v>
      </c>
      <c r="E2720" s="9">
        <v>0.7421875</v>
      </c>
    </row>
    <row r="2721" ht="14.25" customHeight="1">
      <c r="A2721" s="2">
        <v>3207.0</v>
      </c>
      <c r="B2721" s="2">
        <v>230198.0</v>
      </c>
      <c r="C2721" s="2" t="s">
        <v>24</v>
      </c>
      <c r="D2721" s="8">
        <v>44719.0</v>
      </c>
      <c r="E2721" s="9">
        <v>0.5379513888888889</v>
      </c>
    </row>
    <row r="2722" ht="14.25" customHeight="1">
      <c r="A2722" s="2">
        <v>3207.0</v>
      </c>
      <c r="B2722" s="2">
        <v>225680.0</v>
      </c>
      <c r="C2722" s="2" t="s">
        <v>24</v>
      </c>
      <c r="D2722" s="8">
        <v>44719.0</v>
      </c>
      <c r="E2722" s="9">
        <v>0.6927083333333334</v>
      </c>
    </row>
    <row r="2723" ht="14.25" customHeight="1">
      <c r="A2723" s="2">
        <v>3207.0</v>
      </c>
      <c r="B2723" s="2">
        <v>223994.0</v>
      </c>
      <c r="C2723" s="2" t="s">
        <v>24</v>
      </c>
      <c r="D2723" s="8">
        <v>44719.0</v>
      </c>
      <c r="E2723" s="9">
        <v>0.5579976851851852</v>
      </c>
    </row>
    <row r="2724" ht="14.25" customHeight="1">
      <c r="A2724" s="2">
        <v>3207.0</v>
      </c>
      <c r="B2724" s="2">
        <v>223246.0</v>
      </c>
      <c r="C2724" s="2" t="s">
        <v>24</v>
      </c>
      <c r="D2724" s="8">
        <v>44719.0</v>
      </c>
      <c r="E2724" s="9">
        <v>0.7851736111111111</v>
      </c>
    </row>
    <row r="2725" ht="14.25" customHeight="1">
      <c r="A2725" s="2">
        <v>3207.0</v>
      </c>
      <c r="B2725" s="2">
        <v>653946.0</v>
      </c>
      <c r="C2725" s="2" t="s">
        <v>21</v>
      </c>
      <c r="D2725" s="8">
        <v>44720.0</v>
      </c>
      <c r="E2725" s="9">
        <v>0.8600578703703704</v>
      </c>
    </row>
    <row r="2726" ht="14.25" customHeight="1">
      <c r="A2726" s="2">
        <v>3207.0</v>
      </c>
      <c r="B2726" s="2">
        <v>610560.0</v>
      </c>
      <c r="C2726" s="2" t="s">
        <v>21</v>
      </c>
      <c r="D2726" s="8">
        <v>44720.0</v>
      </c>
      <c r="E2726" s="9">
        <v>0.8284606481481481</v>
      </c>
    </row>
    <row r="2727" ht="14.25" customHeight="1">
      <c r="A2727" s="2">
        <v>3207.0</v>
      </c>
      <c r="B2727" s="2">
        <v>578190.0</v>
      </c>
      <c r="C2727" s="2" t="s">
        <v>21</v>
      </c>
      <c r="D2727" s="8">
        <v>44720.0</v>
      </c>
      <c r="E2727" s="9">
        <v>0.9226967592592593</v>
      </c>
    </row>
    <row r="2728" ht="14.25" customHeight="1">
      <c r="A2728" s="2">
        <v>3207.0</v>
      </c>
      <c r="B2728" s="2">
        <v>546396.0</v>
      </c>
      <c r="C2728" s="2" t="s">
        <v>22</v>
      </c>
      <c r="D2728" s="8">
        <v>44720.0</v>
      </c>
      <c r="E2728" s="9">
        <v>0.6543055555555556</v>
      </c>
    </row>
    <row r="2729" ht="14.25" customHeight="1">
      <c r="A2729" s="2">
        <v>3207.0</v>
      </c>
      <c r="B2729" s="2">
        <v>536822.0</v>
      </c>
      <c r="C2729" s="2" t="s">
        <v>22</v>
      </c>
      <c r="D2729" s="8">
        <v>44720.0</v>
      </c>
      <c r="E2729" s="9">
        <v>0.6780555555555555</v>
      </c>
    </row>
    <row r="2730" ht="14.25" customHeight="1">
      <c r="A2730" s="2">
        <v>3207.0</v>
      </c>
      <c r="B2730" s="2">
        <v>503898.0</v>
      </c>
      <c r="C2730" s="2" t="s">
        <v>22</v>
      </c>
      <c r="D2730" s="8">
        <v>44720.0</v>
      </c>
      <c r="E2730" s="9">
        <v>0.7128356481481481</v>
      </c>
    </row>
    <row r="2731" ht="14.25" customHeight="1">
      <c r="A2731" s="2">
        <v>3207.0</v>
      </c>
      <c r="B2731" s="2">
        <v>430218.0</v>
      </c>
      <c r="C2731" s="2" t="s">
        <v>23</v>
      </c>
      <c r="D2731" s="8">
        <v>44720.0</v>
      </c>
      <c r="E2731" s="9">
        <v>0.5099074074074074</v>
      </c>
    </row>
    <row r="2732" ht="14.25" customHeight="1">
      <c r="A2732" s="2">
        <v>3207.0</v>
      </c>
      <c r="B2732" s="2">
        <v>353680.0</v>
      </c>
      <c r="C2732" s="2" t="s">
        <v>24</v>
      </c>
      <c r="D2732" s="8">
        <v>44720.0</v>
      </c>
      <c r="E2732" s="9">
        <v>0.7473611111111111</v>
      </c>
    </row>
    <row r="2733" ht="14.25" customHeight="1">
      <c r="A2733" s="2">
        <v>3207.0</v>
      </c>
      <c r="B2733" s="2">
        <v>308162.0</v>
      </c>
      <c r="C2733" s="2" t="s">
        <v>24</v>
      </c>
      <c r="D2733" s="8">
        <v>44720.0</v>
      </c>
      <c r="E2733" s="9">
        <v>0.5990509259259259</v>
      </c>
    </row>
    <row r="2734" ht="14.25" customHeight="1">
      <c r="A2734" s="2">
        <v>3207.0</v>
      </c>
      <c r="B2734" s="2">
        <v>298992.0</v>
      </c>
      <c r="C2734" s="2" t="s">
        <v>24</v>
      </c>
      <c r="D2734" s="8">
        <v>44720.0</v>
      </c>
      <c r="E2734" s="9">
        <v>0.6132638888888889</v>
      </c>
    </row>
    <row r="2735" ht="14.25" customHeight="1">
      <c r="A2735" s="2">
        <v>3207.0</v>
      </c>
      <c r="B2735" s="2">
        <v>295398.0</v>
      </c>
      <c r="C2735" s="2" t="s">
        <v>24</v>
      </c>
      <c r="D2735" s="8">
        <v>44720.0</v>
      </c>
      <c r="E2735" s="9">
        <v>0.6625810185185185</v>
      </c>
    </row>
    <row r="2736" ht="14.25" customHeight="1">
      <c r="A2736" s="2">
        <v>3207.0</v>
      </c>
      <c r="B2736" s="2">
        <v>282848.0</v>
      </c>
      <c r="C2736" s="2" t="s">
        <v>24</v>
      </c>
      <c r="D2736" s="8">
        <v>44720.0</v>
      </c>
      <c r="E2736" s="9">
        <v>0.7694097222222223</v>
      </c>
    </row>
    <row r="2737" ht="14.25" customHeight="1">
      <c r="A2737" s="2">
        <v>3207.0</v>
      </c>
      <c r="B2737" s="2">
        <v>271152.0</v>
      </c>
      <c r="C2737" s="2" t="s">
        <v>24</v>
      </c>
      <c r="D2737" s="8">
        <v>44720.0</v>
      </c>
      <c r="E2737" s="9">
        <v>0.7020949074074074</v>
      </c>
    </row>
    <row r="2738" ht="14.25" customHeight="1">
      <c r="A2738" s="2">
        <v>3207.0</v>
      </c>
      <c r="B2738" s="2">
        <v>241856.0</v>
      </c>
      <c r="C2738" s="2" t="s">
        <v>24</v>
      </c>
      <c r="D2738" s="8">
        <v>44720.0</v>
      </c>
      <c r="E2738" s="9">
        <v>0.5875462962962963</v>
      </c>
    </row>
    <row r="2739" ht="14.25" customHeight="1">
      <c r="A2739" s="2">
        <v>3207.0</v>
      </c>
      <c r="B2739" s="2">
        <v>230528.0</v>
      </c>
      <c r="C2739" s="2" t="s">
        <v>24</v>
      </c>
      <c r="D2739" s="8">
        <v>44720.0</v>
      </c>
      <c r="E2739" s="9">
        <v>0.6387962962962963</v>
      </c>
    </row>
    <row r="2740" ht="14.25" customHeight="1">
      <c r="A2740" s="2">
        <v>3207.0</v>
      </c>
      <c r="B2740" s="2">
        <v>229830.0</v>
      </c>
      <c r="C2740" s="2" t="s">
        <v>24</v>
      </c>
      <c r="D2740" s="8">
        <v>44720.0</v>
      </c>
      <c r="E2740" s="9">
        <v>0.8511458333333334</v>
      </c>
    </row>
    <row r="2741" ht="14.25" customHeight="1">
      <c r="A2741" s="2">
        <v>3207.0</v>
      </c>
      <c r="B2741" s="2">
        <v>226030.0</v>
      </c>
      <c r="C2741" s="2" t="s">
        <v>24</v>
      </c>
      <c r="D2741" s="8">
        <v>44720.0</v>
      </c>
      <c r="E2741" s="9">
        <v>0.8791435185185185</v>
      </c>
    </row>
    <row r="2742" ht="14.25" customHeight="1">
      <c r="A2742" s="2">
        <v>3207.0</v>
      </c>
      <c r="B2742" s="2">
        <v>224780.0</v>
      </c>
      <c r="C2742" s="2" t="s">
        <v>24</v>
      </c>
      <c r="D2742" s="8">
        <v>44720.0</v>
      </c>
      <c r="E2742" s="9">
        <v>0.7284143518518519</v>
      </c>
    </row>
    <row r="2743" ht="14.25" customHeight="1">
      <c r="A2743" s="2">
        <v>3207.0</v>
      </c>
      <c r="B2743" s="2">
        <v>222542.0</v>
      </c>
      <c r="C2743" s="2" t="s">
        <v>24</v>
      </c>
      <c r="D2743" s="8">
        <v>44720.0</v>
      </c>
      <c r="E2743" s="9">
        <v>0.6255555555555555</v>
      </c>
    </row>
    <row r="2744" ht="14.25" customHeight="1">
      <c r="A2744" s="2">
        <v>3207.0</v>
      </c>
      <c r="B2744" s="2">
        <v>222148.0</v>
      </c>
      <c r="C2744" s="2" t="s">
        <v>24</v>
      </c>
      <c r="D2744" s="8">
        <v>44720.0</v>
      </c>
      <c r="E2744" s="9">
        <v>0.686863425925926</v>
      </c>
    </row>
    <row r="2745" ht="14.25" customHeight="1">
      <c r="A2745" s="2">
        <v>3207.0</v>
      </c>
      <c r="B2745" s="2">
        <v>220674.0</v>
      </c>
      <c r="C2745" s="2" t="s">
        <v>24</v>
      </c>
      <c r="D2745" s="8">
        <v>44720.0</v>
      </c>
      <c r="E2745" s="9">
        <v>0.5311805555555555</v>
      </c>
    </row>
    <row r="2746" ht="14.25" customHeight="1">
      <c r="A2746" s="2">
        <v>3207.0</v>
      </c>
      <c r="B2746" s="2">
        <v>644038.0</v>
      </c>
      <c r="C2746" s="2" t="s">
        <v>21</v>
      </c>
      <c r="D2746" s="8">
        <v>44721.0</v>
      </c>
      <c r="E2746" s="9">
        <v>0.8380902777777778</v>
      </c>
    </row>
    <row r="2747" ht="14.25" customHeight="1">
      <c r="A2747" s="2">
        <v>3207.0</v>
      </c>
      <c r="B2747" s="2">
        <v>537024.0</v>
      </c>
      <c r="C2747" s="2" t="s">
        <v>22</v>
      </c>
      <c r="D2747" s="8">
        <v>44721.0</v>
      </c>
      <c r="E2747" s="9">
        <v>0.7904166666666667</v>
      </c>
    </row>
    <row r="2748" ht="14.25" customHeight="1">
      <c r="A2748" s="2">
        <v>3207.0</v>
      </c>
      <c r="B2748" s="2">
        <v>500462.0</v>
      </c>
      <c r="C2748" s="2" t="s">
        <v>22</v>
      </c>
      <c r="D2748" s="8">
        <v>44721.0</v>
      </c>
      <c r="E2748" s="9">
        <v>0.6761805555555556</v>
      </c>
    </row>
    <row r="2749" ht="14.25" customHeight="1">
      <c r="A2749" s="2">
        <v>3207.0</v>
      </c>
      <c r="B2749" s="2">
        <v>474730.0</v>
      </c>
      <c r="C2749" s="2" t="s">
        <v>23</v>
      </c>
      <c r="D2749" s="8">
        <v>44721.0</v>
      </c>
      <c r="E2749" s="9">
        <v>0.8282175925925926</v>
      </c>
    </row>
    <row r="2750" ht="14.25" customHeight="1">
      <c r="A2750" s="2">
        <v>3207.0</v>
      </c>
      <c r="B2750" s="2">
        <v>420962.0</v>
      </c>
      <c r="C2750" s="2" t="s">
        <v>23</v>
      </c>
      <c r="D2750" s="8">
        <v>44721.0</v>
      </c>
      <c r="E2750" s="9">
        <v>0.8638078703703703</v>
      </c>
    </row>
    <row r="2751" ht="14.25" customHeight="1">
      <c r="A2751" s="2">
        <v>3207.0</v>
      </c>
      <c r="B2751" s="2">
        <v>408820.0</v>
      </c>
      <c r="C2751" s="2" t="s">
        <v>23</v>
      </c>
      <c r="D2751" s="8">
        <v>44721.0</v>
      </c>
      <c r="E2751" s="9">
        <v>0.5316550925925926</v>
      </c>
    </row>
    <row r="2752" ht="14.25" customHeight="1">
      <c r="A2752" s="2">
        <v>3207.0</v>
      </c>
      <c r="B2752" s="2">
        <v>407336.0</v>
      </c>
      <c r="C2752" s="2" t="s">
        <v>23</v>
      </c>
      <c r="D2752" s="8">
        <v>44721.0</v>
      </c>
      <c r="E2752" s="9">
        <v>0.5661805555555556</v>
      </c>
    </row>
    <row r="2753" ht="14.25" customHeight="1">
      <c r="A2753" s="2">
        <v>3207.0</v>
      </c>
      <c r="B2753" s="2">
        <v>402366.0</v>
      </c>
      <c r="C2753" s="2" t="s">
        <v>23</v>
      </c>
      <c r="D2753" s="8">
        <v>44721.0</v>
      </c>
      <c r="E2753" s="9">
        <v>0.6076273148148148</v>
      </c>
    </row>
    <row r="2754" ht="14.25" customHeight="1">
      <c r="A2754" s="2">
        <v>3207.0</v>
      </c>
      <c r="B2754" s="2">
        <v>402366.0</v>
      </c>
      <c r="C2754" s="2" t="s">
        <v>23</v>
      </c>
      <c r="D2754" s="8">
        <v>44721.0</v>
      </c>
      <c r="E2754" s="9">
        <v>0.5977893518518519</v>
      </c>
    </row>
    <row r="2755" ht="14.25" customHeight="1">
      <c r="A2755" s="2">
        <v>3207.0</v>
      </c>
      <c r="B2755" s="2">
        <v>390486.0</v>
      </c>
      <c r="C2755" s="2" t="s">
        <v>23</v>
      </c>
      <c r="D2755" s="8">
        <v>44721.0</v>
      </c>
      <c r="E2755" s="9">
        <v>0.6214930555555556</v>
      </c>
    </row>
    <row r="2756" ht="14.25" customHeight="1">
      <c r="A2756" s="2">
        <v>3207.0</v>
      </c>
      <c r="B2756" s="2">
        <v>383530.0</v>
      </c>
      <c r="C2756" s="2" t="s">
        <v>23</v>
      </c>
      <c r="D2756" s="8">
        <v>44721.0</v>
      </c>
      <c r="E2756" s="9">
        <v>0.5890740740740741</v>
      </c>
    </row>
    <row r="2757" ht="14.25" customHeight="1">
      <c r="A2757" s="2">
        <v>3207.0</v>
      </c>
      <c r="B2757" s="2">
        <v>301318.0</v>
      </c>
      <c r="C2757" s="2" t="s">
        <v>24</v>
      </c>
      <c r="D2757" s="8">
        <v>44721.0</v>
      </c>
      <c r="E2757" s="9">
        <v>0.8134953703703703</v>
      </c>
    </row>
    <row r="2758" ht="14.25" customHeight="1">
      <c r="A2758" s="2">
        <v>3207.0</v>
      </c>
      <c r="B2758" s="2">
        <v>282642.0</v>
      </c>
      <c r="C2758" s="2" t="s">
        <v>24</v>
      </c>
      <c r="D2758" s="8">
        <v>44721.0</v>
      </c>
      <c r="E2758" s="9">
        <v>0.7111805555555556</v>
      </c>
    </row>
    <row r="2759" ht="14.25" customHeight="1">
      <c r="A2759" s="2">
        <v>3207.0</v>
      </c>
      <c r="B2759" s="2">
        <v>249498.0</v>
      </c>
      <c r="C2759" s="2" t="s">
        <v>24</v>
      </c>
      <c r="D2759" s="8">
        <v>44721.0</v>
      </c>
      <c r="E2759" s="9">
        <v>0.6361342592592593</v>
      </c>
    </row>
    <row r="2760" ht="14.25" customHeight="1">
      <c r="A2760" s="2">
        <v>3207.0</v>
      </c>
      <c r="B2760" s="2">
        <v>239432.0</v>
      </c>
      <c r="C2760" s="2" t="s">
        <v>24</v>
      </c>
      <c r="D2760" s="8">
        <v>44721.0</v>
      </c>
      <c r="E2760" s="9">
        <v>0.5780787037037037</v>
      </c>
    </row>
    <row r="2761" ht="14.25" customHeight="1">
      <c r="A2761" s="2">
        <v>3207.0</v>
      </c>
      <c r="B2761" s="2">
        <v>238420.0</v>
      </c>
      <c r="C2761" s="2" t="s">
        <v>24</v>
      </c>
      <c r="D2761" s="8">
        <v>44721.0</v>
      </c>
      <c r="E2761" s="9">
        <v>0.7497685185185186</v>
      </c>
    </row>
    <row r="2762" ht="14.25" customHeight="1">
      <c r="A2762" s="2">
        <v>3207.0</v>
      </c>
      <c r="B2762" s="2">
        <v>227038.0</v>
      </c>
      <c r="C2762" s="2" t="s">
        <v>24</v>
      </c>
      <c r="D2762" s="8">
        <v>44721.0</v>
      </c>
      <c r="E2762" s="9">
        <v>0.6039351851851852</v>
      </c>
    </row>
    <row r="2763" ht="14.25" customHeight="1">
      <c r="A2763" s="2">
        <v>3207.0</v>
      </c>
      <c r="B2763" s="2">
        <v>226080.0</v>
      </c>
      <c r="C2763" s="2" t="s">
        <v>24</v>
      </c>
      <c r="D2763" s="8">
        <v>44721.0</v>
      </c>
      <c r="E2763" s="9">
        <v>0.5728240740740741</v>
      </c>
    </row>
    <row r="2764" ht="14.25" customHeight="1">
      <c r="A2764" s="2">
        <v>3207.0</v>
      </c>
      <c r="B2764" s="2">
        <v>222718.0</v>
      </c>
      <c r="C2764" s="2" t="s">
        <v>24</v>
      </c>
      <c r="D2764" s="8">
        <v>44721.0</v>
      </c>
      <c r="E2764" s="9">
        <v>0.8725</v>
      </c>
    </row>
    <row r="2765" ht="14.25" customHeight="1">
      <c r="A2765" s="2">
        <v>3207.0</v>
      </c>
      <c r="B2765" s="2">
        <v>221104.0</v>
      </c>
      <c r="C2765" s="2" t="s">
        <v>24</v>
      </c>
      <c r="D2765" s="8">
        <v>44721.0</v>
      </c>
      <c r="E2765" s="9">
        <v>0.6732754629629629</v>
      </c>
    </row>
    <row r="2766" ht="14.25" customHeight="1">
      <c r="A2766" s="2">
        <v>3207.0</v>
      </c>
      <c r="B2766" s="2">
        <v>621146.0</v>
      </c>
      <c r="C2766" s="2" t="s">
        <v>21</v>
      </c>
      <c r="D2766" s="8">
        <v>44723.0</v>
      </c>
      <c r="E2766" s="9">
        <v>0.6504745370370371</v>
      </c>
    </row>
    <row r="2767" ht="14.25" customHeight="1">
      <c r="A2767" s="2">
        <v>3207.0</v>
      </c>
      <c r="B2767" s="2">
        <v>521864.0</v>
      </c>
      <c r="C2767" s="2" t="s">
        <v>22</v>
      </c>
      <c r="D2767" s="8">
        <v>44723.0</v>
      </c>
      <c r="E2767" s="9">
        <v>0.6813078703703703</v>
      </c>
    </row>
    <row r="2768" ht="14.25" customHeight="1">
      <c r="A2768" s="2">
        <v>3207.0</v>
      </c>
      <c r="B2768" s="2">
        <v>498530.0</v>
      </c>
      <c r="C2768" s="2" t="s">
        <v>22</v>
      </c>
      <c r="D2768" s="8">
        <v>44723.0</v>
      </c>
      <c r="E2768" s="9">
        <v>0.6386574074074074</v>
      </c>
    </row>
    <row r="2769" ht="14.25" customHeight="1">
      <c r="A2769" s="2">
        <v>3207.0</v>
      </c>
      <c r="B2769" s="2">
        <v>488598.0</v>
      </c>
      <c r="C2769" s="2" t="s">
        <v>23</v>
      </c>
      <c r="D2769" s="8">
        <v>44723.0</v>
      </c>
      <c r="E2769" s="9">
        <v>0.8273379629629629</v>
      </c>
    </row>
    <row r="2770" ht="14.25" customHeight="1">
      <c r="A2770" s="2">
        <v>3207.0</v>
      </c>
      <c r="B2770" s="2">
        <v>392722.0</v>
      </c>
      <c r="C2770" s="2" t="s">
        <v>23</v>
      </c>
      <c r="D2770" s="8">
        <v>44723.0</v>
      </c>
      <c r="E2770" s="9">
        <v>0.6711226851851851</v>
      </c>
    </row>
    <row r="2771" ht="14.25" customHeight="1">
      <c r="A2771" s="2">
        <v>3207.0</v>
      </c>
      <c r="B2771" s="2">
        <v>391864.0</v>
      </c>
      <c r="C2771" s="2" t="s">
        <v>23</v>
      </c>
      <c r="D2771" s="8">
        <v>44723.0</v>
      </c>
      <c r="E2771" s="9">
        <v>0.734988425925926</v>
      </c>
    </row>
    <row r="2772" ht="14.25" customHeight="1">
      <c r="A2772" s="2">
        <v>3207.0</v>
      </c>
      <c r="B2772" s="2">
        <v>387634.0</v>
      </c>
      <c r="C2772" s="2" t="s">
        <v>23</v>
      </c>
      <c r="D2772" s="8">
        <v>44723.0</v>
      </c>
      <c r="E2772" s="9">
        <v>0.5661111111111111</v>
      </c>
    </row>
    <row r="2773" ht="14.25" customHeight="1">
      <c r="A2773" s="2">
        <v>3207.0</v>
      </c>
      <c r="B2773" s="2">
        <v>299118.0</v>
      </c>
      <c r="C2773" s="2" t="s">
        <v>24</v>
      </c>
      <c r="D2773" s="8">
        <v>44723.0</v>
      </c>
      <c r="E2773" s="9">
        <v>0.9174074074074074</v>
      </c>
    </row>
    <row r="2774" ht="14.25" customHeight="1">
      <c r="A2774" s="2">
        <v>3207.0</v>
      </c>
      <c r="B2774" s="2">
        <v>238174.0</v>
      </c>
      <c r="C2774" s="2" t="s">
        <v>24</v>
      </c>
      <c r="D2774" s="8">
        <v>44723.0</v>
      </c>
      <c r="E2774" s="9">
        <v>0.8653240740740741</v>
      </c>
    </row>
    <row r="2775" ht="14.25" customHeight="1">
      <c r="A2775" s="2">
        <v>3207.0</v>
      </c>
      <c r="B2775" s="2">
        <v>234904.0</v>
      </c>
      <c r="C2775" s="2" t="s">
        <v>24</v>
      </c>
      <c r="D2775" s="8">
        <v>44723.0</v>
      </c>
      <c r="E2775" s="9">
        <v>0.7540972222222222</v>
      </c>
    </row>
    <row r="2776" ht="14.25" customHeight="1">
      <c r="A2776" s="2">
        <v>3207.0</v>
      </c>
      <c r="B2776" s="2">
        <v>233504.0</v>
      </c>
      <c r="C2776" s="2" t="s">
        <v>24</v>
      </c>
      <c r="D2776" s="8">
        <v>44723.0</v>
      </c>
      <c r="E2776" s="9">
        <v>0.7230208333333333</v>
      </c>
    </row>
    <row r="2777" ht="14.25" customHeight="1">
      <c r="A2777" s="2">
        <v>3207.0</v>
      </c>
      <c r="B2777" s="2">
        <v>233504.0</v>
      </c>
      <c r="C2777" s="2" t="s">
        <v>24</v>
      </c>
      <c r="D2777" s="8">
        <v>44723.0</v>
      </c>
      <c r="E2777" s="9">
        <v>0.6982291666666667</v>
      </c>
    </row>
    <row r="2778" ht="14.25" customHeight="1">
      <c r="A2778" s="2">
        <v>3207.0</v>
      </c>
      <c r="B2778" s="2">
        <v>226686.0</v>
      </c>
      <c r="C2778" s="2" t="s">
        <v>24</v>
      </c>
      <c r="D2778" s="8">
        <v>44723.0</v>
      </c>
      <c r="E2778" s="9">
        <v>0.7309953703703703</v>
      </c>
    </row>
    <row r="2779" ht="14.25" customHeight="1">
      <c r="A2779" s="2">
        <v>3207.0</v>
      </c>
      <c r="B2779" s="2">
        <v>226642.0</v>
      </c>
      <c r="C2779" s="2" t="s">
        <v>24</v>
      </c>
      <c r="D2779" s="8">
        <v>44723.0</v>
      </c>
      <c r="E2779" s="9">
        <v>0.5537268518518519</v>
      </c>
    </row>
    <row r="2780" ht="14.25" customHeight="1">
      <c r="A2780" s="2">
        <v>3207.0</v>
      </c>
      <c r="B2780" s="2">
        <v>223988.0</v>
      </c>
      <c r="C2780" s="2" t="s">
        <v>24</v>
      </c>
      <c r="D2780" s="8">
        <v>44723.0</v>
      </c>
      <c r="E2780" s="9">
        <v>0.6149421296296296</v>
      </c>
    </row>
    <row r="2781" ht="14.25" customHeight="1">
      <c r="A2781" s="2">
        <v>3207.0</v>
      </c>
      <c r="B2781" s="2">
        <v>223934.0</v>
      </c>
      <c r="C2781" s="2" t="s">
        <v>24</v>
      </c>
      <c r="D2781" s="8">
        <v>44723.0</v>
      </c>
      <c r="E2781" s="9">
        <v>0.8543055555555555</v>
      </c>
    </row>
    <row r="2782" ht="14.25" customHeight="1">
      <c r="A2782" s="2">
        <v>3207.0</v>
      </c>
      <c r="B2782" s="2">
        <v>223854.0</v>
      </c>
      <c r="C2782" s="2" t="s">
        <v>24</v>
      </c>
      <c r="D2782" s="8">
        <v>44723.0</v>
      </c>
      <c r="E2782" s="9">
        <v>0.7771180555555556</v>
      </c>
    </row>
    <row r="2783" ht="14.25" customHeight="1">
      <c r="A2783" s="2">
        <v>3207.0</v>
      </c>
      <c r="B2783" s="2">
        <v>608052.0</v>
      </c>
      <c r="C2783" s="2" t="s">
        <v>21</v>
      </c>
      <c r="D2783" s="8">
        <v>44724.0</v>
      </c>
      <c r="E2783" s="9">
        <v>0.8651504629629629</v>
      </c>
    </row>
    <row r="2784" ht="14.25" customHeight="1">
      <c r="A2784" s="2">
        <v>3207.0</v>
      </c>
      <c r="B2784" s="2">
        <v>603742.0</v>
      </c>
      <c r="C2784" s="2" t="s">
        <v>21</v>
      </c>
      <c r="D2784" s="8">
        <v>44724.0</v>
      </c>
      <c r="E2784" s="9">
        <v>0.538900462962963</v>
      </c>
    </row>
    <row r="2785" ht="14.25" customHeight="1">
      <c r="A2785" s="2">
        <v>3207.0</v>
      </c>
      <c r="B2785" s="2">
        <v>538302.0</v>
      </c>
      <c r="C2785" s="2" t="s">
        <v>22</v>
      </c>
      <c r="D2785" s="8">
        <v>44724.0</v>
      </c>
      <c r="E2785" s="9">
        <v>0.6728703703703703</v>
      </c>
    </row>
    <row r="2786" ht="14.25" customHeight="1">
      <c r="A2786" s="2">
        <v>3207.0</v>
      </c>
      <c r="B2786" s="2">
        <v>467508.0</v>
      </c>
      <c r="C2786" s="2" t="s">
        <v>23</v>
      </c>
      <c r="D2786" s="8">
        <v>44724.0</v>
      </c>
      <c r="E2786" s="9">
        <v>0.6368865740740741</v>
      </c>
    </row>
    <row r="2787" ht="14.25" customHeight="1">
      <c r="A2787" s="2">
        <v>3207.0</v>
      </c>
      <c r="B2787" s="2">
        <v>410952.0</v>
      </c>
      <c r="C2787" s="2" t="s">
        <v>23</v>
      </c>
      <c r="D2787" s="8">
        <v>44724.0</v>
      </c>
      <c r="E2787" s="9">
        <v>0.5710763888888889</v>
      </c>
    </row>
    <row r="2788" ht="14.25" customHeight="1">
      <c r="A2788" s="2">
        <v>3207.0</v>
      </c>
      <c r="B2788" s="2">
        <v>406934.0</v>
      </c>
      <c r="C2788" s="2" t="s">
        <v>23</v>
      </c>
      <c r="D2788" s="8">
        <v>44724.0</v>
      </c>
      <c r="E2788" s="9">
        <v>0.8203356481481482</v>
      </c>
    </row>
    <row r="2789" ht="14.25" customHeight="1">
      <c r="A2789" s="2">
        <v>3207.0</v>
      </c>
      <c r="B2789" s="2">
        <v>387916.0</v>
      </c>
      <c r="C2789" s="2" t="s">
        <v>23</v>
      </c>
      <c r="D2789" s="8">
        <v>44724.0</v>
      </c>
      <c r="E2789" s="9">
        <v>0.7201041666666667</v>
      </c>
    </row>
    <row r="2790" ht="14.25" customHeight="1">
      <c r="A2790" s="2">
        <v>3207.0</v>
      </c>
      <c r="B2790" s="2">
        <v>387730.0</v>
      </c>
      <c r="C2790" s="2" t="s">
        <v>23</v>
      </c>
      <c r="D2790" s="8">
        <v>44724.0</v>
      </c>
      <c r="E2790" s="9">
        <v>0.7097800925925926</v>
      </c>
    </row>
    <row r="2791" ht="14.25" customHeight="1">
      <c r="A2791" s="2">
        <v>3207.0</v>
      </c>
      <c r="B2791" s="2">
        <v>382492.0</v>
      </c>
      <c r="C2791" s="2" t="s">
        <v>23</v>
      </c>
      <c r="D2791" s="8">
        <v>44724.0</v>
      </c>
      <c r="E2791" s="9">
        <v>0.5794675925925926</v>
      </c>
    </row>
    <row r="2792" ht="14.25" customHeight="1">
      <c r="A2792" s="2">
        <v>3207.0</v>
      </c>
      <c r="B2792" s="2">
        <v>304590.0</v>
      </c>
      <c r="C2792" s="2" t="s">
        <v>24</v>
      </c>
      <c r="D2792" s="8">
        <v>44724.0</v>
      </c>
      <c r="E2792" s="9">
        <v>0.768287037037037</v>
      </c>
    </row>
    <row r="2793" ht="14.25" customHeight="1">
      <c r="A2793" s="2">
        <v>3207.0</v>
      </c>
      <c r="B2793" s="2">
        <v>271282.0</v>
      </c>
      <c r="C2793" s="2" t="s">
        <v>24</v>
      </c>
      <c r="D2793" s="8">
        <v>44724.0</v>
      </c>
      <c r="E2793" s="9">
        <v>0.6595601851851852</v>
      </c>
    </row>
    <row r="2794" ht="14.25" customHeight="1">
      <c r="A2794" s="2">
        <v>3207.0</v>
      </c>
      <c r="B2794" s="2">
        <v>269210.0</v>
      </c>
      <c r="C2794" s="2" t="s">
        <v>24</v>
      </c>
      <c r="D2794" s="8">
        <v>44724.0</v>
      </c>
      <c r="E2794" s="9">
        <v>0.8163078703703703</v>
      </c>
    </row>
    <row r="2795" ht="14.25" customHeight="1">
      <c r="A2795" s="2">
        <v>3207.0</v>
      </c>
      <c r="B2795" s="2">
        <v>265214.0</v>
      </c>
      <c r="C2795" s="2" t="s">
        <v>24</v>
      </c>
      <c r="D2795" s="8">
        <v>44724.0</v>
      </c>
      <c r="E2795" s="9">
        <v>0.6145138888888889</v>
      </c>
    </row>
    <row r="2796" ht="14.25" customHeight="1">
      <c r="A2796" s="2">
        <v>3207.0</v>
      </c>
      <c r="B2796" s="2">
        <v>237178.0</v>
      </c>
      <c r="C2796" s="2" t="s">
        <v>24</v>
      </c>
      <c r="D2796" s="8">
        <v>44724.0</v>
      </c>
      <c r="E2796" s="9">
        <v>0.5646180555555556</v>
      </c>
    </row>
    <row r="2797" ht="14.25" customHeight="1">
      <c r="A2797" s="2">
        <v>3207.0</v>
      </c>
      <c r="B2797" s="2">
        <v>236662.0</v>
      </c>
      <c r="C2797" s="2" t="s">
        <v>24</v>
      </c>
      <c r="D2797" s="8">
        <v>44724.0</v>
      </c>
      <c r="E2797" s="9">
        <v>0.8471296296296297</v>
      </c>
    </row>
    <row r="2798" ht="14.25" customHeight="1">
      <c r="A2798" s="2">
        <v>3207.0</v>
      </c>
      <c r="B2798" s="2">
        <v>233474.0</v>
      </c>
      <c r="C2798" s="2" t="s">
        <v>24</v>
      </c>
      <c r="D2798" s="8">
        <v>44724.0</v>
      </c>
      <c r="E2798" s="9">
        <v>0.749837962962963</v>
      </c>
    </row>
    <row r="2799" ht="14.25" customHeight="1">
      <c r="A2799" s="2">
        <v>3207.0</v>
      </c>
      <c r="B2799" s="2">
        <v>230120.0</v>
      </c>
      <c r="C2799" s="2" t="s">
        <v>24</v>
      </c>
      <c r="D2799" s="8">
        <v>44724.0</v>
      </c>
      <c r="E2799" s="9">
        <v>0.8422916666666667</v>
      </c>
    </row>
    <row r="2800" ht="14.25" customHeight="1">
      <c r="A2800" s="2">
        <v>3207.0</v>
      </c>
      <c r="B2800" s="2">
        <v>229212.0</v>
      </c>
      <c r="C2800" s="2" t="s">
        <v>24</v>
      </c>
      <c r="D2800" s="8">
        <v>44724.0</v>
      </c>
      <c r="E2800" s="9">
        <v>0.6031712962962963</v>
      </c>
    </row>
    <row r="2801" ht="14.25" customHeight="1">
      <c r="A2801" s="2">
        <v>3207.0</v>
      </c>
      <c r="B2801" s="2">
        <v>227434.0</v>
      </c>
      <c r="C2801" s="2" t="s">
        <v>24</v>
      </c>
      <c r="D2801" s="8">
        <v>44724.0</v>
      </c>
      <c r="E2801" s="9">
        <v>0.6938657407407407</v>
      </c>
    </row>
    <row r="2802" ht="14.25" customHeight="1">
      <c r="A2802" s="2">
        <v>3207.0</v>
      </c>
      <c r="B2802" s="2">
        <v>225714.0</v>
      </c>
      <c r="C2802" s="2" t="s">
        <v>24</v>
      </c>
      <c r="D2802" s="8">
        <v>44724.0</v>
      </c>
      <c r="E2802" s="9">
        <v>0.8282407407407407</v>
      </c>
    </row>
    <row r="2803" ht="14.25" customHeight="1">
      <c r="A2803" s="2">
        <v>3207.0</v>
      </c>
      <c r="B2803" s="2">
        <v>225116.0</v>
      </c>
      <c r="C2803" s="2" t="s">
        <v>24</v>
      </c>
      <c r="D2803" s="8">
        <v>44724.0</v>
      </c>
      <c r="E2803" s="9">
        <v>0.7040625</v>
      </c>
    </row>
    <row r="2804" ht="14.25" customHeight="1">
      <c r="A2804" s="2">
        <v>3207.0</v>
      </c>
      <c r="B2804" s="2">
        <v>391100.0</v>
      </c>
      <c r="C2804" s="2" t="s">
        <v>23</v>
      </c>
      <c r="D2804" s="8">
        <v>44725.0</v>
      </c>
      <c r="E2804" s="9">
        <v>0.7233449074074074</v>
      </c>
    </row>
    <row r="2805" ht="14.25" customHeight="1">
      <c r="A2805" s="2">
        <v>3207.0</v>
      </c>
      <c r="B2805" s="2">
        <v>389462.0</v>
      </c>
      <c r="C2805" s="2" t="s">
        <v>23</v>
      </c>
      <c r="D2805" s="8">
        <v>44725.0</v>
      </c>
      <c r="E2805" s="9">
        <v>0.5580555555555555</v>
      </c>
    </row>
    <row r="2806" ht="14.25" customHeight="1">
      <c r="A2806" s="2">
        <v>3207.0</v>
      </c>
      <c r="B2806" s="2">
        <v>389418.0</v>
      </c>
      <c r="C2806" s="2" t="s">
        <v>23</v>
      </c>
      <c r="D2806" s="8">
        <v>44725.0</v>
      </c>
      <c r="E2806" s="9">
        <v>0.5685416666666666</v>
      </c>
    </row>
    <row r="2807" ht="14.25" customHeight="1">
      <c r="A2807" s="2">
        <v>3207.0</v>
      </c>
      <c r="B2807" s="2">
        <v>360414.0</v>
      </c>
      <c r="C2807" s="2" t="s">
        <v>24</v>
      </c>
      <c r="D2807" s="8">
        <v>44725.0</v>
      </c>
      <c r="E2807" s="9">
        <v>0.5848148148148148</v>
      </c>
    </row>
    <row r="2808" ht="14.25" customHeight="1">
      <c r="A2808" s="2">
        <v>3207.0</v>
      </c>
      <c r="B2808" s="2">
        <v>305036.0</v>
      </c>
      <c r="C2808" s="2" t="s">
        <v>24</v>
      </c>
      <c r="D2808" s="8">
        <v>44725.0</v>
      </c>
      <c r="E2808" s="9">
        <v>0.5946064814814814</v>
      </c>
    </row>
    <row r="2809" ht="14.25" customHeight="1">
      <c r="A2809" s="2">
        <v>3207.0</v>
      </c>
      <c r="B2809" s="2">
        <v>265864.0</v>
      </c>
      <c r="C2809" s="2" t="s">
        <v>24</v>
      </c>
      <c r="D2809" s="8">
        <v>44725.0</v>
      </c>
      <c r="E2809" s="9">
        <v>0.708125</v>
      </c>
    </row>
    <row r="2810" ht="14.25" customHeight="1">
      <c r="A2810" s="2">
        <v>3207.0</v>
      </c>
      <c r="B2810" s="2">
        <v>236584.0</v>
      </c>
      <c r="C2810" s="2" t="s">
        <v>24</v>
      </c>
      <c r="D2810" s="8">
        <v>44725.0</v>
      </c>
      <c r="E2810" s="9">
        <v>0.6694444444444444</v>
      </c>
    </row>
    <row r="2811" ht="14.25" customHeight="1">
      <c r="A2811" s="2">
        <v>3207.0</v>
      </c>
      <c r="B2811" s="2">
        <v>233644.0</v>
      </c>
      <c r="C2811" s="2" t="s">
        <v>24</v>
      </c>
      <c r="D2811" s="8">
        <v>44725.0</v>
      </c>
      <c r="E2811" s="9">
        <v>0.5650694444444444</v>
      </c>
    </row>
    <row r="2812" ht="14.25" customHeight="1">
      <c r="A2812" s="2">
        <v>3207.0</v>
      </c>
      <c r="B2812" s="2">
        <v>233106.0</v>
      </c>
      <c r="C2812" s="2" t="s">
        <v>24</v>
      </c>
      <c r="D2812" s="8">
        <v>44725.0</v>
      </c>
      <c r="E2812" s="9">
        <v>0.5422337962962963</v>
      </c>
    </row>
    <row r="2813" ht="14.25" customHeight="1">
      <c r="A2813" s="2">
        <v>3207.0</v>
      </c>
      <c r="B2813" s="2">
        <v>230464.0</v>
      </c>
      <c r="C2813" s="2" t="s">
        <v>24</v>
      </c>
      <c r="D2813" s="8">
        <v>44725.0</v>
      </c>
      <c r="E2813" s="9">
        <v>0.6199074074074075</v>
      </c>
    </row>
    <row r="2814" ht="14.25" customHeight="1">
      <c r="A2814" s="2">
        <v>3207.0</v>
      </c>
      <c r="B2814" s="2">
        <v>230064.0</v>
      </c>
      <c r="C2814" s="2" t="s">
        <v>24</v>
      </c>
      <c r="D2814" s="8">
        <v>44725.0</v>
      </c>
      <c r="E2814" s="9">
        <v>0.6314236111111111</v>
      </c>
    </row>
    <row r="2815" ht="14.25" customHeight="1">
      <c r="A2815" s="2">
        <v>3207.0</v>
      </c>
      <c r="B2815" s="2">
        <v>227660.0</v>
      </c>
      <c r="C2815" s="2" t="s">
        <v>24</v>
      </c>
      <c r="D2815" s="8">
        <v>44725.0</v>
      </c>
      <c r="E2815" s="9">
        <v>0.5327546296296296</v>
      </c>
    </row>
    <row r="2816" ht="14.25" customHeight="1">
      <c r="A2816" s="2">
        <v>3207.0</v>
      </c>
      <c r="B2816" s="2">
        <v>227272.0</v>
      </c>
      <c r="C2816" s="2" t="s">
        <v>24</v>
      </c>
      <c r="D2816" s="8">
        <v>44725.0</v>
      </c>
      <c r="E2816" s="9">
        <v>0.6093055555555555</v>
      </c>
    </row>
    <row r="2817" ht="14.25" customHeight="1">
      <c r="A2817" s="2">
        <v>3207.0</v>
      </c>
      <c r="B2817" s="2">
        <v>224912.0</v>
      </c>
      <c r="C2817" s="2" t="s">
        <v>24</v>
      </c>
      <c r="D2817" s="8">
        <v>44725.0</v>
      </c>
      <c r="E2817" s="9">
        <v>0.7033333333333334</v>
      </c>
    </row>
    <row r="2818" ht="14.25" customHeight="1">
      <c r="A2818" s="2">
        <v>3207.0</v>
      </c>
      <c r="B2818" s="2">
        <v>639510.0</v>
      </c>
      <c r="C2818" s="2" t="s">
        <v>21</v>
      </c>
      <c r="D2818" s="8">
        <v>44726.0</v>
      </c>
      <c r="E2818" s="9">
        <v>0.9135300925925925</v>
      </c>
    </row>
    <row r="2819" ht="14.25" customHeight="1">
      <c r="A2819" s="2">
        <v>3207.0</v>
      </c>
      <c r="B2819" s="2">
        <v>630400.0</v>
      </c>
      <c r="C2819" s="2" t="s">
        <v>21</v>
      </c>
      <c r="D2819" s="8">
        <v>44726.0</v>
      </c>
      <c r="E2819" s="9">
        <v>0.7035069444444444</v>
      </c>
    </row>
    <row r="2820" ht="14.25" customHeight="1">
      <c r="A2820" s="2">
        <v>3207.0</v>
      </c>
      <c r="B2820" s="2">
        <v>628606.0</v>
      </c>
      <c r="C2820" s="2" t="s">
        <v>21</v>
      </c>
      <c r="D2820" s="8">
        <v>44726.0</v>
      </c>
      <c r="E2820" s="9">
        <v>0.9474189814814815</v>
      </c>
    </row>
    <row r="2821" ht="14.25" customHeight="1">
      <c r="A2821" s="2">
        <v>3207.0</v>
      </c>
      <c r="B2821" s="2">
        <v>550120.0</v>
      </c>
      <c r="C2821" s="2" t="s">
        <v>22</v>
      </c>
      <c r="D2821" s="8">
        <v>44726.0</v>
      </c>
      <c r="E2821" s="9">
        <v>0.9247453703703704</v>
      </c>
    </row>
    <row r="2822" ht="14.25" customHeight="1">
      <c r="A2822" s="2">
        <v>3207.0</v>
      </c>
      <c r="B2822" s="2">
        <v>531590.0</v>
      </c>
      <c r="C2822" s="2" t="s">
        <v>22</v>
      </c>
      <c r="D2822" s="8">
        <v>44726.0</v>
      </c>
      <c r="E2822" s="9">
        <v>0.9526273148148148</v>
      </c>
    </row>
    <row r="2823" ht="14.25" customHeight="1">
      <c r="A2823" s="2">
        <v>3207.0</v>
      </c>
      <c r="B2823" s="2">
        <v>354330.0</v>
      </c>
      <c r="C2823" s="2" t="s">
        <v>24</v>
      </c>
      <c r="D2823" s="8">
        <v>44726.0</v>
      </c>
      <c r="E2823" s="9">
        <v>0.8552777777777778</v>
      </c>
    </row>
    <row r="2824" ht="14.25" customHeight="1">
      <c r="A2824" s="2">
        <v>3207.0</v>
      </c>
      <c r="B2824" s="2">
        <v>325452.0</v>
      </c>
      <c r="C2824" s="2" t="s">
        <v>24</v>
      </c>
      <c r="D2824" s="8">
        <v>44726.0</v>
      </c>
      <c r="E2824" s="9">
        <v>0.8258796296296296</v>
      </c>
    </row>
    <row r="2825" ht="14.25" customHeight="1">
      <c r="A2825" s="2">
        <v>3207.0</v>
      </c>
      <c r="B2825" s="2">
        <v>324772.0</v>
      </c>
      <c r="C2825" s="2" t="s">
        <v>24</v>
      </c>
      <c r="D2825" s="8">
        <v>44726.0</v>
      </c>
      <c r="E2825" s="9">
        <v>0.9416435185185185</v>
      </c>
    </row>
    <row r="2826" ht="14.25" customHeight="1">
      <c r="A2826" s="2">
        <v>3207.0</v>
      </c>
      <c r="B2826" s="2">
        <v>320416.0</v>
      </c>
      <c r="C2826" s="2" t="s">
        <v>24</v>
      </c>
      <c r="D2826" s="8">
        <v>44726.0</v>
      </c>
      <c r="E2826" s="9">
        <v>0.9155671296296296</v>
      </c>
    </row>
    <row r="2827" ht="14.25" customHeight="1">
      <c r="A2827" s="2">
        <v>3207.0</v>
      </c>
      <c r="B2827" s="2">
        <v>320106.0</v>
      </c>
      <c r="C2827" s="2" t="s">
        <v>24</v>
      </c>
      <c r="D2827" s="8">
        <v>44726.0</v>
      </c>
      <c r="E2827" s="9">
        <v>0.6869675925925925</v>
      </c>
    </row>
    <row r="2828" ht="14.25" customHeight="1">
      <c r="A2828" s="2">
        <v>3207.0</v>
      </c>
      <c r="B2828" s="2">
        <v>306438.0</v>
      </c>
      <c r="C2828" s="2" t="s">
        <v>24</v>
      </c>
      <c r="D2828" s="8">
        <v>44726.0</v>
      </c>
      <c r="E2828" s="9">
        <v>0.9209722222222222</v>
      </c>
    </row>
    <row r="2829" ht="14.25" customHeight="1">
      <c r="A2829" s="2">
        <v>3207.0</v>
      </c>
      <c r="B2829" s="2">
        <v>299384.0</v>
      </c>
      <c r="C2829" s="2" t="s">
        <v>24</v>
      </c>
      <c r="D2829" s="8">
        <v>44726.0</v>
      </c>
      <c r="E2829" s="9">
        <v>0.7283217592592592</v>
      </c>
    </row>
    <row r="2830" ht="14.25" customHeight="1">
      <c r="A2830" s="2">
        <v>3207.0</v>
      </c>
      <c r="B2830" s="2">
        <v>266510.0</v>
      </c>
      <c r="C2830" s="2" t="s">
        <v>24</v>
      </c>
      <c r="D2830" s="8">
        <v>44726.0</v>
      </c>
      <c r="E2830" s="9">
        <v>0.778900462962963</v>
      </c>
    </row>
    <row r="2831" ht="14.25" customHeight="1">
      <c r="A2831" s="2">
        <v>3207.0</v>
      </c>
      <c r="B2831" s="2">
        <v>233020.0</v>
      </c>
      <c r="C2831" s="2" t="s">
        <v>24</v>
      </c>
      <c r="D2831" s="8">
        <v>44726.0</v>
      </c>
      <c r="E2831" s="9">
        <v>0.9325462962962963</v>
      </c>
    </row>
    <row r="2832" ht="14.25" customHeight="1">
      <c r="A2832" s="2">
        <v>3207.0</v>
      </c>
      <c r="B2832" s="2">
        <v>231804.0</v>
      </c>
      <c r="C2832" s="2" t="s">
        <v>24</v>
      </c>
      <c r="D2832" s="8">
        <v>44726.0</v>
      </c>
      <c r="E2832" s="9">
        <v>0.9039467592592593</v>
      </c>
    </row>
    <row r="2833" ht="14.25" customHeight="1">
      <c r="A2833" s="2">
        <v>3207.0</v>
      </c>
      <c r="B2833" s="2">
        <v>229354.0</v>
      </c>
      <c r="C2833" s="2" t="s">
        <v>24</v>
      </c>
      <c r="D2833" s="8">
        <v>44726.0</v>
      </c>
      <c r="E2833" s="9">
        <v>0.7663657407407407</v>
      </c>
    </row>
    <row r="2834" ht="14.25" customHeight="1">
      <c r="A2834" s="2">
        <v>3207.0</v>
      </c>
      <c r="B2834" s="2">
        <v>229312.0</v>
      </c>
      <c r="C2834" s="2" t="s">
        <v>24</v>
      </c>
      <c r="D2834" s="8">
        <v>44726.0</v>
      </c>
      <c r="E2834" s="9">
        <v>0.7137847222222222</v>
      </c>
    </row>
    <row r="2835" ht="14.25" customHeight="1">
      <c r="A2835" s="2">
        <v>3207.0</v>
      </c>
      <c r="B2835" s="2">
        <v>227254.0</v>
      </c>
      <c r="C2835" s="2" t="s">
        <v>24</v>
      </c>
      <c r="D2835" s="8">
        <v>44726.0</v>
      </c>
      <c r="E2835" s="9">
        <v>0.8824768518518519</v>
      </c>
    </row>
    <row r="2836" ht="14.25" customHeight="1">
      <c r="A2836" s="2">
        <v>3207.0</v>
      </c>
      <c r="B2836" s="2">
        <v>227248.0</v>
      </c>
      <c r="C2836" s="2" t="s">
        <v>24</v>
      </c>
      <c r="D2836" s="8">
        <v>44726.0</v>
      </c>
      <c r="E2836" s="9">
        <v>0.9671990740740741</v>
      </c>
    </row>
    <row r="2837" ht="14.25" customHeight="1">
      <c r="A2837" s="2">
        <v>3207.0</v>
      </c>
      <c r="B2837" s="2">
        <v>226960.0</v>
      </c>
      <c r="C2837" s="2" t="s">
        <v>24</v>
      </c>
      <c r="D2837" s="8">
        <v>44726.0</v>
      </c>
      <c r="E2837" s="9">
        <v>0.9575925925925926</v>
      </c>
    </row>
    <row r="2838" ht="14.25" customHeight="1">
      <c r="A2838" s="2">
        <v>3207.0</v>
      </c>
      <c r="B2838" s="2">
        <v>223720.0</v>
      </c>
      <c r="C2838" s="2" t="s">
        <v>24</v>
      </c>
      <c r="D2838" s="8">
        <v>44726.0</v>
      </c>
      <c r="E2838" s="9">
        <v>0.7176388888888889</v>
      </c>
    </row>
    <row r="2839" ht="14.25" customHeight="1">
      <c r="A2839" s="2">
        <v>3207.0</v>
      </c>
      <c r="B2839" s="2">
        <v>509536.0</v>
      </c>
      <c r="C2839" s="2" t="s">
        <v>22</v>
      </c>
      <c r="D2839" s="8">
        <v>44727.0</v>
      </c>
      <c r="E2839" s="9">
        <v>0.9046412037037037</v>
      </c>
    </row>
    <row r="2840" ht="14.25" customHeight="1">
      <c r="A2840" s="2">
        <v>3207.0</v>
      </c>
      <c r="B2840" s="2">
        <v>435586.0</v>
      </c>
      <c r="C2840" s="2" t="s">
        <v>23</v>
      </c>
      <c r="D2840" s="8">
        <v>44727.0</v>
      </c>
      <c r="E2840" s="9">
        <v>0.6680208333333333</v>
      </c>
    </row>
    <row r="2841" ht="14.25" customHeight="1">
      <c r="A2841" s="2">
        <v>3207.0</v>
      </c>
      <c r="B2841" s="2">
        <v>424374.0</v>
      </c>
      <c r="C2841" s="2" t="s">
        <v>23</v>
      </c>
      <c r="D2841" s="8">
        <v>44727.0</v>
      </c>
      <c r="E2841" s="9">
        <v>0.8928819444444445</v>
      </c>
    </row>
    <row r="2842" ht="14.25" customHeight="1">
      <c r="A2842" s="2">
        <v>3207.0</v>
      </c>
      <c r="B2842" s="2">
        <v>405974.0</v>
      </c>
      <c r="C2842" s="2" t="s">
        <v>23</v>
      </c>
      <c r="D2842" s="8">
        <v>44727.0</v>
      </c>
      <c r="E2842" s="9">
        <v>0.7573263888888889</v>
      </c>
    </row>
    <row r="2843" ht="14.25" customHeight="1">
      <c r="A2843" s="2">
        <v>3207.0</v>
      </c>
      <c r="B2843" s="2">
        <v>392062.0</v>
      </c>
      <c r="C2843" s="2" t="s">
        <v>23</v>
      </c>
      <c r="D2843" s="8">
        <v>44727.0</v>
      </c>
      <c r="E2843" s="9">
        <v>0.5522685185185185</v>
      </c>
    </row>
    <row r="2844" ht="14.25" customHeight="1">
      <c r="A2844" s="2">
        <v>3207.0</v>
      </c>
      <c r="B2844" s="2">
        <v>370334.0</v>
      </c>
      <c r="C2844" s="2" t="s">
        <v>24</v>
      </c>
      <c r="D2844" s="8">
        <v>44727.0</v>
      </c>
      <c r="E2844" s="9">
        <v>0.8617361111111111</v>
      </c>
    </row>
    <row r="2845" ht="14.25" customHeight="1">
      <c r="A2845" s="2">
        <v>3207.0</v>
      </c>
      <c r="B2845" s="2">
        <v>362414.0</v>
      </c>
      <c r="C2845" s="2" t="s">
        <v>24</v>
      </c>
      <c r="D2845" s="8">
        <v>44727.0</v>
      </c>
      <c r="E2845" s="9">
        <v>0.8453009259259259</v>
      </c>
    </row>
    <row r="2846" ht="14.25" customHeight="1">
      <c r="A2846" s="2">
        <v>3207.0</v>
      </c>
      <c r="B2846" s="2">
        <v>328030.0</v>
      </c>
      <c r="C2846" s="2" t="s">
        <v>24</v>
      </c>
      <c r="D2846" s="8">
        <v>44727.0</v>
      </c>
      <c r="E2846" s="9">
        <v>0.5875462962962963</v>
      </c>
    </row>
    <row r="2847" ht="14.25" customHeight="1">
      <c r="A2847" s="2">
        <v>3207.0</v>
      </c>
      <c r="B2847" s="2">
        <v>299408.0</v>
      </c>
      <c r="C2847" s="2" t="s">
        <v>24</v>
      </c>
      <c r="D2847" s="8">
        <v>44727.0</v>
      </c>
      <c r="E2847" s="9">
        <v>0.6536574074074074</v>
      </c>
    </row>
    <row r="2848" ht="14.25" customHeight="1">
      <c r="A2848" s="2">
        <v>3207.0</v>
      </c>
      <c r="B2848" s="2">
        <v>268570.0</v>
      </c>
      <c r="C2848" s="2" t="s">
        <v>24</v>
      </c>
      <c r="D2848" s="8">
        <v>44727.0</v>
      </c>
      <c r="E2848" s="9">
        <v>0.7240277777777778</v>
      </c>
    </row>
    <row r="2849" ht="14.25" customHeight="1">
      <c r="A2849" s="2">
        <v>3207.0</v>
      </c>
      <c r="B2849" s="2">
        <v>266136.0</v>
      </c>
      <c r="C2849" s="2" t="s">
        <v>24</v>
      </c>
      <c r="D2849" s="8">
        <v>44727.0</v>
      </c>
      <c r="E2849" s="9">
        <v>0.6040972222222222</v>
      </c>
    </row>
    <row r="2850" ht="14.25" customHeight="1">
      <c r="A2850" s="2">
        <v>3207.0</v>
      </c>
      <c r="B2850" s="2">
        <v>235706.0</v>
      </c>
      <c r="C2850" s="2" t="s">
        <v>24</v>
      </c>
      <c r="D2850" s="8">
        <v>44727.0</v>
      </c>
      <c r="E2850" s="9">
        <v>0.880625</v>
      </c>
    </row>
    <row r="2851" ht="14.25" customHeight="1">
      <c r="A2851" s="2">
        <v>3207.0</v>
      </c>
      <c r="B2851" s="2">
        <v>235480.0</v>
      </c>
      <c r="C2851" s="2" t="s">
        <v>24</v>
      </c>
      <c r="D2851" s="8">
        <v>44727.0</v>
      </c>
      <c r="E2851" s="9">
        <v>0.871724537037037</v>
      </c>
    </row>
    <row r="2852" ht="14.25" customHeight="1">
      <c r="A2852" s="2">
        <v>3207.0</v>
      </c>
      <c r="B2852" s="2">
        <v>230906.0</v>
      </c>
      <c r="C2852" s="2" t="s">
        <v>24</v>
      </c>
      <c r="D2852" s="8">
        <v>44727.0</v>
      </c>
      <c r="E2852" s="9">
        <v>0.8890046296296297</v>
      </c>
    </row>
    <row r="2853" ht="14.25" customHeight="1">
      <c r="A2853" s="2">
        <v>3207.0</v>
      </c>
      <c r="B2853" s="2">
        <v>229640.0</v>
      </c>
      <c r="C2853" s="2" t="s">
        <v>24</v>
      </c>
      <c r="D2853" s="8">
        <v>44727.0</v>
      </c>
      <c r="E2853" s="9">
        <v>0.8030324074074074</v>
      </c>
    </row>
    <row r="2854" ht="14.25" customHeight="1">
      <c r="A2854" s="2">
        <v>3207.0</v>
      </c>
      <c r="B2854" s="2">
        <v>227212.0</v>
      </c>
      <c r="C2854" s="2" t="s">
        <v>24</v>
      </c>
      <c r="D2854" s="8">
        <v>44727.0</v>
      </c>
      <c r="E2854" s="9">
        <v>0.5604745370370371</v>
      </c>
    </row>
    <row r="2855" ht="14.25" customHeight="1">
      <c r="A2855" s="2">
        <v>3207.0</v>
      </c>
      <c r="B2855" s="2">
        <v>226992.0</v>
      </c>
      <c r="C2855" s="2" t="s">
        <v>24</v>
      </c>
      <c r="D2855" s="8">
        <v>44727.0</v>
      </c>
      <c r="E2855" s="9">
        <v>0.6947106481481482</v>
      </c>
    </row>
    <row r="2856" ht="14.25" customHeight="1">
      <c r="A2856" s="2">
        <v>3207.0</v>
      </c>
      <c r="B2856" s="2">
        <v>226386.0</v>
      </c>
      <c r="C2856" s="2" t="s">
        <v>24</v>
      </c>
      <c r="D2856" s="8">
        <v>44727.0</v>
      </c>
      <c r="E2856" s="9">
        <v>0.5348032407407407</v>
      </c>
    </row>
    <row r="2857" ht="14.25" customHeight="1">
      <c r="A2857" s="2">
        <v>3207.0</v>
      </c>
      <c r="B2857" s="2">
        <v>225752.0</v>
      </c>
      <c r="C2857" s="2" t="s">
        <v>24</v>
      </c>
      <c r="D2857" s="8">
        <v>44727.0</v>
      </c>
      <c r="E2857" s="9">
        <v>0.9124537037037037</v>
      </c>
    </row>
    <row r="2858" ht="14.25" customHeight="1">
      <c r="A2858" s="2">
        <v>3207.0</v>
      </c>
      <c r="B2858" s="2">
        <v>224716.0</v>
      </c>
      <c r="C2858" s="2" t="s">
        <v>24</v>
      </c>
      <c r="D2858" s="8">
        <v>44727.0</v>
      </c>
      <c r="E2858" s="9">
        <v>0.5254050925925926</v>
      </c>
    </row>
    <row r="2859" ht="14.25" customHeight="1">
      <c r="A2859" s="2">
        <v>3207.0</v>
      </c>
      <c r="B2859" s="2">
        <v>224258.0</v>
      </c>
      <c r="C2859" s="2" t="s">
        <v>24</v>
      </c>
      <c r="D2859" s="8">
        <v>44727.0</v>
      </c>
      <c r="E2859" s="9">
        <v>0.6115393518518518</v>
      </c>
    </row>
    <row r="2860" ht="14.25" customHeight="1">
      <c r="A2860" s="2">
        <v>3207.0</v>
      </c>
      <c r="B2860" s="2">
        <v>661958.0</v>
      </c>
      <c r="C2860" s="2" t="s">
        <v>21</v>
      </c>
      <c r="D2860" s="8">
        <v>44728.0</v>
      </c>
      <c r="E2860" s="9">
        <v>0.7230555555555556</v>
      </c>
    </row>
    <row r="2861" ht="14.25" customHeight="1">
      <c r="A2861" s="2">
        <v>3207.0</v>
      </c>
      <c r="B2861" s="2">
        <v>661664.0</v>
      </c>
      <c r="C2861" s="2" t="s">
        <v>21</v>
      </c>
      <c r="D2861" s="8">
        <v>44728.0</v>
      </c>
      <c r="E2861" s="9">
        <v>0.5448958333333334</v>
      </c>
    </row>
    <row r="2862" ht="14.25" customHeight="1">
      <c r="A2862" s="2">
        <v>3207.0</v>
      </c>
      <c r="B2862" s="2">
        <v>595610.0</v>
      </c>
      <c r="C2862" s="2" t="s">
        <v>21</v>
      </c>
      <c r="D2862" s="8">
        <v>44728.0</v>
      </c>
      <c r="E2862" s="9">
        <v>0.5756481481481481</v>
      </c>
    </row>
    <row r="2863" ht="14.25" customHeight="1">
      <c r="A2863" s="2">
        <v>3207.0</v>
      </c>
      <c r="B2863" s="2">
        <v>537730.0</v>
      </c>
      <c r="C2863" s="2" t="s">
        <v>22</v>
      </c>
      <c r="D2863" s="8">
        <v>44728.0</v>
      </c>
      <c r="E2863" s="9">
        <v>0.8405208333333334</v>
      </c>
    </row>
    <row r="2864" ht="14.25" customHeight="1">
      <c r="A2864" s="2">
        <v>3207.0</v>
      </c>
      <c r="B2864" s="2">
        <v>521218.0</v>
      </c>
      <c r="C2864" s="2" t="s">
        <v>22</v>
      </c>
      <c r="D2864" s="8">
        <v>44728.0</v>
      </c>
      <c r="E2864" s="9">
        <v>0.6746180555555555</v>
      </c>
    </row>
    <row r="2865" ht="14.25" customHeight="1">
      <c r="A2865" s="2">
        <v>3207.0</v>
      </c>
      <c r="B2865" s="2">
        <v>469510.0</v>
      </c>
      <c r="C2865" s="2" t="s">
        <v>23</v>
      </c>
      <c r="D2865" s="8">
        <v>44728.0</v>
      </c>
      <c r="E2865" s="9">
        <v>0.7943287037037037</v>
      </c>
    </row>
    <row r="2866" ht="14.25" customHeight="1">
      <c r="A2866" s="2">
        <v>3207.0</v>
      </c>
      <c r="B2866" s="2">
        <v>370504.0</v>
      </c>
      <c r="C2866" s="2" t="s">
        <v>24</v>
      </c>
      <c r="D2866" s="8">
        <v>44728.0</v>
      </c>
      <c r="E2866" s="9">
        <v>0.6232175925925926</v>
      </c>
    </row>
    <row r="2867" ht="14.25" customHeight="1">
      <c r="A2867" s="2">
        <v>3207.0</v>
      </c>
      <c r="B2867" s="2">
        <v>352806.0</v>
      </c>
      <c r="C2867" s="2" t="s">
        <v>24</v>
      </c>
      <c r="D2867" s="8">
        <v>44728.0</v>
      </c>
      <c r="E2867" s="9">
        <v>0.8684375</v>
      </c>
    </row>
    <row r="2868" ht="14.25" customHeight="1">
      <c r="A2868" s="2">
        <v>3207.0</v>
      </c>
      <c r="B2868" s="2">
        <v>350938.0</v>
      </c>
      <c r="C2868" s="2" t="s">
        <v>24</v>
      </c>
      <c r="D2868" s="8">
        <v>44728.0</v>
      </c>
      <c r="E2868" s="9">
        <v>0.8632291666666667</v>
      </c>
    </row>
    <row r="2869" ht="14.25" customHeight="1">
      <c r="A2869" s="2">
        <v>3207.0</v>
      </c>
      <c r="B2869" s="2">
        <v>327716.0</v>
      </c>
      <c r="C2869" s="2" t="s">
        <v>24</v>
      </c>
      <c r="D2869" s="8">
        <v>44728.0</v>
      </c>
      <c r="E2869" s="9">
        <v>0.5623148148148148</v>
      </c>
    </row>
    <row r="2870" ht="14.25" customHeight="1">
      <c r="A2870" s="2">
        <v>3207.0</v>
      </c>
      <c r="B2870" s="2">
        <v>325042.0</v>
      </c>
      <c r="C2870" s="2" t="s">
        <v>24</v>
      </c>
      <c r="D2870" s="8">
        <v>44728.0</v>
      </c>
      <c r="E2870" s="9">
        <v>0.5830208333333333</v>
      </c>
    </row>
    <row r="2871" ht="14.25" customHeight="1">
      <c r="A2871" s="2">
        <v>3207.0</v>
      </c>
      <c r="B2871" s="2">
        <v>298416.0</v>
      </c>
      <c r="C2871" s="2" t="s">
        <v>24</v>
      </c>
      <c r="D2871" s="8">
        <v>44728.0</v>
      </c>
      <c r="E2871" s="9">
        <v>0.6498495370370371</v>
      </c>
    </row>
    <row r="2872" ht="14.25" customHeight="1">
      <c r="A2872" s="2">
        <v>3207.0</v>
      </c>
      <c r="B2872" s="2">
        <v>257682.0</v>
      </c>
      <c r="C2872" s="2" t="s">
        <v>24</v>
      </c>
      <c r="D2872" s="8">
        <v>44728.0</v>
      </c>
      <c r="E2872" s="9">
        <v>0.7614004629629629</v>
      </c>
    </row>
    <row r="2873" ht="14.25" customHeight="1">
      <c r="A2873" s="2">
        <v>3207.0</v>
      </c>
      <c r="B2873" s="2">
        <v>251178.0</v>
      </c>
      <c r="C2873" s="2" t="s">
        <v>24</v>
      </c>
      <c r="D2873" s="8">
        <v>44728.0</v>
      </c>
      <c r="E2873" s="9">
        <v>0.7393981481481482</v>
      </c>
    </row>
    <row r="2874" ht="14.25" customHeight="1">
      <c r="A2874" s="2">
        <v>3207.0</v>
      </c>
      <c r="B2874" s="2">
        <v>246236.0</v>
      </c>
      <c r="C2874" s="2" t="s">
        <v>24</v>
      </c>
      <c r="D2874" s="8">
        <v>44728.0</v>
      </c>
      <c r="E2874" s="9">
        <v>0.6146527777777778</v>
      </c>
    </row>
    <row r="2875" ht="14.25" customHeight="1">
      <c r="A2875" s="2">
        <v>3207.0</v>
      </c>
      <c r="B2875" s="2">
        <v>237698.0</v>
      </c>
      <c r="C2875" s="2" t="s">
        <v>24</v>
      </c>
      <c r="D2875" s="8">
        <v>44728.0</v>
      </c>
      <c r="E2875" s="9">
        <v>0.6671064814814814</v>
      </c>
    </row>
    <row r="2876" ht="14.25" customHeight="1">
      <c r="A2876" s="2">
        <v>3207.0</v>
      </c>
      <c r="B2876" s="2">
        <v>230740.0</v>
      </c>
      <c r="C2876" s="2" t="s">
        <v>24</v>
      </c>
      <c r="D2876" s="8">
        <v>44728.0</v>
      </c>
      <c r="E2876" s="9">
        <v>0.5984953703703704</v>
      </c>
    </row>
    <row r="2877" ht="14.25" customHeight="1">
      <c r="A2877" s="2">
        <v>3207.0</v>
      </c>
      <c r="B2877" s="2">
        <v>223994.0</v>
      </c>
      <c r="C2877" s="2" t="s">
        <v>24</v>
      </c>
      <c r="D2877" s="8">
        <v>44728.0</v>
      </c>
      <c r="E2877" s="9">
        <v>0.5663657407407408</v>
      </c>
    </row>
    <row r="2878" ht="14.25" customHeight="1">
      <c r="A2878" s="2">
        <v>3207.0</v>
      </c>
      <c r="B2878" s="2">
        <v>220602.0</v>
      </c>
      <c r="C2878" s="2" t="s">
        <v>24</v>
      </c>
      <c r="D2878" s="8">
        <v>44728.0</v>
      </c>
      <c r="E2878" s="9">
        <v>0.8516666666666667</v>
      </c>
    </row>
    <row r="2879" ht="14.25" customHeight="1">
      <c r="A2879" s="2">
        <v>3207.0</v>
      </c>
      <c r="B2879" s="2">
        <v>220504.0</v>
      </c>
      <c r="C2879" s="2" t="s">
        <v>24</v>
      </c>
      <c r="D2879" s="8">
        <v>44728.0</v>
      </c>
      <c r="E2879" s="9">
        <v>0.5303587962962963</v>
      </c>
    </row>
    <row r="2880" ht="14.25" customHeight="1">
      <c r="A2880" s="2">
        <v>3207.0</v>
      </c>
      <c r="B2880" s="2">
        <v>621146.0</v>
      </c>
      <c r="C2880" s="2" t="s">
        <v>21</v>
      </c>
      <c r="D2880" s="8">
        <v>44730.0</v>
      </c>
      <c r="E2880" s="9">
        <v>0.6620949074074074</v>
      </c>
    </row>
    <row r="2881" ht="14.25" customHeight="1">
      <c r="A2881" s="2">
        <v>3207.0</v>
      </c>
      <c r="B2881" s="2">
        <v>608052.0</v>
      </c>
      <c r="C2881" s="2" t="s">
        <v>21</v>
      </c>
      <c r="D2881" s="8">
        <v>44730.0</v>
      </c>
      <c r="E2881" s="9">
        <v>0.6511458333333333</v>
      </c>
    </row>
    <row r="2882" ht="14.25" customHeight="1">
      <c r="A2882" s="2">
        <v>3207.0</v>
      </c>
      <c r="B2882" s="2">
        <v>538302.0</v>
      </c>
      <c r="C2882" s="2" t="s">
        <v>22</v>
      </c>
      <c r="D2882" s="8">
        <v>44730.0</v>
      </c>
      <c r="E2882" s="9">
        <v>0.5802314814814815</v>
      </c>
    </row>
    <row r="2883" ht="14.25" customHeight="1">
      <c r="A2883" s="2">
        <v>3207.0</v>
      </c>
      <c r="B2883" s="2">
        <v>521864.0</v>
      </c>
      <c r="C2883" s="2" t="s">
        <v>22</v>
      </c>
      <c r="D2883" s="8">
        <v>44730.0</v>
      </c>
      <c r="E2883" s="9">
        <v>0.6772800925925926</v>
      </c>
    </row>
    <row r="2884" ht="14.25" customHeight="1">
      <c r="A2884" s="2">
        <v>3207.0</v>
      </c>
      <c r="B2884" s="2">
        <v>498530.0</v>
      </c>
      <c r="C2884" s="2" t="s">
        <v>22</v>
      </c>
      <c r="D2884" s="8">
        <v>44730.0</v>
      </c>
      <c r="E2884" s="9">
        <v>0.8322916666666667</v>
      </c>
    </row>
    <row r="2885" ht="14.25" customHeight="1">
      <c r="A2885" s="2">
        <v>3207.0</v>
      </c>
      <c r="B2885" s="2">
        <v>467508.0</v>
      </c>
      <c r="C2885" s="2" t="s">
        <v>23</v>
      </c>
      <c r="D2885" s="8">
        <v>44730.0</v>
      </c>
      <c r="E2885" s="9">
        <v>0.6083912037037037</v>
      </c>
    </row>
    <row r="2886" ht="14.25" customHeight="1">
      <c r="A2886" s="2">
        <v>3207.0</v>
      </c>
      <c r="B2886" s="2">
        <v>466572.0</v>
      </c>
      <c r="C2886" s="2" t="s">
        <v>23</v>
      </c>
      <c r="D2886" s="8">
        <v>44730.0</v>
      </c>
      <c r="E2886" s="9">
        <v>0.5599305555555556</v>
      </c>
    </row>
    <row r="2887" ht="14.25" customHeight="1">
      <c r="A2887" s="2">
        <v>3207.0</v>
      </c>
      <c r="B2887" s="2">
        <v>410952.0</v>
      </c>
      <c r="C2887" s="2" t="s">
        <v>23</v>
      </c>
      <c r="D2887" s="8">
        <v>44730.0</v>
      </c>
      <c r="E2887" s="9">
        <v>0.5173842592592592</v>
      </c>
    </row>
    <row r="2888" ht="14.25" customHeight="1">
      <c r="A2888" s="2">
        <v>3207.0</v>
      </c>
      <c r="B2888" s="2">
        <v>406934.0</v>
      </c>
      <c r="C2888" s="2" t="s">
        <v>23</v>
      </c>
      <c r="D2888" s="8">
        <v>44730.0</v>
      </c>
      <c r="E2888" s="9">
        <v>0.7548032407407408</v>
      </c>
    </row>
    <row r="2889" ht="14.25" customHeight="1">
      <c r="A2889" s="2">
        <v>3207.0</v>
      </c>
      <c r="B2889" s="2">
        <v>387730.0</v>
      </c>
      <c r="C2889" s="2" t="s">
        <v>23</v>
      </c>
      <c r="D2889" s="8">
        <v>44730.0</v>
      </c>
      <c r="E2889" s="9">
        <v>0.8049768518518519</v>
      </c>
    </row>
    <row r="2890" ht="14.25" customHeight="1">
      <c r="A2890" s="2">
        <v>3207.0</v>
      </c>
      <c r="B2890" s="2">
        <v>305614.0</v>
      </c>
      <c r="C2890" s="2" t="s">
        <v>24</v>
      </c>
      <c r="D2890" s="8">
        <v>44730.0</v>
      </c>
      <c r="E2890" s="9">
        <v>0.5689004629629629</v>
      </c>
    </row>
    <row r="2891" ht="14.25" customHeight="1">
      <c r="A2891" s="2">
        <v>3207.0</v>
      </c>
      <c r="B2891" s="2">
        <v>265214.0</v>
      </c>
      <c r="C2891" s="2" t="s">
        <v>24</v>
      </c>
      <c r="D2891" s="8">
        <v>44730.0</v>
      </c>
      <c r="E2891" s="9">
        <v>0.6148263888888889</v>
      </c>
    </row>
    <row r="2892" ht="14.25" customHeight="1">
      <c r="A2892" s="2">
        <v>3207.0</v>
      </c>
      <c r="B2892" s="2">
        <v>238174.0</v>
      </c>
      <c r="C2892" s="2" t="s">
        <v>24</v>
      </c>
      <c r="D2892" s="8">
        <v>44730.0</v>
      </c>
      <c r="E2892" s="9">
        <v>0.6284606481481482</v>
      </c>
    </row>
    <row r="2893" ht="14.25" customHeight="1">
      <c r="A2893" s="2">
        <v>3207.0</v>
      </c>
      <c r="B2893" s="2">
        <v>236662.0</v>
      </c>
      <c r="C2893" s="2" t="s">
        <v>24</v>
      </c>
      <c r="D2893" s="8">
        <v>44730.0</v>
      </c>
      <c r="E2893" s="9">
        <v>0.5255439814814815</v>
      </c>
    </row>
    <row r="2894" ht="14.25" customHeight="1">
      <c r="A2894" s="2">
        <v>3207.0</v>
      </c>
      <c r="B2894" s="2">
        <v>230740.0</v>
      </c>
      <c r="C2894" s="2" t="s">
        <v>24</v>
      </c>
      <c r="D2894" s="8">
        <v>44730.0</v>
      </c>
      <c r="E2894" s="9">
        <v>0.9181597222222222</v>
      </c>
    </row>
    <row r="2895" ht="14.25" customHeight="1">
      <c r="A2895" s="2">
        <v>3207.0</v>
      </c>
      <c r="B2895" s="2">
        <v>230120.0</v>
      </c>
      <c r="C2895" s="2" t="s">
        <v>24</v>
      </c>
      <c r="D2895" s="8">
        <v>44730.0</v>
      </c>
      <c r="E2895" s="9">
        <v>0.8658564814814815</v>
      </c>
    </row>
    <row r="2896" ht="14.25" customHeight="1">
      <c r="A2896" s="2">
        <v>3207.0</v>
      </c>
      <c r="B2896" s="2">
        <v>229212.0</v>
      </c>
      <c r="C2896" s="2" t="s">
        <v>24</v>
      </c>
      <c r="D2896" s="8">
        <v>44730.0</v>
      </c>
      <c r="E2896" s="9">
        <v>0.552349537037037</v>
      </c>
    </row>
    <row r="2897" ht="14.25" customHeight="1">
      <c r="A2897" s="2">
        <v>3207.0</v>
      </c>
      <c r="B2897" s="2">
        <v>226686.0</v>
      </c>
      <c r="C2897" s="2" t="s">
        <v>24</v>
      </c>
      <c r="D2897" s="8">
        <v>44730.0</v>
      </c>
      <c r="E2897" s="9">
        <v>0.8735069444444444</v>
      </c>
    </row>
    <row r="2898" ht="14.25" customHeight="1">
      <c r="A2898" s="2">
        <v>3207.0</v>
      </c>
      <c r="B2898" s="2">
        <v>226642.0</v>
      </c>
      <c r="C2898" s="2" t="s">
        <v>24</v>
      </c>
      <c r="D2898" s="8">
        <v>44730.0</v>
      </c>
      <c r="E2898" s="9">
        <v>0.5358333333333334</v>
      </c>
    </row>
    <row r="2899" ht="14.25" customHeight="1">
      <c r="A2899" s="2">
        <v>3207.0</v>
      </c>
      <c r="B2899" s="2">
        <v>225714.0</v>
      </c>
      <c r="C2899" s="2" t="s">
        <v>24</v>
      </c>
      <c r="D2899" s="8">
        <v>44730.0</v>
      </c>
      <c r="E2899" s="9">
        <v>0.5973495370370371</v>
      </c>
    </row>
    <row r="2900" ht="14.25" customHeight="1">
      <c r="A2900" s="2">
        <v>3207.0</v>
      </c>
      <c r="B2900" s="2">
        <v>225116.0</v>
      </c>
      <c r="C2900" s="2" t="s">
        <v>24</v>
      </c>
      <c r="D2900" s="8">
        <v>44730.0</v>
      </c>
      <c r="E2900" s="9">
        <v>0.6245949074074074</v>
      </c>
    </row>
    <row r="2901" ht="14.25" customHeight="1">
      <c r="A2901" s="2">
        <v>3207.0</v>
      </c>
      <c r="B2901" s="2">
        <v>664948.0</v>
      </c>
      <c r="C2901" s="2" t="s">
        <v>21</v>
      </c>
      <c r="D2901" s="8">
        <v>44731.0</v>
      </c>
      <c r="E2901" s="9">
        <v>0.8497569444444445</v>
      </c>
    </row>
    <row r="2902" ht="14.25" customHeight="1">
      <c r="A2902" s="2">
        <v>3207.0</v>
      </c>
      <c r="B2902" s="2">
        <v>573704.0</v>
      </c>
      <c r="C2902" s="2" t="s">
        <v>21</v>
      </c>
      <c r="D2902" s="8">
        <v>44731.0</v>
      </c>
      <c r="E2902" s="9">
        <v>0.6843865740740741</v>
      </c>
    </row>
    <row r="2903" ht="14.25" customHeight="1">
      <c r="A2903" s="2">
        <v>3207.0</v>
      </c>
      <c r="B2903" s="2">
        <v>544952.0</v>
      </c>
      <c r="C2903" s="2" t="s">
        <v>22</v>
      </c>
      <c r="D2903" s="8">
        <v>44731.0</v>
      </c>
      <c r="E2903" s="9">
        <v>0.6690162037037037</v>
      </c>
    </row>
    <row r="2904" ht="14.25" customHeight="1">
      <c r="A2904" s="2">
        <v>3207.0</v>
      </c>
      <c r="B2904" s="2">
        <v>544696.0</v>
      </c>
      <c r="C2904" s="2" t="s">
        <v>22</v>
      </c>
      <c r="D2904" s="8">
        <v>44731.0</v>
      </c>
      <c r="E2904" s="9">
        <v>0.5713657407407408</v>
      </c>
    </row>
    <row r="2905" ht="14.25" customHeight="1">
      <c r="A2905" s="2">
        <v>3207.0</v>
      </c>
      <c r="B2905" s="2">
        <v>527054.0</v>
      </c>
      <c r="C2905" s="2" t="s">
        <v>22</v>
      </c>
      <c r="D2905" s="8">
        <v>44731.0</v>
      </c>
      <c r="E2905" s="9">
        <v>0.6452777777777777</v>
      </c>
    </row>
    <row r="2906" ht="14.25" customHeight="1">
      <c r="A2906" s="2">
        <v>3207.0</v>
      </c>
      <c r="B2906" s="2">
        <v>526994.0</v>
      </c>
      <c r="C2906" s="2" t="s">
        <v>22</v>
      </c>
      <c r="D2906" s="8">
        <v>44731.0</v>
      </c>
      <c r="E2906" s="9">
        <v>0.5566203703703704</v>
      </c>
    </row>
    <row r="2907" ht="14.25" customHeight="1">
      <c r="A2907" s="2">
        <v>3207.0</v>
      </c>
      <c r="B2907" s="2">
        <v>515276.0</v>
      </c>
      <c r="C2907" s="2" t="s">
        <v>22</v>
      </c>
      <c r="D2907" s="8">
        <v>44731.0</v>
      </c>
      <c r="E2907" s="9">
        <v>0.6424884259259259</v>
      </c>
    </row>
    <row r="2908" ht="14.25" customHeight="1">
      <c r="A2908" s="2">
        <v>3207.0</v>
      </c>
      <c r="B2908" s="2">
        <v>508664.0</v>
      </c>
      <c r="C2908" s="2" t="s">
        <v>22</v>
      </c>
      <c r="D2908" s="8">
        <v>44731.0</v>
      </c>
      <c r="E2908" s="9">
        <v>0.7372685185185185</v>
      </c>
    </row>
    <row r="2909" ht="14.25" customHeight="1">
      <c r="A2909" s="2">
        <v>3207.0</v>
      </c>
      <c r="B2909" s="2">
        <v>397042.0</v>
      </c>
      <c r="C2909" s="2" t="s">
        <v>23</v>
      </c>
      <c r="D2909" s="8">
        <v>44731.0</v>
      </c>
      <c r="E2909" s="9">
        <v>0.7828356481481481</v>
      </c>
    </row>
    <row r="2910" ht="14.25" customHeight="1">
      <c r="A2910" s="2">
        <v>3207.0</v>
      </c>
      <c r="B2910" s="2">
        <v>370142.0</v>
      </c>
      <c r="C2910" s="2" t="s">
        <v>24</v>
      </c>
      <c r="D2910" s="8">
        <v>44731.0</v>
      </c>
      <c r="E2910" s="9">
        <v>0.5220023148148148</v>
      </c>
    </row>
    <row r="2911" ht="14.25" customHeight="1">
      <c r="A2911" s="2">
        <v>3207.0</v>
      </c>
      <c r="B2911" s="2">
        <v>366992.0</v>
      </c>
      <c r="C2911" s="2" t="s">
        <v>24</v>
      </c>
      <c r="D2911" s="8">
        <v>44731.0</v>
      </c>
      <c r="E2911" s="9">
        <v>0.5430324074074074</v>
      </c>
    </row>
    <row r="2912" ht="14.25" customHeight="1">
      <c r="A2912" s="2">
        <v>3207.0</v>
      </c>
      <c r="B2912" s="2">
        <v>359450.0</v>
      </c>
      <c r="C2912" s="2" t="s">
        <v>24</v>
      </c>
      <c r="D2912" s="8">
        <v>44731.0</v>
      </c>
      <c r="E2912" s="9">
        <v>0.5288194444444444</v>
      </c>
    </row>
    <row r="2913" ht="14.25" customHeight="1">
      <c r="A2913" s="2">
        <v>3207.0</v>
      </c>
      <c r="B2913" s="2">
        <v>351948.0</v>
      </c>
      <c r="C2913" s="2" t="s">
        <v>24</v>
      </c>
      <c r="D2913" s="8">
        <v>44731.0</v>
      </c>
      <c r="E2913" s="9">
        <v>0.5597685185185185</v>
      </c>
    </row>
    <row r="2914" ht="14.25" customHeight="1">
      <c r="A2914" s="2">
        <v>3207.0</v>
      </c>
      <c r="B2914" s="2">
        <v>350432.0</v>
      </c>
      <c r="C2914" s="2" t="s">
        <v>24</v>
      </c>
      <c r="D2914" s="8">
        <v>44731.0</v>
      </c>
      <c r="E2914" s="9">
        <v>0.6148148148148148</v>
      </c>
    </row>
    <row r="2915" ht="14.25" customHeight="1">
      <c r="A2915" s="2">
        <v>3207.0</v>
      </c>
      <c r="B2915" s="2">
        <v>326586.0</v>
      </c>
      <c r="C2915" s="2" t="s">
        <v>24</v>
      </c>
      <c r="D2915" s="8">
        <v>44731.0</v>
      </c>
      <c r="E2915" s="9">
        <v>0.6929166666666666</v>
      </c>
    </row>
    <row r="2916" ht="14.25" customHeight="1">
      <c r="A2916" s="2">
        <v>3207.0</v>
      </c>
      <c r="B2916" s="2">
        <v>311904.0</v>
      </c>
      <c r="C2916" s="2" t="s">
        <v>24</v>
      </c>
      <c r="D2916" s="8">
        <v>44731.0</v>
      </c>
      <c r="E2916" s="9">
        <v>0.6234259259259259</v>
      </c>
    </row>
    <row r="2917" ht="14.25" customHeight="1">
      <c r="A2917" s="2">
        <v>3207.0</v>
      </c>
      <c r="B2917" s="2">
        <v>265408.0</v>
      </c>
      <c r="C2917" s="2" t="s">
        <v>24</v>
      </c>
      <c r="D2917" s="8">
        <v>44731.0</v>
      </c>
      <c r="E2917" s="9">
        <v>0.5522222222222222</v>
      </c>
    </row>
    <row r="2918" ht="14.25" customHeight="1">
      <c r="A2918" s="2">
        <v>3207.0</v>
      </c>
      <c r="B2918" s="2">
        <v>252984.0</v>
      </c>
      <c r="C2918" s="2" t="s">
        <v>24</v>
      </c>
      <c r="D2918" s="8">
        <v>44731.0</v>
      </c>
      <c r="E2918" s="9">
        <v>0.6345833333333334</v>
      </c>
    </row>
    <row r="2919" ht="14.25" customHeight="1">
      <c r="A2919" s="2">
        <v>3207.0</v>
      </c>
      <c r="B2919" s="2">
        <v>237432.0</v>
      </c>
      <c r="C2919" s="2" t="s">
        <v>24</v>
      </c>
      <c r="D2919" s="8">
        <v>44731.0</v>
      </c>
      <c r="E2919" s="9">
        <v>0.5792013888888888</v>
      </c>
    </row>
    <row r="2920" ht="14.25" customHeight="1">
      <c r="A2920" s="2">
        <v>3207.0</v>
      </c>
      <c r="B2920" s="2">
        <v>227956.0</v>
      </c>
      <c r="C2920" s="2" t="s">
        <v>24</v>
      </c>
      <c r="D2920" s="8">
        <v>44731.0</v>
      </c>
      <c r="E2920" s="9">
        <v>0.8262731481481481</v>
      </c>
    </row>
    <row r="2921" ht="14.25" customHeight="1">
      <c r="A2921" s="2">
        <v>3207.0</v>
      </c>
      <c r="B2921" s="2">
        <v>225726.0</v>
      </c>
      <c r="C2921" s="2" t="s">
        <v>24</v>
      </c>
      <c r="D2921" s="8">
        <v>44731.0</v>
      </c>
      <c r="E2921" s="9">
        <v>0.5344212962962963</v>
      </c>
    </row>
    <row r="2922" ht="14.25" customHeight="1">
      <c r="A2922" s="2">
        <v>3207.0</v>
      </c>
      <c r="B2922" s="2">
        <v>223814.0</v>
      </c>
      <c r="C2922" s="2" t="s">
        <v>24</v>
      </c>
      <c r="D2922" s="8">
        <v>44731.0</v>
      </c>
      <c r="E2922" s="9">
        <v>0.5119212962962963</v>
      </c>
    </row>
    <row r="2923" ht="14.25" customHeight="1">
      <c r="A2923" s="2">
        <v>3207.0</v>
      </c>
      <c r="B2923" s="2">
        <v>578190.0</v>
      </c>
      <c r="C2923" s="2" t="s">
        <v>21</v>
      </c>
      <c r="D2923" s="8">
        <v>44732.0</v>
      </c>
      <c r="E2923" s="9">
        <v>0.7957986111111112</v>
      </c>
    </row>
    <row r="2924" ht="14.25" customHeight="1">
      <c r="A2924" s="2">
        <v>3207.0</v>
      </c>
      <c r="B2924" s="2">
        <v>550120.0</v>
      </c>
      <c r="C2924" s="2" t="s">
        <v>22</v>
      </c>
      <c r="D2924" s="8">
        <v>44732.0</v>
      </c>
      <c r="E2924" s="9">
        <v>0.6052314814814815</v>
      </c>
    </row>
    <row r="2925" ht="14.25" customHeight="1">
      <c r="A2925" s="2">
        <v>3207.0</v>
      </c>
      <c r="B2925" s="2">
        <v>546396.0</v>
      </c>
      <c r="C2925" s="2" t="s">
        <v>22</v>
      </c>
      <c r="D2925" s="8">
        <v>44732.0</v>
      </c>
      <c r="E2925" s="9">
        <v>0.7823148148148148</v>
      </c>
    </row>
    <row r="2926" ht="14.25" customHeight="1">
      <c r="A2926" s="2">
        <v>3207.0</v>
      </c>
      <c r="B2926" s="2">
        <v>537024.0</v>
      </c>
      <c r="C2926" s="2" t="s">
        <v>22</v>
      </c>
      <c r="D2926" s="8">
        <v>44732.0</v>
      </c>
      <c r="E2926" s="9">
        <v>0.7684606481481482</v>
      </c>
    </row>
    <row r="2927" ht="14.25" customHeight="1">
      <c r="A2927" s="2">
        <v>3207.0</v>
      </c>
      <c r="B2927" s="2">
        <v>509536.0</v>
      </c>
      <c r="C2927" s="2" t="s">
        <v>22</v>
      </c>
      <c r="D2927" s="8">
        <v>44732.0</v>
      </c>
      <c r="E2927" s="9">
        <v>0.8365856481481482</v>
      </c>
    </row>
    <row r="2928" ht="14.25" customHeight="1">
      <c r="A2928" s="2">
        <v>3207.0</v>
      </c>
      <c r="B2928" s="2">
        <v>505234.0</v>
      </c>
      <c r="C2928" s="2" t="s">
        <v>22</v>
      </c>
      <c r="D2928" s="8">
        <v>44732.0</v>
      </c>
      <c r="E2928" s="9">
        <v>0.6225694444444444</v>
      </c>
    </row>
    <row r="2929" ht="14.25" customHeight="1">
      <c r="A2929" s="2">
        <v>3207.0</v>
      </c>
      <c r="B2929" s="2">
        <v>503898.0</v>
      </c>
      <c r="C2929" s="2" t="s">
        <v>22</v>
      </c>
      <c r="D2929" s="8">
        <v>44732.0</v>
      </c>
      <c r="E2929" s="9">
        <v>0.722025462962963</v>
      </c>
    </row>
    <row r="2930" ht="14.25" customHeight="1">
      <c r="A2930" s="2">
        <v>3207.0</v>
      </c>
      <c r="B2930" s="2">
        <v>503898.0</v>
      </c>
      <c r="C2930" s="2" t="s">
        <v>22</v>
      </c>
      <c r="D2930" s="8">
        <v>44732.0</v>
      </c>
      <c r="E2930" s="9">
        <v>0.5198958333333333</v>
      </c>
    </row>
    <row r="2931" ht="14.25" customHeight="1">
      <c r="A2931" s="2">
        <v>3207.0</v>
      </c>
      <c r="B2931" s="2">
        <v>409884.0</v>
      </c>
      <c r="C2931" s="2" t="s">
        <v>23</v>
      </c>
      <c r="D2931" s="8">
        <v>44732.0</v>
      </c>
      <c r="E2931" s="9">
        <v>0.5953472222222222</v>
      </c>
    </row>
    <row r="2932" ht="14.25" customHeight="1">
      <c r="A2932" s="2">
        <v>3207.0</v>
      </c>
      <c r="B2932" s="2">
        <v>402366.0</v>
      </c>
      <c r="C2932" s="2" t="s">
        <v>23</v>
      </c>
      <c r="D2932" s="8">
        <v>44732.0</v>
      </c>
      <c r="E2932" s="9">
        <v>0.7581828703703704</v>
      </c>
    </row>
    <row r="2933" ht="14.25" customHeight="1">
      <c r="A2933" s="2">
        <v>3207.0</v>
      </c>
      <c r="B2933" s="2">
        <v>390486.0</v>
      </c>
      <c r="C2933" s="2" t="s">
        <v>23</v>
      </c>
      <c r="D2933" s="8">
        <v>44732.0</v>
      </c>
      <c r="E2933" s="9">
        <v>0.7403009259259259</v>
      </c>
    </row>
    <row r="2934" ht="14.25" customHeight="1">
      <c r="A2934" s="2">
        <v>3207.0</v>
      </c>
      <c r="B2934" s="2">
        <v>387978.0</v>
      </c>
      <c r="C2934" s="2" t="s">
        <v>23</v>
      </c>
      <c r="D2934" s="8">
        <v>44732.0</v>
      </c>
      <c r="E2934" s="9">
        <v>0.8147106481481482</v>
      </c>
    </row>
    <row r="2935" ht="14.25" customHeight="1">
      <c r="A2935" s="2">
        <v>3207.0</v>
      </c>
      <c r="B2935" s="2">
        <v>382492.0</v>
      </c>
      <c r="C2935" s="2" t="s">
        <v>23</v>
      </c>
      <c r="D2935" s="8">
        <v>44732.0</v>
      </c>
      <c r="E2935" s="9">
        <v>0.7202083333333333</v>
      </c>
    </row>
    <row r="2936" ht="14.25" customHeight="1">
      <c r="A2936" s="2">
        <v>3207.0</v>
      </c>
      <c r="B2936" s="2">
        <v>353680.0</v>
      </c>
      <c r="C2936" s="2" t="s">
        <v>24</v>
      </c>
      <c r="D2936" s="8">
        <v>44732.0</v>
      </c>
      <c r="E2936" s="9">
        <v>0.8518865740740741</v>
      </c>
    </row>
    <row r="2937" ht="14.25" customHeight="1">
      <c r="A2937" s="2">
        <v>3207.0</v>
      </c>
      <c r="B2937" s="2">
        <v>320416.0</v>
      </c>
      <c r="C2937" s="2" t="s">
        <v>24</v>
      </c>
      <c r="D2937" s="8">
        <v>44732.0</v>
      </c>
      <c r="E2937" s="9">
        <v>0.5609143518518519</v>
      </c>
    </row>
    <row r="2938" ht="14.25" customHeight="1">
      <c r="A2938" s="2">
        <v>3207.0</v>
      </c>
      <c r="B2938" s="2">
        <v>298992.0</v>
      </c>
      <c r="C2938" s="2" t="s">
        <v>24</v>
      </c>
      <c r="D2938" s="8">
        <v>44732.0</v>
      </c>
      <c r="E2938" s="9">
        <v>0.5555555555555556</v>
      </c>
    </row>
    <row r="2939" ht="14.25" customHeight="1">
      <c r="A2939" s="2">
        <v>3207.0</v>
      </c>
      <c r="B2939" s="2">
        <v>269734.0</v>
      </c>
      <c r="C2939" s="2" t="s">
        <v>24</v>
      </c>
      <c r="D2939" s="8">
        <v>44732.0</v>
      </c>
      <c r="E2939" s="9">
        <v>0.6885763888888888</v>
      </c>
    </row>
    <row r="2940" ht="14.25" customHeight="1">
      <c r="A2940" s="2">
        <v>3207.0</v>
      </c>
      <c r="B2940" s="2">
        <v>268184.0</v>
      </c>
      <c r="C2940" s="2" t="s">
        <v>24</v>
      </c>
      <c r="D2940" s="8">
        <v>44732.0</v>
      </c>
      <c r="E2940" s="9">
        <v>0.5718634259259259</v>
      </c>
    </row>
    <row r="2941" ht="14.25" customHeight="1">
      <c r="A2941" s="2">
        <v>3207.0</v>
      </c>
      <c r="B2941" s="2">
        <v>244592.0</v>
      </c>
      <c r="C2941" s="2" t="s">
        <v>24</v>
      </c>
      <c r="D2941" s="8">
        <v>44732.0</v>
      </c>
      <c r="E2941" s="9">
        <v>0.8803009259259259</v>
      </c>
    </row>
    <row r="2942" ht="14.25" customHeight="1">
      <c r="A2942" s="2">
        <v>3207.0</v>
      </c>
      <c r="B2942" s="2">
        <v>235706.0</v>
      </c>
      <c r="C2942" s="2" t="s">
        <v>24</v>
      </c>
      <c r="D2942" s="8">
        <v>44732.0</v>
      </c>
      <c r="E2942" s="9">
        <v>0.8400694444444444</v>
      </c>
    </row>
    <row r="2943" ht="14.25" customHeight="1">
      <c r="A2943" s="2">
        <v>3207.0</v>
      </c>
      <c r="B2943" s="2">
        <v>233504.0</v>
      </c>
      <c r="C2943" s="2" t="s">
        <v>24</v>
      </c>
      <c r="D2943" s="8">
        <v>44732.0</v>
      </c>
      <c r="E2943" s="9">
        <v>0.8575462962962963</v>
      </c>
    </row>
    <row r="2944" ht="14.25" customHeight="1">
      <c r="A2944" s="2">
        <v>3207.0</v>
      </c>
      <c r="B2944" s="2">
        <v>226030.0</v>
      </c>
      <c r="C2944" s="2" t="s">
        <v>24</v>
      </c>
      <c r="D2944" s="8">
        <v>44732.0</v>
      </c>
      <c r="E2944" s="9">
        <v>0.8971875</v>
      </c>
    </row>
    <row r="2945" ht="14.25" customHeight="1">
      <c r="A2945" s="2">
        <v>3507.0</v>
      </c>
      <c r="B2945" s="2">
        <v>608022.0</v>
      </c>
      <c r="C2945" s="2" t="s">
        <v>21</v>
      </c>
      <c r="D2945" s="8">
        <v>44713.0</v>
      </c>
      <c r="E2945" s="9">
        <v>0.7084953703703704</v>
      </c>
    </row>
    <row r="2946" ht="14.25" customHeight="1">
      <c r="A2946" s="2">
        <v>3507.0</v>
      </c>
      <c r="B2946" s="2">
        <v>470162.0</v>
      </c>
      <c r="C2946" s="2" t="s">
        <v>23</v>
      </c>
      <c r="D2946" s="8">
        <v>44713.0</v>
      </c>
      <c r="E2946" s="9">
        <v>0.8588888888888889</v>
      </c>
    </row>
    <row r="2947" ht="14.25" customHeight="1">
      <c r="A2947" s="2">
        <v>3507.0</v>
      </c>
      <c r="B2947" s="2">
        <v>470046.0</v>
      </c>
      <c r="C2947" s="2" t="s">
        <v>23</v>
      </c>
      <c r="D2947" s="8">
        <v>44713.0</v>
      </c>
      <c r="E2947" s="9">
        <v>0.8237152777777778</v>
      </c>
    </row>
    <row r="2948" ht="14.25" customHeight="1">
      <c r="A2948" s="2">
        <v>3507.0</v>
      </c>
      <c r="B2948" s="2">
        <v>467282.0</v>
      </c>
      <c r="C2948" s="2" t="s">
        <v>23</v>
      </c>
      <c r="D2948" s="8">
        <v>44713.0</v>
      </c>
      <c r="E2948" s="9">
        <v>0.8923032407407407</v>
      </c>
    </row>
    <row r="2949" ht="14.25" customHeight="1">
      <c r="A2949" s="2">
        <v>3507.0</v>
      </c>
      <c r="B2949" s="2">
        <v>466364.0</v>
      </c>
      <c r="C2949" s="2" t="s">
        <v>23</v>
      </c>
      <c r="D2949" s="8">
        <v>44713.0</v>
      </c>
      <c r="E2949" s="9">
        <v>0.6879976851851852</v>
      </c>
    </row>
    <row r="2950" ht="14.25" customHeight="1">
      <c r="A2950" s="2">
        <v>3507.0</v>
      </c>
      <c r="B2950" s="2">
        <v>458636.0</v>
      </c>
      <c r="C2950" s="2" t="s">
        <v>23</v>
      </c>
      <c r="D2950" s="8">
        <v>44713.0</v>
      </c>
      <c r="E2950" s="9">
        <v>0.8271527777777777</v>
      </c>
    </row>
    <row r="2951" ht="14.25" customHeight="1">
      <c r="A2951" s="2">
        <v>3507.0</v>
      </c>
      <c r="B2951" s="2">
        <v>434496.0</v>
      </c>
      <c r="C2951" s="2" t="s">
        <v>23</v>
      </c>
      <c r="D2951" s="8">
        <v>44713.0</v>
      </c>
      <c r="E2951" s="9">
        <v>0.6399074074074074</v>
      </c>
    </row>
    <row r="2952" ht="14.25" customHeight="1">
      <c r="A2952" s="2">
        <v>3507.0</v>
      </c>
      <c r="B2952" s="2">
        <v>432476.0</v>
      </c>
      <c r="C2952" s="2" t="s">
        <v>23</v>
      </c>
      <c r="D2952" s="8">
        <v>44713.0</v>
      </c>
      <c r="E2952" s="9">
        <v>0.8528703703703704</v>
      </c>
    </row>
    <row r="2953" ht="14.25" customHeight="1">
      <c r="A2953" s="2">
        <v>3507.0</v>
      </c>
      <c r="B2953" s="2">
        <v>430176.0</v>
      </c>
      <c r="C2953" s="2" t="s">
        <v>23</v>
      </c>
      <c r="D2953" s="8">
        <v>44713.0</v>
      </c>
      <c r="E2953" s="9">
        <v>0.7458101851851852</v>
      </c>
    </row>
    <row r="2954" ht="14.25" customHeight="1">
      <c r="A2954" s="2">
        <v>3507.0</v>
      </c>
      <c r="B2954" s="2">
        <v>425520.0</v>
      </c>
      <c r="C2954" s="2" t="s">
        <v>23</v>
      </c>
      <c r="D2954" s="8">
        <v>44713.0</v>
      </c>
      <c r="E2954" s="9">
        <v>0.7205555555555555</v>
      </c>
    </row>
    <row r="2955" ht="14.25" customHeight="1">
      <c r="A2955" s="2">
        <v>3507.0</v>
      </c>
      <c r="B2955" s="2">
        <v>425336.0</v>
      </c>
      <c r="C2955" s="2" t="s">
        <v>23</v>
      </c>
      <c r="D2955" s="8">
        <v>44713.0</v>
      </c>
      <c r="E2955" s="9">
        <v>0.8150694444444444</v>
      </c>
    </row>
    <row r="2956" ht="14.25" customHeight="1">
      <c r="A2956" s="2">
        <v>3507.0</v>
      </c>
      <c r="B2956" s="2">
        <v>423380.0</v>
      </c>
      <c r="C2956" s="2" t="s">
        <v>23</v>
      </c>
      <c r="D2956" s="8">
        <v>44713.0</v>
      </c>
      <c r="E2956" s="9">
        <v>0.7761805555555555</v>
      </c>
    </row>
    <row r="2957" ht="14.25" customHeight="1">
      <c r="A2957" s="2">
        <v>3507.0</v>
      </c>
      <c r="B2957" s="2">
        <v>423044.0</v>
      </c>
      <c r="C2957" s="2" t="s">
        <v>23</v>
      </c>
      <c r="D2957" s="8">
        <v>44713.0</v>
      </c>
      <c r="E2957" s="9">
        <v>0.6650578703703703</v>
      </c>
    </row>
    <row r="2958" ht="14.25" customHeight="1">
      <c r="A2958" s="2">
        <v>3507.0</v>
      </c>
      <c r="B2958" s="2">
        <v>121654.0</v>
      </c>
      <c r="C2958" s="2" t="s">
        <v>24</v>
      </c>
      <c r="D2958" s="8">
        <v>44713.0</v>
      </c>
      <c r="E2958" s="9">
        <v>0.7867013888888889</v>
      </c>
    </row>
    <row r="2959" ht="14.25" customHeight="1">
      <c r="A2959" s="2">
        <v>3507.0</v>
      </c>
      <c r="B2959" s="2">
        <v>541740.0</v>
      </c>
      <c r="C2959" s="2" t="s">
        <v>22</v>
      </c>
      <c r="D2959" s="8">
        <v>44714.0</v>
      </c>
      <c r="E2959" s="9">
        <v>0.8117013888888889</v>
      </c>
    </row>
    <row r="2960" ht="14.25" customHeight="1">
      <c r="A2960" s="2">
        <v>3507.0</v>
      </c>
      <c r="B2960" s="2">
        <v>489196.0</v>
      </c>
      <c r="C2960" s="2" t="s">
        <v>23</v>
      </c>
      <c r="D2960" s="8">
        <v>44714.0</v>
      </c>
      <c r="E2960" s="9">
        <v>0.6393171296296296</v>
      </c>
    </row>
    <row r="2961" ht="14.25" customHeight="1">
      <c r="A2961" s="2">
        <v>3507.0</v>
      </c>
      <c r="B2961" s="2">
        <v>428438.0</v>
      </c>
      <c r="C2961" s="2" t="s">
        <v>23</v>
      </c>
      <c r="D2961" s="8">
        <v>44714.0</v>
      </c>
      <c r="E2961" s="9">
        <v>0.7785069444444445</v>
      </c>
    </row>
    <row r="2962" ht="14.25" customHeight="1">
      <c r="A2962" s="2">
        <v>3507.0</v>
      </c>
      <c r="B2962" s="2">
        <v>426292.0</v>
      </c>
      <c r="C2962" s="2" t="s">
        <v>23</v>
      </c>
      <c r="D2962" s="8">
        <v>44714.0</v>
      </c>
      <c r="E2962" s="9">
        <v>0.738125</v>
      </c>
    </row>
    <row r="2963" ht="14.25" customHeight="1">
      <c r="A2963" s="2">
        <v>3507.0</v>
      </c>
      <c r="B2963" s="2">
        <v>399366.0</v>
      </c>
      <c r="C2963" s="2" t="s">
        <v>23</v>
      </c>
      <c r="D2963" s="8">
        <v>44714.0</v>
      </c>
      <c r="E2963" s="9">
        <v>0.7076967592592592</v>
      </c>
    </row>
    <row r="2964" ht="14.25" customHeight="1">
      <c r="A2964" s="2">
        <v>3507.0</v>
      </c>
      <c r="B2964" s="2">
        <v>390122.0</v>
      </c>
      <c r="C2964" s="2" t="s">
        <v>23</v>
      </c>
      <c r="D2964" s="8">
        <v>44714.0</v>
      </c>
      <c r="E2964" s="9">
        <v>0.7559606481481481</v>
      </c>
    </row>
    <row r="2965" ht="14.25" customHeight="1">
      <c r="A2965" s="2">
        <v>3507.0</v>
      </c>
      <c r="B2965" s="2">
        <v>368136.0</v>
      </c>
      <c r="C2965" s="2" t="s">
        <v>24</v>
      </c>
      <c r="D2965" s="8">
        <v>44714.0</v>
      </c>
      <c r="E2965" s="9">
        <v>0.8752083333333334</v>
      </c>
    </row>
    <row r="2966" ht="14.25" customHeight="1">
      <c r="A2966" s="2">
        <v>3507.0</v>
      </c>
      <c r="B2966" s="2">
        <v>347848.0</v>
      </c>
      <c r="C2966" s="2" t="s">
        <v>24</v>
      </c>
      <c r="D2966" s="8">
        <v>44714.0</v>
      </c>
      <c r="E2966" s="9">
        <v>0.6586805555555556</v>
      </c>
    </row>
    <row r="2967" ht="14.25" customHeight="1">
      <c r="A2967" s="2">
        <v>3507.0</v>
      </c>
      <c r="B2967" s="2">
        <v>331684.0</v>
      </c>
      <c r="C2967" s="2" t="s">
        <v>24</v>
      </c>
      <c r="D2967" s="8">
        <v>44714.0</v>
      </c>
      <c r="E2967" s="9">
        <v>0.5639930555555556</v>
      </c>
    </row>
    <row r="2968" ht="14.25" customHeight="1">
      <c r="A2968" s="2">
        <v>3507.0</v>
      </c>
      <c r="B2968" s="2">
        <v>311434.0</v>
      </c>
      <c r="C2968" s="2" t="s">
        <v>24</v>
      </c>
      <c r="D2968" s="8">
        <v>44714.0</v>
      </c>
      <c r="E2968" s="9">
        <v>0.6027314814814815</v>
      </c>
    </row>
    <row r="2969" ht="14.25" customHeight="1">
      <c r="A2969" s="2">
        <v>3507.0</v>
      </c>
      <c r="B2969" s="2">
        <v>303402.0</v>
      </c>
      <c r="C2969" s="2" t="s">
        <v>24</v>
      </c>
      <c r="D2969" s="8">
        <v>44714.0</v>
      </c>
      <c r="E2969" s="9">
        <v>0.8450694444444444</v>
      </c>
    </row>
    <row r="2970" ht="14.25" customHeight="1">
      <c r="A2970" s="2">
        <v>3507.0</v>
      </c>
      <c r="B2970" s="2">
        <v>300978.0</v>
      </c>
      <c r="C2970" s="2" t="s">
        <v>24</v>
      </c>
      <c r="D2970" s="8">
        <v>44714.0</v>
      </c>
      <c r="E2970" s="9">
        <v>0.830775462962963</v>
      </c>
    </row>
    <row r="2971" ht="14.25" customHeight="1">
      <c r="A2971" s="2">
        <v>3507.0</v>
      </c>
      <c r="B2971" s="2">
        <v>299570.0</v>
      </c>
      <c r="C2971" s="2" t="s">
        <v>24</v>
      </c>
      <c r="D2971" s="8">
        <v>44714.0</v>
      </c>
      <c r="E2971" s="9">
        <v>0.7220486111111111</v>
      </c>
    </row>
    <row r="2972" ht="14.25" customHeight="1">
      <c r="A2972" s="2">
        <v>3507.0</v>
      </c>
      <c r="B2972" s="2">
        <v>299528.0</v>
      </c>
      <c r="C2972" s="2" t="s">
        <v>24</v>
      </c>
      <c r="D2972" s="8">
        <v>44714.0</v>
      </c>
      <c r="E2972" s="9">
        <v>0.6184722222222222</v>
      </c>
    </row>
    <row r="2973" ht="14.25" customHeight="1">
      <c r="A2973" s="2">
        <v>3507.0</v>
      </c>
      <c r="B2973" s="2">
        <v>248506.0</v>
      </c>
      <c r="C2973" s="2" t="s">
        <v>24</v>
      </c>
      <c r="D2973" s="8">
        <v>44714.0</v>
      </c>
      <c r="E2973" s="9">
        <v>0.650636574074074</v>
      </c>
    </row>
    <row r="2974" ht="14.25" customHeight="1">
      <c r="A2974" s="2">
        <v>3507.0</v>
      </c>
      <c r="B2974" s="2">
        <v>246160.0</v>
      </c>
      <c r="C2974" s="2" t="s">
        <v>24</v>
      </c>
      <c r="D2974" s="8">
        <v>44714.0</v>
      </c>
      <c r="E2974" s="9">
        <v>0.7898032407407407</v>
      </c>
    </row>
    <row r="2975" ht="14.25" customHeight="1">
      <c r="A2975" s="2">
        <v>3507.0</v>
      </c>
      <c r="B2975" s="2">
        <v>243540.0</v>
      </c>
      <c r="C2975" s="2" t="s">
        <v>24</v>
      </c>
      <c r="D2975" s="8">
        <v>44714.0</v>
      </c>
      <c r="E2975" s="9">
        <v>0.608275462962963</v>
      </c>
    </row>
    <row r="2976" ht="14.25" customHeight="1">
      <c r="A2976" s="2">
        <v>3507.0</v>
      </c>
      <c r="B2976" s="2">
        <v>243450.0</v>
      </c>
      <c r="C2976" s="2" t="s">
        <v>24</v>
      </c>
      <c r="D2976" s="8">
        <v>44714.0</v>
      </c>
      <c r="E2976" s="9">
        <v>0.7411921296296297</v>
      </c>
    </row>
    <row r="2977" ht="14.25" customHeight="1">
      <c r="A2977" s="2">
        <v>3507.0</v>
      </c>
      <c r="B2977" s="2">
        <v>237238.0</v>
      </c>
      <c r="C2977" s="2" t="s">
        <v>24</v>
      </c>
      <c r="D2977" s="8">
        <v>44714.0</v>
      </c>
      <c r="E2977" s="9">
        <v>0.7653819444444444</v>
      </c>
    </row>
    <row r="2978" ht="14.25" customHeight="1">
      <c r="A2978" s="2">
        <v>3507.0</v>
      </c>
      <c r="B2978" s="2">
        <v>236610.0</v>
      </c>
      <c r="C2978" s="2" t="s">
        <v>24</v>
      </c>
      <c r="D2978" s="8">
        <v>44714.0</v>
      </c>
      <c r="E2978" s="9">
        <v>0.5803819444444445</v>
      </c>
    </row>
    <row r="2979" ht="14.25" customHeight="1">
      <c r="A2979" s="2">
        <v>3507.0</v>
      </c>
      <c r="B2979" s="2">
        <v>587106.0</v>
      </c>
      <c r="C2979" s="2" t="s">
        <v>21</v>
      </c>
      <c r="D2979" s="8">
        <v>44716.0</v>
      </c>
      <c r="E2979" s="9">
        <v>0.7568287037037037</v>
      </c>
    </row>
    <row r="2980" ht="14.25" customHeight="1">
      <c r="A2980" s="2">
        <v>3507.0</v>
      </c>
      <c r="B2980" s="2">
        <v>587018.0</v>
      </c>
      <c r="C2980" s="2" t="s">
        <v>21</v>
      </c>
      <c r="D2980" s="8">
        <v>44716.0</v>
      </c>
      <c r="E2980" s="9">
        <v>0.7922685185185185</v>
      </c>
    </row>
    <row r="2981" ht="14.25" customHeight="1">
      <c r="A2981" s="2">
        <v>3507.0</v>
      </c>
      <c r="B2981" s="2">
        <v>471310.0</v>
      </c>
      <c r="C2981" s="2" t="s">
        <v>23</v>
      </c>
      <c r="D2981" s="8">
        <v>44716.0</v>
      </c>
      <c r="E2981" s="9">
        <v>0.6959722222222222</v>
      </c>
    </row>
    <row r="2982" ht="14.25" customHeight="1">
      <c r="A2982" s="2">
        <v>3507.0</v>
      </c>
      <c r="B2982" s="2">
        <v>418874.0</v>
      </c>
      <c r="C2982" s="2" t="s">
        <v>23</v>
      </c>
      <c r="D2982" s="8">
        <v>44716.0</v>
      </c>
      <c r="E2982" s="9">
        <v>0.6373148148148148</v>
      </c>
    </row>
    <row r="2983" ht="14.25" customHeight="1">
      <c r="A2983" s="2">
        <v>3507.0</v>
      </c>
      <c r="B2983" s="2">
        <v>366728.0</v>
      </c>
      <c r="C2983" s="2" t="s">
        <v>24</v>
      </c>
      <c r="D2983" s="8">
        <v>44716.0</v>
      </c>
      <c r="E2983" s="9">
        <v>0.550775462962963</v>
      </c>
    </row>
    <row r="2984" ht="14.25" customHeight="1">
      <c r="A2984" s="2">
        <v>3507.0</v>
      </c>
      <c r="B2984" s="2">
        <v>365922.0</v>
      </c>
      <c r="C2984" s="2" t="s">
        <v>24</v>
      </c>
      <c r="D2984" s="8">
        <v>44716.0</v>
      </c>
      <c r="E2984" s="9">
        <v>0.6633449074074074</v>
      </c>
    </row>
    <row r="2985" ht="14.25" customHeight="1">
      <c r="A2985" s="2">
        <v>3507.0</v>
      </c>
      <c r="B2985" s="2">
        <v>327994.0</v>
      </c>
      <c r="C2985" s="2" t="s">
        <v>24</v>
      </c>
      <c r="D2985" s="8">
        <v>44716.0</v>
      </c>
      <c r="E2985" s="9">
        <v>0.5364699074074074</v>
      </c>
    </row>
    <row r="2986" ht="14.25" customHeight="1">
      <c r="A2986" s="2">
        <v>3507.0</v>
      </c>
      <c r="B2986" s="2">
        <v>326476.0</v>
      </c>
      <c r="C2986" s="2" t="s">
        <v>24</v>
      </c>
      <c r="D2986" s="8">
        <v>44716.0</v>
      </c>
      <c r="E2986" s="9">
        <v>0.6409606481481481</v>
      </c>
    </row>
    <row r="2987" ht="14.25" customHeight="1">
      <c r="A2987" s="2">
        <v>3507.0</v>
      </c>
      <c r="B2987" s="2">
        <v>319752.0</v>
      </c>
      <c r="C2987" s="2" t="s">
        <v>24</v>
      </c>
      <c r="D2987" s="8">
        <v>44716.0</v>
      </c>
      <c r="E2987" s="9">
        <v>0.8428125</v>
      </c>
    </row>
    <row r="2988" ht="14.25" customHeight="1">
      <c r="A2988" s="2">
        <v>3507.0</v>
      </c>
      <c r="B2988" s="2">
        <v>301842.0</v>
      </c>
      <c r="C2988" s="2" t="s">
        <v>24</v>
      </c>
      <c r="D2988" s="8">
        <v>44716.0</v>
      </c>
      <c r="E2988" s="9">
        <v>0.7063888888888888</v>
      </c>
    </row>
    <row r="2989" ht="14.25" customHeight="1">
      <c r="A2989" s="2">
        <v>3507.0</v>
      </c>
      <c r="B2989" s="2">
        <v>267184.0</v>
      </c>
      <c r="C2989" s="2" t="s">
        <v>24</v>
      </c>
      <c r="D2989" s="8">
        <v>44716.0</v>
      </c>
      <c r="E2989" s="9">
        <v>0.5957407407407408</v>
      </c>
    </row>
    <row r="2990" ht="14.25" customHeight="1">
      <c r="A2990" s="2">
        <v>3507.0</v>
      </c>
      <c r="B2990" s="2">
        <v>254380.0</v>
      </c>
      <c r="C2990" s="2" t="s">
        <v>24</v>
      </c>
      <c r="D2990" s="8">
        <v>44716.0</v>
      </c>
      <c r="E2990" s="9">
        <v>0.7067592592592593</v>
      </c>
    </row>
    <row r="2991" ht="14.25" customHeight="1">
      <c r="A2991" s="2">
        <v>3507.0</v>
      </c>
      <c r="B2991" s="2">
        <v>245752.0</v>
      </c>
      <c r="C2991" s="2" t="s">
        <v>24</v>
      </c>
      <c r="D2991" s="8">
        <v>44716.0</v>
      </c>
      <c r="E2991" s="9">
        <v>0.5422916666666666</v>
      </c>
    </row>
    <row r="2992" ht="14.25" customHeight="1">
      <c r="A2992" s="2">
        <v>3507.0</v>
      </c>
      <c r="B2992" s="2">
        <v>238430.0</v>
      </c>
      <c r="C2992" s="2" t="s">
        <v>24</v>
      </c>
      <c r="D2992" s="8">
        <v>44716.0</v>
      </c>
      <c r="E2992" s="9">
        <v>0.5905787037037037</v>
      </c>
    </row>
    <row r="2993" ht="14.25" customHeight="1">
      <c r="A2993" s="2">
        <v>3507.0</v>
      </c>
      <c r="B2993" s="2">
        <v>234942.0</v>
      </c>
      <c r="C2993" s="2" t="s">
        <v>24</v>
      </c>
      <c r="D2993" s="8">
        <v>44716.0</v>
      </c>
      <c r="E2993" s="9">
        <v>0.5749652777777777</v>
      </c>
    </row>
    <row r="2994" ht="14.25" customHeight="1">
      <c r="A2994" s="2">
        <v>3507.0</v>
      </c>
      <c r="B2994" s="2">
        <v>234142.0</v>
      </c>
      <c r="C2994" s="2" t="s">
        <v>24</v>
      </c>
      <c r="D2994" s="8">
        <v>44716.0</v>
      </c>
      <c r="E2994" s="9">
        <v>0.5308680555555556</v>
      </c>
    </row>
    <row r="2995" ht="14.25" customHeight="1">
      <c r="A2995" s="2">
        <v>3507.0</v>
      </c>
      <c r="B2995" s="2">
        <v>232756.0</v>
      </c>
      <c r="C2995" s="2" t="s">
        <v>24</v>
      </c>
      <c r="D2995" s="8">
        <v>44716.0</v>
      </c>
      <c r="E2995" s="9">
        <v>0.6874768518518518</v>
      </c>
    </row>
    <row r="2996" ht="14.25" customHeight="1">
      <c r="A2996" s="2">
        <v>3507.0</v>
      </c>
      <c r="B2996" s="2">
        <v>232018.0</v>
      </c>
      <c r="C2996" s="2" t="s">
        <v>24</v>
      </c>
      <c r="D2996" s="8">
        <v>44716.0</v>
      </c>
      <c r="E2996" s="9">
        <v>0.7236111111111111</v>
      </c>
    </row>
    <row r="2997" ht="14.25" customHeight="1">
      <c r="A2997" s="2">
        <v>3507.0</v>
      </c>
      <c r="B2997" s="2">
        <v>231914.0</v>
      </c>
      <c r="C2997" s="2" t="s">
        <v>24</v>
      </c>
      <c r="D2997" s="8">
        <v>44716.0</v>
      </c>
      <c r="E2997" s="9">
        <v>0.7433449074074074</v>
      </c>
    </row>
    <row r="2998" ht="14.25" customHeight="1">
      <c r="A2998" s="2">
        <v>3507.0</v>
      </c>
      <c r="B2998" s="2">
        <v>589166.0</v>
      </c>
      <c r="C2998" s="2" t="s">
        <v>21</v>
      </c>
      <c r="D2998" s="8">
        <v>44717.0</v>
      </c>
      <c r="E2998" s="9">
        <v>0.5844907407407407</v>
      </c>
    </row>
    <row r="2999" ht="14.25" customHeight="1">
      <c r="A2999" s="2">
        <v>3507.0</v>
      </c>
      <c r="B2999" s="2">
        <v>529012.0</v>
      </c>
      <c r="C2999" s="2" t="s">
        <v>22</v>
      </c>
      <c r="D2999" s="8">
        <v>44717.0</v>
      </c>
      <c r="E2999" s="9">
        <v>0.6512152777777778</v>
      </c>
    </row>
    <row r="3000" ht="14.25" customHeight="1">
      <c r="A3000" s="2">
        <v>3507.0</v>
      </c>
      <c r="B3000" s="2">
        <v>477086.0</v>
      </c>
      <c r="C3000" s="2" t="s">
        <v>23</v>
      </c>
      <c r="D3000" s="8">
        <v>44717.0</v>
      </c>
      <c r="E3000" s="9">
        <v>0.5541550925925925</v>
      </c>
    </row>
    <row r="3001" ht="14.25" customHeight="1">
      <c r="A3001" s="2">
        <v>3507.0</v>
      </c>
      <c r="B3001" s="2">
        <v>441370.0</v>
      </c>
      <c r="C3001" s="2" t="s">
        <v>23</v>
      </c>
      <c r="D3001" s="8">
        <v>44717.0</v>
      </c>
      <c r="E3001" s="9">
        <v>0.7401157407407407</v>
      </c>
    </row>
    <row r="3002" ht="14.25" customHeight="1">
      <c r="A3002" s="2">
        <v>3507.0</v>
      </c>
      <c r="B3002" s="2">
        <v>377230.0</v>
      </c>
      <c r="C3002" s="2" t="s">
        <v>23</v>
      </c>
      <c r="D3002" s="8">
        <v>44717.0</v>
      </c>
      <c r="E3002" s="9">
        <v>0.5916666666666667</v>
      </c>
    </row>
    <row r="3003" ht="14.25" customHeight="1">
      <c r="A3003" s="2">
        <v>3507.0</v>
      </c>
      <c r="B3003" s="2">
        <v>375584.0</v>
      </c>
      <c r="C3003" s="2" t="s">
        <v>23</v>
      </c>
      <c r="D3003" s="8">
        <v>44717.0</v>
      </c>
      <c r="E3003" s="9">
        <v>0.7113078703703704</v>
      </c>
    </row>
    <row r="3004" ht="14.25" customHeight="1">
      <c r="A3004" s="2">
        <v>3507.0</v>
      </c>
      <c r="B3004" s="2">
        <v>374602.0</v>
      </c>
      <c r="C3004" s="2" t="s">
        <v>24</v>
      </c>
      <c r="D3004" s="8">
        <v>44717.0</v>
      </c>
      <c r="E3004" s="9">
        <v>0.5757523148148148</v>
      </c>
    </row>
    <row r="3005" ht="14.25" customHeight="1">
      <c r="A3005" s="2">
        <v>3507.0</v>
      </c>
      <c r="B3005" s="2">
        <v>374080.0</v>
      </c>
      <c r="C3005" s="2" t="s">
        <v>24</v>
      </c>
      <c r="D3005" s="8">
        <v>44717.0</v>
      </c>
      <c r="E3005" s="9">
        <v>0.613125</v>
      </c>
    </row>
    <row r="3006" ht="14.25" customHeight="1">
      <c r="A3006" s="2">
        <v>3507.0</v>
      </c>
      <c r="B3006" s="2">
        <v>357320.0</v>
      </c>
      <c r="C3006" s="2" t="s">
        <v>24</v>
      </c>
      <c r="D3006" s="8">
        <v>44717.0</v>
      </c>
      <c r="E3006" s="9">
        <v>0.7635648148148149</v>
      </c>
    </row>
    <row r="3007" ht="14.25" customHeight="1">
      <c r="A3007" s="2">
        <v>3507.0</v>
      </c>
      <c r="B3007" s="2">
        <v>353906.0</v>
      </c>
      <c r="C3007" s="2" t="s">
        <v>24</v>
      </c>
      <c r="D3007" s="8">
        <v>44717.0</v>
      </c>
      <c r="E3007" s="9">
        <v>0.6544212962962963</v>
      </c>
    </row>
    <row r="3008" ht="14.25" customHeight="1">
      <c r="A3008" s="2">
        <v>3507.0</v>
      </c>
      <c r="B3008" s="2">
        <v>301906.0</v>
      </c>
      <c r="C3008" s="2" t="s">
        <v>24</v>
      </c>
      <c r="D3008" s="8">
        <v>44717.0</v>
      </c>
      <c r="E3008" s="9">
        <v>0.6805324074074074</v>
      </c>
    </row>
    <row r="3009" ht="14.25" customHeight="1">
      <c r="A3009" s="2">
        <v>3507.0</v>
      </c>
      <c r="B3009" s="2">
        <v>244220.0</v>
      </c>
      <c r="C3009" s="2" t="s">
        <v>24</v>
      </c>
      <c r="D3009" s="8">
        <v>44717.0</v>
      </c>
      <c r="E3009" s="9">
        <v>0.8662615740740741</v>
      </c>
    </row>
    <row r="3010" ht="14.25" customHeight="1">
      <c r="A3010" s="2">
        <v>3507.0</v>
      </c>
      <c r="B3010" s="2">
        <v>244092.0</v>
      </c>
      <c r="C3010" s="2" t="s">
        <v>24</v>
      </c>
      <c r="D3010" s="8">
        <v>44717.0</v>
      </c>
      <c r="E3010" s="9">
        <v>0.6831018518518519</v>
      </c>
    </row>
    <row r="3011" ht="14.25" customHeight="1">
      <c r="A3011" s="2">
        <v>3507.0</v>
      </c>
      <c r="B3011" s="2">
        <v>235314.0</v>
      </c>
      <c r="C3011" s="2" t="s">
        <v>24</v>
      </c>
      <c r="D3011" s="8">
        <v>44717.0</v>
      </c>
      <c r="E3011" s="9">
        <v>0.8372337962962964</v>
      </c>
    </row>
    <row r="3012" ht="14.25" customHeight="1">
      <c r="A3012" s="2">
        <v>3507.0</v>
      </c>
      <c r="B3012" s="2">
        <v>227712.0</v>
      </c>
      <c r="C3012" s="2" t="s">
        <v>24</v>
      </c>
      <c r="D3012" s="8">
        <v>44717.0</v>
      </c>
      <c r="E3012" s="9">
        <v>0.8162962962962963</v>
      </c>
    </row>
    <row r="3013" ht="14.25" customHeight="1">
      <c r="A3013" s="2">
        <v>3507.0</v>
      </c>
      <c r="B3013" s="2">
        <v>223848.0</v>
      </c>
      <c r="C3013" s="2" t="s">
        <v>24</v>
      </c>
      <c r="D3013" s="8">
        <v>44717.0</v>
      </c>
      <c r="E3013" s="9">
        <v>0.6262268518518519</v>
      </c>
    </row>
    <row r="3014" ht="14.25" customHeight="1">
      <c r="A3014" s="2">
        <v>3507.0</v>
      </c>
      <c r="B3014" s="2">
        <v>221174.0</v>
      </c>
      <c r="C3014" s="2" t="s">
        <v>24</v>
      </c>
      <c r="D3014" s="8">
        <v>44717.0</v>
      </c>
      <c r="E3014" s="9">
        <v>0.5639814814814815</v>
      </c>
    </row>
    <row r="3015" ht="14.25" customHeight="1">
      <c r="A3015" s="2">
        <v>3507.0</v>
      </c>
      <c r="B3015" s="2">
        <v>220476.0</v>
      </c>
      <c r="C3015" s="2" t="s">
        <v>24</v>
      </c>
      <c r="D3015" s="8">
        <v>44717.0</v>
      </c>
      <c r="E3015" s="9">
        <v>0.5608680555555555</v>
      </c>
    </row>
    <row r="3016" ht="14.25" customHeight="1">
      <c r="A3016" s="2">
        <v>3507.0</v>
      </c>
      <c r="B3016" s="2">
        <v>220298.0</v>
      </c>
      <c r="C3016" s="2" t="s">
        <v>24</v>
      </c>
      <c r="D3016" s="8">
        <v>44717.0</v>
      </c>
      <c r="E3016" s="9">
        <v>0.7029513888888889</v>
      </c>
    </row>
    <row r="3017" ht="14.25" customHeight="1">
      <c r="A3017" s="2">
        <v>3507.0</v>
      </c>
      <c r="B3017" s="2">
        <v>491002.0</v>
      </c>
      <c r="C3017" s="2" t="s">
        <v>23</v>
      </c>
      <c r="D3017" s="8">
        <v>44718.0</v>
      </c>
      <c r="E3017" s="9">
        <v>0.7748032407407407</v>
      </c>
    </row>
    <row r="3018" ht="14.25" customHeight="1">
      <c r="A3018" s="2">
        <v>3507.0</v>
      </c>
      <c r="B3018" s="2">
        <v>473998.0</v>
      </c>
      <c r="C3018" s="2" t="s">
        <v>23</v>
      </c>
      <c r="D3018" s="8">
        <v>44718.0</v>
      </c>
      <c r="E3018" s="9">
        <v>0.8138657407407407</v>
      </c>
    </row>
    <row r="3019" ht="14.25" customHeight="1">
      <c r="A3019" s="2">
        <v>3507.0</v>
      </c>
      <c r="B3019" s="2">
        <v>465564.0</v>
      </c>
      <c r="C3019" s="2" t="s">
        <v>23</v>
      </c>
      <c r="D3019" s="8">
        <v>44718.0</v>
      </c>
      <c r="E3019" s="9">
        <v>0.6367476851851852</v>
      </c>
    </row>
    <row r="3020" ht="14.25" customHeight="1">
      <c r="A3020" s="2">
        <v>3507.0</v>
      </c>
      <c r="B3020" s="2">
        <v>425604.0</v>
      </c>
      <c r="C3020" s="2" t="s">
        <v>23</v>
      </c>
      <c r="D3020" s="8">
        <v>44718.0</v>
      </c>
      <c r="E3020" s="9">
        <v>0.8690162037037037</v>
      </c>
    </row>
    <row r="3021" ht="14.25" customHeight="1">
      <c r="A3021" s="2">
        <v>3507.0</v>
      </c>
      <c r="B3021" s="2">
        <v>399388.0</v>
      </c>
      <c r="C3021" s="2" t="s">
        <v>23</v>
      </c>
      <c r="D3021" s="8">
        <v>44718.0</v>
      </c>
      <c r="E3021" s="9">
        <v>0.5458680555555555</v>
      </c>
    </row>
    <row r="3022" ht="14.25" customHeight="1">
      <c r="A3022" s="2">
        <v>3507.0</v>
      </c>
      <c r="B3022" s="2">
        <v>362384.0</v>
      </c>
      <c r="C3022" s="2" t="s">
        <v>24</v>
      </c>
      <c r="D3022" s="8">
        <v>44718.0</v>
      </c>
      <c r="E3022" s="9">
        <v>0.6772453703703704</v>
      </c>
    </row>
    <row r="3023" ht="14.25" customHeight="1">
      <c r="A3023" s="2">
        <v>3507.0</v>
      </c>
      <c r="B3023" s="2">
        <v>325512.0</v>
      </c>
      <c r="C3023" s="2" t="s">
        <v>24</v>
      </c>
      <c r="D3023" s="8">
        <v>44718.0</v>
      </c>
      <c r="E3023" s="9">
        <v>0.8563888888888889</v>
      </c>
    </row>
    <row r="3024" ht="14.25" customHeight="1">
      <c r="A3024" s="2">
        <v>3507.0</v>
      </c>
      <c r="B3024" s="2">
        <v>324078.0</v>
      </c>
      <c r="C3024" s="2" t="s">
        <v>24</v>
      </c>
      <c r="D3024" s="8">
        <v>44718.0</v>
      </c>
      <c r="E3024" s="9">
        <v>0.737650462962963</v>
      </c>
    </row>
    <row r="3025" ht="14.25" customHeight="1">
      <c r="A3025" s="2">
        <v>3507.0</v>
      </c>
      <c r="B3025" s="2">
        <v>323924.0</v>
      </c>
      <c r="C3025" s="2" t="s">
        <v>24</v>
      </c>
      <c r="D3025" s="8">
        <v>44718.0</v>
      </c>
      <c r="E3025" s="9">
        <v>0.5929976851851851</v>
      </c>
    </row>
    <row r="3026" ht="14.25" customHeight="1">
      <c r="A3026" s="2">
        <v>3507.0</v>
      </c>
      <c r="B3026" s="2">
        <v>317650.0</v>
      </c>
      <c r="C3026" s="2" t="s">
        <v>24</v>
      </c>
      <c r="D3026" s="8">
        <v>44718.0</v>
      </c>
      <c r="E3026" s="9">
        <v>0.6136805555555556</v>
      </c>
    </row>
    <row r="3027" ht="14.25" customHeight="1">
      <c r="A3027" s="2">
        <v>3507.0</v>
      </c>
      <c r="B3027" s="2">
        <v>307896.0</v>
      </c>
      <c r="C3027" s="2" t="s">
        <v>24</v>
      </c>
      <c r="D3027" s="8">
        <v>44718.0</v>
      </c>
      <c r="E3027" s="9">
        <v>0.8210648148148149</v>
      </c>
    </row>
    <row r="3028" ht="14.25" customHeight="1">
      <c r="A3028" s="2">
        <v>3507.0</v>
      </c>
      <c r="B3028" s="2">
        <v>301824.0</v>
      </c>
      <c r="C3028" s="2" t="s">
        <v>24</v>
      </c>
      <c r="D3028" s="8">
        <v>44718.0</v>
      </c>
      <c r="E3028" s="9">
        <v>0.7244097222222222</v>
      </c>
    </row>
    <row r="3029" ht="14.25" customHeight="1">
      <c r="A3029" s="2">
        <v>3507.0</v>
      </c>
      <c r="B3029" s="2">
        <v>300754.0</v>
      </c>
      <c r="C3029" s="2" t="s">
        <v>24</v>
      </c>
      <c r="D3029" s="8">
        <v>44718.0</v>
      </c>
      <c r="E3029" s="9">
        <v>0.562650462962963</v>
      </c>
    </row>
    <row r="3030" ht="14.25" customHeight="1">
      <c r="A3030" s="2">
        <v>3507.0</v>
      </c>
      <c r="B3030" s="2">
        <v>300714.0</v>
      </c>
      <c r="C3030" s="2" t="s">
        <v>24</v>
      </c>
      <c r="D3030" s="8">
        <v>44718.0</v>
      </c>
      <c r="E3030" s="9">
        <v>0.6314351851851852</v>
      </c>
    </row>
    <row r="3031" ht="14.25" customHeight="1">
      <c r="A3031" s="2">
        <v>3507.0</v>
      </c>
      <c r="B3031" s="2">
        <v>299220.0</v>
      </c>
      <c r="C3031" s="2" t="s">
        <v>24</v>
      </c>
      <c r="D3031" s="8">
        <v>44718.0</v>
      </c>
      <c r="E3031" s="9">
        <v>0.7533101851851852</v>
      </c>
    </row>
    <row r="3032" ht="14.25" customHeight="1">
      <c r="A3032" s="2">
        <v>3507.0</v>
      </c>
      <c r="B3032" s="2">
        <v>249418.0</v>
      </c>
      <c r="C3032" s="2" t="s">
        <v>24</v>
      </c>
      <c r="D3032" s="8">
        <v>44718.0</v>
      </c>
      <c r="E3032" s="9">
        <v>0.8078356481481481</v>
      </c>
    </row>
    <row r="3033" ht="14.25" customHeight="1">
      <c r="A3033" s="2">
        <v>3507.0</v>
      </c>
      <c r="B3033" s="2">
        <v>237726.0</v>
      </c>
      <c r="C3033" s="2" t="s">
        <v>24</v>
      </c>
      <c r="D3033" s="8">
        <v>44718.0</v>
      </c>
      <c r="E3033" s="9">
        <v>0.56875</v>
      </c>
    </row>
    <row r="3034" ht="14.25" customHeight="1">
      <c r="A3034" s="2">
        <v>3507.0</v>
      </c>
      <c r="B3034" s="2">
        <v>237170.0</v>
      </c>
      <c r="C3034" s="2" t="s">
        <v>24</v>
      </c>
      <c r="D3034" s="8">
        <v>44718.0</v>
      </c>
      <c r="E3034" s="9">
        <v>0.5789930555555556</v>
      </c>
    </row>
    <row r="3035" ht="14.25" customHeight="1">
      <c r="A3035" s="2">
        <v>3507.0</v>
      </c>
      <c r="B3035" s="2">
        <v>231064.0</v>
      </c>
      <c r="C3035" s="2" t="s">
        <v>24</v>
      </c>
      <c r="D3035" s="8">
        <v>44718.0</v>
      </c>
      <c r="E3035" s="9">
        <v>0.7666898148148148</v>
      </c>
    </row>
    <row r="3036" ht="14.25" customHeight="1">
      <c r="A3036" s="2">
        <v>3507.0</v>
      </c>
      <c r="B3036" s="2">
        <v>226006.0</v>
      </c>
      <c r="C3036" s="2" t="s">
        <v>24</v>
      </c>
      <c r="D3036" s="8">
        <v>44718.0</v>
      </c>
      <c r="E3036" s="9">
        <v>0.6865740740740741</v>
      </c>
    </row>
    <row r="3037" ht="14.25" customHeight="1">
      <c r="A3037" s="2">
        <v>3507.0</v>
      </c>
      <c r="B3037" s="2">
        <v>652410.0</v>
      </c>
      <c r="C3037" s="2" t="s">
        <v>21</v>
      </c>
      <c r="D3037" s="8">
        <v>44719.0</v>
      </c>
      <c r="E3037" s="9">
        <v>0.7183217592592592</v>
      </c>
    </row>
    <row r="3038" ht="14.25" customHeight="1">
      <c r="A3038" s="2">
        <v>3507.0</v>
      </c>
      <c r="B3038" s="2">
        <v>496376.0</v>
      </c>
      <c r="C3038" s="2" t="s">
        <v>22</v>
      </c>
      <c r="D3038" s="8">
        <v>44719.0</v>
      </c>
      <c r="E3038" s="9">
        <v>0.7601736111111111</v>
      </c>
    </row>
    <row r="3039" ht="14.25" customHeight="1">
      <c r="A3039" s="2">
        <v>3507.0</v>
      </c>
      <c r="B3039" s="2">
        <v>475574.0</v>
      </c>
      <c r="C3039" s="2" t="s">
        <v>23</v>
      </c>
      <c r="D3039" s="8">
        <v>44719.0</v>
      </c>
      <c r="E3039" s="9">
        <v>0.7268634259259259</v>
      </c>
    </row>
    <row r="3040" ht="14.25" customHeight="1">
      <c r="A3040" s="2">
        <v>3507.0</v>
      </c>
      <c r="B3040" s="2">
        <v>382624.0</v>
      </c>
      <c r="C3040" s="2" t="s">
        <v>23</v>
      </c>
      <c r="D3040" s="8">
        <v>44719.0</v>
      </c>
      <c r="E3040" s="9">
        <v>0.6555324074074074</v>
      </c>
    </row>
    <row r="3041" ht="14.25" customHeight="1">
      <c r="A3041" s="2">
        <v>3507.0</v>
      </c>
      <c r="B3041" s="2">
        <v>382624.0</v>
      </c>
      <c r="C3041" s="2" t="s">
        <v>23</v>
      </c>
      <c r="D3041" s="8">
        <v>44719.0</v>
      </c>
      <c r="E3041" s="9">
        <v>0.6513425925925926</v>
      </c>
    </row>
    <row r="3042" ht="14.25" customHeight="1">
      <c r="A3042" s="2">
        <v>3507.0</v>
      </c>
      <c r="B3042" s="2">
        <v>382586.0</v>
      </c>
      <c r="C3042" s="2" t="s">
        <v>23</v>
      </c>
      <c r="D3042" s="8">
        <v>44719.0</v>
      </c>
      <c r="E3042" s="9">
        <v>0.657962962962963</v>
      </c>
    </row>
    <row r="3043" ht="14.25" customHeight="1">
      <c r="A3043" s="2">
        <v>3507.0</v>
      </c>
      <c r="B3043" s="2">
        <v>380844.0</v>
      </c>
      <c r="C3043" s="2" t="s">
        <v>23</v>
      </c>
      <c r="D3043" s="8">
        <v>44719.0</v>
      </c>
      <c r="E3043" s="9">
        <v>0.8220138888888889</v>
      </c>
    </row>
    <row r="3044" ht="14.25" customHeight="1">
      <c r="A3044" s="2">
        <v>3507.0</v>
      </c>
      <c r="B3044" s="2">
        <v>315540.0</v>
      </c>
      <c r="C3044" s="2" t="s">
        <v>24</v>
      </c>
      <c r="D3044" s="8">
        <v>44719.0</v>
      </c>
      <c r="E3044" s="9">
        <v>0.5635532407407408</v>
      </c>
    </row>
    <row r="3045" ht="14.25" customHeight="1">
      <c r="A3045" s="2">
        <v>3507.0</v>
      </c>
      <c r="B3045" s="2">
        <v>312582.0</v>
      </c>
      <c r="C3045" s="2" t="s">
        <v>24</v>
      </c>
      <c r="D3045" s="8">
        <v>44719.0</v>
      </c>
      <c r="E3045" s="9">
        <v>0.5758217592592593</v>
      </c>
    </row>
    <row r="3046" ht="14.25" customHeight="1">
      <c r="A3046" s="2">
        <v>3507.0</v>
      </c>
      <c r="B3046" s="2">
        <v>311952.0</v>
      </c>
      <c r="C3046" s="2" t="s">
        <v>24</v>
      </c>
      <c r="D3046" s="8">
        <v>44719.0</v>
      </c>
      <c r="E3046" s="9">
        <v>0.8610069444444445</v>
      </c>
    </row>
    <row r="3047" ht="14.25" customHeight="1">
      <c r="A3047" s="2">
        <v>3507.0</v>
      </c>
      <c r="B3047" s="2">
        <v>310956.0</v>
      </c>
      <c r="C3047" s="2" t="s">
        <v>24</v>
      </c>
      <c r="D3047" s="8">
        <v>44719.0</v>
      </c>
      <c r="E3047" s="9">
        <v>0.7409722222222223</v>
      </c>
    </row>
    <row r="3048" ht="14.25" customHeight="1">
      <c r="A3048" s="2">
        <v>3507.0</v>
      </c>
      <c r="B3048" s="2">
        <v>265340.0</v>
      </c>
      <c r="C3048" s="2" t="s">
        <v>24</v>
      </c>
      <c r="D3048" s="8">
        <v>44719.0</v>
      </c>
      <c r="E3048" s="9">
        <v>0.6926388888888889</v>
      </c>
    </row>
    <row r="3049" ht="14.25" customHeight="1">
      <c r="A3049" s="2">
        <v>3507.0</v>
      </c>
      <c r="B3049" s="2">
        <v>254492.0</v>
      </c>
      <c r="C3049" s="2" t="s">
        <v>24</v>
      </c>
      <c r="D3049" s="8">
        <v>44719.0</v>
      </c>
      <c r="E3049" s="9">
        <v>0.6030787037037038</v>
      </c>
    </row>
    <row r="3050" ht="14.25" customHeight="1">
      <c r="A3050" s="2">
        <v>3507.0</v>
      </c>
      <c r="B3050" s="2">
        <v>250178.0</v>
      </c>
      <c r="C3050" s="2" t="s">
        <v>24</v>
      </c>
      <c r="D3050" s="8">
        <v>44719.0</v>
      </c>
      <c r="E3050" s="9">
        <v>0.5599074074074074</v>
      </c>
    </row>
    <row r="3051" ht="14.25" customHeight="1">
      <c r="A3051" s="2">
        <v>3507.0</v>
      </c>
      <c r="B3051" s="2">
        <v>241994.0</v>
      </c>
      <c r="C3051" s="2" t="s">
        <v>24</v>
      </c>
      <c r="D3051" s="8">
        <v>44719.0</v>
      </c>
      <c r="E3051" s="9">
        <v>0.551712962962963</v>
      </c>
    </row>
    <row r="3052" ht="14.25" customHeight="1">
      <c r="A3052" s="2">
        <v>3507.0</v>
      </c>
      <c r="B3052" s="2">
        <v>236466.0</v>
      </c>
      <c r="C3052" s="2" t="s">
        <v>24</v>
      </c>
      <c r="D3052" s="8">
        <v>44719.0</v>
      </c>
      <c r="E3052" s="9">
        <v>0.7848495370370371</v>
      </c>
    </row>
    <row r="3053" ht="14.25" customHeight="1">
      <c r="A3053" s="2">
        <v>3507.0</v>
      </c>
      <c r="B3053" s="2">
        <v>226122.0</v>
      </c>
      <c r="C3053" s="2" t="s">
        <v>24</v>
      </c>
      <c r="D3053" s="8">
        <v>44719.0</v>
      </c>
      <c r="E3053" s="9">
        <v>0.7758564814814815</v>
      </c>
    </row>
    <row r="3054" ht="14.25" customHeight="1">
      <c r="A3054" s="2">
        <v>3507.0</v>
      </c>
      <c r="B3054" s="2">
        <v>225356.0</v>
      </c>
      <c r="C3054" s="2" t="s">
        <v>24</v>
      </c>
      <c r="D3054" s="8">
        <v>44719.0</v>
      </c>
      <c r="E3054" s="9">
        <v>0.6389236111111111</v>
      </c>
    </row>
    <row r="3055" ht="14.25" customHeight="1">
      <c r="A3055" s="2">
        <v>3507.0</v>
      </c>
      <c r="B3055" s="2">
        <v>223378.0</v>
      </c>
      <c r="C3055" s="2" t="s">
        <v>24</v>
      </c>
      <c r="D3055" s="8">
        <v>44719.0</v>
      </c>
      <c r="E3055" s="9">
        <v>0.5423958333333333</v>
      </c>
    </row>
    <row r="3056" ht="14.25" customHeight="1">
      <c r="A3056" s="2">
        <v>3507.0</v>
      </c>
      <c r="B3056" s="2">
        <v>221234.0</v>
      </c>
      <c r="C3056" s="2" t="s">
        <v>24</v>
      </c>
      <c r="D3056" s="8">
        <v>44719.0</v>
      </c>
      <c r="E3056" s="9">
        <v>0.8749189814814815</v>
      </c>
    </row>
    <row r="3057" ht="14.25" customHeight="1">
      <c r="A3057" s="2">
        <v>3507.0</v>
      </c>
      <c r="B3057" s="2">
        <v>653344.0</v>
      </c>
      <c r="C3057" s="2" t="s">
        <v>21</v>
      </c>
      <c r="D3057" s="8">
        <v>44720.0</v>
      </c>
      <c r="E3057" s="9">
        <v>0.622349537037037</v>
      </c>
    </row>
    <row r="3058" ht="14.25" customHeight="1">
      <c r="A3058" s="2">
        <v>3507.0</v>
      </c>
      <c r="B3058" s="2">
        <v>584910.0</v>
      </c>
      <c r="C3058" s="2" t="s">
        <v>21</v>
      </c>
      <c r="D3058" s="8">
        <v>44720.0</v>
      </c>
      <c r="E3058" s="9">
        <v>0.5649074074074074</v>
      </c>
    </row>
    <row r="3059" ht="14.25" customHeight="1">
      <c r="A3059" s="2">
        <v>3507.0</v>
      </c>
      <c r="B3059" s="2">
        <v>410500.0</v>
      </c>
      <c r="C3059" s="2" t="s">
        <v>23</v>
      </c>
      <c r="D3059" s="8">
        <v>44720.0</v>
      </c>
      <c r="E3059" s="9">
        <v>0.5929398148148148</v>
      </c>
    </row>
    <row r="3060" ht="14.25" customHeight="1">
      <c r="A3060" s="2">
        <v>3507.0</v>
      </c>
      <c r="B3060" s="2">
        <v>397708.0</v>
      </c>
      <c r="C3060" s="2" t="s">
        <v>23</v>
      </c>
      <c r="D3060" s="8">
        <v>44720.0</v>
      </c>
      <c r="E3060" s="9">
        <v>0.6741550925925925</v>
      </c>
    </row>
    <row r="3061" ht="14.25" customHeight="1">
      <c r="A3061" s="2">
        <v>3507.0</v>
      </c>
      <c r="B3061" s="2">
        <v>387116.0</v>
      </c>
      <c r="C3061" s="2" t="s">
        <v>23</v>
      </c>
      <c r="D3061" s="8">
        <v>44720.0</v>
      </c>
      <c r="E3061" s="9">
        <v>0.7009027777777778</v>
      </c>
    </row>
    <row r="3062" ht="14.25" customHeight="1">
      <c r="A3062" s="2">
        <v>3507.0</v>
      </c>
      <c r="B3062" s="2">
        <v>315140.0</v>
      </c>
      <c r="C3062" s="2" t="s">
        <v>24</v>
      </c>
      <c r="D3062" s="8">
        <v>44720.0</v>
      </c>
      <c r="E3062" s="9">
        <v>0.6879050925925926</v>
      </c>
    </row>
    <row r="3063" ht="14.25" customHeight="1">
      <c r="A3063" s="2">
        <v>3507.0</v>
      </c>
      <c r="B3063" s="2">
        <v>310694.0</v>
      </c>
      <c r="C3063" s="2" t="s">
        <v>24</v>
      </c>
      <c r="D3063" s="8">
        <v>44720.0</v>
      </c>
      <c r="E3063" s="9">
        <v>0.5477893518518518</v>
      </c>
    </row>
    <row r="3064" ht="14.25" customHeight="1">
      <c r="A3064" s="2">
        <v>3507.0</v>
      </c>
      <c r="B3064" s="2">
        <v>297164.0</v>
      </c>
      <c r="C3064" s="2" t="s">
        <v>24</v>
      </c>
      <c r="D3064" s="8">
        <v>44720.0</v>
      </c>
      <c r="E3064" s="9">
        <v>0.6419328703703704</v>
      </c>
    </row>
    <row r="3065" ht="14.25" customHeight="1">
      <c r="A3065" s="2">
        <v>3507.0</v>
      </c>
      <c r="B3065" s="2">
        <v>297132.0</v>
      </c>
      <c r="C3065" s="2" t="s">
        <v>24</v>
      </c>
      <c r="D3065" s="8">
        <v>44720.0</v>
      </c>
      <c r="E3065" s="9">
        <v>0.6286111111111111</v>
      </c>
    </row>
    <row r="3066" ht="14.25" customHeight="1">
      <c r="A3066" s="2">
        <v>3507.0</v>
      </c>
      <c r="B3066" s="2">
        <v>295352.0</v>
      </c>
      <c r="C3066" s="2" t="s">
        <v>24</v>
      </c>
      <c r="D3066" s="8">
        <v>44720.0</v>
      </c>
      <c r="E3066" s="9">
        <v>0.5769097222222223</v>
      </c>
    </row>
    <row r="3067" ht="14.25" customHeight="1">
      <c r="A3067" s="2">
        <v>3507.0</v>
      </c>
      <c r="B3067" s="2">
        <v>291406.0</v>
      </c>
      <c r="C3067" s="2" t="s">
        <v>24</v>
      </c>
      <c r="D3067" s="8">
        <v>44720.0</v>
      </c>
      <c r="E3067" s="9">
        <v>0.5877314814814815</v>
      </c>
    </row>
    <row r="3068" ht="14.25" customHeight="1">
      <c r="A3068" s="2">
        <v>3507.0</v>
      </c>
      <c r="B3068" s="2">
        <v>289478.0</v>
      </c>
      <c r="C3068" s="2" t="s">
        <v>24</v>
      </c>
      <c r="D3068" s="8">
        <v>44720.0</v>
      </c>
      <c r="E3068" s="9">
        <v>0.7076273148148148</v>
      </c>
    </row>
    <row r="3069" ht="14.25" customHeight="1">
      <c r="A3069" s="2">
        <v>3507.0</v>
      </c>
      <c r="B3069" s="2">
        <v>273740.0</v>
      </c>
      <c r="C3069" s="2" t="s">
        <v>24</v>
      </c>
      <c r="D3069" s="8">
        <v>44720.0</v>
      </c>
      <c r="E3069" s="9">
        <v>0.8601388888888889</v>
      </c>
    </row>
    <row r="3070" ht="14.25" customHeight="1">
      <c r="A3070" s="2">
        <v>3507.0</v>
      </c>
      <c r="B3070" s="2">
        <v>272700.0</v>
      </c>
      <c r="C3070" s="2" t="s">
        <v>24</v>
      </c>
      <c r="D3070" s="8">
        <v>44720.0</v>
      </c>
      <c r="E3070" s="9">
        <v>0.5721990740740741</v>
      </c>
    </row>
    <row r="3071" ht="14.25" customHeight="1">
      <c r="A3071" s="2">
        <v>3507.0</v>
      </c>
      <c r="B3071" s="2">
        <v>265668.0</v>
      </c>
      <c r="C3071" s="2" t="s">
        <v>24</v>
      </c>
      <c r="D3071" s="8">
        <v>44720.0</v>
      </c>
      <c r="E3071" s="9">
        <v>0.8774305555555556</v>
      </c>
    </row>
    <row r="3072" ht="14.25" customHeight="1">
      <c r="A3072" s="2">
        <v>3507.0</v>
      </c>
      <c r="B3072" s="2">
        <v>265624.0</v>
      </c>
      <c r="C3072" s="2" t="s">
        <v>24</v>
      </c>
      <c r="D3072" s="8">
        <v>44720.0</v>
      </c>
      <c r="E3072" s="9">
        <v>0.7683912037037037</v>
      </c>
    </row>
    <row r="3073" ht="14.25" customHeight="1">
      <c r="A3073" s="2">
        <v>3507.0</v>
      </c>
      <c r="B3073" s="2">
        <v>259132.0</v>
      </c>
      <c r="C3073" s="2" t="s">
        <v>24</v>
      </c>
      <c r="D3073" s="8">
        <v>44720.0</v>
      </c>
      <c r="E3073" s="9">
        <v>0.8280555555555555</v>
      </c>
    </row>
    <row r="3074" ht="14.25" customHeight="1">
      <c r="A3074" s="2">
        <v>3507.0</v>
      </c>
      <c r="B3074" s="2">
        <v>237762.0</v>
      </c>
      <c r="C3074" s="2" t="s">
        <v>24</v>
      </c>
      <c r="D3074" s="8">
        <v>44720.0</v>
      </c>
      <c r="E3074" s="9">
        <v>0.668125</v>
      </c>
    </row>
    <row r="3075" ht="14.25" customHeight="1">
      <c r="A3075" s="2">
        <v>3507.0</v>
      </c>
      <c r="B3075" s="2">
        <v>233624.0</v>
      </c>
      <c r="C3075" s="2" t="s">
        <v>24</v>
      </c>
      <c r="D3075" s="8">
        <v>44720.0</v>
      </c>
      <c r="E3075" s="9">
        <v>0.6511921296296296</v>
      </c>
    </row>
    <row r="3076" ht="14.25" customHeight="1">
      <c r="A3076" s="2">
        <v>3507.0</v>
      </c>
      <c r="B3076" s="2">
        <v>222580.0</v>
      </c>
      <c r="C3076" s="2" t="s">
        <v>24</v>
      </c>
      <c r="D3076" s="8">
        <v>44720.0</v>
      </c>
      <c r="E3076" s="9">
        <v>0.6826967592592592</v>
      </c>
    </row>
    <row r="3077" ht="14.25" customHeight="1">
      <c r="A3077" s="2">
        <v>3507.0</v>
      </c>
      <c r="B3077" s="2">
        <v>528426.0</v>
      </c>
      <c r="C3077" s="2" t="s">
        <v>22</v>
      </c>
      <c r="D3077" s="8">
        <v>44721.0</v>
      </c>
      <c r="E3077" s="9">
        <v>0.6775925925925926</v>
      </c>
    </row>
    <row r="3078" ht="14.25" customHeight="1">
      <c r="A3078" s="2">
        <v>3507.0</v>
      </c>
      <c r="B3078" s="2">
        <v>508518.0</v>
      </c>
      <c r="C3078" s="2" t="s">
        <v>22</v>
      </c>
      <c r="D3078" s="8">
        <v>44721.0</v>
      </c>
      <c r="E3078" s="9">
        <v>0.6742361111111111</v>
      </c>
    </row>
    <row r="3079" ht="14.25" customHeight="1">
      <c r="A3079" s="2">
        <v>3507.0</v>
      </c>
      <c r="B3079" s="2">
        <v>489294.0</v>
      </c>
      <c r="C3079" s="2" t="s">
        <v>23</v>
      </c>
      <c r="D3079" s="8">
        <v>44721.0</v>
      </c>
      <c r="E3079" s="9">
        <v>0.6236111111111111</v>
      </c>
    </row>
    <row r="3080" ht="14.25" customHeight="1">
      <c r="A3080" s="2">
        <v>3507.0</v>
      </c>
      <c r="B3080" s="2">
        <v>476958.0</v>
      </c>
      <c r="C3080" s="2" t="s">
        <v>23</v>
      </c>
      <c r="D3080" s="8">
        <v>44721.0</v>
      </c>
      <c r="E3080" s="9">
        <v>0.6849884259259259</v>
      </c>
    </row>
    <row r="3081" ht="14.25" customHeight="1">
      <c r="A3081" s="2">
        <v>3507.0</v>
      </c>
      <c r="B3081" s="2">
        <v>415050.0</v>
      </c>
      <c r="C3081" s="2" t="s">
        <v>23</v>
      </c>
      <c r="D3081" s="8">
        <v>44721.0</v>
      </c>
      <c r="E3081" s="9">
        <v>0.8702662037037037</v>
      </c>
    </row>
    <row r="3082" ht="14.25" customHeight="1">
      <c r="A3082" s="2">
        <v>3507.0</v>
      </c>
      <c r="B3082" s="2">
        <v>387608.0</v>
      </c>
      <c r="C3082" s="2" t="s">
        <v>23</v>
      </c>
      <c r="D3082" s="8">
        <v>44721.0</v>
      </c>
      <c r="E3082" s="9">
        <v>0.7261458333333334</v>
      </c>
    </row>
    <row r="3083" ht="14.25" customHeight="1">
      <c r="A3083" s="2">
        <v>3507.0</v>
      </c>
      <c r="B3083" s="2">
        <v>381676.0</v>
      </c>
      <c r="C3083" s="2" t="s">
        <v>23</v>
      </c>
      <c r="D3083" s="8">
        <v>44721.0</v>
      </c>
      <c r="E3083" s="9">
        <v>0.8466203703703704</v>
      </c>
    </row>
    <row r="3084" ht="14.25" customHeight="1">
      <c r="A3084" s="2">
        <v>3507.0</v>
      </c>
      <c r="B3084" s="2">
        <v>378848.0</v>
      </c>
      <c r="C3084" s="2" t="s">
        <v>23</v>
      </c>
      <c r="D3084" s="8">
        <v>44721.0</v>
      </c>
      <c r="E3084" s="9">
        <v>0.8797106481481481</v>
      </c>
    </row>
    <row r="3085" ht="14.25" customHeight="1">
      <c r="A3085" s="2">
        <v>3507.0</v>
      </c>
      <c r="B3085" s="2">
        <v>374684.0</v>
      </c>
      <c r="C3085" s="2" t="s">
        <v>24</v>
      </c>
      <c r="D3085" s="8">
        <v>44721.0</v>
      </c>
      <c r="E3085" s="9">
        <v>0.5798726851851852</v>
      </c>
    </row>
    <row r="3086" ht="14.25" customHeight="1">
      <c r="A3086" s="2">
        <v>3507.0</v>
      </c>
      <c r="B3086" s="2">
        <v>353528.0</v>
      </c>
      <c r="C3086" s="2" t="s">
        <v>24</v>
      </c>
      <c r="D3086" s="8">
        <v>44721.0</v>
      </c>
      <c r="E3086" s="9">
        <v>0.5743055555555555</v>
      </c>
    </row>
    <row r="3087" ht="14.25" customHeight="1">
      <c r="A3087" s="2">
        <v>3507.0</v>
      </c>
      <c r="B3087" s="2">
        <v>324072.0</v>
      </c>
      <c r="C3087" s="2" t="s">
        <v>24</v>
      </c>
      <c r="D3087" s="8">
        <v>44721.0</v>
      </c>
      <c r="E3087" s="9">
        <v>0.5877430555555555</v>
      </c>
    </row>
    <row r="3088" ht="14.25" customHeight="1">
      <c r="A3088" s="2">
        <v>3507.0</v>
      </c>
      <c r="B3088" s="2">
        <v>262148.0</v>
      </c>
      <c r="C3088" s="2" t="s">
        <v>24</v>
      </c>
      <c r="D3088" s="8">
        <v>44721.0</v>
      </c>
      <c r="E3088" s="9">
        <v>0.8370833333333333</v>
      </c>
    </row>
    <row r="3089" ht="14.25" customHeight="1">
      <c r="A3089" s="2">
        <v>3507.0</v>
      </c>
      <c r="B3089" s="2">
        <v>247820.0</v>
      </c>
      <c r="C3089" s="2" t="s">
        <v>24</v>
      </c>
      <c r="D3089" s="8">
        <v>44721.0</v>
      </c>
      <c r="E3089" s="9">
        <v>0.8564236111111111</v>
      </c>
    </row>
    <row r="3090" ht="14.25" customHeight="1">
      <c r="A3090" s="2">
        <v>3507.0</v>
      </c>
      <c r="B3090" s="2">
        <v>243184.0</v>
      </c>
      <c r="C3090" s="2" t="s">
        <v>24</v>
      </c>
      <c r="D3090" s="8">
        <v>44721.0</v>
      </c>
      <c r="E3090" s="9">
        <v>0.7018171296296296</v>
      </c>
    </row>
    <row r="3091" ht="14.25" customHeight="1">
      <c r="A3091" s="2">
        <v>3507.0</v>
      </c>
      <c r="B3091" s="2">
        <v>224828.0</v>
      </c>
      <c r="C3091" s="2" t="s">
        <v>24</v>
      </c>
      <c r="D3091" s="8">
        <v>44721.0</v>
      </c>
      <c r="E3091" s="9">
        <v>0.6158333333333333</v>
      </c>
    </row>
    <row r="3092" ht="14.25" customHeight="1">
      <c r="A3092" s="2">
        <v>3507.0</v>
      </c>
      <c r="B3092" s="2">
        <v>223964.0</v>
      </c>
      <c r="C3092" s="2" t="s">
        <v>24</v>
      </c>
      <c r="D3092" s="8">
        <v>44721.0</v>
      </c>
      <c r="E3092" s="9">
        <v>0.5621875</v>
      </c>
    </row>
    <row r="3093" ht="14.25" customHeight="1">
      <c r="A3093" s="2">
        <v>3507.0</v>
      </c>
      <c r="B3093" s="2">
        <v>221146.0</v>
      </c>
      <c r="C3093" s="2" t="s">
        <v>24</v>
      </c>
      <c r="D3093" s="8">
        <v>44721.0</v>
      </c>
      <c r="E3093" s="9">
        <v>0.6385995370370371</v>
      </c>
    </row>
    <row r="3094" ht="14.25" customHeight="1">
      <c r="A3094" s="2">
        <v>3507.0</v>
      </c>
      <c r="B3094" s="2">
        <v>220630.0</v>
      </c>
      <c r="C3094" s="2" t="s">
        <v>24</v>
      </c>
      <c r="D3094" s="8">
        <v>44721.0</v>
      </c>
      <c r="E3094" s="9">
        <v>0.8403587962962963</v>
      </c>
    </row>
    <row r="3095" ht="14.25" customHeight="1">
      <c r="A3095" s="2">
        <v>3507.0</v>
      </c>
      <c r="B3095" s="2">
        <v>220434.0</v>
      </c>
      <c r="C3095" s="2" t="s">
        <v>24</v>
      </c>
      <c r="D3095" s="8">
        <v>44721.0</v>
      </c>
      <c r="E3095" s="9">
        <v>0.5451157407407408</v>
      </c>
    </row>
    <row r="3096" ht="14.25" customHeight="1">
      <c r="A3096" s="2">
        <v>3507.0</v>
      </c>
      <c r="B3096" s="2">
        <v>181990.0</v>
      </c>
      <c r="C3096" s="2" t="s">
        <v>24</v>
      </c>
      <c r="D3096" s="8">
        <v>44721.0</v>
      </c>
      <c r="E3096" s="9">
        <v>0.6638888888888889</v>
      </c>
    </row>
    <row r="3097" ht="14.25" customHeight="1">
      <c r="A3097" s="2">
        <v>3507.0</v>
      </c>
      <c r="B3097" s="2">
        <v>628958.0</v>
      </c>
      <c r="C3097" s="2" t="s">
        <v>21</v>
      </c>
      <c r="D3097" s="8">
        <v>44723.0</v>
      </c>
      <c r="E3097" s="9">
        <v>0.5846643518518518</v>
      </c>
    </row>
    <row r="3098" ht="14.25" customHeight="1">
      <c r="A3098" s="2">
        <v>3507.0</v>
      </c>
      <c r="B3098" s="2">
        <v>603216.0</v>
      </c>
      <c r="C3098" s="2" t="s">
        <v>21</v>
      </c>
      <c r="D3098" s="8">
        <v>44723.0</v>
      </c>
      <c r="E3098" s="9">
        <v>0.7221759259259259</v>
      </c>
    </row>
    <row r="3099" ht="14.25" customHeight="1">
      <c r="A3099" s="2">
        <v>3507.0</v>
      </c>
      <c r="B3099" s="2">
        <v>564384.0</v>
      </c>
      <c r="C3099" s="2" t="s">
        <v>21</v>
      </c>
      <c r="D3099" s="8">
        <v>44723.0</v>
      </c>
      <c r="E3099" s="9">
        <v>0.6294791666666667</v>
      </c>
    </row>
    <row r="3100" ht="14.25" customHeight="1">
      <c r="A3100" s="2">
        <v>3507.0</v>
      </c>
      <c r="B3100" s="2">
        <v>423878.0</v>
      </c>
      <c r="C3100" s="2" t="s">
        <v>23</v>
      </c>
      <c r="D3100" s="8">
        <v>44723.0</v>
      </c>
      <c r="E3100" s="9">
        <v>0.8620717592592593</v>
      </c>
    </row>
    <row r="3101" ht="14.25" customHeight="1">
      <c r="A3101" s="2">
        <v>3507.0</v>
      </c>
      <c r="B3101" s="2">
        <v>392086.0</v>
      </c>
      <c r="C3101" s="2" t="s">
        <v>23</v>
      </c>
      <c r="D3101" s="8">
        <v>44723.0</v>
      </c>
      <c r="E3101" s="9">
        <v>0.8364467592592593</v>
      </c>
    </row>
    <row r="3102" ht="14.25" customHeight="1">
      <c r="A3102" s="2">
        <v>3507.0</v>
      </c>
      <c r="B3102" s="2">
        <v>330438.0</v>
      </c>
      <c r="C3102" s="2" t="s">
        <v>24</v>
      </c>
      <c r="D3102" s="8">
        <v>44723.0</v>
      </c>
      <c r="E3102" s="9">
        <v>0.7079282407407408</v>
      </c>
    </row>
    <row r="3103" ht="14.25" customHeight="1">
      <c r="A3103" s="2">
        <v>3507.0</v>
      </c>
      <c r="B3103" s="2">
        <v>312840.0</v>
      </c>
      <c r="C3103" s="2" t="s">
        <v>24</v>
      </c>
      <c r="D3103" s="8">
        <v>44723.0</v>
      </c>
      <c r="E3103" s="9">
        <v>0.801863425925926</v>
      </c>
    </row>
    <row r="3104" ht="14.25" customHeight="1">
      <c r="A3104" s="2">
        <v>3507.0</v>
      </c>
      <c r="B3104" s="2">
        <v>312628.0</v>
      </c>
      <c r="C3104" s="2" t="s">
        <v>24</v>
      </c>
      <c r="D3104" s="8">
        <v>44723.0</v>
      </c>
      <c r="E3104" s="9">
        <v>0.6814467592592592</v>
      </c>
    </row>
    <row r="3105" ht="14.25" customHeight="1">
      <c r="A3105" s="2">
        <v>3507.0</v>
      </c>
      <c r="B3105" s="2">
        <v>273526.0</v>
      </c>
      <c r="C3105" s="2" t="s">
        <v>24</v>
      </c>
      <c r="D3105" s="8">
        <v>44723.0</v>
      </c>
      <c r="E3105" s="9">
        <v>0.6951736111111111</v>
      </c>
    </row>
    <row r="3106" ht="14.25" customHeight="1">
      <c r="A3106" s="2">
        <v>3507.0</v>
      </c>
      <c r="B3106" s="2">
        <v>259586.0</v>
      </c>
      <c r="C3106" s="2" t="s">
        <v>24</v>
      </c>
      <c r="D3106" s="8">
        <v>44723.0</v>
      </c>
      <c r="E3106" s="9">
        <v>0.6725694444444444</v>
      </c>
    </row>
    <row r="3107" ht="14.25" customHeight="1">
      <c r="A3107" s="2">
        <v>3507.0</v>
      </c>
      <c r="B3107" s="2">
        <v>257150.0</v>
      </c>
      <c r="C3107" s="2" t="s">
        <v>24</v>
      </c>
      <c r="D3107" s="8">
        <v>44723.0</v>
      </c>
      <c r="E3107" s="9">
        <v>0.8832407407407408</v>
      </c>
    </row>
    <row r="3108" ht="14.25" customHeight="1">
      <c r="A3108" s="2">
        <v>3507.0</v>
      </c>
      <c r="B3108" s="2">
        <v>237630.0</v>
      </c>
      <c r="C3108" s="2" t="s">
        <v>24</v>
      </c>
      <c r="D3108" s="8">
        <v>44723.0</v>
      </c>
      <c r="E3108" s="9">
        <v>0.5890509259259259</v>
      </c>
    </row>
    <row r="3109" ht="14.25" customHeight="1">
      <c r="A3109" s="2">
        <v>3507.0</v>
      </c>
      <c r="B3109" s="2">
        <v>231052.0</v>
      </c>
      <c r="C3109" s="2" t="s">
        <v>24</v>
      </c>
      <c r="D3109" s="8">
        <v>44723.0</v>
      </c>
      <c r="E3109" s="9">
        <v>0.6215740740740741</v>
      </c>
    </row>
    <row r="3110" ht="14.25" customHeight="1">
      <c r="A3110" s="2">
        <v>3507.0</v>
      </c>
      <c r="B3110" s="2">
        <v>222664.0</v>
      </c>
      <c r="C3110" s="2" t="s">
        <v>24</v>
      </c>
      <c r="D3110" s="8">
        <v>44723.0</v>
      </c>
      <c r="E3110" s="9">
        <v>0.7655324074074074</v>
      </c>
    </row>
    <row r="3111" ht="14.25" customHeight="1">
      <c r="A3111" s="2">
        <v>3507.0</v>
      </c>
      <c r="B3111" s="2">
        <v>222622.0</v>
      </c>
      <c r="C3111" s="2" t="s">
        <v>24</v>
      </c>
      <c r="D3111" s="8">
        <v>44723.0</v>
      </c>
      <c r="E3111" s="9">
        <v>0.6354513888888889</v>
      </c>
    </row>
    <row r="3112" ht="14.25" customHeight="1">
      <c r="A3112" s="2">
        <v>3507.0</v>
      </c>
      <c r="B3112" s="2">
        <v>598366.0</v>
      </c>
      <c r="C3112" s="2" t="s">
        <v>21</v>
      </c>
      <c r="D3112" s="8">
        <v>44724.0</v>
      </c>
      <c r="E3112" s="9">
        <v>0.5599189814814814</v>
      </c>
    </row>
    <row r="3113" ht="14.25" customHeight="1">
      <c r="A3113" s="2">
        <v>3507.0</v>
      </c>
      <c r="B3113" s="2">
        <v>477790.0</v>
      </c>
      <c r="C3113" s="2" t="s">
        <v>23</v>
      </c>
      <c r="D3113" s="8">
        <v>44724.0</v>
      </c>
      <c r="E3113" s="9">
        <v>0.6687962962962963</v>
      </c>
    </row>
    <row r="3114" ht="14.25" customHeight="1">
      <c r="A3114" s="2">
        <v>3507.0</v>
      </c>
      <c r="B3114" s="2">
        <v>418438.0</v>
      </c>
      <c r="C3114" s="2" t="s">
        <v>23</v>
      </c>
      <c r="D3114" s="8">
        <v>44724.0</v>
      </c>
      <c r="E3114" s="9">
        <v>0.7132523148148148</v>
      </c>
    </row>
    <row r="3115" ht="14.25" customHeight="1">
      <c r="A3115" s="2">
        <v>3507.0</v>
      </c>
      <c r="B3115" s="2">
        <v>376936.0</v>
      </c>
      <c r="C3115" s="2" t="s">
        <v>23</v>
      </c>
      <c r="D3115" s="8">
        <v>44724.0</v>
      </c>
      <c r="E3115" s="9">
        <v>0.5880208333333333</v>
      </c>
    </row>
    <row r="3116" ht="14.25" customHeight="1">
      <c r="A3116" s="2">
        <v>3507.0</v>
      </c>
      <c r="B3116" s="2">
        <v>360696.0</v>
      </c>
      <c r="C3116" s="2" t="s">
        <v>24</v>
      </c>
      <c r="D3116" s="8">
        <v>44724.0</v>
      </c>
      <c r="E3116" s="9">
        <v>0.5446527777777778</v>
      </c>
    </row>
    <row r="3117" ht="14.25" customHeight="1">
      <c r="A3117" s="2">
        <v>3507.0</v>
      </c>
      <c r="B3117" s="2">
        <v>325006.0</v>
      </c>
      <c r="C3117" s="2" t="s">
        <v>24</v>
      </c>
      <c r="D3117" s="8">
        <v>44724.0</v>
      </c>
      <c r="E3117" s="9">
        <v>0.5718402777777778</v>
      </c>
    </row>
    <row r="3118" ht="14.25" customHeight="1">
      <c r="A3118" s="2">
        <v>3507.0</v>
      </c>
      <c r="B3118" s="2">
        <v>324810.0</v>
      </c>
      <c r="C3118" s="2" t="s">
        <v>24</v>
      </c>
      <c r="D3118" s="8">
        <v>44724.0</v>
      </c>
      <c r="E3118" s="9">
        <v>0.5405555555555556</v>
      </c>
    </row>
    <row r="3119" ht="14.25" customHeight="1">
      <c r="A3119" s="2">
        <v>3507.0</v>
      </c>
      <c r="B3119" s="2">
        <v>268824.0</v>
      </c>
      <c r="C3119" s="2" t="s">
        <v>24</v>
      </c>
      <c r="D3119" s="8">
        <v>44724.0</v>
      </c>
      <c r="E3119" s="9">
        <v>0.6326736111111111</v>
      </c>
    </row>
    <row r="3120" ht="14.25" customHeight="1">
      <c r="A3120" s="2">
        <v>3507.0</v>
      </c>
      <c r="B3120" s="2">
        <v>225624.0</v>
      </c>
      <c r="C3120" s="2" t="s">
        <v>24</v>
      </c>
      <c r="D3120" s="8">
        <v>44724.0</v>
      </c>
      <c r="E3120" s="9">
        <v>0.7027777777777777</v>
      </c>
    </row>
    <row r="3121" ht="14.25" customHeight="1">
      <c r="A3121" s="2">
        <v>3507.0</v>
      </c>
      <c r="B3121" s="2">
        <v>223582.0</v>
      </c>
      <c r="C3121" s="2" t="s">
        <v>24</v>
      </c>
      <c r="D3121" s="8">
        <v>44724.0</v>
      </c>
      <c r="E3121" s="9">
        <v>0.6453703703703704</v>
      </c>
    </row>
    <row r="3122" ht="14.25" customHeight="1">
      <c r="A3122" s="2">
        <v>3507.0</v>
      </c>
      <c r="B3122" s="2">
        <v>220618.0</v>
      </c>
      <c r="C3122" s="2" t="s">
        <v>24</v>
      </c>
      <c r="D3122" s="8">
        <v>44724.0</v>
      </c>
      <c r="E3122" s="9">
        <v>0.5961921296296296</v>
      </c>
    </row>
    <row r="3123" ht="14.25" customHeight="1">
      <c r="A3123" s="2">
        <v>3507.0</v>
      </c>
      <c r="B3123" s="2">
        <v>580318.0</v>
      </c>
      <c r="C3123" s="2" t="s">
        <v>21</v>
      </c>
      <c r="D3123" s="8">
        <v>44725.0</v>
      </c>
      <c r="E3123" s="9">
        <v>0.6898726851851852</v>
      </c>
    </row>
    <row r="3124" ht="14.25" customHeight="1">
      <c r="A3124" s="2">
        <v>3507.0</v>
      </c>
      <c r="B3124" s="2">
        <v>549594.0</v>
      </c>
      <c r="C3124" s="2" t="s">
        <v>22</v>
      </c>
      <c r="D3124" s="8">
        <v>44725.0</v>
      </c>
      <c r="E3124" s="9">
        <v>0.5565393518518519</v>
      </c>
    </row>
    <row r="3125" ht="14.25" customHeight="1">
      <c r="A3125" s="2">
        <v>3507.0</v>
      </c>
      <c r="B3125" s="2">
        <v>546342.0</v>
      </c>
      <c r="C3125" s="2" t="s">
        <v>22</v>
      </c>
      <c r="D3125" s="8">
        <v>44725.0</v>
      </c>
      <c r="E3125" s="9">
        <v>0.7253472222222223</v>
      </c>
    </row>
    <row r="3126" ht="14.25" customHeight="1">
      <c r="A3126" s="2">
        <v>3507.0</v>
      </c>
      <c r="B3126" s="2">
        <v>494052.0</v>
      </c>
      <c r="C3126" s="2" t="s">
        <v>22</v>
      </c>
      <c r="D3126" s="8">
        <v>44725.0</v>
      </c>
      <c r="E3126" s="9">
        <v>0.5330787037037037</v>
      </c>
    </row>
    <row r="3127" ht="14.25" customHeight="1">
      <c r="A3127" s="2">
        <v>3507.0</v>
      </c>
      <c r="B3127" s="2">
        <v>477810.0</v>
      </c>
      <c r="C3127" s="2" t="s">
        <v>23</v>
      </c>
      <c r="D3127" s="8">
        <v>44725.0</v>
      </c>
      <c r="E3127" s="9">
        <v>0.5813541666666666</v>
      </c>
    </row>
    <row r="3128" ht="14.25" customHeight="1">
      <c r="A3128" s="2">
        <v>3507.0</v>
      </c>
      <c r="B3128" s="2">
        <v>469960.0</v>
      </c>
      <c r="C3128" s="2" t="s">
        <v>23</v>
      </c>
      <c r="D3128" s="8">
        <v>44725.0</v>
      </c>
      <c r="E3128" s="9">
        <v>0.6300810185185185</v>
      </c>
    </row>
    <row r="3129" ht="14.25" customHeight="1">
      <c r="A3129" s="2">
        <v>3507.0</v>
      </c>
      <c r="B3129" s="2">
        <v>415904.0</v>
      </c>
      <c r="C3129" s="2" t="s">
        <v>23</v>
      </c>
      <c r="D3129" s="8">
        <v>44725.0</v>
      </c>
      <c r="E3129" s="9">
        <v>0.6983217592592592</v>
      </c>
    </row>
    <row r="3130" ht="14.25" customHeight="1">
      <c r="A3130" s="2">
        <v>3507.0</v>
      </c>
      <c r="B3130" s="2">
        <v>414848.0</v>
      </c>
      <c r="C3130" s="2" t="s">
        <v>23</v>
      </c>
      <c r="D3130" s="8">
        <v>44725.0</v>
      </c>
      <c r="E3130" s="9">
        <v>0.8671412037037037</v>
      </c>
    </row>
    <row r="3131" ht="14.25" customHeight="1">
      <c r="A3131" s="2">
        <v>3507.0</v>
      </c>
      <c r="B3131" s="2">
        <v>408762.0</v>
      </c>
      <c r="C3131" s="2" t="s">
        <v>23</v>
      </c>
      <c r="D3131" s="8">
        <v>44725.0</v>
      </c>
      <c r="E3131" s="9">
        <v>0.8331944444444445</v>
      </c>
    </row>
    <row r="3132" ht="14.25" customHeight="1">
      <c r="A3132" s="2">
        <v>3507.0</v>
      </c>
      <c r="B3132" s="2">
        <v>401672.0</v>
      </c>
      <c r="C3132" s="2" t="s">
        <v>23</v>
      </c>
      <c r="D3132" s="8">
        <v>44725.0</v>
      </c>
      <c r="E3132" s="9">
        <v>0.6825</v>
      </c>
    </row>
    <row r="3133" ht="14.25" customHeight="1">
      <c r="A3133" s="2">
        <v>3507.0</v>
      </c>
      <c r="B3133" s="2">
        <v>392160.0</v>
      </c>
      <c r="C3133" s="2" t="s">
        <v>23</v>
      </c>
      <c r="D3133" s="8">
        <v>44725.0</v>
      </c>
      <c r="E3133" s="9">
        <v>0.7638773148148148</v>
      </c>
    </row>
    <row r="3134" ht="14.25" customHeight="1">
      <c r="A3134" s="2">
        <v>3507.0</v>
      </c>
      <c r="B3134" s="2">
        <v>373310.0</v>
      </c>
      <c r="C3134" s="2" t="s">
        <v>24</v>
      </c>
      <c r="D3134" s="8">
        <v>44725.0</v>
      </c>
      <c r="E3134" s="9">
        <v>0.8502199074074074</v>
      </c>
    </row>
    <row r="3135" ht="14.25" customHeight="1">
      <c r="A3135" s="2">
        <v>3507.0</v>
      </c>
      <c r="B3135" s="2">
        <v>360722.0</v>
      </c>
      <c r="C3135" s="2" t="s">
        <v>24</v>
      </c>
      <c r="D3135" s="8">
        <v>44725.0</v>
      </c>
      <c r="E3135" s="9">
        <v>0.5678356481481481</v>
      </c>
    </row>
    <row r="3136" ht="14.25" customHeight="1">
      <c r="A3136" s="2">
        <v>3507.0</v>
      </c>
      <c r="B3136" s="2">
        <v>333790.0</v>
      </c>
      <c r="C3136" s="2" t="s">
        <v>24</v>
      </c>
      <c r="D3136" s="8">
        <v>44725.0</v>
      </c>
      <c r="E3136" s="9">
        <v>0.6702199074074074</v>
      </c>
    </row>
    <row r="3137" ht="14.25" customHeight="1">
      <c r="A3137" s="2">
        <v>3507.0</v>
      </c>
      <c r="B3137" s="2">
        <v>325556.0</v>
      </c>
      <c r="C3137" s="2" t="s">
        <v>24</v>
      </c>
      <c r="D3137" s="8">
        <v>44725.0</v>
      </c>
      <c r="E3137" s="9">
        <v>0.8423842592592593</v>
      </c>
    </row>
    <row r="3138" ht="14.25" customHeight="1">
      <c r="A3138" s="2">
        <v>3507.0</v>
      </c>
      <c r="B3138" s="2">
        <v>268642.0</v>
      </c>
      <c r="C3138" s="2" t="s">
        <v>24</v>
      </c>
      <c r="D3138" s="8">
        <v>44725.0</v>
      </c>
      <c r="E3138" s="9">
        <v>0.8602662037037037</v>
      </c>
    </row>
    <row r="3139" ht="14.25" customHeight="1">
      <c r="A3139" s="2">
        <v>3507.0</v>
      </c>
      <c r="B3139" s="2">
        <v>244220.0</v>
      </c>
      <c r="C3139" s="2" t="s">
        <v>24</v>
      </c>
      <c r="D3139" s="8">
        <v>44725.0</v>
      </c>
      <c r="E3139" s="9">
        <v>0.6216666666666667</v>
      </c>
    </row>
    <row r="3140" ht="14.25" customHeight="1">
      <c r="A3140" s="2">
        <v>3507.0</v>
      </c>
      <c r="B3140" s="2">
        <v>232508.0</v>
      </c>
      <c r="C3140" s="2" t="s">
        <v>24</v>
      </c>
      <c r="D3140" s="8">
        <v>44725.0</v>
      </c>
      <c r="E3140" s="9">
        <v>0.8900925925925925</v>
      </c>
    </row>
    <row r="3141" ht="14.25" customHeight="1">
      <c r="A3141" s="2">
        <v>3507.0</v>
      </c>
      <c r="B3141" s="2">
        <v>230654.0</v>
      </c>
      <c r="C3141" s="2" t="s">
        <v>24</v>
      </c>
      <c r="D3141" s="8">
        <v>44725.0</v>
      </c>
      <c r="E3141" s="9">
        <v>0.6051620370370371</v>
      </c>
    </row>
    <row r="3142" ht="14.25" customHeight="1">
      <c r="A3142" s="2">
        <v>3507.0</v>
      </c>
      <c r="B3142" s="2">
        <v>226144.0</v>
      </c>
      <c r="C3142" s="2" t="s">
        <v>24</v>
      </c>
      <c r="D3142" s="8">
        <v>44725.0</v>
      </c>
      <c r="E3142" s="9">
        <v>0.685</v>
      </c>
    </row>
    <row r="3143" ht="14.25" customHeight="1">
      <c r="A3143" s="2">
        <v>3507.0</v>
      </c>
      <c r="B3143" s="2">
        <v>225586.0</v>
      </c>
      <c r="C3143" s="2" t="s">
        <v>24</v>
      </c>
      <c r="D3143" s="8">
        <v>44725.0</v>
      </c>
      <c r="E3143" s="9">
        <v>0.6235648148148148</v>
      </c>
    </row>
    <row r="3144" ht="14.25" customHeight="1">
      <c r="A3144" s="2">
        <v>3507.0</v>
      </c>
      <c r="B3144" s="2">
        <v>221100.0</v>
      </c>
      <c r="C3144" s="2" t="s">
        <v>24</v>
      </c>
      <c r="D3144" s="8">
        <v>44725.0</v>
      </c>
      <c r="E3144" s="9">
        <v>0.5463310185185185</v>
      </c>
    </row>
    <row r="3145" ht="14.25" customHeight="1">
      <c r="A3145" s="2">
        <v>3507.0</v>
      </c>
      <c r="B3145" s="2">
        <v>539872.0</v>
      </c>
      <c r="C3145" s="2" t="s">
        <v>22</v>
      </c>
      <c r="D3145" s="8">
        <v>44726.0</v>
      </c>
      <c r="E3145" s="9">
        <v>0.5487847222222222</v>
      </c>
    </row>
    <row r="3146" ht="14.25" customHeight="1">
      <c r="A3146" s="2">
        <v>3507.0</v>
      </c>
      <c r="B3146" s="2">
        <v>525510.0</v>
      </c>
      <c r="C3146" s="2" t="s">
        <v>22</v>
      </c>
      <c r="D3146" s="8">
        <v>44726.0</v>
      </c>
      <c r="E3146" s="9">
        <v>0.6814467592592592</v>
      </c>
    </row>
    <row r="3147" ht="14.25" customHeight="1">
      <c r="A3147" s="2">
        <v>3507.0</v>
      </c>
      <c r="B3147" s="2">
        <v>515188.0</v>
      </c>
      <c r="C3147" s="2" t="s">
        <v>22</v>
      </c>
      <c r="D3147" s="8">
        <v>44726.0</v>
      </c>
      <c r="E3147" s="9">
        <v>0.8007523148148148</v>
      </c>
    </row>
    <row r="3148" ht="14.25" customHeight="1">
      <c r="A3148" s="2">
        <v>3507.0</v>
      </c>
      <c r="B3148" s="2">
        <v>512334.0</v>
      </c>
      <c r="C3148" s="2" t="s">
        <v>22</v>
      </c>
      <c r="D3148" s="8">
        <v>44726.0</v>
      </c>
      <c r="E3148" s="9">
        <v>0.656863425925926</v>
      </c>
    </row>
    <row r="3149" ht="14.25" customHeight="1">
      <c r="A3149" s="2">
        <v>3507.0</v>
      </c>
      <c r="B3149" s="2">
        <v>504554.0</v>
      </c>
      <c r="C3149" s="2" t="s">
        <v>22</v>
      </c>
      <c r="D3149" s="8">
        <v>44726.0</v>
      </c>
      <c r="E3149" s="9">
        <v>0.6283333333333333</v>
      </c>
    </row>
    <row r="3150" ht="14.25" customHeight="1">
      <c r="A3150" s="2">
        <v>3507.0</v>
      </c>
      <c r="B3150" s="2">
        <v>499142.0</v>
      </c>
      <c r="C3150" s="2" t="s">
        <v>22</v>
      </c>
      <c r="D3150" s="8">
        <v>44726.0</v>
      </c>
      <c r="E3150" s="9">
        <v>0.8748726851851852</v>
      </c>
    </row>
    <row r="3151" ht="14.25" customHeight="1">
      <c r="A3151" s="2">
        <v>3507.0</v>
      </c>
      <c r="B3151" s="2">
        <v>492936.0</v>
      </c>
      <c r="C3151" s="2" t="s">
        <v>22</v>
      </c>
      <c r="D3151" s="8">
        <v>44726.0</v>
      </c>
      <c r="E3151" s="9">
        <v>0.5941319444444444</v>
      </c>
    </row>
    <row r="3152" ht="14.25" customHeight="1">
      <c r="A3152" s="2">
        <v>3507.0</v>
      </c>
      <c r="B3152" s="2">
        <v>481892.0</v>
      </c>
      <c r="C3152" s="2" t="s">
        <v>23</v>
      </c>
      <c r="D3152" s="8">
        <v>44726.0</v>
      </c>
      <c r="E3152" s="9">
        <v>0.6529976851851852</v>
      </c>
    </row>
    <row r="3153" ht="14.25" customHeight="1">
      <c r="A3153" s="2">
        <v>3507.0</v>
      </c>
      <c r="B3153" s="2">
        <v>479258.0</v>
      </c>
      <c r="C3153" s="2" t="s">
        <v>23</v>
      </c>
      <c r="D3153" s="8">
        <v>44726.0</v>
      </c>
      <c r="E3153" s="9">
        <v>0.8575231481481481</v>
      </c>
    </row>
    <row r="3154" ht="14.25" customHeight="1">
      <c r="A3154" s="2">
        <v>3507.0</v>
      </c>
      <c r="B3154" s="2">
        <v>479090.0</v>
      </c>
      <c r="C3154" s="2" t="s">
        <v>23</v>
      </c>
      <c r="D3154" s="8">
        <v>44726.0</v>
      </c>
      <c r="E3154" s="9">
        <v>0.6247569444444444</v>
      </c>
    </row>
    <row r="3155" ht="14.25" customHeight="1">
      <c r="A3155" s="2">
        <v>3507.0</v>
      </c>
      <c r="B3155" s="2">
        <v>474608.0</v>
      </c>
      <c r="C3155" s="2" t="s">
        <v>23</v>
      </c>
      <c r="D3155" s="8">
        <v>44726.0</v>
      </c>
      <c r="E3155" s="9">
        <v>0.7521180555555556</v>
      </c>
    </row>
    <row r="3156" ht="14.25" customHeight="1">
      <c r="A3156" s="2">
        <v>3507.0</v>
      </c>
      <c r="B3156" s="2">
        <v>459810.0</v>
      </c>
      <c r="C3156" s="2" t="s">
        <v>23</v>
      </c>
      <c r="D3156" s="8">
        <v>44726.0</v>
      </c>
      <c r="E3156" s="9">
        <v>0.5624537037037037</v>
      </c>
    </row>
    <row r="3157" ht="14.25" customHeight="1">
      <c r="A3157" s="2">
        <v>3507.0</v>
      </c>
      <c r="B3157" s="2">
        <v>458442.0</v>
      </c>
      <c r="C3157" s="2" t="s">
        <v>23</v>
      </c>
      <c r="D3157" s="8">
        <v>44726.0</v>
      </c>
      <c r="E3157" s="9">
        <v>0.7302083333333333</v>
      </c>
    </row>
    <row r="3158" ht="14.25" customHeight="1">
      <c r="A3158" s="2">
        <v>3507.0</v>
      </c>
      <c r="B3158" s="2">
        <v>420662.0</v>
      </c>
      <c r="C3158" s="2" t="s">
        <v>23</v>
      </c>
      <c r="D3158" s="8">
        <v>44726.0</v>
      </c>
      <c r="E3158" s="9">
        <v>0.542511574074074</v>
      </c>
    </row>
    <row r="3159" ht="14.25" customHeight="1">
      <c r="A3159" s="2">
        <v>3507.0</v>
      </c>
      <c r="B3159" s="2">
        <v>403136.0</v>
      </c>
      <c r="C3159" s="2" t="s">
        <v>23</v>
      </c>
      <c r="D3159" s="8">
        <v>44726.0</v>
      </c>
      <c r="E3159" s="9">
        <v>0.6890625</v>
      </c>
    </row>
    <row r="3160" ht="14.25" customHeight="1">
      <c r="A3160" s="2">
        <v>3507.0</v>
      </c>
      <c r="B3160" s="2">
        <v>366074.0</v>
      </c>
      <c r="C3160" s="2" t="s">
        <v>24</v>
      </c>
      <c r="D3160" s="8">
        <v>44726.0</v>
      </c>
      <c r="E3160" s="9">
        <v>0.5580787037037037</v>
      </c>
    </row>
    <row r="3161" ht="14.25" customHeight="1">
      <c r="A3161" s="2">
        <v>3507.0</v>
      </c>
      <c r="B3161" s="2">
        <v>331114.0</v>
      </c>
      <c r="C3161" s="2" t="s">
        <v>24</v>
      </c>
      <c r="D3161" s="8">
        <v>44726.0</v>
      </c>
      <c r="E3161" s="9">
        <v>0.8547569444444445</v>
      </c>
    </row>
    <row r="3162" ht="14.25" customHeight="1">
      <c r="A3162" s="2">
        <v>3507.0</v>
      </c>
      <c r="B3162" s="2">
        <v>241880.0</v>
      </c>
      <c r="C3162" s="2" t="s">
        <v>24</v>
      </c>
      <c r="D3162" s="8">
        <v>44726.0</v>
      </c>
      <c r="E3162" s="9">
        <v>0.8344675925925926</v>
      </c>
    </row>
    <row r="3163" ht="14.25" customHeight="1">
      <c r="A3163" s="2">
        <v>3507.0</v>
      </c>
      <c r="B3163" s="2">
        <v>223498.0</v>
      </c>
      <c r="C3163" s="2" t="s">
        <v>24</v>
      </c>
      <c r="D3163" s="8">
        <v>44726.0</v>
      </c>
      <c r="E3163" s="9">
        <v>0.6090162037037037</v>
      </c>
    </row>
    <row r="3164" ht="14.25" customHeight="1">
      <c r="A3164" s="2">
        <v>3507.0</v>
      </c>
      <c r="B3164" s="2">
        <v>221926.0</v>
      </c>
      <c r="C3164" s="2" t="s">
        <v>24</v>
      </c>
      <c r="D3164" s="8">
        <v>44726.0</v>
      </c>
      <c r="E3164" s="9">
        <v>0.8790393518518519</v>
      </c>
    </row>
    <row r="3165" ht="14.25" customHeight="1">
      <c r="A3165" s="2">
        <v>3507.0</v>
      </c>
      <c r="B3165" s="2">
        <v>589166.0</v>
      </c>
      <c r="C3165" s="2" t="s">
        <v>21</v>
      </c>
      <c r="D3165" s="8">
        <v>44727.0</v>
      </c>
      <c r="E3165" s="9">
        <v>0.7328472222222222</v>
      </c>
    </row>
    <row r="3166" ht="14.25" customHeight="1">
      <c r="A3166" s="2">
        <v>3507.0</v>
      </c>
      <c r="B3166" s="2">
        <v>529012.0</v>
      </c>
      <c r="C3166" s="2" t="s">
        <v>22</v>
      </c>
      <c r="D3166" s="8">
        <v>44727.0</v>
      </c>
      <c r="E3166" s="9">
        <v>0.6972916666666666</v>
      </c>
    </row>
    <row r="3167" ht="14.25" customHeight="1">
      <c r="A3167" s="2">
        <v>3507.0</v>
      </c>
      <c r="B3167" s="2">
        <v>502526.0</v>
      </c>
      <c r="C3167" s="2" t="s">
        <v>22</v>
      </c>
      <c r="D3167" s="8">
        <v>44727.0</v>
      </c>
      <c r="E3167" s="9">
        <v>0.5818518518518518</v>
      </c>
    </row>
    <row r="3168" ht="14.25" customHeight="1">
      <c r="A3168" s="2">
        <v>3507.0</v>
      </c>
      <c r="B3168" s="2">
        <v>496376.0</v>
      </c>
      <c r="C3168" s="2" t="s">
        <v>22</v>
      </c>
      <c r="D3168" s="8">
        <v>44727.0</v>
      </c>
      <c r="E3168" s="9">
        <v>0.874363425925926</v>
      </c>
    </row>
    <row r="3169" ht="14.25" customHeight="1">
      <c r="A3169" s="2">
        <v>3507.0</v>
      </c>
      <c r="B3169" s="2">
        <v>477086.0</v>
      </c>
      <c r="C3169" s="2" t="s">
        <v>23</v>
      </c>
      <c r="D3169" s="8">
        <v>44727.0</v>
      </c>
      <c r="E3169" s="9">
        <v>0.8427893518518519</v>
      </c>
    </row>
    <row r="3170" ht="14.25" customHeight="1">
      <c r="A3170" s="2">
        <v>3507.0</v>
      </c>
      <c r="B3170" s="2">
        <v>469918.0</v>
      </c>
      <c r="C3170" s="2" t="s">
        <v>23</v>
      </c>
      <c r="D3170" s="8">
        <v>44727.0</v>
      </c>
      <c r="E3170" s="9">
        <v>0.7186111111111111</v>
      </c>
    </row>
    <row r="3171" ht="14.25" customHeight="1">
      <c r="A3171" s="2">
        <v>3507.0</v>
      </c>
      <c r="B3171" s="2">
        <v>441370.0</v>
      </c>
      <c r="C3171" s="2" t="s">
        <v>23</v>
      </c>
      <c r="D3171" s="8">
        <v>44727.0</v>
      </c>
      <c r="E3171" s="9">
        <v>0.6952777777777778</v>
      </c>
    </row>
    <row r="3172" ht="14.25" customHeight="1">
      <c r="A3172" s="2">
        <v>3507.0</v>
      </c>
      <c r="B3172" s="2">
        <v>382586.0</v>
      </c>
      <c r="C3172" s="2" t="s">
        <v>23</v>
      </c>
      <c r="D3172" s="8">
        <v>44727.0</v>
      </c>
      <c r="E3172" s="9">
        <v>0.6107175925925926</v>
      </c>
    </row>
    <row r="3173" ht="14.25" customHeight="1">
      <c r="A3173" s="2">
        <v>3507.0</v>
      </c>
      <c r="B3173" s="2">
        <v>377230.0</v>
      </c>
      <c r="C3173" s="2" t="s">
        <v>23</v>
      </c>
      <c r="D3173" s="8">
        <v>44727.0</v>
      </c>
      <c r="E3173" s="9">
        <v>0.7756944444444445</v>
      </c>
    </row>
    <row r="3174" ht="14.25" customHeight="1">
      <c r="A3174" s="2">
        <v>3507.0</v>
      </c>
      <c r="B3174" s="2">
        <v>374602.0</v>
      </c>
      <c r="C3174" s="2" t="s">
        <v>24</v>
      </c>
      <c r="D3174" s="8">
        <v>44727.0</v>
      </c>
      <c r="E3174" s="9">
        <v>0.859224537037037</v>
      </c>
    </row>
    <row r="3175" ht="14.25" customHeight="1">
      <c r="A3175" s="2">
        <v>3507.0</v>
      </c>
      <c r="B3175" s="2">
        <v>365922.0</v>
      </c>
      <c r="C3175" s="2" t="s">
        <v>24</v>
      </c>
      <c r="D3175" s="8">
        <v>44727.0</v>
      </c>
      <c r="E3175" s="9">
        <v>0.5679861111111111</v>
      </c>
    </row>
    <row r="3176" ht="14.25" customHeight="1">
      <c r="A3176" s="2">
        <v>3507.0</v>
      </c>
      <c r="B3176" s="2">
        <v>353906.0</v>
      </c>
      <c r="C3176" s="2" t="s">
        <v>24</v>
      </c>
      <c r="D3176" s="8">
        <v>44727.0</v>
      </c>
      <c r="E3176" s="9">
        <v>0.8301504629629629</v>
      </c>
    </row>
    <row r="3177" ht="14.25" customHeight="1">
      <c r="A3177" s="2">
        <v>3507.0</v>
      </c>
      <c r="B3177" s="2">
        <v>317650.0</v>
      </c>
      <c r="C3177" s="2" t="s">
        <v>24</v>
      </c>
      <c r="D3177" s="8">
        <v>44727.0</v>
      </c>
      <c r="E3177" s="9">
        <v>0.5498148148148149</v>
      </c>
    </row>
    <row r="3178" ht="14.25" customHeight="1">
      <c r="A3178" s="2">
        <v>3507.0</v>
      </c>
      <c r="B3178" s="2">
        <v>311952.0</v>
      </c>
      <c r="C3178" s="2" t="s">
        <v>24</v>
      </c>
      <c r="D3178" s="8">
        <v>44727.0</v>
      </c>
      <c r="E3178" s="9">
        <v>0.623900462962963</v>
      </c>
    </row>
    <row r="3179" ht="14.25" customHeight="1">
      <c r="A3179" s="2">
        <v>3507.0</v>
      </c>
      <c r="B3179" s="2">
        <v>280302.0</v>
      </c>
      <c r="C3179" s="2" t="s">
        <v>24</v>
      </c>
      <c r="D3179" s="8">
        <v>44727.0</v>
      </c>
      <c r="E3179" s="9">
        <v>0.6801736111111111</v>
      </c>
    </row>
    <row r="3180" ht="14.25" customHeight="1">
      <c r="A3180" s="2">
        <v>3507.0</v>
      </c>
      <c r="B3180" s="2">
        <v>270654.0</v>
      </c>
      <c r="C3180" s="2" t="s">
        <v>24</v>
      </c>
      <c r="D3180" s="8">
        <v>44727.0</v>
      </c>
      <c r="E3180" s="9">
        <v>0.6729976851851852</v>
      </c>
    </row>
    <row r="3181" ht="14.25" customHeight="1">
      <c r="A3181" s="2">
        <v>3507.0</v>
      </c>
      <c r="B3181" s="2">
        <v>268836.0</v>
      </c>
      <c r="C3181" s="2" t="s">
        <v>24</v>
      </c>
      <c r="D3181" s="8">
        <v>44727.0</v>
      </c>
      <c r="E3181" s="9">
        <v>0.5872685185185185</v>
      </c>
    </row>
    <row r="3182" ht="14.25" customHeight="1">
      <c r="A3182" s="2">
        <v>3507.0</v>
      </c>
      <c r="B3182" s="2">
        <v>241994.0</v>
      </c>
      <c r="C3182" s="2" t="s">
        <v>24</v>
      </c>
      <c r="D3182" s="8">
        <v>44727.0</v>
      </c>
      <c r="E3182" s="9">
        <v>0.5599189814814814</v>
      </c>
    </row>
    <row r="3183" ht="14.25" customHeight="1">
      <c r="A3183" s="2">
        <v>3507.0</v>
      </c>
      <c r="B3183" s="2">
        <v>235314.0</v>
      </c>
      <c r="C3183" s="2" t="s">
        <v>24</v>
      </c>
      <c r="D3183" s="8">
        <v>44727.0</v>
      </c>
      <c r="E3183" s="9">
        <v>0.7126967592592592</v>
      </c>
    </row>
    <row r="3184" ht="14.25" customHeight="1">
      <c r="A3184" s="2">
        <v>3507.0</v>
      </c>
      <c r="B3184" s="2">
        <v>220848.0</v>
      </c>
      <c r="C3184" s="2" t="s">
        <v>24</v>
      </c>
      <c r="D3184" s="8">
        <v>44727.0</v>
      </c>
      <c r="E3184" s="9">
        <v>0.5353009259259259</v>
      </c>
    </row>
    <row r="3185" ht="14.25" customHeight="1">
      <c r="A3185" s="2">
        <v>3507.0</v>
      </c>
      <c r="B3185" s="2">
        <v>662116.0</v>
      </c>
      <c r="C3185" s="2" t="s">
        <v>21</v>
      </c>
      <c r="D3185" s="8">
        <v>44728.0</v>
      </c>
      <c r="E3185" s="9">
        <v>0.7891435185185185</v>
      </c>
    </row>
    <row r="3186" ht="14.25" customHeight="1">
      <c r="A3186" s="2">
        <v>3507.0</v>
      </c>
      <c r="B3186" s="2">
        <v>584910.0</v>
      </c>
      <c r="C3186" s="2" t="s">
        <v>21</v>
      </c>
      <c r="D3186" s="8">
        <v>44728.0</v>
      </c>
      <c r="E3186" s="9">
        <v>0.534224537037037</v>
      </c>
    </row>
    <row r="3187" ht="14.25" customHeight="1">
      <c r="A3187" s="2">
        <v>3507.0</v>
      </c>
      <c r="B3187" s="2">
        <v>509160.0</v>
      </c>
      <c r="C3187" s="2" t="s">
        <v>22</v>
      </c>
      <c r="D3187" s="8">
        <v>44728.0</v>
      </c>
      <c r="E3187" s="9">
        <v>0.8384375</v>
      </c>
    </row>
    <row r="3188" ht="14.25" customHeight="1">
      <c r="A3188" s="2">
        <v>3507.0</v>
      </c>
      <c r="B3188" s="2">
        <v>473998.0</v>
      </c>
      <c r="C3188" s="2" t="s">
        <v>23</v>
      </c>
      <c r="D3188" s="8">
        <v>44728.0</v>
      </c>
      <c r="E3188" s="9">
        <v>0.8021527777777778</v>
      </c>
    </row>
    <row r="3189" ht="14.25" customHeight="1">
      <c r="A3189" s="2">
        <v>3507.0</v>
      </c>
      <c r="B3189" s="2">
        <v>425604.0</v>
      </c>
      <c r="C3189" s="2" t="s">
        <v>23</v>
      </c>
      <c r="D3189" s="8">
        <v>44728.0</v>
      </c>
      <c r="E3189" s="9">
        <v>0.7655208333333333</v>
      </c>
    </row>
    <row r="3190" ht="14.25" customHeight="1">
      <c r="A3190" s="2">
        <v>3507.0</v>
      </c>
      <c r="B3190" s="2">
        <v>401992.0</v>
      </c>
      <c r="C3190" s="2" t="s">
        <v>23</v>
      </c>
      <c r="D3190" s="8">
        <v>44728.0</v>
      </c>
      <c r="E3190" s="9">
        <v>0.5475</v>
      </c>
    </row>
    <row r="3191" ht="14.25" customHeight="1">
      <c r="A3191" s="2">
        <v>3507.0</v>
      </c>
      <c r="B3191" s="2">
        <v>373310.0</v>
      </c>
      <c r="C3191" s="2" t="s">
        <v>24</v>
      </c>
      <c r="D3191" s="8">
        <v>44728.0</v>
      </c>
      <c r="E3191" s="9">
        <v>0.7164583333333333</v>
      </c>
    </row>
    <row r="3192" ht="14.25" customHeight="1">
      <c r="A3192" s="2">
        <v>3507.0</v>
      </c>
      <c r="B3192" s="2">
        <v>325512.0</v>
      </c>
      <c r="C3192" s="2" t="s">
        <v>24</v>
      </c>
      <c r="D3192" s="8">
        <v>44728.0</v>
      </c>
      <c r="E3192" s="9">
        <v>0.7545717592592592</v>
      </c>
    </row>
    <row r="3193" ht="14.25" customHeight="1">
      <c r="A3193" s="2">
        <v>3507.0</v>
      </c>
      <c r="B3193" s="2">
        <v>315540.0</v>
      </c>
      <c r="C3193" s="2" t="s">
        <v>24</v>
      </c>
      <c r="D3193" s="8">
        <v>44728.0</v>
      </c>
      <c r="E3193" s="9">
        <v>0.5856481481481481</v>
      </c>
    </row>
    <row r="3194" ht="14.25" customHeight="1">
      <c r="A3194" s="2">
        <v>3507.0</v>
      </c>
      <c r="B3194" s="2">
        <v>307896.0</v>
      </c>
      <c r="C3194" s="2" t="s">
        <v>24</v>
      </c>
      <c r="D3194" s="8">
        <v>44728.0</v>
      </c>
      <c r="E3194" s="9">
        <v>0.8180208333333333</v>
      </c>
    </row>
    <row r="3195" ht="14.25" customHeight="1">
      <c r="A3195" s="2">
        <v>3507.0</v>
      </c>
      <c r="B3195" s="2">
        <v>300754.0</v>
      </c>
      <c r="C3195" s="2" t="s">
        <v>24</v>
      </c>
      <c r="D3195" s="8">
        <v>44728.0</v>
      </c>
      <c r="E3195" s="9">
        <v>0.5782060185185185</v>
      </c>
    </row>
    <row r="3196" ht="14.25" customHeight="1">
      <c r="A3196" s="2">
        <v>3507.0</v>
      </c>
      <c r="B3196" s="2">
        <v>299220.0</v>
      </c>
      <c r="C3196" s="2" t="s">
        <v>24</v>
      </c>
      <c r="D3196" s="8">
        <v>44728.0</v>
      </c>
      <c r="E3196" s="9">
        <v>0.6060185185185185</v>
      </c>
    </row>
    <row r="3197" ht="14.25" customHeight="1">
      <c r="A3197" s="2">
        <v>3507.0</v>
      </c>
      <c r="B3197" s="2">
        <v>268790.0</v>
      </c>
      <c r="C3197" s="2" t="s">
        <v>24</v>
      </c>
      <c r="D3197" s="8">
        <v>44728.0</v>
      </c>
      <c r="E3197" s="9">
        <v>0.8787731481481481</v>
      </c>
    </row>
    <row r="3198" ht="14.25" customHeight="1">
      <c r="A3198" s="2">
        <v>3507.0</v>
      </c>
      <c r="B3198" s="2">
        <v>254380.0</v>
      </c>
      <c r="C3198" s="2" t="s">
        <v>24</v>
      </c>
      <c r="D3198" s="8">
        <v>44728.0</v>
      </c>
      <c r="E3198" s="9">
        <v>0.5624189814814815</v>
      </c>
    </row>
    <row r="3199" ht="14.25" customHeight="1">
      <c r="A3199" s="2">
        <v>3507.0</v>
      </c>
      <c r="B3199" s="2">
        <v>250178.0</v>
      </c>
      <c r="C3199" s="2" t="s">
        <v>24</v>
      </c>
      <c r="D3199" s="8">
        <v>44728.0</v>
      </c>
      <c r="E3199" s="9">
        <v>0.6962152777777778</v>
      </c>
    </row>
    <row r="3200" ht="14.25" customHeight="1">
      <c r="A3200" s="2">
        <v>3507.0</v>
      </c>
      <c r="B3200" s="2">
        <v>249418.0</v>
      </c>
      <c r="C3200" s="2" t="s">
        <v>24</v>
      </c>
      <c r="D3200" s="8">
        <v>44728.0</v>
      </c>
      <c r="E3200" s="9">
        <v>0.769988425925926</v>
      </c>
    </row>
    <row r="3201" ht="14.25" customHeight="1">
      <c r="A3201" s="2">
        <v>3507.0</v>
      </c>
      <c r="B3201" s="2">
        <v>245752.0</v>
      </c>
      <c r="C3201" s="2" t="s">
        <v>24</v>
      </c>
      <c r="D3201" s="8">
        <v>44728.0</v>
      </c>
      <c r="E3201" s="9">
        <v>0.5584259259259259</v>
      </c>
    </row>
    <row r="3202" ht="14.25" customHeight="1">
      <c r="A3202" s="2">
        <v>3507.0</v>
      </c>
      <c r="B3202" s="2">
        <v>238430.0</v>
      </c>
      <c r="C3202" s="2" t="s">
        <v>24</v>
      </c>
      <c r="D3202" s="8">
        <v>44728.0</v>
      </c>
      <c r="E3202" s="9">
        <v>0.7439583333333334</v>
      </c>
    </row>
    <row r="3203" ht="14.25" customHeight="1">
      <c r="A3203" s="2">
        <v>3507.0</v>
      </c>
      <c r="B3203" s="2">
        <v>237726.0</v>
      </c>
      <c r="C3203" s="2" t="s">
        <v>24</v>
      </c>
      <c r="D3203" s="8">
        <v>44728.0</v>
      </c>
      <c r="E3203" s="9">
        <v>0.569224537037037</v>
      </c>
    </row>
    <row r="3204" ht="14.25" customHeight="1">
      <c r="A3204" s="2">
        <v>3507.0</v>
      </c>
      <c r="B3204" s="2">
        <v>232756.0</v>
      </c>
      <c r="C3204" s="2" t="s">
        <v>24</v>
      </c>
      <c r="D3204" s="8">
        <v>44728.0</v>
      </c>
      <c r="E3204" s="9">
        <v>0.7014583333333333</v>
      </c>
    </row>
    <row r="3205" ht="14.25" customHeight="1">
      <c r="A3205" s="2">
        <v>3507.0</v>
      </c>
      <c r="B3205" s="2">
        <v>232018.0</v>
      </c>
      <c r="C3205" s="2" t="s">
        <v>24</v>
      </c>
      <c r="D3205" s="8">
        <v>44728.0</v>
      </c>
      <c r="E3205" s="9">
        <v>0.8650810185185185</v>
      </c>
    </row>
    <row r="3206" ht="14.25" customHeight="1">
      <c r="A3206" s="2">
        <v>3507.0</v>
      </c>
      <c r="B3206" s="2">
        <v>471310.0</v>
      </c>
      <c r="C3206" s="2" t="s">
        <v>23</v>
      </c>
      <c r="D3206" s="8">
        <v>44730.0</v>
      </c>
      <c r="E3206" s="9">
        <v>0.7798495370370371</v>
      </c>
    </row>
    <row r="3207" ht="14.25" customHeight="1">
      <c r="A3207" s="2">
        <v>3507.0</v>
      </c>
      <c r="B3207" s="2">
        <v>423878.0</v>
      </c>
      <c r="C3207" s="2" t="s">
        <v>23</v>
      </c>
      <c r="D3207" s="8">
        <v>44730.0</v>
      </c>
      <c r="E3207" s="9">
        <v>0.8626736111111111</v>
      </c>
    </row>
    <row r="3208" ht="14.25" customHeight="1">
      <c r="A3208" s="2">
        <v>3507.0</v>
      </c>
      <c r="B3208" s="2">
        <v>399388.0</v>
      </c>
      <c r="C3208" s="2" t="s">
        <v>23</v>
      </c>
      <c r="D3208" s="8">
        <v>44730.0</v>
      </c>
      <c r="E3208" s="9">
        <v>0.7781944444444444</v>
      </c>
    </row>
    <row r="3209" ht="14.25" customHeight="1">
      <c r="A3209" s="2">
        <v>3507.0</v>
      </c>
      <c r="B3209" s="2">
        <v>389306.0</v>
      </c>
      <c r="C3209" s="2" t="s">
        <v>23</v>
      </c>
      <c r="D3209" s="8">
        <v>44730.0</v>
      </c>
      <c r="E3209" s="9">
        <v>0.5732638888888889</v>
      </c>
    </row>
    <row r="3210" ht="14.25" customHeight="1">
      <c r="A3210" s="2">
        <v>3507.0</v>
      </c>
      <c r="B3210" s="2">
        <v>387116.0</v>
      </c>
      <c r="C3210" s="2" t="s">
        <v>23</v>
      </c>
      <c r="D3210" s="8">
        <v>44730.0</v>
      </c>
      <c r="E3210" s="9">
        <v>0.8032291666666667</v>
      </c>
    </row>
    <row r="3211" ht="14.25" customHeight="1">
      <c r="A3211" s="2">
        <v>3507.0</v>
      </c>
      <c r="B3211" s="2">
        <v>353434.0</v>
      </c>
      <c r="C3211" s="2" t="s">
        <v>24</v>
      </c>
      <c r="D3211" s="8">
        <v>44730.0</v>
      </c>
      <c r="E3211" s="9">
        <v>0.8327546296296297</v>
      </c>
    </row>
    <row r="3212" ht="14.25" customHeight="1">
      <c r="A3212" s="2">
        <v>3507.0</v>
      </c>
      <c r="B3212" s="2">
        <v>315140.0</v>
      </c>
      <c r="C3212" s="2" t="s">
        <v>24</v>
      </c>
      <c r="D3212" s="8">
        <v>44730.0</v>
      </c>
      <c r="E3212" s="9">
        <v>0.6427199074074074</v>
      </c>
    </row>
    <row r="3213" ht="14.25" customHeight="1">
      <c r="A3213" s="2">
        <v>3507.0</v>
      </c>
      <c r="B3213" s="2">
        <v>310096.0</v>
      </c>
      <c r="C3213" s="2" t="s">
        <v>24</v>
      </c>
      <c r="D3213" s="8">
        <v>44730.0</v>
      </c>
      <c r="E3213" s="9">
        <v>0.6571527777777778</v>
      </c>
    </row>
    <row r="3214" ht="14.25" customHeight="1">
      <c r="A3214" s="2">
        <v>3507.0</v>
      </c>
      <c r="B3214" s="2">
        <v>295352.0</v>
      </c>
      <c r="C3214" s="2" t="s">
        <v>24</v>
      </c>
      <c r="D3214" s="8">
        <v>44730.0</v>
      </c>
      <c r="E3214" s="9">
        <v>0.5625925925925926</v>
      </c>
    </row>
    <row r="3215" ht="14.25" customHeight="1">
      <c r="A3215" s="2">
        <v>3507.0</v>
      </c>
      <c r="B3215" s="2">
        <v>289478.0</v>
      </c>
      <c r="C3215" s="2" t="s">
        <v>24</v>
      </c>
      <c r="D3215" s="8">
        <v>44730.0</v>
      </c>
      <c r="E3215" s="9">
        <v>0.6952662037037037</v>
      </c>
    </row>
    <row r="3216" ht="14.25" customHeight="1">
      <c r="A3216" s="2">
        <v>3507.0</v>
      </c>
      <c r="B3216" s="2">
        <v>273740.0</v>
      </c>
      <c r="C3216" s="2" t="s">
        <v>24</v>
      </c>
      <c r="D3216" s="8">
        <v>44730.0</v>
      </c>
      <c r="E3216" s="9">
        <v>0.5964583333333333</v>
      </c>
    </row>
    <row r="3217" ht="14.25" customHeight="1">
      <c r="A3217" s="2">
        <v>3507.0</v>
      </c>
      <c r="B3217" s="2">
        <v>265668.0</v>
      </c>
      <c r="C3217" s="2" t="s">
        <v>24</v>
      </c>
      <c r="D3217" s="8">
        <v>44730.0</v>
      </c>
      <c r="E3217" s="9">
        <v>0.8714814814814815</v>
      </c>
    </row>
    <row r="3218" ht="14.25" customHeight="1">
      <c r="A3218" s="2">
        <v>3507.0</v>
      </c>
      <c r="B3218" s="2">
        <v>259132.0</v>
      </c>
      <c r="C3218" s="2" t="s">
        <v>24</v>
      </c>
      <c r="D3218" s="8">
        <v>44730.0</v>
      </c>
      <c r="E3218" s="9">
        <v>0.5352199074074074</v>
      </c>
    </row>
    <row r="3219" ht="14.25" customHeight="1">
      <c r="A3219" s="2">
        <v>3507.0</v>
      </c>
      <c r="B3219" s="2">
        <v>257150.0</v>
      </c>
      <c r="C3219" s="2" t="s">
        <v>24</v>
      </c>
      <c r="D3219" s="8">
        <v>44730.0</v>
      </c>
      <c r="E3219" s="9">
        <v>0.8853125</v>
      </c>
    </row>
    <row r="3220" ht="14.25" customHeight="1">
      <c r="A3220" s="2">
        <v>3507.0</v>
      </c>
      <c r="B3220" s="2">
        <v>255644.0</v>
      </c>
      <c r="C3220" s="2" t="s">
        <v>24</v>
      </c>
      <c r="D3220" s="8">
        <v>44730.0</v>
      </c>
      <c r="E3220" s="9">
        <v>0.7135763888888889</v>
      </c>
    </row>
    <row r="3221" ht="14.25" customHeight="1">
      <c r="A3221" s="2">
        <v>3507.0</v>
      </c>
      <c r="B3221" s="2">
        <v>237762.0</v>
      </c>
      <c r="C3221" s="2" t="s">
        <v>24</v>
      </c>
      <c r="D3221" s="8">
        <v>44730.0</v>
      </c>
      <c r="E3221" s="9">
        <v>0.5894212962962962</v>
      </c>
    </row>
    <row r="3222" ht="14.25" customHeight="1">
      <c r="A3222" s="2">
        <v>3507.0</v>
      </c>
      <c r="B3222" s="2">
        <v>237630.0</v>
      </c>
      <c r="C3222" s="2" t="s">
        <v>24</v>
      </c>
      <c r="D3222" s="8">
        <v>44730.0</v>
      </c>
      <c r="E3222" s="9">
        <v>0.723125</v>
      </c>
    </row>
    <row r="3223" ht="14.25" customHeight="1">
      <c r="A3223" s="2">
        <v>3507.0</v>
      </c>
      <c r="B3223" s="2">
        <v>237170.0</v>
      </c>
      <c r="C3223" s="2" t="s">
        <v>24</v>
      </c>
      <c r="D3223" s="8">
        <v>44730.0</v>
      </c>
      <c r="E3223" s="9">
        <v>0.6335648148148149</v>
      </c>
    </row>
    <row r="3224" ht="14.25" customHeight="1">
      <c r="A3224" s="2">
        <v>3507.0</v>
      </c>
      <c r="B3224" s="2">
        <v>234942.0</v>
      </c>
      <c r="C3224" s="2" t="s">
        <v>24</v>
      </c>
      <c r="D3224" s="8">
        <v>44730.0</v>
      </c>
      <c r="E3224" s="9">
        <v>0.719837962962963</v>
      </c>
    </row>
    <row r="3225" ht="14.25" customHeight="1">
      <c r="A3225" s="2">
        <v>3507.0</v>
      </c>
      <c r="B3225" s="2">
        <v>231052.0</v>
      </c>
      <c r="C3225" s="2" t="s">
        <v>24</v>
      </c>
      <c r="D3225" s="8">
        <v>44730.0</v>
      </c>
      <c r="E3225" s="9">
        <v>0.6897106481481482</v>
      </c>
    </row>
    <row r="3226" ht="14.25" customHeight="1">
      <c r="A3226" s="2">
        <v>3507.0</v>
      </c>
      <c r="B3226" s="2">
        <v>226122.0</v>
      </c>
      <c r="C3226" s="2" t="s">
        <v>24</v>
      </c>
      <c r="D3226" s="8">
        <v>44730.0</v>
      </c>
      <c r="E3226" s="9">
        <v>0.8158333333333333</v>
      </c>
    </row>
    <row r="3227" ht="14.25" customHeight="1">
      <c r="A3227" s="2">
        <v>3507.0</v>
      </c>
      <c r="B3227" s="2">
        <v>222580.0</v>
      </c>
      <c r="C3227" s="2" t="s">
        <v>24</v>
      </c>
      <c r="D3227" s="8">
        <v>44730.0</v>
      </c>
      <c r="E3227" s="9">
        <v>0.773912037037037</v>
      </c>
    </row>
    <row r="3228" ht="14.25" customHeight="1">
      <c r="A3228" s="2">
        <v>3507.0</v>
      </c>
      <c r="B3228" s="2">
        <v>664746.0</v>
      </c>
      <c r="C3228" s="2" t="s">
        <v>21</v>
      </c>
      <c r="D3228" s="8">
        <v>44731.0</v>
      </c>
      <c r="E3228" s="9">
        <v>0.7930092592592592</v>
      </c>
    </row>
    <row r="3229" ht="14.25" customHeight="1">
      <c r="A3229" s="2">
        <v>3507.0</v>
      </c>
      <c r="B3229" s="2">
        <v>539872.0</v>
      </c>
      <c r="C3229" s="2" t="s">
        <v>22</v>
      </c>
      <c r="D3229" s="8">
        <v>44731.0</v>
      </c>
      <c r="E3229" s="9">
        <v>0.5605208333333334</v>
      </c>
    </row>
    <row r="3230" ht="14.25" customHeight="1">
      <c r="A3230" s="2">
        <v>3507.0</v>
      </c>
      <c r="B3230" s="2">
        <v>512334.0</v>
      </c>
      <c r="C3230" s="2" t="s">
        <v>22</v>
      </c>
      <c r="D3230" s="8">
        <v>44731.0</v>
      </c>
      <c r="E3230" s="9">
        <v>0.6713541666666667</v>
      </c>
    </row>
    <row r="3231" ht="14.25" customHeight="1">
      <c r="A3231" s="2">
        <v>3507.0</v>
      </c>
      <c r="B3231" s="2">
        <v>504554.0</v>
      </c>
      <c r="C3231" s="2" t="s">
        <v>22</v>
      </c>
      <c r="D3231" s="8">
        <v>44731.0</v>
      </c>
      <c r="E3231" s="9">
        <v>0.6747453703703704</v>
      </c>
    </row>
    <row r="3232" ht="14.25" customHeight="1">
      <c r="A3232" s="2">
        <v>3507.0</v>
      </c>
      <c r="B3232" s="2">
        <v>499142.0</v>
      </c>
      <c r="C3232" s="2" t="s">
        <v>22</v>
      </c>
      <c r="D3232" s="8">
        <v>44731.0</v>
      </c>
      <c r="E3232" s="9">
        <v>0.7711921296296296</v>
      </c>
    </row>
    <row r="3233" ht="14.25" customHeight="1">
      <c r="A3233" s="2">
        <v>3507.0</v>
      </c>
      <c r="B3233" s="2">
        <v>479258.0</v>
      </c>
      <c r="C3233" s="2" t="s">
        <v>23</v>
      </c>
      <c r="D3233" s="8">
        <v>44731.0</v>
      </c>
      <c r="E3233" s="9">
        <v>0.7538194444444445</v>
      </c>
    </row>
    <row r="3234" ht="14.25" customHeight="1">
      <c r="A3234" s="2">
        <v>3507.0</v>
      </c>
      <c r="B3234" s="2">
        <v>479090.0</v>
      </c>
      <c r="C3234" s="2" t="s">
        <v>23</v>
      </c>
      <c r="D3234" s="8">
        <v>44731.0</v>
      </c>
      <c r="E3234" s="9">
        <v>0.8714583333333333</v>
      </c>
    </row>
    <row r="3235" ht="14.25" customHeight="1">
      <c r="A3235" s="2">
        <v>3507.0</v>
      </c>
      <c r="B3235" s="2">
        <v>477810.0</v>
      </c>
      <c r="C3235" s="2" t="s">
        <v>23</v>
      </c>
      <c r="D3235" s="8">
        <v>44731.0</v>
      </c>
      <c r="E3235" s="9">
        <v>0.5497453703703704</v>
      </c>
    </row>
    <row r="3236" ht="14.25" customHeight="1">
      <c r="A3236" s="2">
        <v>3507.0</v>
      </c>
      <c r="B3236" s="2">
        <v>475574.0</v>
      </c>
      <c r="C3236" s="2" t="s">
        <v>23</v>
      </c>
      <c r="D3236" s="8">
        <v>44731.0</v>
      </c>
      <c r="E3236" s="9">
        <v>0.8116203703703704</v>
      </c>
    </row>
    <row r="3237" ht="14.25" customHeight="1">
      <c r="A3237" s="2">
        <v>3507.0</v>
      </c>
      <c r="B3237" s="2">
        <v>474608.0</v>
      </c>
      <c r="C3237" s="2" t="s">
        <v>23</v>
      </c>
      <c r="D3237" s="8">
        <v>44731.0</v>
      </c>
      <c r="E3237" s="9">
        <v>0.6888425925925926</v>
      </c>
    </row>
    <row r="3238" ht="14.25" customHeight="1">
      <c r="A3238" s="2">
        <v>3507.0</v>
      </c>
      <c r="B3238" s="2">
        <v>459810.0</v>
      </c>
      <c r="C3238" s="2" t="s">
        <v>23</v>
      </c>
      <c r="D3238" s="8">
        <v>44731.0</v>
      </c>
      <c r="E3238" s="9">
        <v>0.6012615740740741</v>
      </c>
    </row>
    <row r="3239" ht="14.25" customHeight="1">
      <c r="A3239" s="2">
        <v>3507.0</v>
      </c>
      <c r="B3239" s="2">
        <v>458442.0</v>
      </c>
      <c r="C3239" s="2" t="s">
        <v>23</v>
      </c>
      <c r="D3239" s="8">
        <v>44731.0</v>
      </c>
      <c r="E3239" s="9">
        <v>0.6467939814814815</v>
      </c>
    </row>
    <row r="3240" ht="14.25" customHeight="1">
      <c r="A3240" s="2">
        <v>3507.0</v>
      </c>
      <c r="B3240" s="2">
        <v>420662.0</v>
      </c>
      <c r="C3240" s="2" t="s">
        <v>23</v>
      </c>
      <c r="D3240" s="8">
        <v>44731.0</v>
      </c>
      <c r="E3240" s="9">
        <v>0.5558333333333333</v>
      </c>
    </row>
    <row r="3241" ht="14.25" customHeight="1">
      <c r="A3241" s="2">
        <v>3507.0</v>
      </c>
      <c r="B3241" s="2">
        <v>403136.0</v>
      </c>
      <c r="C3241" s="2" t="s">
        <v>23</v>
      </c>
      <c r="D3241" s="8">
        <v>44731.0</v>
      </c>
      <c r="E3241" s="9">
        <v>0.8308217592592593</v>
      </c>
    </row>
    <row r="3242" ht="14.25" customHeight="1">
      <c r="A3242" s="2">
        <v>3507.0</v>
      </c>
      <c r="B3242" s="2">
        <v>376936.0</v>
      </c>
      <c r="C3242" s="2" t="s">
        <v>23</v>
      </c>
      <c r="D3242" s="8">
        <v>44731.0</v>
      </c>
      <c r="E3242" s="9">
        <v>0.7958912037037037</v>
      </c>
    </row>
    <row r="3243" ht="14.25" customHeight="1">
      <c r="A3243" s="2">
        <v>3507.0</v>
      </c>
      <c r="B3243" s="2">
        <v>366074.0</v>
      </c>
      <c r="C3243" s="2" t="s">
        <v>24</v>
      </c>
      <c r="D3243" s="8">
        <v>44731.0</v>
      </c>
      <c r="E3243" s="9">
        <v>0.7078009259259259</v>
      </c>
    </row>
    <row r="3244" ht="14.25" customHeight="1">
      <c r="A3244" s="2">
        <v>3507.0</v>
      </c>
      <c r="B3244" s="2">
        <v>333790.0</v>
      </c>
      <c r="C3244" s="2" t="s">
        <v>24</v>
      </c>
      <c r="D3244" s="8">
        <v>44731.0</v>
      </c>
      <c r="E3244" s="9">
        <v>0.7099074074074074</v>
      </c>
    </row>
    <row r="3245" ht="14.25" customHeight="1">
      <c r="A3245" s="2">
        <v>3507.0</v>
      </c>
      <c r="B3245" s="2">
        <v>331114.0</v>
      </c>
      <c r="C3245" s="2" t="s">
        <v>24</v>
      </c>
      <c r="D3245" s="8">
        <v>44731.0</v>
      </c>
      <c r="E3245" s="9">
        <v>0.5765509259259259</v>
      </c>
    </row>
    <row r="3246" ht="14.25" customHeight="1">
      <c r="A3246" s="2">
        <v>3507.0</v>
      </c>
      <c r="B3246" s="2">
        <v>270654.0</v>
      </c>
      <c r="C3246" s="2" t="s">
        <v>24</v>
      </c>
      <c r="D3246" s="8">
        <v>44731.0</v>
      </c>
      <c r="E3246" s="9">
        <v>0.6279166666666667</v>
      </c>
    </row>
    <row r="3247" ht="14.25" customHeight="1">
      <c r="A3247" s="2">
        <v>3507.0</v>
      </c>
      <c r="B3247" s="2">
        <v>269952.0</v>
      </c>
      <c r="C3247" s="2" t="s">
        <v>24</v>
      </c>
      <c r="D3247" s="8">
        <v>44731.0</v>
      </c>
      <c r="E3247" s="9">
        <v>0.5924537037037036</v>
      </c>
    </row>
    <row r="3248" ht="14.25" customHeight="1">
      <c r="A3248" s="2">
        <v>3507.0</v>
      </c>
      <c r="B3248" s="2">
        <v>241880.0</v>
      </c>
      <c r="C3248" s="2" t="s">
        <v>24</v>
      </c>
      <c r="D3248" s="8">
        <v>44731.0</v>
      </c>
      <c r="E3248" s="9">
        <v>0.9208449074074074</v>
      </c>
    </row>
    <row r="3249" ht="14.25" customHeight="1">
      <c r="A3249" s="2">
        <v>3843.0</v>
      </c>
      <c r="B3249" s="2">
        <v>634962.0</v>
      </c>
      <c r="C3249" s="2" t="s">
        <v>21</v>
      </c>
      <c r="D3249" s="8">
        <v>44713.0</v>
      </c>
      <c r="E3249" s="9">
        <v>0.8457407407407408</v>
      </c>
    </row>
    <row r="3250" ht="14.25" customHeight="1">
      <c r="A3250" s="2">
        <v>3843.0</v>
      </c>
      <c r="B3250" s="2">
        <v>612002.0</v>
      </c>
      <c r="C3250" s="2" t="s">
        <v>21</v>
      </c>
      <c r="D3250" s="8">
        <v>44713.0</v>
      </c>
      <c r="E3250" s="9">
        <v>0.7577199074074074</v>
      </c>
    </row>
    <row r="3251" ht="14.25" customHeight="1">
      <c r="A3251" s="2">
        <v>3843.0</v>
      </c>
      <c r="B3251" s="2">
        <v>561352.0</v>
      </c>
      <c r="C3251" s="2" t="s">
        <v>21</v>
      </c>
      <c r="D3251" s="8">
        <v>44713.0</v>
      </c>
      <c r="E3251" s="9">
        <v>0.8298263888888889</v>
      </c>
    </row>
    <row r="3252" ht="14.25" customHeight="1">
      <c r="A3252" s="2">
        <v>3843.0</v>
      </c>
      <c r="B3252" s="2">
        <v>498482.0</v>
      </c>
      <c r="C3252" s="2" t="s">
        <v>22</v>
      </c>
      <c r="D3252" s="8">
        <v>44713.0</v>
      </c>
      <c r="E3252" s="9">
        <v>0.7984143518518518</v>
      </c>
    </row>
    <row r="3253" ht="14.25" customHeight="1">
      <c r="A3253" s="2">
        <v>3843.0</v>
      </c>
      <c r="B3253" s="2">
        <v>497490.0</v>
      </c>
      <c r="C3253" s="2" t="s">
        <v>22</v>
      </c>
      <c r="D3253" s="8">
        <v>44713.0</v>
      </c>
      <c r="E3253" s="9">
        <v>0.6850578703703704</v>
      </c>
    </row>
    <row r="3254" ht="14.25" customHeight="1">
      <c r="A3254" s="2">
        <v>3843.0</v>
      </c>
      <c r="B3254" s="2">
        <v>429082.0</v>
      </c>
      <c r="C3254" s="2" t="s">
        <v>23</v>
      </c>
      <c r="D3254" s="8">
        <v>44713.0</v>
      </c>
      <c r="E3254" s="9">
        <v>0.8872222222222222</v>
      </c>
    </row>
    <row r="3255" ht="14.25" customHeight="1">
      <c r="A3255" s="2">
        <v>3843.0</v>
      </c>
      <c r="B3255" s="2">
        <v>392766.0</v>
      </c>
      <c r="C3255" s="2" t="s">
        <v>23</v>
      </c>
      <c r="D3255" s="8">
        <v>44713.0</v>
      </c>
      <c r="E3255" s="9">
        <v>0.6717013888888889</v>
      </c>
    </row>
    <row r="3256" ht="14.25" customHeight="1">
      <c r="A3256" s="2">
        <v>3843.0</v>
      </c>
      <c r="B3256" s="2">
        <v>388974.0</v>
      </c>
      <c r="C3256" s="2" t="s">
        <v>23</v>
      </c>
      <c r="D3256" s="8">
        <v>44713.0</v>
      </c>
      <c r="E3256" s="9">
        <v>0.7467013888888889</v>
      </c>
    </row>
    <row r="3257" ht="14.25" customHeight="1">
      <c r="A3257" s="2">
        <v>3843.0</v>
      </c>
      <c r="B3257" s="2">
        <v>388548.0</v>
      </c>
      <c r="C3257" s="2" t="s">
        <v>23</v>
      </c>
      <c r="D3257" s="8">
        <v>44713.0</v>
      </c>
      <c r="E3257" s="9">
        <v>0.7181481481481482</v>
      </c>
    </row>
    <row r="3258" ht="14.25" customHeight="1">
      <c r="A3258" s="2">
        <v>3843.0</v>
      </c>
      <c r="B3258" s="2">
        <v>383466.0</v>
      </c>
      <c r="C3258" s="2" t="s">
        <v>23</v>
      </c>
      <c r="D3258" s="8">
        <v>44713.0</v>
      </c>
      <c r="E3258" s="9">
        <v>0.6404861111111111</v>
      </c>
    </row>
    <row r="3259" ht="14.25" customHeight="1">
      <c r="A3259" s="2">
        <v>3843.0</v>
      </c>
      <c r="B3259" s="2">
        <v>379826.0</v>
      </c>
      <c r="C3259" s="2" t="s">
        <v>23</v>
      </c>
      <c r="D3259" s="8">
        <v>44713.0</v>
      </c>
      <c r="E3259" s="9">
        <v>0.6859027777777778</v>
      </c>
    </row>
    <row r="3260" ht="14.25" customHeight="1">
      <c r="A3260" s="2">
        <v>3843.0</v>
      </c>
      <c r="B3260" s="2">
        <v>310216.0</v>
      </c>
      <c r="C3260" s="2" t="s">
        <v>24</v>
      </c>
      <c r="D3260" s="8">
        <v>44713.0</v>
      </c>
      <c r="E3260" s="9">
        <v>0.9149305555555556</v>
      </c>
    </row>
    <row r="3261" ht="14.25" customHeight="1">
      <c r="A3261" s="2">
        <v>3843.0</v>
      </c>
      <c r="B3261" s="2">
        <v>308436.0</v>
      </c>
      <c r="C3261" s="2" t="s">
        <v>24</v>
      </c>
      <c r="D3261" s="8">
        <v>44713.0</v>
      </c>
      <c r="E3261" s="9">
        <v>0.737650462962963</v>
      </c>
    </row>
    <row r="3262" ht="14.25" customHeight="1">
      <c r="A3262" s="2">
        <v>3843.0</v>
      </c>
      <c r="B3262" s="2">
        <v>308044.0</v>
      </c>
      <c r="C3262" s="2" t="s">
        <v>24</v>
      </c>
      <c r="D3262" s="8">
        <v>44713.0</v>
      </c>
      <c r="E3262" s="9">
        <v>0.8877314814814815</v>
      </c>
    </row>
    <row r="3263" ht="14.25" customHeight="1">
      <c r="A3263" s="2">
        <v>3843.0</v>
      </c>
      <c r="B3263" s="2">
        <v>307252.0</v>
      </c>
      <c r="C3263" s="2" t="s">
        <v>24</v>
      </c>
      <c r="D3263" s="8">
        <v>44713.0</v>
      </c>
      <c r="E3263" s="9">
        <v>0.7161689814814814</v>
      </c>
    </row>
    <row r="3264" ht="14.25" customHeight="1">
      <c r="A3264" s="2">
        <v>3843.0</v>
      </c>
      <c r="B3264" s="2">
        <v>307100.0</v>
      </c>
      <c r="C3264" s="2" t="s">
        <v>24</v>
      </c>
      <c r="D3264" s="8">
        <v>44713.0</v>
      </c>
      <c r="E3264" s="9">
        <v>0.9029050925925926</v>
      </c>
    </row>
    <row r="3265" ht="14.25" customHeight="1">
      <c r="A3265" s="2">
        <v>3843.0</v>
      </c>
      <c r="B3265" s="2">
        <v>305742.0</v>
      </c>
      <c r="C3265" s="2" t="s">
        <v>24</v>
      </c>
      <c r="D3265" s="8">
        <v>44713.0</v>
      </c>
      <c r="E3265" s="9">
        <v>0.7819328703703704</v>
      </c>
    </row>
    <row r="3266" ht="14.25" customHeight="1">
      <c r="A3266" s="2">
        <v>3843.0</v>
      </c>
      <c r="B3266" s="2">
        <v>305174.0</v>
      </c>
      <c r="C3266" s="2" t="s">
        <v>24</v>
      </c>
      <c r="D3266" s="8">
        <v>44713.0</v>
      </c>
      <c r="E3266" s="9">
        <v>0.7770833333333333</v>
      </c>
    </row>
    <row r="3267" ht="14.25" customHeight="1">
      <c r="A3267" s="2">
        <v>3843.0</v>
      </c>
      <c r="B3267" s="2">
        <v>305002.0</v>
      </c>
      <c r="C3267" s="2" t="s">
        <v>24</v>
      </c>
      <c r="D3267" s="8">
        <v>44713.0</v>
      </c>
      <c r="E3267" s="9">
        <v>0.7514814814814815</v>
      </c>
    </row>
    <row r="3268" ht="14.25" customHeight="1">
      <c r="A3268" s="2">
        <v>3843.0</v>
      </c>
      <c r="B3268" s="2">
        <v>291554.0</v>
      </c>
      <c r="C3268" s="2" t="s">
        <v>24</v>
      </c>
      <c r="D3268" s="8">
        <v>44713.0</v>
      </c>
      <c r="E3268" s="9">
        <v>0.9025115740740741</v>
      </c>
    </row>
    <row r="3269" ht="14.25" customHeight="1">
      <c r="A3269" s="2">
        <v>3843.0</v>
      </c>
      <c r="B3269" s="2">
        <v>619908.0</v>
      </c>
      <c r="C3269" s="2" t="s">
        <v>21</v>
      </c>
      <c r="D3269" s="8">
        <v>44714.0</v>
      </c>
      <c r="E3269" s="9">
        <v>0.8813541666666667</v>
      </c>
    </row>
    <row r="3270" ht="14.25" customHeight="1">
      <c r="A3270" s="2">
        <v>3843.0</v>
      </c>
      <c r="B3270" s="2">
        <v>577072.0</v>
      </c>
      <c r="C3270" s="2" t="s">
        <v>21</v>
      </c>
      <c r="D3270" s="8">
        <v>44714.0</v>
      </c>
      <c r="E3270" s="9">
        <v>0.5785416666666666</v>
      </c>
    </row>
    <row r="3271" ht="14.25" customHeight="1">
      <c r="A3271" s="2">
        <v>3843.0</v>
      </c>
      <c r="B3271" s="2">
        <v>523998.0</v>
      </c>
      <c r="C3271" s="2" t="s">
        <v>22</v>
      </c>
      <c r="D3271" s="8">
        <v>44714.0</v>
      </c>
      <c r="E3271" s="9">
        <v>0.8397569444444445</v>
      </c>
    </row>
    <row r="3272" ht="14.25" customHeight="1">
      <c r="A3272" s="2">
        <v>3843.0</v>
      </c>
      <c r="B3272" s="2">
        <v>523752.0</v>
      </c>
      <c r="C3272" s="2" t="s">
        <v>22</v>
      </c>
      <c r="D3272" s="8">
        <v>44714.0</v>
      </c>
      <c r="E3272" s="9">
        <v>0.6400347222222222</v>
      </c>
    </row>
    <row r="3273" ht="14.25" customHeight="1">
      <c r="A3273" s="2">
        <v>3843.0</v>
      </c>
      <c r="B3273" s="2">
        <v>498716.0</v>
      </c>
      <c r="C3273" s="2" t="s">
        <v>22</v>
      </c>
      <c r="D3273" s="8">
        <v>44714.0</v>
      </c>
      <c r="E3273" s="9">
        <v>0.8880324074074074</v>
      </c>
    </row>
    <row r="3274" ht="14.25" customHeight="1">
      <c r="A3274" s="2">
        <v>3843.0</v>
      </c>
      <c r="B3274" s="2">
        <v>498640.0</v>
      </c>
      <c r="C3274" s="2" t="s">
        <v>22</v>
      </c>
      <c r="D3274" s="8">
        <v>44714.0</v>
      </c>
      <c r="E3274" s="9">
        <v>0.8527546296296297</v>
      </c>
    </row>
    <row r="3275" ht="14.25" customHeight="1">
      <c r="A3275" s="2">
        <v>3843.0</v>
      </c>
      <c r="B3275" s="2">
        <v>498200.0</v>
      </c>
      <c r="C3275" s="2" t="s">
        <v>22</v>
      </c>
      <c r="D3275" s="8">
        <v>44714.0</v>
      </c>
      <c r="E3275" s="9">
        <v>0.8420601851851852</v>
      </c>
    </row>
    <row r="3276" ht="14.25" customHeight="1">
      <c r="A3276" s="2">
        <v>3843.0</v>
      </c>
      <c r="B3276" s="2">
        <v>492750.0</v>
      </c>
      <c r="C3276" s="2" t="s">
        <v>22</v>
      </c>
      <c r="D3276" s="8">
        <v>44714.0</v>
      </c>
      <c r="E3276" s="9">
        <v>0.8354976851851852</v>
      </c>
    </row>
    <row r="3277" ht="14.25" customHeight="1">
      <c r="A3277" s="2">
        <v>3843.0</v>
      </c>
      <c r="B3277" s="2">
        <v>490922.0</v>
      </c>
      <c r="C3277" s="2" t="s">
        <v>23</v>
      </c>
      <c r="D3277" s="8">
        <v>44714.0</v>
      </c>
      <c r="E3277" s="9">
        <v>0.8821296296296296</v>
      </c>
    </row>
    <row r="3278" ht="14.25" customHeight="1">
      <c r="A3278" s="2">
        <v>3843.0</v>
      </c>
      <c r="B3278" s="2">
        <v>490808.0</v>
      </c>
      <c r="C3278" s="2" t="s">
        <v>23</v>
      </c>
      <c r="D3278" s="8">
        <v>44714.0</v>
      </c>
      <c r="E3278" s="9">
        <v>0.8951967592592592</v>
      </c>
    </row>
    <row r="3279" ht="14.25" customHeight="1">
      <c r="A3279" s="2">
        <v>3843.0</v>
      </c>
      <c r="B3279" s="2">
        <v>490520.0</v>
      </c>
      <c r="C3279" s="2" t="s">
        <v>23</v>
      </c>
      <c r="D3279" s="8">
        <v>44714.0</v>
      </c>
      <c r="E3279" s="9">
        <v>0.6096990740740741</v>
      </c>
    </row>
    <row r="3280" ht="14.25" customHeight="1">
      <c r="A3280" s="2">
        <v>3843.0</v>
      </c>
      <c r="B3280" s="2">
        <v>490318.0</v>
      </c>
      <c r="C3280" s="2" t="s">
        <v>23</v>
      </c>
      <c r="D3280" s="8">
        <v>44714.0</v>
      </c>
      <c r="E3280" s="9">
        <v>0.713125</v>
      </c>
    </row>
    <row r="3281" ht="14.25" customHeight="1">
      <c r="A3281" s="2">
        <v>3843.0</v>
      </c>
      <c r="B3281" s="2">
        <v>490222.0</v>
      </c>
      <c r="C3281" s="2" t="s">
        <v>23</v>
      </c>
      <c r="D3281" s="8">
        <v>44714.0</v>
      </c>
      <c r="E3281" s="9">
        <v>0.6474768518518519</v>
      </c>
    </row>
    <row r="3282" ht="14.25" customHeight="1">
      <c r="A3282" s="2">
        <v>3843.0</v>
      </c>
      <c r="B3282" s="2">
        <v>489926.0</v>
      </c>
      <c r="C3282" s="2" t="s">
        <v>23</v>
      </c>
      <c r="D3282" s="8">
        <v>44714.0</v>
      </c>
      <c r="E3282" s="9">
        <v>0.63625</v>
      </c>
    </row>
    <row r="3283" ht="14.25" customHeight="1">
      <c r="A3283" s="2">
        <v>3843.0</v>
      </c>
      <c r="B3283" s="2">
        <v>488886.0</v>
      </c>
      <c r="C3283" s="2" t="s">
        <v>23</v>
      </c>
      <c r="D3283" s="8">
        <v>44714.0</v>
      </c>
      <c r="E3283" s="9">
        <v>0.5799074074074074</v>
      </c>
    </row>
    <row r="3284" ht="14.25" customHeight="1">
      <c r="A3284" s="2">
        <v>3843.0</v>
      </c>
      <c r="B3284" s="2">
        <v>488772.0</v>
      </c>
      <c r="C3284" s="2" t="s">
        <v>23</v>
      </c>
      <c r="D3284" s="8">
        <v>44714.0</v>
      </c>
      <c r="E3284" s="9">
        <v>0.5912268518518519</v>
      </c>
    </row>
    <row r="3285" ht="14.25" customHeight="1">
      <c r="A3285" s="2">
        <v>3843.0</v>
      </c>
      <c r="B3285" s="2">
        <v>488552.0</v>
      </c>
      <c r="C3285" s="2" t="s">
        <v>23</v>
      </c>
      <c r="D3285" s="8">
        <v>44714.0</v>
      </c>
      <c r="E3285" s="9">
        <v>0.8289236111111111</v>
      </c>
    </row>
    <row r="3286" ht="14.25" customHeight="1">
      <c r="A3286" s="2">
        <v>3843.0</v>
      </c>
      <c r="B3286" s="2">
        <v>488508.0</v>
      </c>
      <c r="C3286" s="2" t="s">
        <v>23</v>
      </c>
      <c r="D3286" s="8">
        <v>44714.0</v>
      </c>
      <c r="E3286" s="9">
        <v>0.8347337962962963</v>
      </c>
    </row>
    <row r="3287" ht="14.25" customHeight="1">
      <c r="A3287" s="2">
        <v>3843.0</v>
      </c>
      <c r="B3287" s="2">
        <v>399460.0</v>
      </c>
      <c r="C3287" s="2" t="s">
        <v>23</v>
      </c>
      <c r="D3287" s="8">
        <v>44714.0</v>
      </c>
      <c r="E3287" s="9">
        <v>0.8167476851851851</v>
      </c>
    </row>
    <row r="3288" ht="14.25" customHeight="1">
      <c r="A3288" s="2">
        <v>3843.0</v>
      </c>
      <c r="B3288" s="2">
        <v>366572.0</v>
      </c>
      <c r="C3288" s="2" t="s">
        <v>24</v>
      </c>
      <c r="D3288" s="8">
        <v>44714.0</v>
      </c>
      <c r="E3288" s="9">
        <v>0.8076041666666667</v>
      </c>
    </row>
    <row r="3289" ht="14.25" customHeight="1">
      <c r="A3289" s="2">
        <v>3843.0</v>
      </c>
      <c r="B3289" s="2">
        <v>635852.0</v>
      </c>
      <c r="C3289" s="2" t="s">
        <v>21</v>
      </c>
      <c r="D3289" s="8">
        <v>44716.0</v>
      </c>
      <c r="E3289" s="9">
        <v>0.7366319444444445</v>
      </c>
    </row>
    <row r="3290" ht="14.25" customHeight="1">
      <c r="A3290" s="2">
        <v>3843.0</v>
      </c>
      <c r="B3290" s="2">
        <v>573032.0</v>
      </c>
      <c r="C3290" s="2" t="s">
        <v>21</v>
      </c>
      <c r="D3290" s="8">
        <v>44716.0</v>
      </c>
      <c r="E3290" s="9">
        <v>0.6992824074074074</v>
      </c>
    </row>
    <row r="3291" ht="14.25" customHeight="1">
      <c r="A3291" s="2">
        <v>3843.0</v>
      </c>
      <c r="B3291" s="2">
        <v>545098.0</v>
      </c>
      <c r="C3291" s="2" t="s">
        <v>22</v>
      </c>
      <c r="D3291" s="8">
        <v>44716.0</v>
      </c>
      <c r="E3291" s="9">
        <v>0.8685763888888889</v>
      </c>
    </row>
    <row r="3292" ht="14.25" customHeight="1">
      <c r="A3292" s="2">
        <v>3843.0</v>
      </c>
      <c r="B3292" s="2">
        <v>539376.0</v>
      </c>
      <c r="C3292" s="2" t="s">
        <v>22</v>
      </c>
      <c r="D3292" s="8">
        <v>44716.0</v>
      </c>
      <c r="E3292" s="9">
        <v>0.9372222222222222</v>
      </c>
    </row>
    <row r="3293" ht="14.25" customHeight="1">
      <c r="A3293" s="2">
        <v>3843.0</v>
      </c>
      <c r="B3293" s="2">
        <v>534504.0</v>
      </c>
      <c r="C3293" s="2" t="s">
        <v>22</v>
      </c>
      <c r="D3293" s="8">
        <v>44716.0</v>
      </c>
      <c r="E3293" s="9">
        <v>0.5753356481481482</v>
      </c>
    </row>
    <row r="3294" ht="14.25" customHeight="1">
      <c r="A3294" s="2">
        <v>3843.0</v>
      </c>
      <c r="B3294" s="2">
        <v>527838.0</v>
      </c>
      <c r="C3294" s="2" t="s">
        <v>22</v>
      </c>
      <c r="D3294" s="8">
        <v>44716.0</v>
      </c>
      <c r="E3294" s="9">
        <v>0.6497453703703704</v>
      </c>
    </row>
    <row r="3295" ht="14.25" customHeight="1">
      <c r="A3295" s="2">
        <v>3843.0</v>
      </c>
      <c r="B3295" s="2">
        <v>425186.0</v>
      </c>
      <c r="C3295" s="2" t="s">
        <v>23</v>
      </c>
      <c r="D3295" s="8">
        <v>44716.0</v>
      </c>
      <c r="E3295" s="9">
        <v>0.7113310185185185</v>
      </c>
    </row>
    <row r="3296" ht="14.25" customHeight="1">
      <c r="A3296" s="2">
        <v>3843.0</v>
      </c>
      <c r="B3296" s="2">
        <v>405990.0</v>
      </c>
      <c r="C3296" s="2" t="s">
        <v>23</v>
      </c>
      <c r="D3296" s="8">
        <v>44716.0</v>
      </c>
      <c r="E3296" s="9">
        <v>0.8890046296296297</v>
      </c>
    </row>
    <row r="3297" ht="14.25" customHeight="1">
      <c r="A3297" s="2">
        <v>3843.0</v>
      </c>
      <c r="B3297" s="2">
        <v>405668.0</v>
      </c>
      <c r="C3297" s="2" t="s">
        <v>23</v>
      </c>
      <c r="D3297" s="8">
        <v>44716.0</v>
      </c>
      <c r="E3297" s="9">
        <v>0.597025462962963</v>
      </c>
    </row>
    <row r="3298" ht="14.25" customHeight="1">
      <c r="A3298" s="2">
        <v>3843.0</v>
      </c>
      <c r="B3298" s="2">
        <v>388942.0</v>
      </c>
      <c r="C3298" s="2" t="s">
        <v>23</v>
      </c>
      <c r="D3298" s="8">
        <v>44716.0</v>
      </c>
      <c r="E3298" s="9">
        <v>0.8730324074074074</v>
      </c>
    </row>
    <row r="3299" ht="14.25" customHeight="1">
      <c r="A3299" s="2">
        <v>3843.0</v>
      </c>
      <c r="B3299" s="2">
        <v>385844.0</v>
      </c>
      <c r="C3299" s="2" t="s">
        <v>23</v>
      </c>
      <c r="D3299" s="8">
        <v>44716.0</v>
      </c>
      <c r="E3299" s="9">
        <v>0.8371759259259259</v>
      </c>
    </row>
    <row r="3300" ht="14.25" customHeight="1">
      <c r="A3300" s="2">
        <v>3843.0</v>
      </c>
      <c r="B3300" s="2">
        <v>385002.0</v>
      </c>
      <c r="C3300" s="2" t="s">
        <v>23</v>
      </c>
      <c r="D3300" s="8">
        <v>44716.0</v>
      </c>
      <c r="E3300" s="9">
        <v>0.9011689814814815</v>
      </c>
    </row>
    <row r="3301" ht="14.25" customHeight="1">
      <c r="A3301" s="2">
        <v>3843.0</v>
      </c>
      <c r="B3301" s="2">
        <v>384852.0</v>
      </c>
      <c r="C3301" s="2" t="s">
        <v>23</v>
      </c>
      <c r="D3301" s="8">
        <v>44716.0</v>
      </c>
      <c r="E3301" s="9">
        <v>0.8131597222222222</v>
      </c>
    </row>
    <row r="3302" ht="14.25" customHeight="1">
      <c r="A3302" s="2">
        <v>3843.0</v>
      </c>
      <c r="B3302" s="2">
        <v>314544.0</v>
      </c>
      <c r="C3302" s="2" t="s">
        <v>24</v>
      </c>
      <c r="D3302" s="8">
        <v>44716.0</v>
      </c>
      <c r="E3302" s="9">
        <v>0.6800925925925926</v>
      </c>
    </row>
    <row r="3303" ht="14.25" customHeight="1">
      <c r="A3303" s="2">
        <v>3843.0</v>
      </c>
      <c r="B3303" s="2">
        <v>313998.0</v>
      </c>
      <c r="C3303" s="2" t="s">
        <v>24</v>
      </c>
      <c r="D3303" s="8">
        <v>44716.0</v>
      </c>
      <c r="E3303" s="9">
        <v>0.6307060185185185</v>
      </c>
    </row>
    <row r="3304" ht="14.25" customHeight="1">
      <c r="A3304" s="2">
        <v>3843.0</v>
      </c>
      <c r="B3304" s="2">
        <v>311700.0</v>
      </c>
      <c r="C3304" s="2" t="s">
        <v>24</v>
      </c>
      <c r="D3304" s="8">
        <v>44716.0</v>
      </c>
      <c r="E3304" s="9">
        <v>0.6427083333333333</v>
      </c>
    </row>
    <row r="3305" ht="14.25" customHeight="1">
      <c r="A3305" s="2">
        <v>3843.0</v>
      </c>
      <c r="B3305" s="2">
        <v>311440.0</v>
      </c>
      <c r="C3305" s="2" t="s">
        <v>24</v>
      </c>
      <c r="D3305" s="8">
        <v>44716.0</v>
      </c>
      <c r="E3305" s="9">
        <v>0.5779976851851852</v>
      </c>
    </row>
    <row r="3306" ht="14.25" customHeight="1">
      <c r="A3306" s="2">
        <v>3843.0</v>
      </c>
      <c r="B3306" s="2">
        <v>310288.0</v>
      </c>
      <c r="C3306" s="2" t="s">
        <v>24</v>
      </c>
      <c r="D3306" s="8">
        <v>44716.0</v>
      </c>
      <c r="E3306" s="9">
        <v>0.8737152777777778</v>
      </c>
    </row>
    <row r="3307" ht="14.25" customHeight="1">
      <c r="A3307" s="2">
        <v>3843.0</v>
      </c>
      <c r="B3307" s="2">
        <v>306392.0</v>
      </c>
      <c r="C3307" s="2" t="s">
        <v>24</v>
      </c>
      <c r="D3307" s="8">
        <v>44716.0</v>
      </c>
      <c r="E3307" s="9">
        <v>0.8952777777777777</v>
      </c>
    </row>
    <row r="3308" ht="14.25" customHeight="1">
      <c r="A3308" s="2">
        <v>3843.0</v>
      </c>
      <c r="B3308" s="2">
        <v>297610.0</v>
      </c>
      <c r="C3308" s="2" t="s">
        <v>24</v>
      </c>
      <c r="D3308" s="8">
        <v>44716.0</v>
      </c>
      <c r="E3308" s="9">
        <v>0.5339351851851852</v>
      </c>
    </row>
    <row r="3309" ht="14.25" customHeight="1">
      <c r="A3309" s="2">
        <v>3843.0</v>
      </c>
      <c r="B3309" s="2">
        <v>623846.0</v>
      </c>
      <c r="C3309" s="2" t="s">
        <v>21</v>
      </c>
      <c r="D3309" s="8">
        <v>44717.0</v>
      </c>
      <c r="E3309" s="9">
        <v>0.6109722222222222</v>
      </c>
    </row>
    <row r="3310" ht="14.25" customHeight="1">
      <c r="A3310" s="2">
        <v>3843.0</v>
      </c>
      <c r="B3310" s="2">
        <v>585108.0</v>
      </c>
      <c r="C3310" s="2" t="s">
        <v>21</v>
      </c>
      <c r="D3310" s="8">
        <v>44717.0</v>
      </c>
      <c r="E3310" s="9">
        <v>0.6465277777777778</v>
      </c>
    </row>
    <row r="3311" ht="14.25" customHeight="1">
      <c r="A3311" s="2">
        <v>3843.0</v>
      </c>
      <c r="B3311" s="2">
        <v>559758.0</v>
      </c>
      <c r="C3311" s="2" t="s">
        <v>21</v>
      </c>
      <c r="D3311" s="8">
        <v>44717.0</v>
      </c>
      <c r="E3311" s="9">
        <v>0.6561574074074074</v>
      </c>
    </row>
    <row r="3312" ht="14.25" customHeight="1">
      <c r="A3312" s="2">
        <v>3843.0</v>
      </c>
      <c r="B3312" s="2">
        <v>546724.0</v>
      </c>
      <c r="C3312" s="2" t="s">
        <v>22</v>
      </c>
      <c r="D3312" s="8">
        <v>44717.0</v>
      </c>
      <c r="E3312" s="9">
        <v>0.8410300925925925</v>
      </c>
    </row>
    <row r="3313" ht="14.25" customHeight="1">
      <c r="A3313" s="2">
        <v>3843.0</v>
      </c>
      <c r="B3313" s="2">
        <v>543688.0</v>
      </c>
      <c r="C3313" s="2" t="s">
        <v>22</v>
      </c>
      <c r="D3313" s="8">
        <v>44717.0</v>
      </c>
      <c r="E3313" s="9">
        <v>0.5782986111111111</v>
      </c>
    </row>
    <row r="3314" ht="14.25" customHeight="1">
      <c r="A3314" s="2">
        <v>3843.0</v>
      </c>
      <c r="B3314" s="2">
        <v>523222.0</v>
      </c>
      <c r="C3314" s="2" t="s">
        <v>22</v>
      </c>
      <c r="D3314" s="8">
        <v>44717.0</v>
      </c>
      <c r="E3314" s="9">
        <v>0.7608217592592592</v>
      </c>
    </row>
    <row r="3315" ht="14.25" customHeight="1">
      <c r="A3315" s="2">
        <v>3843.0</v>
      </c>
      <c r="B3315" s="2">
        <v>520468.0</v>
      </c>
      <c r="C3315" s="2" t="s">
        <v>22</v>
      </c>
      <c r="D3315" s="8">
        <v>44717.0</v>
      </c>
      <c r="E3315" s="9">
        <v>0.7593981481481481</v>
      </c>
    </row>
    <row r="3316" ht="14.25" customHeight="1">
      <c r="A3316" s="2">
        <v>3843.0</v>
      </c>
      <c r="B3316" s="2">
        <v>498794.0</v>
      </c>
      <c r="C3316" s="2" t="s">
        <v>22</v>
      </c>
      <c r="D3316" s="8">
        <v>44717.0</v>
      </c>
      <c r="E3316" s="9">
        <v>0.7870833333333334</v>
      </c>
    </row>
    <row r="3317" ht="14.25" customHeight="1">
      <c r="A3317" s="2">
        <v>3843.0</v>
      </c>
      <c r="B3317" s="2">
        <v>405398.0</v>
      </c>
      <c r="C3317" s="2" t="s">
        <v>23</v>
      </c>
      <c r="D3317" s="8">
        <v>44717.0</v>
      </c>
      <c r="E3317" s="9">
        <v>0.5591435185185185</v>
      </c>
    </row>
    <row r="3318" ht="14.25" customHeight="1">
      <c r="A3318" s="2">
        <v>3843.0</v>
      </c>
      <c r="B3318" s="2">
        <v>403150.0</v>
      </c>
      <c r="C3318" s="2" t="s">
        <v>23</v>
      </c>
      <c r="D3318" s="8">
        <v>44717.0</v>
      </c>
      <c r="E3318" s="9">
        <v>0.5466435185185186</v>
      </c>
    </row>
    <row r="3319" ht="14.25" customHeight="1">
      <c r="A3319" s="2">
        <v>3843.0</v>
      </c>
      <c r="B3319" s="2">
        <v>399064.0</v>
      </c>
      <c r="C3319" s="2" t="s">
        <v>23</v>
      </c>
      <c r="D3319" s="8">
        <v>44717.0</v>
      </c>
      <c r="E3319" s="9">
        <v>0.6960300925925926</v>
      </c>
    </row>
    <row r="3320" ht="14.25" customHeight="1">
      <c r="A3320" s="2">
        <v>3843.0</v>
      </c>
      <c r="B3320" s="2">
        <v>393944.0</v>
      </c>
      <c r="C3320" s="2" t="s">
        <v>23</v>
      </c>
      <c r="D3320" s="8">
        <v>44717.0</v>
      </c>
      <c r="E3320" s="9">
        <v>0.6510069444444444</v>
      </c>
    </row>
    <row r="3321" ht="14.25" customHeight="1">
      <c r="A3321" s="2">
        <v>3843.0</v>
      </c>
      <c r="B3321" s="2">
        <v>393874.0</v>
      </c>
      <c r="C3321" s="2" t="s">
        <v>23</v>
      </c>
      <c r="D3321" s="8">
        <v>44717.0</v>
      </c>
      <c r="E3321" s="9">
        <v>0.6536226851851852</v>
      </c>
    </row>
    <row r="3322" ht="14.25" customHeight="1">
      <c r="A3322" s="2">
        <v>3843.0</v>
      </c>
      <c r="B3322" s="2">
        <v>386048.0</v>
      </c>
      <c r="C3322" s="2" t="s">
        <v>23</v>
      </c>
      <c r="D3322" s="8">
        <v>44717.0</v>
      </c>
      <c r="E3322" s="9">
        <v>0.7723148148148148</v>
      </c>
    </row>
    <row r="3323" ht="14.25" customHeight="1">
      <c r="A3323" s="2">
        <v>3843.0</v>
      </c>
      <c r="B3323" s="2">
        <v>313230.0</v>
      </c>
      <c r="C3323" s="2" t="s">
        <v>24</v>
      </c>
      <c r="D3323" s="8">
        <v>44717.0</v>
      </c>
      <c r="E3323" s="9">
        <v>0.8782060185185185</v>
      </c>
    </row>
    <row r="3324" ht="14.25" customHeight="1">
      <c r="A3324" s="2">
        <v>3843.0</v>
      </c>
      <c r="B3324" s="2">
        <v>309364.0</v>
      </c>
      <c r="C3324" s="2" t="s">
        <v>24</v>
      </c>
      <c r="D3324" s="8">
        <v>44717.0</v>
      </c>
      <c r="E3324" s="9">
        <v>0.6063657407407408</v>
      </c>
    </row>
    <row r="3325" ht="14.25" customHeight="1">
      <c r="A3325" s="2">
        <v>3843.0</v>
      </c>
      <c r="B3325" s="2">
        <v>307570.0</v>
      </c>
      <c r="C3325" s="2" t="s">
        <v>24</v>
      </c>
      <c r="D3325" s="8">
        <v>44717.0</v>
      </c>
      <c r="E3325" s="9">
        <v>0.7211689814814815</v>
      </c>
    </row>
    <row r="3326" ht="14.25" customHeight="1">
      <c r="A3326" s="2">
        <v>3843.0</v>
      </c>
      <c r="B3326" s="2">
        <v>306844.0</v>
      </c>
      <c r="C3326" s="2" t="s">
        <v>24</v>
      </c>
      <c r="D3326" s="8">
        <v>44717.0</v>
      </c>
      <c r="E3326" s="9">
        <v>0.5750694444444444</v>
      </c>
    </row>
    <row r="3327" ht="14.25" customHeight="1">
      <c r="A3327" s="2">
        <v>3843.0</v>
      </c>
      <c r="B3327" s="2">
        <v>282528.0</v>
      </c>
      <c r="C3327" s="2" t="s">
        <v>24</v>
      </c>
      <c r="D3327" s="8">
        <v>44717.0</v>
      </c>
      <c r="E3327" s="9">
        <v>0.7728125</v>
      </c>
    </row>
    <row r="3328" ht="14.25" customHeight="1">
      <c r="A3328" s="2">
        <v>3843.0</v>
      </c>
      <c r="B3328" s="2">
        <v>524400.0</v>
      </c>
      <c r="C3328" s="2" t="s">
        <v>22</v>
      </c>
      <c r="D3328" s="8">
        <v>44718.0</v>
      </c>
      <c r="E3328" s="9">
        <v>0.731574074074074</v>
      </c>
    </row>
    <row r="3329" ht="14.25" customHeight="1">
      <c r="A3329" s="2">
        <v>3843.0</v>
      </c>
      <c r="B3329" s="2">
        <v>501284.0</v>
      </c>
      <c r="C3329" s="2" t="s">
        <v>22</v>
      </c>
      <c r="D3329" s="8">
        <v>44718.0</v>
      </c>
      <c r="E3329" s="9">
        <v>0.8398842592592592</v>
      </c>
    </row>
    <row r="3330" ht="14.25" customHeight="1">
      <c r="A3330" s="2">
        <v>3843.0</v>
      </c>
      <c r="B3330" s="2">
        <v>475204.0</v>
      </c>
      <c r="C3330" s="2" t="s">
        <v>23</v>
      </c>
      <c r="D3330" s="8">
        <v>44718.0</v>
      </c>
      <c r="E3330" s="9">
        <v>0.6923263888888889</v>
      </c>
    </row>
    <row r="3331" ht="14.25" customHeight="1">
      <c r="A3331" s="2">
        <v>3843.0</v>
      </c>
      <c r="B3331" s="2">
        <v>435164.0</v>
      </c>
      <c r="C3331" s="2" t="s">
        <v>23</v>
      </c>
      <c r="D3331" s="8">
        <v>44718.0</v>
      </c>
      <c r="E3331" s="9">
        <v>0.7755208333333333</v>
      </c>
    </row>
    <row r="3332" ht="14.25" customHeight="1">
      <c r="A3332" s="2">
        <v>3843.0</v>
      </c>
      <c r="B3332" s="2">
        <v>404268.0</v>
      </c>
      <c r="C3332" s="2" t="s">
        <v>23</v>
      </c>
      <c r="D3332" s="8">
        <v>44718.0</v>
      </c>
      <c r="E3332" s="9">
        <v>0.7967361111111111</v>
      </c>
    </row>
    <row r="3333" ht="14.25" customHeight="1">
      <c r="A3333" s="2">
        <v>3843.0</v>
      </c>
      <c r="B3333" s="2">
        <v>394968.0</v>
      </c>
      <c r="C3333" s="2" t="s">
        <v>23</v>
      </c>
      <c r="D3333" s="8">
        <v>44718.0</v>
      </c>
      <c r="E3333" s="9">
        <v>0.5355092592592593</v>
      </c>
    </row>
    <row r="3334" ht="14.25" customHeight="1">
      <c r="A3334" s="2">
        <v>3843.0</v>
      </c>
      <c r="B3334" s="2">
        <v>389444.0</v>
      </c>
      <c r="C3334" s="2" t="s">
        <v>23</v>
      </c>
      <c r="D3334" s="8">
        <v>44718.0</v>
      </c>
      <c r="E3334" s="9">
        <v>0.7128819444444444</v>
      </c>
    </row>
    <row r="3335" ht="14.25" customHeight="1">
      <c r="A3335" s="2">
        <v>3843.0</v>
      </c>
      <c r="B3335" s="2">
        <v>388472.0</v>
      </c>
      <c r="C3335" s="2" t="s">
        <v>23</v>
      </c>
      <c r="D3335" s="8">
        <v>44718.0</v>
      </c>
      <c r="E3335" s="9">
        <v>0.5668402777777778</v>
      </c>
    </row>
    <row r="3336" ht="14.25" customHeight="1">
      <c r="A3336" s="2">
        <v>3843.0</v>
      </c>
      <c r="B3336" s="2">
        <v>380678.0</v>
      </c>
      <c r="C3336" s="2" t="s">
        <v>23</v>
      </c>
      <c r="D3336" s="8">
        <v>44718.0</v>
      </c>
      <c r="E3336" s="9">
        <v>0.6450810185185185</v>
      </c>
    </row>
    <row r="3337" ht="14.25" customHeight="1">
      <c r="A3337" s="2">
        <v>3843.0</v>
      </c>
      <c r="B3337" s="2">
        <v>380340.0</v>
      </c>
      <c r="C3337" s="2" t="s">
        <v>23</v>
      </c>
      <c r="D3337" s="8">
        <v>44718.0</v>
      </c>
      <c r="E3337" s="9">
        <v>0.5931828703703703</v>
      </c>
    </row>
    <row r="3338" ht="14.25" customHeight="1">
      <c r="A3338" s="2">
        <v>3843.0</v>
      </c>
      <c r="B3338" s="2">
        <v>350598.0</v>
      </c>
      <c r="C3338" s="2" t="s">
        <v>24</v>
      </c>
      <c r="D3338" s="8">
        <v>44718.0</v>
      </c>
      <c r="E3338" s="9">
        <v>0.6555671296296296</v>
      </c>
    </row>
    <row r="3339" ht="14.25" customHeight="1">
      <c r="A3339" s="2">
        <v>3843.0</v>
      </c>
      <c r="B3339" s="2">
        <v>317022.0</v>
      </c>
      <c r="C3339" s="2" t="s">
        <v>24</v>
      </c>
      <c r="D3339" s="8">
        <v>44718.0</v>
      </c>
      <c r="E3339" s="9">
        <v>0.827511574074074</v>
      </c>
    </row>
    <row r="3340" ht="14.25" customHeight="1">
      <c r="A3340" s="2">
        <v>3843.0</v>
      </c>
      <c r="B3340" s="2">
        <v>315256.0</v>
      </c>
      <c r="C3340" s="2" t="s">
        <v>24</v>
      </c>
      <c r="D3340" s="8">
        <v>44718.0</v>
      </c>
      <c r="E3340" s="9">
        <v>0.5587962962962963</v>
      </c>
    </row>
    <row r="3341" ht="14.25" customHeight="1">
      <c r="A3341" s="2">
        <v>3843.0</v>
      </c>
      <c r="B3341" s="2">
        <v>312566.0</v>
      </c>
      <c r="C3341" s="2" t="s">
        <v>24</v>
      </c>
      <c r="D3341" s="8">
        <v>44718.0</v>
      </c>
      <c r="E3341" s="9">
        <v>0.5435648148148148</v>
      </c>
    </row>
    <row r="3342" ht="14.25" customHeight="1">
      <c r="A3342" s="2">
        <v>3843.0</v>
      </c>
      <c r="B3342" s="2">
        <v>308426.0</v>
      </c>
      <c r="C3342" s="2" t="s">
        <v>24</v>
      </c>
      <c r="D3342" s="8">
        <v>44718.0</v>
      </c>
      <c r="E3342" s="9">
        <v>0.5802199074074074</v>
      </c>
    </row>
    <row r="3343" ht="14.25" customHeight="1">
      <c r="A3343" s="2">
        <v>3843.0</v>
      </c>
      <c r="B3343" s="2">
        <v>241786.0</v>
      </c>
      <c r="C3343" s="2" t="s">
        <v>24</v>
      </c>
      <c r="D3343" s="8">
        <v>44718.0</v>
      </c>
      <c r="E3343" s="9">
        <v>0.8301504629629629</v>
      </c>
    </row>
    <row r="3344" ht="14.25" customHeight="1">
      <c r="A3344" s="2">
        <v>3843.0</v>
      </c>
      <c r="B3344" s="2">
        <v>569908.0</v>
      </c>
      <c r="C3344" s="2" t="s">
        <v>21</v>
      </c>
      <c r="D3344" s="8">
        <v>44719.0</v>
      </c>
      <c r="E3344" s="9">
        <v>0.7564351851851852</v>
      </c>
    </row>
    <row r="3345" ht="14.25" customHeight="1">
      <c r="A3345" s="2">
        <v>3843.0</v>
      </c>
      <c r="B3345" s="2">
        <v>545424.0</v>
      </c>
      <c r="C3345" s="2" t="s">
        <v>22</v>
      </c>
      <c r="D3345" s="8">
        <v>44719.0</v>
      </c>
      <c r="E3345" s="9">
        <v>0.872199074074074</v>
      </c>
    </row>
    <row r="3346" ht="14.25" customHeight="1">
      <c r="A3346" s="2">
        <v>3843.0</v>
      </c>
      <c r="B3346" s="2">
        <v>502344.0</v>
      </c>
      <c r="C3346" s="2" t="s">
        <v>22</v>
      </c>
      <c r="D3346" s="8">
        <v>44719.0</v>
      </c>
      <c r="E3346" s="9">
        <v>0.8266898148148148</v>
      </c>
    </row>
    <row r="3347" ht="14.25" customHeight="1">
      <c r="A3347" s="2">
        <v>3843.0</v>
      </c>
      <c r="B3347" s="2">
        <v>405332.0</v>
      </c>
      <c r="C3347" s="2" t="s">
        <v>23</v>
      </c>
      <c r="D3347" s="8">
        <v>44719.0</v>
      </c>
      <c r="E3347" s="9">
        <v>0.7366203703703704</v>
      </c>
    </row>
    <row r="3348" ht="14.25" customHeight="1">
      <c r="A3348" s="2">
        <v>3843.0</v>
      </c>
      <c r="B3348" s="2">
        <v>404208.0</v>
      </c>
      <c r="C3348" s="2" t="s">
        <v>23</v>
      </c>
      <c r="D3348" s="8">
        <v>44719.0</v>
      </c>
      <c r="E3348" s="9">
        <v>0.6530787037037037</v>
      </c>
    </row>
    <row r="3349" ht="14.25" customHeight="1">
      <c r="A3349" s="2">
        <v>3843.0</v>
      </c>
      <c r="B3349" s="2">
        <v>386822.0</v>
      </c>
      <c r="C3349" s="2" t="s">
        <v>23</v>
      </c>
      <c r="D3349" s="8">
        <v>44719.0</v>
      </c>
      <c r="E3349" s="9">
        <v>0.6068287037037037</v>
      </c>
    </row>
    <row r="3350" ht="14.25" customHeight="1">
      <c r="A3350" s="2">
        <v>3843.0</v>
      </c>
      <c r="B3350" s="2">
        <v>386244.0</v>
      </c>
      <c r="C3350" s="2" t="s">
        <v>23</v>
      </c>
      <c r="D3350" s="8">
        <v>44719.0</v>
      </c>
      <c r="E3350" s="9">
        <v>0.7047685185185185</v>
      </c>
    </row>
    <row r="3351" ht="14.25" customHeight="1">
      <c r="A3351" s="2">
        <v>3843.0</v>
      </c>
      <c r="B3351" s="2">
        <v>386222.0</v>
      </c>
      <c r="C3351" s="2" t="s">
        <v>23</v>
      </c>
      <c r="D3351" s="8">
        <v>44719.0</v>
      </c>
      <c r="E3351" s="9">
        <v>0.8719675925925926</v>
      </c>
    </row>
    <row r="3352" ht="14.25" customHeight="1">
      <c r="A3352" s="2">
        <v>3843.0</v>
      </c>
      <c r="B3352" s="2">
        <v>385120.0</v>
      </c>
      <c r="C3352" s="2" t="s">
        <v>23</v>
      </c>
      <c r="D3352" s="8">
        <v>44719.0</v>
      </c>
      <c r="E3352" s="9">
        <v>0.6791319444444445</v>
      </c>
    </row>
    <row r="3353" ht="14.25" customHeight="1">
      <c r="A3353" s="2">
        <v>3843.0</v>
      </c>
      <c r="B3353" s="2">
        <v>382424.0</v>
      </c>
      <c r="C3353" s="2" t="s">
        <v>23</v>
      </c>
      <c r="D3353" s="8">
        <v>44719.0</v>
      </c>
      <c r="E3353" s="9">
        <v>0.809837962962963</v>
      </c>
    </row>
    <row r="3354" ht="14.25" customHeight="1">
      <c r="A3354" s="2">
        <v>3843.0</v>
      </c>
      <c r="B3354" s="2">
        <v>382304.0</v>
      </c>
      <c r="C3354" s="2" t="s">
        <v>23</v>
      </c>
      <c r="D3354" s="8">
        <v>44719.0</v>
      </c>
      <c r="E3354" s="9">
        <v>0.5754861111111111</v>
      </c>
    </row>
    <row r="3355" ht="14.25" customHeight="1">
      <c r="A3355" s="2">
        <v>3843.0</v>
      </c>
      <c r="B3355" s="2">
        <v>381542.0</v>
      </c>
      <c r="C3355" s="2" t="s">
        <v>23</v>
      </c>
      <c r="D3355" s="8">
        <v>44719.0</v>
      </c>
      <c r="E3355" s="9">
        <v>0.8204282407407407</v>
      </c>
    </row>
    <row r="3356" ht="14.25" customHeight="1">
      <c r="A3356" s="2">
        <v>3843.0</v>
      </c>
      <c r="B3356" s="2">
        <v>376800.0</v>
      </c>
      <c r="C3356" s="2" t="s">
        <v>23</v>
      </c>
      <c r="D3356" s="8">
        <v>44719.0</v>
      </c>
      <c r="E3356" s="9">
        <v>0.6146296296296296</v>
      </c>
    </row>
    <row r="3357" ht="14.25" customHeight="1">
      <c r="A3357" s="2">
        <v>3843.0</v>
      </c>
      <c r="B3357" s="2">
        <v>371012.0</v>
      </c>
      <c r="C3357" s="2" t="s">
        <v>24</v>
      </c>
      <c r="D3357" s="8">
        <v>44719.0</v>
      </c>
      <c r="E3357" s="9">
        <v>0.7936805555555555</v>
      </c>
    </row>
    <row r="3358" ht="14.25" customHeight="1">
      <c r="A3358" s="2">
        <v>3843.0</v>
      </c>
      <c r="B3358" s="2">
        <v>318210.0</v>
      </c>
      <c r="C3358" s="2" t="s">
        <v>24</v>
      </c>
      <c r="D3358" s="8">
        <v>44719.0</v>
      </c>
      <c r="E3358" s="9">
        <v>0.7320833333333333</v>
      </c>
    </row>
    <row r="3359" ht="14.25" customHeight="1">
      <c r="A3359" s="2">
        <v>3843.0</v>
      </c>
      <c r="B3359" s="2">
        <v>309714.0</v>
      </c>
      <c r="C3359" s="2" t="s">
        <v>24</v>
      </c>
      <c r="D3359" s="8">
        <v>44719.0</v>
      </c>
      <c r="E3359" s="9">
        <v>0.8454861111111112</v>
      </c>
    </row>
    <row r="3360" ht="14.25" customHeight="1">
      <c r="A3360" s="2">
        <v>3843.0</v>
      </c>
      <c r="B3360" s="2">
        <v>307322.0</v>
      </c>
      <c r="C3360" s="2" t="s">
        <v>24</v>
      </c>
      <c r="D3360" s="8">
        <v>44719.0</v>
      </c>
      <c r="E3360" s="9">
        <v>0.6897222222222222</v>
      </c>
    </row>
    <row r="3361" ht="14.25" customHeight="1">
      <c r="A3361" s="2">
        <v>3843.0</v>
      </c>
      <c r="B3361" s="2">
        <v>306878.0</v>
      </c>
      <c r="C3361" s="2" t="s">
        <v>24</v>
      </c>
      <c r="D3361" s="8">
        <v>44719.0</v>
      </c>
      <c r="E3361" s="9">
        <v>0.6642476851851852</v>
      </c>
    </row>
    <row r="3362" ht="14.25" customHeight="1">
      <c r="A3362" s="2">
        <v>3843.0</v>
      </c>
      <c r="B3362" s="2">
        <v>306868.0</v>
      </c>
      <c r="C3362" s="2" t="s">
        <v>24</v>
      </c>
      <c r="D3362" s="8">
        <v>44719.0</v>
      </c>
      <c r="E3362" s="9">
        <v>0.5537152777777777</v>
      </c>
    </row>
    <row r="3363" ht="14.25" customHeight="1">
      <c r="A3363" s="2">
        <v>3843.0</v>
      </c>
      <c r="B3363" s="2">
        <v>298950.0</v>
      </c>
      <c r="C3363" s="2" t="s">
        <v>24</v>
      </c>
      <c r="D3363" s="8">
        <v>44719.0</v>
      </c>
      <c r="E3363" s="9">
        <v>0.6074421296296296</v>
      </c>
    </row>
    <row r="3364" ht="14.25" customHeight="1">
      <c r="A3364" s="2">
        <v>3843.0</v>
      </c>
      <c r="B3364" s="2">
        <v>644048.0</v>
      </c>
      <c r="C3364" s="2" t="s">
        <v>21</v>
      </c>
      <c r="D3364" s="8">
        <v>44720.0</v>
      </c>
      <c r="E3364" s="9">
        <v>0.8073032407407408</v>
      </c>
    </row>
    <row r="3365" ht="14.25" customHeight="1">
      <c r="A3365" s="2">
        <v>3843.0</v>
      </c>
      <c r="B3365" s="2">
        <v>534024.0</v>
      </c>
      <c r="C3365" s="2" t="s">
        <v>22</v>
      </c>
      <c r="D3365" s="8">
        <v>44720.0</v>
      </c>
      <c r="E3365" s="9">
        <v>0.7397453703703704</v>
      </c>
    </row>
    <row r="3366" ht="14.25" customHeight="1">
      <c r="A3366" s="2">
        <v>3843.0</v>
      </c>
      <c r="B3366" s="2">
        <v>499698.0</v>
      </c>
      <c r="C3366" s="2" t="s">
        <v>22</v>
      </c>
      <c r="D3366" s="8">
        <v>44720.0</v>
      </c>
      <c r="E3366" s="9">
        <v>0.7478125</v>
      </c>
    </row>
    <row r="3367" ht="14.25" customHeight="1">
      <c r="A3367" s="2">
        <v>3843.0</v>
      </c>
      <c r="B3367" s="2">
        <v>395892.0</v>
      </c>
      <c r="C3367" s="2" t="s">
        <v>23</v>
      </c>
      <c r="D3367" s="8">
        <v>44720.0</v>
      </c>
      <c r="E3367" s="9">
        <v>0.853900462962963</v>
      </c>
    </row>
    <row r="3368" ht="14.25" customHeight="1">
      <c r="A3368" s="2">
        <v>3843.0</v>
      </c>
      <c r="B3368" s="2">
        <v>392868.0</v>
      </c>
      <c r="C3368" s="2" t="s">
        <v>23</v>
      </c>
      <c r="D3368" s="8">
        <v>44720.0</v>
      </c>
      <c r="E3368" s="9">
        <v>0.6307407407407407</v>
      </c>
    </row>
    <row r="3369" ht="14.25" customHeight="1">
      <c r="A3369" s="2">
        <v>3843.0</v>
      </c>
      <c r="B3369" s="2">
        <v>392744.0</v>
      </c>
      <c r="C3369" s="2" t="s">
        <v>23</v>
      </c>
      <c r="D3369" s="8">
        <v>44720.0</v>
      </c>
      <c r="E3369" s="9">
        <v>0.7168287037037037</v>
      </c>
    </row>
    <row r="3370" ht="14.25" customHeight="1">
      <c r="A3370" s="2">
        <v>3843.0</v>
      </c>
      <c r="B3370" s="2">
        <v>392392.0</v>
      </c>
      <c r="C3370" s="2" t="s">
        <v>23</v>
      </c>
      <c r="D3370" s="8">
        <v>44720.0</v>
      </c>
      <c r="E3370" s="9">
        <v>0.7187268518518518</v>
      </c>
    </row>
    <row r="3371" ht="14.25" customHeight="1">
      <c r="A3371" s="2">
        <v>3843.0</v>
      </c>
      <c r="B3371" s="2">
        <v>328646.0</v>
      </c>
      <c r="C3371" s="2" t="s">
        <v>24</v>
      </c>
      <c r="D3371" s="8">
        <v>44720.0</v>
      </c>
      <c r="E3371" s="9">
        <v>0.6289583333333333</v>
      </c>
    </row>
    <row r="3372" ht="14.25" customHeight="1">
      <c r="A3372" s="2">
        <v>3843.0</v>
      </c>
      <c r="B3372" s="2">
        <v>320240.0</v>
      </c>
      <c r="C3372" s="2" t="s">
        <v>24</v>
      </c>
      <c r="D3372" s="8">
        <v>44720.0</v>
      </c>
      <c r="E3372" s="9">
        <v>0.8870370370370371</v>
      </c>
    </row>
    <row r="3373" ht="14.25" customHeight="1">
      <c r="A3373" s="2">
        <v>3843.0</v>
      </c>
      <c r="B3373" s="2">
        <v>317832.0</v>
      </c>
      <c r="C3373" s="2" t="s">
        <v>24</v>
      </c>
      <c r="D3373" s="8">
        <v>44720.0</v>
      </c>
      <c r="E3373" s="9">
        <v>0.6867939814814815</v>
      </c>
    </row>
    <row r="3374" ht="14.25" customHeight="1">
      <c r="A3374" s="2">
        <v>3843.0</v>
      </c>
      <c r="B3374" s="2">
        <v>310988.0</v>
      </c>
      <c r="C3374" s="2" t="s">
        <v>24</v>
      </c>
      <c r="D3374" s="8">
        <v>44720.0</v>
      </c>
      <c r="E3374" s="9">
        <v>0.6638541666666666</v>
      </c>
    </row>
    <row r="3375" ht="14.25" customHeight="1">
      <c r="A3375" s="2">
        <v>3843.0</v>
      </c>
      <c r="B3375" s="2">
        <v>309916.0</v>
      </c>
      <c r="C3375" s="2" t="s">
        <v>24</v>
      </c>
      <c r="D3375" s="8">
        <v>44720.0</v>
      </c>
      <c r="E3375" s="9">
        <v>0.8095601851851851</v>
      </c>
    </row>
    <row r="3376" ht="14.25" customHeight="1">
      <c r="A3376" s="2">
        <v>3843.0</v>
      </c>
      <c r="B3376" s="2">
        <v>308250.0</v>
      </c>
      <c r="C3376" s="2" t="s">
        <v>24</v>
      </c>
      <c r="D3376" s="8">
        <v>44720.0</v>
      </c>
      <c r="E3376" s="9">
        <v>0.8631828703703703</v>
      </c>
    </row>
    <row r="3377" ht="14.25" customHeight="1">
      <c r="A3377" s="2">
        <v>3843.0</v>
      </c>
      <c r="B3377" s="2">
        <v>307052.0</v>
      </c>
      <c r="C3377" s="2" t="s">
        <v>24</v>
      </c>
      <c r="D3377" s="8">
        <v>44720.0</v>
      </c>
      <c r="E3377" s="9">
        <v>0.6859143518518519</v>
      </c>
    </row>
    <row r="3378" ht="14.25" customHeight="1">
      <c r="A3378" s="2">
        <v>3843.0</v>
      </c>
      <c r="B3378" s="2">
        <v>306424.0</v>
      </c>
      <c r="C3378" s="2" t="s">
        <v>24</v>
      </c>
      <c r="D3378" s="8">
        <v>44720.0</v>
      </c>
      <c r="E3378" s="9">
        <v>0.9059143518518519</v>
      </c>
    </row>
    <row r="3379" ht="14.25" customHeight="1">
      <c r="A3379" s="2">
        <v>3843.0</v>
      </c>
      <c r="B3379" s="2">
        <v>306034.0</v>
      </c>
      <c r="C3379" s="2" t="s">
        <v>24</v>
      </c>
      <c r="D3379" s="8">
        <v>44720.0</v>
      </c>
      <c r="E3379" s="9">
        <v>0.9016203703703703</v>
      </c>
    </row>
    <row r="3380" ht="14.25" customHeight="1">
      <c r="A3380" s="2">
        <v>3843.0</v>
      </c>
      <c r="B3380" s="2">
        <v>305860.0</v>
      </c>
      <c r="C3380" s="2" t="s">
        <v>24</v>
      </c>
      <c r="D3380" s="8">
        <v>44720.0</v>
      </c>
      <c r="E3380" s="9">
        <v>0.9131944444444444</v>
      </c>
    </row>
    <row r="3381" ht="14.25" customHeight="1">
      <c r="A3381" s="2">
        <v>3843.0</v>
      </c>
      <c r="B3381" s="2">
        <v>295672.0</v>
      </c>
      <c r="C3381" s="2" t="s">
        <v>24</v>
      </c>
      <c r="D3381" s="8">
        <v>44720.0</v>
      </c>
      <c r="E3381" s="9">
        <v>0.7572685185185185</v>
      </c>
    </row>
    <row r="3382" ht="14.25" customHeight="1">
      <c r="A3382" s="2">
        <v>3843.0</v>
      </c>
      <c r="B3382" s="2">
        <v>295446.0</v>
      </c>
      <c r="C3382" s="2" t="s">
        <v>24</v>
      </c>
      <c r="D3382" s="8">
        <v>44720.0</v>
      </c>
      <c r="E3382" s="9">
        <v>0.9250462962962963</v>
      </c>
    </row>
    <row r="3383" ht="14.25" customHeight="1">
      <c r="A3383" s="2">
        <v>3843.0</v>
      </c>
      <c r="B3383" s="2">
        <v>498148.0</v>
      </c>
      <c r="C3383" s="2" t="s">
        <v>22</v>
      </c>
      <c r="D3383" s="8">
        <v>44721.0</v>
      </c>
      <c r="E3383" s="9">
        <v>0.8616203703703704</v>
      </c>
    </row>
    <row r="3384" ht="14.25" customHeight="1">
      <c r="A3384" s="2">
        <v>3843.0</v>
      </c>
      <c r="B3384" s="2">
        <v>462878.0</v>
      </c>
      <c r="C3384" s="2" t="s">
        <v>23</v>
      </c>
      <c r="D3384" s="8">
        <v>44721.0</v>
      </c>
      <c r="E3384" s="9">
        <v>0.8346180555555556</v>
      </c>
    </row>
    <row r="3385" ht="14.25" customHeight="1">
      <c r="A3385" s="2">
        <v>3843.0</v>
      </c>
      <c r="B3385" s="2">
        <v>459998.0</v>
      </c>
      <c r="C3385" s="2" t="s">
        <v>23</v>
      </c>
      <c r="D3385" s="8">
        <v>44721.0</v>
      </c>
      <c r="E3385" s="9">
        <v>0.5939699074074074</v>
      </c>
    </row>
    <row r="3386" ht="14.25" customHeight="1">
      <c r="A3386" s="2">
        <v>3843.0</v>
      </c>
      <c r="B3386" s="2">
        <v>446780.0</v>
      </c>
      <c r="C3386" s="2" t="s">
        <v>23</v>
      </c>
      <c r="D3386" s="8">
        <v>44721.0</v>
      </c>
      <c r="E3386" s="9">
        <v>0.684224537037037</v>
      </c>
    </row>
    <row r="3387" ht="14.25" customHeight="1">
      <c r="A3387" s="2">
        <v>3843.0</v>
      </c>
      <c r="B3387" s="2">
        <v>424138.0</v>
      </c>
      <c r="C3387" s="2" t="s">
        <v>23</v>
      </c>
      <c r="D3387" s="8">
        <v>44721.0</v>
      </c>
      <c r="E3387" s="9">
        <v>0.8166087962962963</v>
      </c>
    </row>
    <row r="3388" ht="14.25" customHeight="1">
      <c r="A3388" s="2">
        <v>3843.0</v>
      </c>
      <c r="B3388" s="2">
        <v>410806.0</v>
      </c>
      <c r="C3388" s="2" t="s">
        <v>23</v>
      </c>
      <c r="D3388" s="8">
        <v>44721.0</v>
      </c>
      <c r="E3388" s="9">
        <v>0.6935300925925926</v>
      </c>
    </row>
    <row r="3389" ht="14.25" customHeight="1">
      <c r="A3389" s="2">
        <v>3843.0</v>
      </c>
      <c r="B3389" s="2">
        <v>393042.0</v>
      </c>
      <c r="C3389" s="2" t="s">
        <v>23</v>
      </c>
      <c r="D3389" s="8">
        <v>44721.0</v>
      </c>
      <c r="E3389" s="9">
        <v>0.5613541666666667</v>
      </c>
    </row>
    <row r="3390" ht="14.25" customHeight="1">
      <c r="A3390" s="2">
        <v>3843.0</v>
      </c>
      <c r="B3390" s="2">
        <v>393008.0</v>
      </c>
      <c r="C3390" s="2" t="s">
        <v>23</v>
      </c>
      <c r="D3390" s="8">
        <v>44721.0</v>
      </c>
      <c r="E3390" s="9">
        <v>0.7816319444444444</v>
      </c>
    </row>
    <row r="3391" ht="14.25" customHeight="1">
      <c r="A3391" s="2">
        <v>3843.0</v>
      </c>
      <c r="B3391" s="2">
        <v>384342.0</v>
      </c>
      <c r="C3391" s="2" t="s">
        <v>23</v>
      </c>
      <c r="D3391" s="8">
        <v>44721.0</v>
      </c>
      <c r="E3391" s="9">
        <v>0.6084259259259259</v>
      </c>
    </row>
    <row r="3392" ht="14.25" customHeight="1">
      <c r="A3392" s="2">
        <v>3843.0</v>
      </c>
      <c r="B3392" s="2">
        <v>384326.0</v>
      </c>
      <c r="C3392" s="2" t="s">
        <v>23</v>
      </c>
      <c r="D3392" s="8">
        <v>44721.0</v>
      </c>
      <c r="E3392" s="9">
        <v>0.827650462962963</v>
      </c>
    </row>
    <row r="3393" ht="14.25" customHeight="1">
      <c r="A3393" s="2">
        <v>3843.0</v>
      </c>
      <c r="B3393" s="2">
        <v>332252.0</v>
      </c>
      <c r="C3393" s="2" t="s">
        <v>24</v>
      </c>
      <c r="D3393" s="8">
        <v>44721.0</v>
      </c>
      <c r="E3393" s="9">
        <v>0.6335532407407407</v>
      </c>
    </row>
    <row r="3394" ht="14.25" customHeight="1">
      <c r="A3394" s="2">
        <v>3843.0</v>
      </c>
      <c r="B3394" s="2">
        <v>315808.0</v>
      </c>
      <c r="C3394" s="2" t="s">
        <v>24</v>
      </c>
      <c r="D3394" s="8">
        <v>44721.0</v>
      </c>
      <c r="E3394" s="9">
        <v>0.5709722222222222</v>
      </c>
    </row>
    <row r="3395" ht="14.25" customHeight="1">
      <c r="A3395" s="2">
        <v>3843.0</v>
      </c>
      <c r="B3395" s="2">
        <v>315086.0</v>
      </c>
      <c r="C3395" s="2" t="s">
        <v>24</v>
      </c>
      <c r="D3395" s="8">
        <v>44721.0</v>
      </c>
      <c r="E3395" s="9">
        <v>0.6442361111111111</v>
      </c>
    </row>
    <row r="3396" ht="14.25" customHeight="1">
      <c r="A3396" s="2">
        <v>3843.0</v>
      </c>
      <c r="B3396" s="2">
        <v>312108.0</v>
      </c>
      <c r="C3396" s="2" t="s">
        <v>24</v>
      </c>
      <c r="D3396" s="8">
        <v>44721.0</v>
      </c>
      <c r="E3396" s="9">
        <v>0.6785648148148148</v>
      </c>
    </row>
    <row r="3397" ht="14.25" customHeight="1">
      <c r="A3397" s="2">
        <v>3843.0</v>
      </c>
      <c r="B3397" s="2">
        <v>310196.0</v>
      </c>
      <c r="C3397" s="2" t="s">
        <v>24</v>
      </c>
      <c r="D3397" s="8">
        <v>44721.0</v>
      </c>
      <c r="E3397" s="9">
        <v>0.8122337962962963</v>
      </c>
    </row>
    <row r="3398" ht="14.25" customHeight="1">
      <c r="A3398" s="2">
        <v>3843.0</v>
      </c>
      <c r="B3398" s="2">
        <v>306578.0</v>
      </c>
      <c r="C3398" s="2" t="s">
        <v>24</v>
      </c>
      <c r="D3398" s="8">
        <v>44721.0</v>
      </c>
      <c r="E3398" s="9">
        <v>0.6763194444444445</v>
      </c>
    </row>
    <row r="3399" ht="14.25" customHeight="1">
      <c r="A3399" s="2">
        <v>3843.0</v>
      </c>
      <c r="B3399" s="2">
        <v>306554.0</v>
      </c>
      <c r="C3399" s="2" t="s">
        <v>24</v>
      </c>
      <c r="D3399" s="8">
        <v>44721.0</v>
      </c>
      <c r="E3399" s="9">
        <v>0.6631481481481482</v>
      </c>
    </row>
    <row r="3400" ht="14.25" customHeight="1">
      <c r="A3400" s="2">
        <v>3843.0</v>
      </c>
      <c r="B3400" s="2">
        <v>305204.0</v>
      </c>
      <c r="C3400" s="2" t="s">
        <v>24</v>
      </c>
      <c r="D3400" s="8">
        <v>44721.0</v>
      </c>
      <c r="E3400" s="9">
        <v>0.7018518518518518</v>
      </c>
    </row>
    <row r="3401" ht="14.25" customHeight="1">
      <c r="A3401" s="2">
        <v>3843.0</v>
      </c>
      <c r="B3401" s="2">
        <v>298530.0</v>
      </c>
      <c r="C3401" s="2" t="s">
        <v>24</v>
      </c>
      <c r="D3401" s="8">
        <v>44721.0</v>
      </c>
      <c r="E3401" s="9">
        <v>0.8403587962962963</v>
      </c>
    </row>
    <row r="3402" ht="14.25" customHeight="1">
      <c r="A3402" s="2">
        <v>3843.0</v>
      </c>
      <c r="B3402" s="2">
        <v>552294.0</v>
      </c>
      <c r="C3402" s="2" t="s">
        <v>22</v>
      </c>
      <c r="D3402" s="8">
        <v>44723.0</v>
      </c>
      <c r="E3402" s="9">
        <v>0.9002546296296297</v>
      </c>
    </row>
    <row r="3403" ht="14.25" customHeight="1">
      <c r="A3403" s="2">
        <v>3843.0</v>
      </c>
      <c r="B3403" s="2">
        <v>520468.0</v>
      </c>
      <c r="C3403" s="2" t="s">
        <v>22</v>
      </c>
      <c r="D3403" s="8">
        <v>44723.0</v>
      </c>
      <c r="E3403" s="9">
        <v>0.9079398148148148</v>
      </c>
    </row>
    <row r="3404" ht="14.25" customHeight="1">
      <c r="A3404" s="2">
        <v>3843.0</v>
      </c>
      <c r="B3404" s="2">
        <v>519190.0</v>
      </c>
      <c r="C3404" s="2" t="s">
        <v>22</v>
      </c>
      <c r="D3404" s="8">
        <v>44723.0</v>
      </c>
      <c r="E3404" s="9">
        <v>0.8965277777777778</v>
      </c>
    </row>
    <row r="3405" ht="14.25" customHeight="1">
      <c r="A3405" s="2">
        <v>3843.0</v>
      </c>
      <c r="B3405" s="2">
        <v>507176.0</v>
      </c>
      <c r="C3405" s="2" t="s">
        <v>22</v>
      </c>
      <c r="D3405" s="8">
        <v>44723.0</v>
      </c>
      <c r="E3405" s="9">
        <v>0.6104861111111111</v>
      </c>
    </row>
    <row r="3406" ht="14.25" customHeight="1">
      <c r="A3406" s="2">
        <v>3843.0</v>
      </c>
      <c r="B3406" s="2">
        <v>507048.0</v>
      </c>
      <c r="C3406" s="2" t="s">
        <v>22</v>
      </c>
      <c r="D3406" s="8">
        <v>44723.0</v>
      </c>
      <c r="E3406" s="9">
        <v>0.6101851851851852</v>
      </c>
    </row>
    <row r="3407" ht="14.25" customHeight="1">
      <c r="A3407" s="2">
        <v>3843.0</v>
      </c>
      <c r="B3407" s="2">
        <v>505916.0</v>
      </c>
      <c r="C3407" s="2" t="s">
        <v>22</v>
      </c>
      <c r="D3407" s="8">
        <v>44723.0</v>
      </c>
      <c r="E3407" s="9">
        <v>0.6100347222222222</v>
      </c>
    </row>
    <row r="3408" ht="14.25" customHeight="1">
      <c r="A3408" s="2">
        <v>3843.0</v>
      </c>
      <c r="B3408" s="2">
        <v>502344.0</v>
      </c>
      <c r="C3408" s="2" t="s">
        <v>22</v>
      </c>
      <c r="D3408" s="8">
        <v>44723.0</v>
      </c>
      <c r="E3408" s="9">
        <v>0.8392592592592593</v>
      </c>
    </row>
    <row r="3409" ht="14.25" customHeight="1">
      <c r="A3409" s="2">
        <v>3843.0</v>
      </c>
      <c r="B3409" s="2">
        <v>501300.0</v>
      </c>
      <c r="C3409" s="2" t="s">
        <v>22</v>
      </c>
      <c r="D3409" s="8">
        <v>44723.0</v>
      </c>
      <c r="E3409" s="9">
        <v>0.609537037037037</v>
      </c>
    </row>
    <row r="3410" ht="14.25" customHeight="1">
      <c r="A3410" s="2">
        <v>3843.0</v>
      </c>
      <c r="B3410" s="2">
        <v>496558.0</v>
      </c>
      <c r="C3410" s="2" t="s">
        <v>22</v>
      </c>
      <c r="D3410" s="8">
        <v>44723.0</v>
      </c>
      <c r="E3410" s="9">
        <v>0.6098611111111111</v>
      </c>
    </row>
    <row r="3411" ht="14.25" customHeight="1">
      <c r="A3411" s="2">
        <v>3843.0</v>
      </c>
      <c r="B3411" s="2">
        <v>496058.0</v>
      </c>
      <c r="C3411" s="2" t="s">
        <v>22</v>
      </c>
      <c r="D3411" s="8">
        <v>44723.0</v>
      </c>
      <c r="E3411" s="9">
        <v>0.7349768518518518</v>
      </c>
    </row>
    <row r="3412" ht="14.25" customHeight="1">
      <c r="A3412" s="2">
        <v>3843.0</v>
      </c>
      <c r="B3412" s="2">
        <v>485728.0</v>
      </c>
      <c r="C3412" s="2" t="s">
        <v>23</v>
      </c>
      <c r="D3412" s="8">
        <v>44723.0</v>
      </c>
      <c r="E3412" s="9">
        <v>0.6110416666666667</v>
      </c>
    </row>
    <row r="3413" ht="14.25" customHeight="1">
      <c r="A3413" s="2">
        <v>3843.0</v>
      </c>
      <c r="B3413" s="2">
        <v>479382.0</v>
      </c>
      <c r="C3413" s="2" t="s">
        <v>23</v>
      </c>
      <c r="D3413" s="8">
        <v>44723.0</v>
      </c>
      <c r="E3413" s="9">
        <v>0.6106944444444444</v>
      </c>
    </row>
    <row r="3414" ht="14.25" customHeight="1">
      <c r="A3414" s="2">
        <v>3843.0</v>
      </c>
      <c r="B3414" s="2">
        <v>399776.0</v>
      </c>
      <c r="C3414" s="2" t="s">
        <v>23</v>
      </c>
      <c r="D3414" s="8">
        <v>44723.0</v>
      </c>
      <c r="E3414" s="9">
        <v>0.7386111111111111</v>
      </c>
    </row>
    <row r="3415" ht="14.25" customHeight="1">
      <c r="A3415" s="2">
        <v>3843.0</v>
      </c>
      <c r="B3415" s="2">
        <v>399776.0</v>
      </c>
      <c r="C3415" s="2" t="s">
        <v>23</v>
      </c>
      <c r="D3415" s="8">
        <v>44723.0</v>
      </c>
      <c r="E3415" s="9">
        <v>0.7351967592592593</v>
      </c>
    </row>
    <row r="3416" ht="14.25" customHeight="1">
      <c r="A3416" s="2">
        <v>3843.0</v>
      </c>
      <c r="B3416" s="2">
        <v>388816.0</v>
      </c>
      <c r="C3416" s="2" t="s">
        <v>23</v>
      </c>
      <c r="D3416" s="8">
        <v>44723.0</v>
      </c>
      <c r="E3416" s="9">
        <v>0.7854050925925926</v>
      </c>
    </row>
    <row r="3417" ht="14.25" customHeight="1">
      <c r="A3417" s="2">
        <v>3843.0</v>
      </c>
      <c r="B3417" s="2">
        <v>388516.0</v>
      </c>
      <c r="C3417" s="2" t="s">
        <v>23</v>
      </c>
      <c r="D3417" s="8">
        <v>44723.0</v>
      </c>
      <c r="E3417" s="9">
        <v>0.7753356481481481</v>
      </c>
    </row>
    <row r="3418" ht="14.25" customHeight="1">
      <c r="A3418" s="2">
        <v>3843.0</v>
      </c>
      <c r="B3418" s="2">
        <v>385120.0</v>
      </c>
      <c r="C3418" s="2" t="s">
        <v>23</v>
      </c>
      <c r="D3418" s="8">
        <v>44723.0</v>
      </c>
      <c r="E3418" s="9">
        <v>0.9053240740740741</v>
      </c>
    </row>
    <row r="3419" ht="14.25" customHeight="1">
      <c r="A3419" s="2">
        <v>3843.0</v>
      </c>
      <c r="B3419" s="2">
        <v>373910.0</v>
      </c>
      <c r="C3419" s="2" t="s">
        <v>24</v>
      </c>
      <c r="D3419" s="8">
        <v>44723.0</v>
      </c>
      <c r="E3419" s="9">
        <v>0.6108564814814815</v>
      </c>
    </row>
    <row r="3420" ht="14.25" customHeight="1">
      <c r="A3420" s="2">
        <v>3843.0</v>
      </c>
      <c r="B3420" s="2">
        <v>318088.0</v>
      </c>
      <c r="C3420" s="2" t="s">
        <v>24</v>
      </c>
      <c r="D3420" s="8">
        <v>44723.0</v>
      </c>
      <c r="E3420" s="9">
        <v>0.7996064814814815</v>
      </c>
    </row>
    <row r="3421" ht="14.25" customHeight="1">
      <c r="A3421" s="2">
        <v>3843.0</v>
      </c>
      <c r="B3421" s="2">
        <v>310650.0</v>
      </c>
      <c r="C3421" s="2" t="s">
        <v>24</v>
      </c>
      <c r="D3421" s="8">
        <v>44723.0</v>
      </c>
      <c r="E3421" s="9">
        <v>0.6103472222222223</v>
      </c>
    </row>
    <row r="3422" ht="14.25" customHeight="1">
      <c r="A3422" s="2">
        <v>3843.0</v>
      </c>
      <c r="B3422" s="2">
        <v>282528.0</v>
      </c>
      <c r="C3422" s="2" t="s">
        <v>24</v>
      </c>
      <c r="D3422" s="8">
        <v>44723.0</v>
      </c>
      <c r="E3422" s="9">
        <v>0.9063773148148148</v>
      </c>
    </row>
    <row r="3423" ht="14.25" customHeight="1">
      <c r="A3423" s="2">
        <v>3843.0</v>
      </c>
      <c r="B3423" s="2">
        <v>543544.0</v>
      </c>
      <c r="C3423" s="2" t="s">
        <v>22</v>
      </c>
      <c r="D3423" s="8">
        <v>44724.0</v>
      </c>
      <c r="E3423" s="9">
        <v>0.6957407407407408</v>
      </c>
    </row>
    <row r="3424" ht="14.25" customHeight="1">
      <c r="A3424" s="2">
        <v>3843.0</v>
      </c>
      <c r="B3424" s="2">
        <v>471174.0</v>
      </c>
      <c r="C3424" s="2" t="s">
        <v>23</v>
      </c>
      <c r="D3424" s="8">
        <v>44724.0</v>
      </c>
      <c r="E3424" s="9">
        <v>0.6620254629629629</v>
      </c>
    </row>
    <row r="3425" ht="14.25" customHeight="1">
      <c r="A3425" s="2">
        <v>3843.0</v>
      </c>
      <c r="B3425" s="2">
        <v>461610.0</v>
      </c>
      <c r="C3425" s="2" t="s">
        <v>23</v>
      </c>
      <c r="D3425" s="8">
        <v>44724.0</v>
      </c>
      <c r="E3425" s="9">
        <v>0.8404861111111112</v>
      </c>
    </row>
    <row r="3426" ht="14.25" customHeight="1">
      <c r="A3426" s="2">
        <v>3843.0</v>
      </c>
      <c r="B3426" s="2">
        <v>443792.0</v>
      </c>
      <c r="C3426" s="2" t="s">
        <v>23</v>
      </c>
      <c r="D3426" s="8">
        <v>44724.0</v>
      </c>
      <c r="E3426" s="9">
        <v>0.7031944444444445</v>
      </c>
    </row>
    <row r="3427" ht="14.25" customHeight="1">
      <c r="A3427" s="2">
        <v>3843.0</v>
      </c>
      <c r="B3427" s="2">
        <v>410000.0</v>
      </c>
      <c r="C3427" s="2" t="s">
        <v>23</v>
      </c>
      <c r="D3427" s="8">
        <v>44724.0</v>
      </c>
      <c r="E3427" s="9">
        <v>0.8262847222222223</v>
      </c>
    </row>
    <row r="3428" ht="14.25" customHeight="1">
      <c r="A3428" s="2">
        <v>3843.0</v>
      </c>
      <c r="B3428" s="2">
        <v>407628.0</v>
      </c>
      <c r="C3428" s="2" t="s">
        <v>23</v>
      </c>
      <c r="D3428" s="8">
        <v>44724.0</v>
      </c>
      <c r="E3428" s="9">
        <v>0.6575462962962964</v>
      </c>
    </row>
    <row r="3429" ht="14.25" customHeight="1">
      <c r="A3429" s="2">
        <v>3843.0</v>
      </c>
      <c r="B3429" s="2">
        <v>403134.0</v>
      </c>
      <c r="C3429" s="2" t="s">
        <v>23</v>
      </c>
      <c r="D3429" s="8">
        <v>44724.0</v>
      </c>
      <c r="E3429" s="9">
        <v>0.9152430555555555</v>
      </c>
    </row>
    <row r="3430" ht="14.25" customHeight="1">
      <c r="A3430" s="2">
        <v>3843.0</v>
      </c>
      <c r="B3430" s="2">
        <v>392264.0</v>
      </c>
      <c r="C3430" s="2" t="s">
        <v>23</v>
      </c>
      <c r="D3430" s="8">
        <v>44724.0</v>
      </c>
      <c r="E3430" s="9">
        <v>0.8010648148148148</v>
      </c>
    </row>
    <row r="3431" ht="14.25" customHeight="1">
      <c r="A3431" s="2">
        <v>3843.0</v>
      </c>
      <c r="B3431" s="2">
        <v>391984.0</v>
      </c>
      <c r="C3431" s="2" t="s">
        <v>23</v>
      </c>
      <c r="D3431" s="8">
        <v>44724.0</v>
      </c>
      <c r="E3431" s="9">
        <v>0.8033101851851852</v>
      </c>
    </row>
    <row r="3432" ht="14.25" customHeight="1">
      <c r="A3432" s="2">
        <v>3843.0</v>
      </c>
      <c r="B3432" s="2">
        <v>378038.0</v>
      </c>
      <c r="C3432" s="2" t="s">
        <v>23</v>
      </c>
      <c r="D3432" s="8">
        <v>44724.0</v>
      </c>
      <c r="E3432" s="9">
        <v>0.8520949074074075</v>
      </c>
    </row>
    <row r="3433" ht="14.25" customHeight="1">
      <c r="A3433" s="2">
        <v>3843.0</v>
      </c>
      <c r="B3433" s="2">
        <v>377872.0</v>
      </c>
      <c r="C3433" s="2" t="s">
        <v>23</v>
      </c>
      <c r="D3433" s="8">
        <v>44724.0</v>
      </c>
      <c r="E3433" s="9">
        <v>0.9314583333333334</v>
      </c>
    </row>
    <row r="3434" ht="14.25" customHeight="1">
      <c r="A3434" s="2">
        <v>3843.0</v>
      </c>
      <c r="B3434" s="2">
        <v>332760.0</v>
      </c>
      <c r="C3434" s="2" t="s">
        <v>24</v>
      </c>
      <c r="D3434" s="8">
        <v>44724.0</v>
      </c>
      <c r="E3434" s="9">
        <v>0.9209259259259259</v>
      </c>
    </row>
    <row r="3435" ht="14.25" customHeight="1">
      <c r="A3435" s="2">
        <v>3843.0</v>
      </c>
      <c r="B3435" s="2">
        <v>332734.0</v>
      </c>
      <c r="C3435" s="2" t="s">
        <v>24</v>
      </c>
      <c r="D3435" s="8">
        <v>44724.0</v>
      </c>
      <c r="E3435" s="9">
        <v>0.822662037037037</v>
      </c>
    </row>
    <row r="3436" ht="14.25" customHeight="1">
      <c r="A3436" s="2">
        <v>3843.0</v>
      </c>
      <c r="B3436" s="2">
        <v>306886.0</v>
      </c>
      <c r="C3436" s="2" t="s">
        <v>24</v>
      </c>
      <c r="D3436" s="8">
        <v>44724.0</v>
      </c>
      <c r="E3436" s="9">
        <v>0.9352662037037037</v>
      </c>
    </row>
    <row r="3437" ht="14.25" customHeight="1">
      <c r="A3437" s="2">
        <v>3843.0</v>
      </c>
      <c r="B3437" s="2">
        <v>306306.0</v>
      </c>
      <c r="C3437" s="2" t="s">
        <v>24</v>
      </c>
      <c r="D3437" s="8">
        <v>44724.0</v>
      </c>
      <c r="E3437" s="9">
        <v>0.626087962962963</v>
      </c>
    </row>
    <row r="3438" ht="14.25" customHeight="1">
      <c r="A3438" s="2">
        <v>3843.0</v>
      </c>
      <c r="B3438" s="2">
        <v>306034.0</v>
      </c>
      <c r="C3438" s="2" t="s">
        <v>24</v>
      </c>
      <c r="D3438" s="8">
        <v>44724.0</v>
      </c>
      <c r="E3438" s="9">
        <v>0.9654050925925926</v>
      </c>
    </row>
    <row r="3439" ht="14.25" customHeight="1">
      <c r="A3439" s="2">
        <v>3843.0</v>
      </c>
      <c r="B3439" s="2">
        <v>305202.0</v>
      </c>
      <c r="C3439" s="2" t="s">
        <v>24</v>
      </c>
      <c r="D3439" s="8">
        <v>44724.0</v>
      </c>
      <c r="E3439" s="9">
        <v>0.8339236111111111</v>
      </c>
    </row>
    <row r="3440" ht="14.25" customHeight="1">
      <c r="A3440" s="2">
        <v>3843.0</v>
      </c>
      <c r="B3440" s="2">
        <v>305002.0</v>
      </c>
      <c r="C3440" s="2" t="s">
        <v>24</v>
      </c>
      <c r="D3440" s="8">
        <v>44724.0</v>
      </c>
      <c r="E3440" s="9">
        <v>0.6474189814814815</v>
      </c>
    </row>
    <row r="3441" ht="14.25" customHeight="1">
      <c r="A3441" s="2">
        <v>3843.0</v>
      </c>
      <c r="B3441" s="2">
        <v>296324.0</v>
      </c>
      <c r="C3441" s="2" t="s">
        <v>24</v>
      </c>
      <c r="D3441" s="8">
        <v>44724.0</v>
      </c>
      <c r="E3441" s="9">
        <v>0.7054050925925925</v>
      </c>
    </row>
    <row r="3442" ht="14.25" customHeight="1">
      <c r="A3442" s="2">
        <v>3843.0</v>
      </c>
      <c r="B3442" s="2">
        <v>655952.0</v>
      </c>
      <c r="C3442" s="2" t="s">
        <v>21</v>
      </c>
      <c r="D3442" s="8">
        <v>44725.0</v>
      </c>
      <c r="E3442" s="9">
        <v>0.9063773148148148</v>
      </c>
    </row>
    <row r="3443" ht="14.25" customHeight="1">
      <c r="A3443" s="2">
        <v>3843.0</v>
      </c>
      <c r="B3443" s="2">
        <v>637544.0</v>
      </c>
      <c r="C3443" s="2" t="s">
        <v>21</v>
      </c>
      <c r="D3443" s="8">
        <v>44725.0</v>
      </c>
      <c r="E3443" s="9">
        <v>0.9152893518518519</v>
      </c>
    </row>
    <row r="3444" ht="14.25" customHeight="1">
      <c r="A3444" s="2">
        <v>3843.0</v>
      </c>
      <c r="B3444" s="2">
        <v>636212.0</v>
      </c>
      <c r="C3444" s="2" t="s">
        <v>21</v>
      </c>
      <c r="D3444" s="8">
        <v>44725.0</v>
      </c>
      <c r="E3444" s="9">
        <v>0.9417361111111111</v>
      </c>
    </row>
    <row r="3445" ht="14.25" customHeight="1">
      <c r="A3445" s="2">
        <v>3843.0</v>
      </c>
      <c r="B3445" s="2">
        <v>545998.0</v>
      </c>
      <c r="C3445" s="2" t="s">
        <v>22</v>
      </c>
      <c r="D3445" s="8">
        <v>44725.0</v>
      </c>
      <c r="E3445" s="9">
        <v>0.6961458333333334</v>
      </c>
    </row>
    <row r="3446" ht="14.25" customHeight="1">
      <c r="A3446" s="2">
        <v>3843.0</v>
      </c>
      <c r="B3446" s="2">
        <v>522368.0</v>
      </c>
      <c r="C3446" s="2" t="s">
        <v>22</v>
      </c>
      <c r="D3446" s="8">
        <v>44725.0</v>
      </c>
      <c r="E3446" s="9">
        <v>0.6901851851851852</v>
      </c>
    </row>
    <row r="3447" ht="14.25" customHeight="1">
      <c r="A3447" s="2">
        <v>3843.0</v>
      </c>
      <c r="B3447" s="2">
        <v>441544.0</v>
      </c>
      <c r="C3447" s="2" t="s">
        <v>23</v>
      </c>
      <c r="D3447" s="8">
        <v>44725.0</v>
      </c>
      <c r="E3447" s="9">
        <v>0.5910069444444445</v>
      </c>
    </row>
    <row r="3448" ht="14.25" customHeight="1">
      <c r="A3448" s="2">
        <v>3843.0</v>
      </c>
      <c r="B3448" s="2">
        <v>403550.0</v>
      </c>
      <c r="C3448" s="2" t="s">
        <v>23</v>
      </c>
      <c r="D3448" s="8">
        <v>44725.0</v>
      </c>
      <c r="E3448" s="9">
        <v>0.7364583333333333</v>
      </c>
    </row>
    <row r="3449" ht="14.25" customHeight="1">
      <c r="A3449" s="2">
        <v>3843.0</v>
      </c>
      <c r="B3449" s="2">
        <v>403254.0</v>
      </c>
      <c r="C3449" s="2" t="s">
        <v>23</v>
      </c>
      <c r="D3449" s="8">
        <v>44725.0</v>
      </c>
      <c r="E3449" s="9">
        <v>0.7625347222222222</v>
      </c>
    </row>
    <row r="3450" ht="14.25" customHeight="1">
      <c r="A3450" s="2">
        <v>3843.0</v>
      </c>
      <c r="B3450" s="2">
        <v>393784.0</v>
      </c>
      <c r="C3450" s="2" t="s">
        <v>23</v>
      </c>
      <c r="D3450" s="8">
        <v>44725.0</v>
      </c>
      <c r="E3450" s="9">
        <v>0.7096527777777778</v>
      </c>
    </row>
    <row r="3451" ht="14.25" customHeight="1">
      <c r="A3451" s="2">
        <v>3843.0</v>
      </c>
      <c r="B3451" s="2">
        <v>393752.0</v>
      </c>
      <c r="C3451" s="2" t="s">
        <v>23</v>
      </c>
      <c r="D3451" s="8">
        <v>44725.0</v>
      </c>
      <c r="E3451" s="9">
        <v>0.7111111111111111</v>
      </c>
    </row>
    <row r="3452" ht="14.25" customHeight="1">
      <c r="A3452" s="2">
        <v>3843.0</v>
      </c>
      <c r="B3452" s="2">
        <v>389752.0</v>
      </c>
      <c r="C3452" s="2" t="s">
        <v>23</v>
      </c>
      <c r="D3452" s="8">
        <v>44725.0</v>
      </c>
      <c r="E3452" s="9">
        <v>0.9136574074074074</v>
      </c>
    </row>
    <row r="3453" ht="14.25" customHeight="1">
      <c r="A3453" s="2">
        <v>3843.0</v>
      </c>
      <c r="B3453" s="2">
        <v>389012.0</v>
      </c>
      <c r="C3453" s="2" t="s">
        <v>23</v>
      </c>
      <c r="D3453" s="8">
        <v>44725.0</v>
      </c>
      <c r="E3453" s="9">
        <v>0.6494560185185185</v>
      </c>
    </row>
    <row r="3454" ht="14.25" customHeight="1">
      <c r="A3454" s="2">
        <v>3843.0</v>
      </c>
      <c r="B3454" s="2">
        <v>388974.0</v>
      </c>
      <c r="C3454" s="2" t="s">
        <v>23</v>
      </c>
      <c r="D3454" s="8">
        <v>44725.0</v>
      </c>
      <c r="E3454" s="9">
        <v>0.6007060185185186</v>
      </c>
    </row>
    <row r="3455" ht="14.25" customHeight="1">
      <c r="A3455" s="2">
        <v>3843.0</v>
      </c>
      <c r="B3455" s="2">
        <v>388548.0</v>
      </c>
      <c r="C3455" s="2" t="s">
        <v>23</v>
      </c>
      <c r="D3455" s="8">
        <v>44725.0</v>
      </c>
      <c r="E3455" s="9">
        <v>0.5755208333333334</v>
      </c>
    </row>
    <row r="3456" ht="14.25" customHeight="1">
      <c r="A3456" s="2">
        <v>3843.0</v>
      </c>
      <c r="B3456" s="2">
        <v>386516.0</v>
      </c>
      <c r="C3456" s="2" t="s">
        <v>23</v>
      </c>
      <c r="D3456" s="8">
        <v>44725.0</v>
      </c>
      <c r="E3456" s="9">
        <v>0.7648032407407407</v>
      </c>
    </row>
    <row r="3457" ht="14.25" customHeight="1">
      <c r="A3457" s="2">
        <v>3843.0</v>
      </c>
      <c r="B3457" s="2">
        <v>368112.0</v>
      </c>
      <c r="C3457" s="2" t="s">
        <v>24</v>
      </c>
      <c r="D3457" s="8">
        <v>44725.0</v>
      </c>
      <c r="E3457" s="9">
        <v>0.8762847222222222</v>
      </c>
    </row>
    <row r="3458" ht="14.25" customHeight="1">
      <c r="A3458" s="2">
        <v>3843.0</v>
      </c>
      <c r="B3458" s="2">
        <v>315046.0</v>
      </c>
      <c r="C3458" s="2" t="s">
        <v>24</v>
      </c>
      <c r="D3458" s="8">
        <v>44725.0</v>
      </c>
      <c r="E3458" s="9">
        <v>0.6348726851851851</v>
      </c>
    </row>
    <row r="3459" ht="14.25" customHeight="1">
      <c r="A3459" s="2">
        <v>3843.0</v>
      </c>
      <c r="B3459" s="2">
        <v>311452.0</v>
      </c>
      <c r="C3459" s="2" t="s">
        <v>24</v>
      </c>
      <c r="D3459" s="8">
        <v>44725.0</v>
      </c>
      <c r="E3459" s="9">
        <v>0.5608912037037037</v>
      </c>
    </row>
    <row r="3460" ht="14.25" customHeight="1">
      <c r="A3460" s="2">
        <v>3843.0</v>
      </c>
      <c r="B3460" s="2">
        <v>311104.0</v>
      </c>
      <c r="C3460" s="2" t="s">
        <v>24</v>
      </c>
      <c r="D3460" s="8">
        <v>44725.0</v>
      </c>
      <c r="E3460" s="9">
        <v>0.685775462962963</v>
      </c>
    </row>
    <row r="3461" ht="14.25" customHeight="1">
      <c r="A3461" s="2">
        <v>3843.0</v>
      </c>
      <c r="B3461" s="2">
        <v>306878.0</v>
      </c>
      <c r="C3461" s="2" t="s">
        <v>24</v>
      </c>
      <c r="D3461" s="8">
        <v>44725.0</v>
      </c>
      <c r="E3461" s="9">
        <v>0.7453587962962963</v>
      </c>
    </row>
    <row r="3462" ht="14.25" customHeight="1">
      <c r="A3462" s="2">
        <v>3843.0</v>
      </c>
      <c r="B3462" s="2">
        <v>306178.0</v>
      </c>
      <c r="C3462" s="2" t="s">
        <v>24</v>
      </c>
      <c r="D3462" s="8">
        <v>44725.0</v>
      </c>
      <c r="E3462" s="9">
        <v>0.5799652777777777</v>
      </c>
    </row>
    <row r="3463" ht="14.25" customHeight="1">
      <c r="A3463" s="2">
        <v>3843.0</v>
      </c>
      <c r="B3463" s="2">
        <v>306092.0</v>
      </c>
      <c r="C3463" s="2" t="s">
        <v>24</v>
      </c>
      <c r="D3463" s="8">
        <v>44725.0</v>
      </c>
      <c r="E3463" s="9">
        <v>0.6056828703703704</v>
      </c>
    </row>
    <row r="3464" ht="14.25" customHeight="1">
      <c r="A3464" s="2">
        <v>3843.0</v>
      </c>
      <c r="B3464" s="2">
        <v>540840.0</v>
      </c>
      <c r="C3464" s="2" t="s">
        <v>22</v>
      </c>
      <c r="D3464" s="8">
        <v>44726.0</v>
      </c>
      <c r="E3464" s="9">
        <v>0.8630324074074074</v>
      </c>
    </row>
    <row r="3465" ht="14.25" customHeight="1">
      <c r="A3465" s="2">
        <v>3843.0</v>
      </c>
      <c r="B3465" s="2">
        <v>539638.0</v>
      </c>
      <c r="C3465" s="2" t="s">
        <v>22</v>
      </c>
      <c r="D3465" s="8">
        <v>44726.0</v>
      </c>
      <c r="E3465" s="9">
        <v>0.6692476851851852</v>
      </c>
    </row>
    <row r="3466" ht="14.25" customHeight="1">
      <c r="A3466" s="2">
        <v>3843.0</v>
      </c>
      <c r="B3466" s="2">
        <v>523752.0</v>
      </c>
      <c r="C3466" s="2" t="s">
        <v>22</v>
      </c>
      <c r="D3466" s="8">
        <v>44726.0</v>
      </c>
      <c r="E3466" s="9">
        <v>0.6467476851851852</v>
      </c>
    </row>
    <row r="3467" ht="14.25" customHeight="1">
      <c r="A3467" s="2">
        <v>3843.0</v>
      </c>
      <c r="B3467" s="2">
        <v>506494.0</v>
      </c>
      <c r="C3467" s="2" t="s">
        <v>22</v>
      </c>
      <c r="D3467" s="8">
        <v>44726.0</v>
      </c>
      <c r="E3467" s="9">
        <v>0.8548842592592593</v>
      </c>
    </row>
    <row r="3468" ht="14.25" customHeight="1">
      <c r="A3468" s="2">
        <v>3843.0</v>
      </c>
      <c r="B3468" s="2">
        <v>498016.0</v>
      </c>
      <c r="C3468" s="2" t="s">
        <v>22</v>
      </c>
      <c r="D3468" s="8">
        <v>44726.0</v>
      </c>
      <c r="E3468" s="9">
        <v>0.872800925925926</v>
      </c>
    </row>
    <row r="3469" ht="14.25" customHeight="1">
      <c r="A3469" s="2">
        <v>3843.0</v>
      </c>
      <c r="B3469" s="2">
        <v>496202.0</v>
      </c>
      <c r="C3469" s="2" t="s">
        <v>22</v>
      </c>
      <c r="D3469" s="8">
        <v>44726.0</v>
      </c>
      <c r="E3469" s="9">
        <v>0.80625</v>
      </c>
    </row>
    <row r="3470" ht="14.25" customHeight="1">
      <c r="A3470" s="2">
        <v>3843.0</v>
      </c>
      <c r="B3470" s="2">
        <v>496018.0</v>
      </c>
      <c r="C3470" s="2" t="s">
        <v>22</v>
      </c>
      <c r="D3470" s="8">
        <v>44726.0</v>
      </c>
      <c r="E3470" s="9">
        <v>0.7935648148148148</v>
      </c>
    </row>
    <row r="3471" ht="14.25" customHeight="1">
      <c r="A3471" s="2">
        <v>3843.0</v>
      </c>
      <c r="B3471" s="2">
        <v>492654.0</v>
      </c>
      <c r="C3471" s="2" t="s">
        <v>22</v>
      </c>
      <c r="D3471" s="8">
        <v>44726.0</v>
      </c>
      <c r="E3471" s="9">
        <v>0.6198611111111111</v>
      </c>
    </row>
    <row r="3472" ht="14.25" customHeight="1">
      <c r="A3472" s="2">
        <v>3843.0</v>
      </c>
      <c r="B3472" s="2">
        <v>492528.0</v>
      </c>
      <c r="C3472" s="2" t="s">
        <v>22</v>
      </c>
      <c r="D3472" s="8">
        <v>44726.0</v>
      </c>
      <c r="E3472" s="9">
        <v>0.7625</v>
      </c>
    </row>
    <row r="3473" ht="14.25" customHeight="1">
      <c r="A3473" s="2">
        <v>3843.0</v>
      </c>
      <c r="B3473" s="2">
        <v>492512.0</v>
      </c>
      <c r="C3473" s="2" t="s">
        <v>22</v>
      </c>
      <c r="D3473" s="8">
        <v>44726.0</v>
      </c>
      <c r="E3473" s="9">
        <v>0.7546180555555555</v>
      </c>
    </row>
    <row r="3474" ht="14.25" customHeight="1">
      <c r="A3474" s="2">
        <v>3843.0</v>
      </c>
      <c r="B3474" s="2">
        <v>492374.0</v>
      </c>
      <c r="C3474" s="2" t="s">
        <v>23</v>
      </c>
      <c r="D3474" s="8">
        <v>44726.0</v>
      </c>
      <c r="E3474" s="9">
        <v>0.8090625</v>
      </c>
    </row>
    <row r="3475" ht="14.25" customHeight="1">
      <c r="A3475" s="2">
        <v>3843.0</v>
      </c>
      <c r="B3475" s="2">
        <v>490692.0</v>
      </c>
      <c r="C3475" s="2" t="s">
        <v>23</v>
      </c>
      <c r="D3475" s="8">
        <v>44726.0</v>
      </c>
      <c r="E3475" s="9">
        <v>0.5930787037037037</v>
      </c>
    </row>
    <row r="3476" ht="14.25" customHeight="1">
      <c r="A3476" s="2">
        <v>3843.0</v>
      </c>
      <c r="B3476" s="2">
        <v>489532.0</v>
      </c>
      <c r="C3476" s="2" t="s">
        <v>23</v>
      </c>
      <c r="D3476" s="8">
        <v>44726.0</v>
      </c>
      <c r="E3476" s="9">
        <v>0.8903356481481481</v>
      </c>
    </row>
    <row r="3477" ht="14.25" customHeight="1">
      <c r="A3477" s="2">
        <v>3843.0</v>
      </c>
      <c r="B3477" s="2">
        <v>489216.0</v>
      </c>
      <c r="C3477" s="2" t="s">
        <v>23</v>
      </c>
      <c r="D3477" s="8">
        <v>44726.0</v>
      </c>
      <c r="E3477" s="9">
        <v>0.7407175925925926</v>
      </c>
    </row>
    <row r="3478" ht="14.25" customHeight="1">
      <c r="A3478" s="2">
        <v>3843.0</v>
      </c>
      <c r="B3478" s="2">
        <v>488886.0</v>
      </c>
      <c r="C3478" s="2" t="s">
        <v>23</v>
      </c>
      <c r="D3478" s="8">
        <v>44726.0</v>
      </c>
      <c r="E3478" s="9">
        <v>0.9141319444444445</v>
      </c>
    </row>
    <row r="3479" ht="14.25" customHeight="1">
      <c r="A3479" s="2">
        <v>3843.0</v>
      </c>
      <c r="B3479" s="2">
        <v>488802.0</v>
      </c>
      <c r="C3479" s="2" t="s">
        <v>23</v>
      </c>
      <c r="D3479" s="8">
        <v>44726.0</v>
      </c>
      <c r="E3479" s="9">
        <v>0.5795833333333333</v>
      </c>
    </row>
    <row r="3480" ht="14.25" customHeight="1">
      <c r="A3480" s="2">
        <v>3843.0</v>
      </c>
      <c r="B3480" s="2">
        <v>488772.0</v>
      </c>
      <c r="C3480" s="2" t="s">
        <v>23</v>
      </c>
      <c r="D3480" s="8">
        <v>44726.0</v>
      </c>
      <c r="E3480" s="9">
        <v>0.8976620370370371</v>
      </c>
    </row>
    <row r="3481" ht="14.25" customHeight="1">
      <c r="A3481" s="2">
        <v>3843.0</v>
      </c>
      <c r="B3481" s="2">
        <v>488552.0</v>
      </c>
      <c r="C3481" s="2" t="s">
        <v>23</v>
      </c>
      <c r="D3481" s="8">
        <v>44726.0</v>
      </c>
      <c r="E3481" s="9">
        <v>0.6989699074074074</v>
      </c>
    </row>
    <row r="3482" ht="14.25" customHeight="1">
      <c r="A3482" s="2">
        <v>3843.0</v>
      </c>
      <c r="B3482" s="2">
        <v>488422.0</v>
      </c>
      <c r="C3482" s="2" t="s">
        <v>23</v>
      </c>
      <c r="D3482" s="8">
        <v>44726.0</v>
      </c>
      <c r="E3482" s="9">
        <v>0.7214814814814815</v>
      </c>
    </row>
    <row r="3483" ht="14.25" customHeight="1">
      <c r="A3483" s="2">
        <v>3843.0</v>
      </c>
      <c r="B3483" s="2">
        <v>399460.0</v>
      </c>
      <c r="C3483" s="2" t="s">
        <v>23</v>
      </c>
      <c r="D3483" s="8">
        <v>44726.0</v>
      </c>
      <c r="E3483" s="9">
        <v>0.7140046296296296</v>
      </c>
    </row>
    <row r="3484" ht="14.25" customHeight="1">
      <c r="A3484" s="2">
        <v>3843.0</v>
      </c>
      <c r="B3484" s="2">
        <v>399460.0</v>
      </c>
      <c r="C3484" s="2" t="s">
        <v>23</v>
      </c>
      <c r="D3484" s="8">
        <v>44726.0</v>
      </c>
      <c r="E3484" s="9">
        <v>0.5695370370370371</v>
      </c>
    </row>
    <row r="3485" ht="14.25" customHeight="1">
      <c r="A3485" s="2">
        <v>3843.0</v>
      </c>
      <c r="B3485" s="2">
        <v>569908.0</v>
      </c>
      <c r="C3485" s="2" t="s">
        <v>21</v>
      </c>
      <c r="D3485" s="8">
        <v>44727.0</v>
      </c>
      <c r="E3485" s="9">
        <v>0.5377662037037036</v>
      </c>
    </row>
    <row r="3486" ht="14.25" customHeight="1">
      <c r="A3486" s="2">
        <v>3843.0</v>
      </c>
      <c r="B3486" s="2">
        <v>546724.0</v>
      </c>
      <c r="C3486" s="2" t="s">
        <v>22</v>
      </c>
      <c r="D3486" s="8">
        <v>44727.0</v>
      </c>
      <c r="E3486" s="9">
        <v>0.5705671296296296</v>
      </c>
    </row>
    <row r="3487" ht="14.25" customHeight="1">
      <c r="A3487" s="2">
        <v>3843.0</v>
      </c>
      <c r="B3487" s="2">
        <v>534504.0</v>
      </c>
      <c r="C3487" s="2" t="s">
        <v>22</v>
      </c>
      <c r="D3487" s="8">
        <v>44727.0</v>
      </c>
      <c r="E3487" s="9">
        <v>0.6337847222222223</v>
      </c>
    </row>
    <row r="3488" ht="14.25" customHeight="1">
      <c r="A3488" s="2">
        <v>3843.0</v>
      </c>
      <c r="B3488" s="2">
        <v>425186.0</v>
      </c>
      <c r="C3488" s="2" t="s">
        <v>23</v>
      </c>
      <c r="D3488" s="8">
        <v>44727.0</v>
      </c>
      <c r="E3488" s="9">
        <v>0.8494444444444444</v>
      </c>
    </row>
    <row r="3489" ht="14.25" customHeight="1">
      <c r="A3489" s="2">
        <v>3843.0</v>
      </c>
      <c r="B3489" s="2">
        <v>405990.0</v>
      </c>
      <c r="C3489" s="2" t="s">
        <v>23</v>
      </c>
      <c r="D3489" s="8">
        <v>44727.0</v>
      </c>
      <c r="E3489" s="9">
        <v>0.7848726851851852</v>
      </c>
    </row>
    <row r="3490" ht="14.25" customHeight="1">
      <c r="A3490" s="2">
        <v>3843.0</v>
      </c>
      <c r="B3490" s="2">
        <v>405668.0</v>
      </c>
      <c r="C3490" s="2" t="s">
        <v>23</v>
      </c>
      <c r="D3490" s="8">
        <v>44727.0</v>
      </c>
      <c r="E3490" s="9">
        <v>0.650613425925926</v>
      </c>
    </row>
    <row r="3491" ht="14.25" customHeight="1">
      <c r="A3491" s="2">
        <v>3843.0</v>
      </c>
      <c r="B3491" s="2">
        <v>405332.0</v>
      </c>
      <c r="C3491" s="2" t="s">
        <v>23</v>
      </c>
      <c r="D3491" s="8">
        <v>44727.0</v>
      </c>
      <c r="E3491" s="9">
        <v>0.8656944444444444</v>
      </c>
    </row>
    <row r="3492" ht="14.25" customHeight="1">
      <c r="A3492" s="2">
        <v>3843.0</v>
      </c>
      <c r="B3492" s="2">
        <v>403150.0</v>
      </c>
      <c r="C3492" s="2" t="s">
        <v>23</v>
      </c>
      <c r="D3492" s="8">
        <v>44727.0</v>
      </c>
      <c r="E3492" s="9">
        <v>0.5608101851851852</v>
      </c>
    </row>
    <row r="3493" ht="14.25" customHeight="1">
      <c r="A3493" s="2">
        <v>3843.0</v>
      </c>
      <c r="B3493" s="2">
        <v>393944.0</v>
      </c>
      <c r="C3493" s="2" t="s">
        <v>23</v>
      </c>
      <c r="D3493" s="8">
        <v>44727.0</v>
      </c>
      <c r="E3493" s="9">
        <v>0.778900462962963</v>
      </c>
    </row>
    <row r="3494" ht="14.25" customHeight="1">
      <c r="A3494" s="2">
        <v>3843.0</v>
      </c>
      <c r="B3494" s="2">
        <v>393874.0</v>
      </c>
      <c r="C3494" s="2" t="s">
        <v>23</v>
      </c>
      <c r="D3494" s="8">
        <v>44727.0</v>
      </c>
      <c r="E3494" s="9">
        <v>0.5853819444444445</v>
      </c>
    </row>
    <row r="3495" ht="14.25" customHeight="1">
      <c r="A3495" s="2">
        <v>3843.0</v>
      </c>
      <c r="B3495" s="2">
        <v>388472.0</v>
      </c>
      <c r="C3495" s="2" t="s">
        <v>23</v>
      </c>
      <c r="D3495" s="8">
        <v>44727.0</v>
      </c>
      <c r="E3495" s="9">
        <v>0.8273842592592593</v>
      </c>
    </row>
    <row r="3496" ht="14.25" customHeight="1">
      <c r="A3496" s="2">
        <v>3843.0</v>
      </c>
      <c r="B3496" s="2">
        <v>380876.0</v>
      </c>
      <c r="C3496" s="2" t="s">
        <v>23</v>
      </c>
      <c r="D3496" s="8">
        <v>44727.0</v>
      </c>
      <c r="E3496" s="9">
        <v>0.7679861111111111</v>
      </c>
    </row>
    <row r="3497" ht="14.25" customHeight="1">
      <c r="A3497" s="2">
        <v>3843.0</v>
      </c>
      <c r="B3497" s="2">
        <v>380340.0</v>
      </c>
      <c r="C3497" s="2" t="s">
        <v>23</v>
      </c>
      <c r="D3497" s="8">
        <v>44727.0</v>
      </c>
      <c r="E3497" s="9">
        <v>0.6568287037037037</v>
      </c>
    </row>
    <row r="3498" ht="14.25" customHeight="1">
      <c r="A3498" s="2">
        <v>3843.0</v>
      </c>
      <c r="B3498" s="2">
        <v>318022.0</v>
      </c>
      <c r="C3498" s="2" t="s">
        <v>24</v>
      </c>
      <c r="D3498" s="8">
        <v>44727.0</v>
      </c>
      <c r="E3498" s="9">
        <v>0.7118518518518518</v>
      </c>
    </row>
    <row r="3499" ht="14.25" customHeight="1">
      <c r="A3499" s="2">
        <v>3843.0</v>
      </c>
      <c r="B3499" s="2">
        <v>313230.0</v>
      </c>
      <c r="C3499" s="2" t="s">
        <v>24</v>
      </c>
      <c r="D3499" s="8">
        <v>44727.0</v>
      </c>
      <c r="E3499" s="9">
        <v>0.8869212962962963</v>
      </c>
    </row>
    <row r="3500" ht="14.25" customHeight="1">
      <c r="A3500" s="2">
        <v>3843.0</v>
      </c>
      <c r="B3500" s="2">
        <v>309714.0</v>
      </c>
      <c r="C3500" s="2" t="s">
        <v>24</v>
      </c>
      <c r="D3500" s="8">
        <v>44727.0</v>
      </c>
      <c r="E3500" s="9">
        <v>0.8590740740740741</v>
      </c>
    </row>
    <row r="3501" ht="14.25" customHeight="1">
      <c r="A3501" s="2">
        <v>3843.0</v>
      </c>
      <c r="B3501" s="2">
        <v>306616.0</v>
      </c>
      <c r="C3501" s="2" t="s">
        <v>24</v>
      </c>
      <c r="D3501" s="8">
        <v>44727.0</v>
      </c>
      <c r="E3501" s="9">
        <v>0.6890972222222222</v>
      </c>
    </row>
    <row r="3502" ht="14.25" customHeight="1">
      <c r="A3502" s="2">
        <v>3843.0</v>
      </c>
      <c r="B3502" s="2">
        <v>306392.0</v>
      </c>
      <c r="C3502" s="2" t="s">
        <v>24</v>
      </c>
      <c r="D3502" s="8">
        <v>44727.0</v>
      </c>
      <c r="E3502" s="9">
        <v>0.8314467592592593</v>
      </c>
    </row>
    <row r="3503" ht="14.25" customHeight="1">
      <c r="A3503" s="2">
        <v>3843.0</v>
      </c>
      <c r="B3503" s="2">
        <v>558948.0</v>
      </c>
      <c r="C3503" s="2" t="s">
        <v>22</v>
      </c>
      <c r="D3503" s="8">
        <v>44728.0</v>
      </c>
      <c r="E3503" s="9">
        <v>0.7328703703703704</v>
      </c>
    </row>
    <row r="3504" ht="14.25" customHeight="1">
      <c r="A3504" s="2">
        <v>3843.0</v>
      </c>
      <c r="B3504" s="2">
        <v>504258.0</v>
      </c>
      <c r="C3504" s="2" t="s">
        <v>22</v>
      </c>
      <c r="D3504" s="8">
        <v>44728.0</v>
      </c>
      <c r="E3504" s="9">
        <v>0.9027546296296296</v>
      </c>
    </row>
    <row r="3505" ht="14.25" customHeight="1">
      <c r="A3505" s="2">
        <v>3843.0</v>
      </c>
      <c r="B3505" s="2">
        <v>498482.0</v>
      </c>
      <c r="C3505" s="2" t="s">
        <v>22</v>
      </c>
      <c r="D3505" s="8">
        <v>44728.0</v>
      </c>
      <c r="E3505" s="9">
        <v>0.823587962962963</v>
      </c>
    </row>
    <row r="3506" ht="14.25" customHeight="1">
      <c r="A3506" s="2">
        <v>3843.0</v>
      </c>
      <c r="B3506" s="2">
        <v>497490.0</v>
      </c>
      <c r="C3506" s="2" t="s">
        <v>22</v>
      </c>
      <c r="D3506" s="8">
        <v>44728.0</v>
      </c>
      <c r="E3506" s="9">
        <v>0.9237847222222222</v>
      </c>
    </row>
    <row r="3507" ht="14.25" customHeight="1">
      <c r="A3507" s="2">
        <v>3843.0</v>
      </c>
      <c r="B3507" s="2">
        <v>468682.0</v>
      </c>
      <c r="C3507" s="2" t="s">
        <v>23</v>
      </c>
      <c r="D3507" s="8">
        <v>44728.0</v>
      </c>
      <c r="E3507" s="9">
        <v>0.8954398148148148</v>
      </c>
    </row>
    <row r="3508" ht="14.25" customHeight="1">
      <c r="A3508" s="2">
        <v>3843.0</v>
      </c>
      <c r="B3508" s="2">
        <v>410806.0</v>
      </c>
      <c r="C3508" s="2" t="s">
        <v>23</v>
      </c>
      <c r="D3508" s="8">
        <v>44728.0</v>
      </c>
      <c r="E3508" s="9">
        <v>0.8090856481481481</v>
      </c>
    </row>
    <row r="3509" ht="14.25" customHeight="1">
      <c r="A3509" s="2">
        <v>3843.0</v>
      </c>
      <c r="B3509" s="2">
        <v>386244.0</v>
      </c>
      <c r="C3509" s="2" t="s">
        <v>23</v>
      </c>
      <c r="D3509" s="8">
        <v>44728.0</v>
      </c>
      <c r="E3509" s="9">
        <v>0.6774189814814815</v>
      </c>
    </row>
    <row r="3510" ht="14.25" customHeight="1">
      <c r="A3510" s="2">
        <v>3843.0</v>
      </c>
      <c r="B3510" s="2">
        <v>386048.0</v>
      </c>
      <c r="C3510" s="2" t="s">
        <v>23</v>
      </c>
      <c r="D3510" s="8">
        <v>44728.0</v>
      </c>
      <c r="E3510" s="9">
        <v>0.5208333333333334</v>
      </c>
    </row>
    <row r="3511" ht="14.25" customHeight="1">
      <c r="A3511" s="2">
        <v>3843.0</v>
      </c>
      <c r="B3511" s="2">
        <v>383968.0</v>
      </c>
      <c r="C3511" s="2" t="s">
        <v>23</v>
      </c>
      <c r="D3511" s="8">
        <v>44728.0</v>
      </c>
      <c r="E3511" s="9">
        <v>0.8150462962962963</v>
      </c>
    </row>
    <row r="3512" ht="14.25" customHeight="1">
      <c r="A3512" s="2">
        <v>3843.0</v>
      </c>
      <c r="B3512" s="2">
        <v>383582.0</v>
      </c>
      <c r="C3512" s="2" t="s">
        <v>23</v>
      </c>
      <c r="D3512" s="8">
        <v>44728.0</v>
      </c>
      <c r="E3512" s="9">
        <v>0.8670949074074074</v>
      </c>
    </row>
    <row r="3513" ht="14.25" customHeight="1">
      <c r="A3513" s="2">
        <v>3843.0</v>
      </c>
      <c r="B3513" s="2">
        <v>383516.0</v>
      </c>
      <c r="C3513" s="2" t="s">
        <v>23</v>
      </c>
      <c r="D3513" s="8">
        <v>44728.0</v>
      </c>
      <c r="E3513" s="9">
        <v>0.8577893518518519</v>
      </c>
    </row>
    <row r="3514" ht="14.25" customHeight="1">
      <c r="A3514" s="2">
        <v>3843.0</v>
      </c>
      <c r="B3514" s="2">
        <v>382304.0</v>
      </c>
      <c r="C3514" s="2" t="s">
        <v>23</v>
      </c>
      <c r="D3514" s="8">
        <v>44728.0</v>
      </c>
      <c r="E3514" s="9">
        <v>0.5868287037037037</v>
      </c>
    </row>
    <row r="3515" ht="14.25" customHeight="1">
      <c r="A3515" s="2">
        <v>3843.0</v>
      </c>
      <c r="B3515" s="2">
        <v>381542.0</v>
      </c>
      <c r="C3515" s="2" t="s">
        <v>23</v>
      </c>
      <c r="D3515" s="8">
        <v>44728.0</v>
      </c>
      <c r="E3515" s="9">
        <v>0.7756018518518518</v>
      </c>
    </row>
    <row r="3516" ht="14.25" customHeight="1">
      <c r="A3516" s="2">
        <v>3843.0</v>
      </c>
      <c r="B3516" s="2">
        <v>326590.0</v>
      </c>
      <c r="C3516" s="2" t="s">
        <v>24</v>
      </c>
      <c r="D3516" s="8">
        <v>44728.0</v>
      </c>
      <c r="E3516" s="9">
        <v>0.8621180555555555</v>
      </c>
    </row>
    <row r="3517" ht="14.25" customHeight="1">
      <c r="A3517" s="2">
        <v>3843.0</v>
      </c>
      <c r="B3517" s="2">
        <v>312908.0</v>
      </c>
      <c r="C3517" s="2" t="s">
        <v>24</v>
      </c>
      <c r="D3517" s="8">
        <v>44728.0</v>
      </c>
      <c r="E3517" s="9">
        <v>0.7888078703703704</v>
      </c>
    </row>
    <row r="3518" ht="14.25" customHeight="1">
      <c r="A3518" s="2">
        <v>3843.0</v>
      </c>
      <c r="B3518" s="2">
        <v>309364.0</v>
      </c>
      <c r="C3518" s="2" t="s">
        <v>24</v>
      </c>
      <c r="D3518" s="8">
        <v>44728.0</v>
      </c>
      <c r="E3518" s="9">
        <v>0.781099537037037</v>
      </c>
    </row>
    <row r="3519" ht="14.25" customHeight="1">
      <c r="A3519" s="2">
        <v>3843.0</v>
      </c>
      <c r="B3519" s="2">
        <v>308044.0</v>
      </c>
      <c r="C3519" s="2" t="s">
        <v>24</v>
      </c>
      <c r="D3519" s="8">
        <v>44728.0</v>
      </c>
      <c r="E3519" s="9">
        <v>0.8823148148148148</v>
      </c>
    </row>
    <row r="3520" ht="14.25" customHeight="1">
      <c r="A3520" s="2">
        <v>3843.0</v>
      </c>
      <c r="B3520" s="2">
        <v>307598.0</v>
      </c>
      <c r="C3520" s="2" t="s">
        <v>24</v>
      </c>
      <c r="D3520" s="8">
        <v>44728.0</v>
      </c>
      <c r="E3520" s="9">
        <v>0.6729166666666667</v>
      </c>
    </row>
    <row r="3521" ht="14.25" customHeight="1">
      <c r="A3521" s="2">
        <v>3843.0</v>
      </c>
      <c r="B3521" s="2">
        <v>305742.0</v>
      </c>
      <c r="C3521" s="2" t="s">
        <v>24</v>
      </c>
      <c r="D3521" s="8">
        <v>44728.0</v>
      </c>
      <c r="E3521" s="9">
        <v>0.6583796296296296</v>
      </c>
    </row>
    <row r="3522" ht="14.25" customHeight="1">
      <c r="A3522" s="2">
        <v>3843.0</v>
      </c>
      <c r="B3522" s="2">
        <v>298932.0</v>
      </c>
      <c r="C3522" s="2" t="s">
        <v>24</v>
      </c>
      <c r="D3522" s="8">
        <v>44728.0</v>
      </c>
      <c r="E3522" s="9">
        <v>0.5971643518518519</v>
      </c>
    </row>
    <row r="3523" ht="14.25" customHeight="1">
      <c r="A3523" s="2">
        <v>3843.0</v>
      </c>
      <c r="B3523" s="2">
        <v>547706.0</v>
      </c>
      <c r="C3523" s="2" t="s">
        <v>22</v>
      </c>
      <c r="D3523" s="8">
        <v>44730.0</v>
      </c>
      <c r="E3523" s="9">
        <v>0.9141666666666667</v>
      </c>
    </row>
    <row r="3524" ht="14.25" customHeight="1">
      <c r="A3524" s="2">
        <v>3843.0</v>
      </c>
      <c r="B3524" s="2">
        <v>524400.0</v>
      </c>
      <c r="C3524" s="2" t="s">
        <v>22</v>
      </c>
      <c r="D3524" s="8">
        <v>44730.0</v>
      </c>
      <c r="E3524" s="9">
        <v>0.7145601851851852</v>
      </c>
    </row>
    <row r="3525" ht="14.25" customHeight="1">
      <c r="A3525" s="2">
        <v>3843.0</v>
      </c>
      <c r="B3525" s="2">
        <v>499698.0</v>
      </c>
      <c r="C3525" s="2" t="s">
        <v>22</v>
      </c>
      <c r="D3525" s="8">
        <v>44730.0</v>
      </c>
      <c r="E3525" s="9">
        <v>0.6272106481481482</v>
      </c>
    </row>
    <row r="3526" ht="14.25" customHeight="1">
      <c r="A3526" s="2">
        <v>3843.0</v>
      </c>
      <c r="B3526" s="2">
        <v>471174.0</v>
      </c>
      <c r="C3526" s="2" t="s">
        <v>23</v>
      </c>
      <c r="D3526" s="8">
        <v>44730.0</v>
      </c>
      <c r="E3526" s="9">
        <v>0.7864814814814814</v>
      </c>
    </row>
    <row r="3527" ht="14.25" customHeight="1">
      <c r="A3527" s="2">
        <v>3843.0</v>
      </c>
      <c r="B3527" s="2">
        <v>443792.0</v>
      </c>
      <c r="C3527" s="2" t="s">
        <v>23</v>
      </c>
      <c r="D3527" s="8">
        <v>44730.0</v>
      </c>
      <c r="E3527" s="9">
        <v>0.7927893518518518</v>
      </c>
    </row>
    <row r="3528" ht="14.25" customHeight="1">
      <c r="A3528" s="2">
        <v>3843.0</v>
      </c>
      <c r="B3528" s="2">
        <v>410000.0</v>
      </c>
      <c r="C3528" s="2" t="s">
        <v>23</v>
      </c>
      <c r="D3528" s="8">
        <v>44730.0</v>
      </c>
      <c r="E3528" s="9">
        <v>0.6902083333333333</v>
      </c>
    </row>
    <row r="3529" ht="14.25" customHeight="1">
      <c r="A3529" s="2">
        <v>3843.0</v>
      </c>
      <c r="B3529" s="2">
        <v>395892.0</v>
      </c>
      <c r="C3529" s="2" t="s">
        <v>23</v>
      </c>
      <c r="D3529" s="8">
        <v>44730.0</v>
      </c>
      <c r="E3529" s="9">
        <v>0.6638541666666666</v>
      </c>
    </row>
    <row r="3530" ht="14.25" customHeight="1">
      <c r="A3530" s="2">
        <v>3843.0</v>
      </c>
      <c r="B3530" s="2">
        <v>393042.0</v>
      </c>
      <c r="C3530" s="2" t="s">
        <v>23</v>
      </c>
      <c r="D3530" s="8">
        <v>44730.0</v>
      </c>
      <c r="E3530" s="9">
        <v>0.5489351851851851</v>
      </c>
    </row>
    <row r="3531" ht="14.25" customHeight="1">
      <c r="A3531" s="2">
        <v>3843.0</v>
      </c>
      <c r="B3531" s="2">
        <v>393008.0</v>
      </c>
      <c r="C3531" s="2" t="s">
        <v>23</v>
      </c>
      <c r="D3531" s="8">
        <v>44730.0</v>
      </c>
      <c r="E3531" s="9">
        <v>0.5511111111111111</v>
      </c>
    </row>
    <row r="3532" ht="14.25" customHeight="1">
      <c r="A3532" s="2">
        <v>3843.0</v>
      </c>
      <c r="B3532" s="2">
        <v>392392.0</v>
      </c>
      <c r="C3532" s="2" t="s">
        <v>23</v>
      </c>
      <c r="D3532" s="8">
        <v>44730.0</v>
      </c>
      <c r="E3532" s="9">
        <v>0.8783333333333333</v>
      </c>
    </row>
    <row r="3533" ht="14.25" customHeight="1">
      <c r="A3533" s="2">
        <v>3843.0</v>
      </c>
      <c r="B3533" s="2">
        <v>391984.0</v>
      </c>
      <c r="C3533" s="2" t="s">
        <v>23</v>
      </c>
      <c r="D3533" s="8">
        <v>44730.0</v>
      </c>
      <c r="E3533" s="9">
        <v>0.6453009259259259</v>
      </c>
    </row>
    <row r="3534" ht="14.25" customHeight="1">
      <c r="A3534" s="2">
        <v>3843.0</v>
      </c>
      <c r="B3534" s="2">
        <v>388516.0</v>
      </c>
      <c r="C3534" s="2" t="s">
        <v>23</v>
      </c>
      <c r="D3534" s="8">
        <v>44730.0</v>
      </c>
      <c r="E3534" s="9">
        <v>0.8812037037037037</v>
      </c>
    </row>
    <row r="3535" ht="14.25" customHeight="1">
      <c r="A3535" s="2">
        <v>3843.0</v>
      </c>
      <c r="B3535" s="2">
        <v>378038.0</v>
      </c>
      <c r="C3535" s="2" t="s">
        <v>23</v>
      </c>
      <c r="D3535" s="8">
        <v>44730.0</v>
      </c>
      <c r="E3535" s="9">
        <v>0.8029861111111111</v>
      </c>
    </row>
    <row r="3536" ht="14.25" customHeight="1">
      <c r="A3536" s="2">
        <v>3843.0</v>
      </c>
      <c r="B3536" s="2">
        <v>328646.0</v>
      </c>
      <c r="C3536" s="2" t="s">
        <v>24</v>
      </c>
      <c r="D3536" s="8">
        <v>44730.0</v>
      </c>
      <c r="E3536" s="9">
        <v>0.5740046296296296</v>
      </c>
    </row>
    <row r="3537" ht="14.25" customHeight="1">
      <c r="A3537" s="2">
        <v>3843.0</v>
      </c>
      <c r="B3537" s="2">
        <v>317022.0</v>
      </c>
      <c r="C3537" s="2" t="s">
        <v>24</v>
      </c>
      <c r="D3537" s="8">
        <v>44730.0</v>
      </c>
      <c r="E3537" s="9">
        <v>0.8328587962962963</v>
      </c>
    </row>
    <row r="3538" ht="14.25" customHeight="1">
      <c r="A3538" s="2">
        <v>3843.0</v>
      </c>
      <c r="B3538" s="2">
        <v>306886.0</v>
      </c>
      <c r="C3538" s="2" t="s">
        <v>24</v>
      </c>
      <c r="D3538" s="8">
        <v>44730.0</v>
      </c>
      <c r="E3538" s="9">
        <v>0.6147222222222222</v>
      </c>
    </row>
    <row r="3539" ht="14.25" customHeight="1">
      <c r="A3539" s="2">
        <v>3843.0</v>
      </c>
      <c r="B3539" s="2">
        <v>305202.0</v>
      </c>
      <c r="C3539" s="2" t="s">
        <v>24</v>
      </c>
      <c r="D3539" s="8">
        <v>44730.0</v>
      </c>
      <c r="E3539" s="9">
        <v>0.8516782407407407</v>
      </c>
    </row>
    <row r="3540" ht="14.25" customHeight="1">
      <c r="A3540" s="2">
        <v>3843.0</v>
      </c>
      <c r="B3540" s="2">
        <v>296324.0</v>
      </c>
      <c r="C3540" s="2" t="s">
        <v>24</v>
      </c>
      <c r="D3540" s="8">
        <v>44730.0</v>
      </c>
      <c r="E3540" s="9">
        <v>0.8413194444444444</v>
      </c>
    </row>
    <row r="3541" ht="14.25" customHeight="1">
      <c r="A3541" s="2">
        <v>3843.0</v>
      </c>
      <c r="B3541" s="2">
        <v>295672.0</v>
      </c>
      <c r="C3541" s="2" t="s">
        <v>24</v>
      </c>
      <c r="D3541" s="8">
        <v>44730.0</v>
      </c>
      <c r="E3541" s="9">
        <v>0.8708101851851852</v>
      </c>
    </row>
    <row r="3542" ht="14.25" customHeight="1">
      <c r="A3542" s="2">
        <v>3843.0</v>
      </c>
      <c r="B3542" s="2">
        <v>280682.0</v>
      </c>
      <c r="C3542" s="2" t="s">
        <v>24</v>
      </c>
      <c r="D3542" s="8">
        <v>44730.0</v>
      </c>
      <c r="E3542" s="9">
        <v>0.5251041666666667</v>
      </c>
    </row>
    <row r="3543" ht="14.25" customHeight="1">
      <c r="A3543" s="2">
        <v>3843.0</v>
      </c>
      <c r="B3543" s="2">
        <v>572048.0</v>
      </c>
      <c r="C3543" s="2" t="s">
        <v>21</v>
      </c>
      <c r="D3543" s="8">
        <v>44731.0</v>
      </c>
      <c r="E3543" s="9">
        <v>0.8512152777777777</v>
      </c>
    </row>
    <row r="3544" ht="14.25" customHeight="1">
      <c r="A3544" s="2">
        <v>3843.0</v>
      </c>
      <c r="B3544" s="2">
        <v>540840.0</v>
      </c>
      <c r="C3544" s="2" t="s">
        <v>22</v>
      </c>
      <c r="D3544" s="8">
        <v>44731.0</v>
      </c>
      <c r="E3544" s="9">
        <v>0.8357986111111111</v>
      </c>
    </row>
    <row r="3545" ht="14.25" customHeight="1">
      <c r="A3545" s="2">
        <v>3843.0</v>
      </c>
      <c r="B3545" s="2">
        <v>539638.0</v>
      </c>
      <c r="C3545" s="2" t="s">
        <v>22</v>
      </c>
      <c r="D3545" s="8">
        <v>44731.0</v>
      </c>
      <c r="E3545" s="9">
        <v>0.825</v>
      </c>
    </row>
    <row r="3546" ht="14.25" customHeight="1">
      <c r="A3546" s="2">
        <v>3843.0</v>
      </c>
      <c r="B3546" s="2">
        <v>534504.0</v>
      </c>
      <c r="C3546" s="2" t="s">
        <v>22</v>
      </c>
      <c r="D3546" s="8">
        <v>44731.0</v>
      </c>
      <c r="E3546" s="9">
        <v>0.9275694444444444</v>
      </c>
    </row>
    <row r="3547" ht="14.25" customHeight="1">
      <c r="A3547" s="2">
        <v>3843.0</v>
      </c>
      <c r="B3547" s="2">
        <v>523752.0</v>
      </c>
      <c r="C3547" s="2" t="s">
        <v>22</v>
      </c>
      <c r="D3547" s="8">
        <v>44731.0</v>
      </c>
      <c r="E3547" s="9">
        <v>0.8220949074074074</v>
      </c>
    </row>
    <row r="3548" ht="14.25" customHeight="1">
      <c r="A3548" s="2">
        <v>3843.0</v>
      </c>
      <c r="B3548" s="2">
        <v>513766.0</v>
      </c>
      <c r="C3548" s="2" t="s">
        <v>22</v>
      </c>
      <c r="D3548" s="8">
        <v>44731.0</v>
      </c>
      <c r="E3548" s="9">
        <v>0.8527314814814815</v>
      </c>
    </row>
    <row r="3549" ht="14.25" customHeight="1">
      <c r="A3549" s="2">
        <v>3843.0</v>
      </c>
      <c r="B3549" s="2">
        <v>498016.0</v>
      </c>
      <c r="C3549" s="2" t="s">
        <v>22</v>
      </c>
      <c r="D3549" s="8">
        <v>44731.0</v>
      </c>
      <c r="E3549" s="9">
        <v>0.6935416666666666</v>
      </c>
    </row>
    <row r="3550" ht="14.25" customHeight="1">
      <c r="A3550" s="2">
        <v>3843.0</v>
      </c>
      <c r="B3550" s="2">
        <v>496202.0</v>
      </c>
      <c r="C3550" s="2" t="s">
        <v>22</v>
      </c>
      <c r="D3550" s="8">
        <v>44731.0</v>
      </c>
      <c r="E3550" s="9">
        <v>0.6316087962962963</v>
      </c>
    </row>
    <row r="3551" ht="14.25" customHeight="1">
      <c r="A3551" s="2">
        <v>3843.0</v>
      </c>
      <c r="B3551" s="2">
        <v>492512.0</v>
      </c>
      <c r="C3551" s="2" t="s">
        <v>22</v>
      </c>
      <c r="D3551" s="8">
        <v>44731.0</v>
      </c>
      <c r="E3551" s="9">
        <v>0.6276967592592593</v>
      </c>
    </row>
    <row r="3552" ht="14.25" customHeight="1">
      <c r="A3552" s="2">
        <v>3843.0</v>
      </c>
      <c r="B3552" s="2">
        <v>490692.0</v>
      </c>
      <c r="C3552" s="2" t="s">
        <v>23</v>
      </c>
      <c r="D3552" s="8">
        <v>44731.0</v>
      </c>
      <c r="E3552" s="9">
        <v>0.6021412037037037</v>
      </c>
    </row>
    <row r="3553" ht="14.25" customHeight="1">
      <c r="A3553" s="2">
        <v>3843.0</v>
      </c>
      <c r="B3553" s="2">
        <v>490222.0</v>
      </c>
      <c r="C3553" s="2" t="s">
        <v>23</v>
      </c>
      <c r="D3553" s="8">
        <v>44731.0</v>
      </c>
      <c r="E3553" s="9">
        <v>0.6459259259259259</v>
      </c>
    </row>
    <row r="3554" ht="14.25" customHeight="1">
      <c r="A3554" s="2">
        <v>3843.0</v>
      </c>
      <c r="B3554" s="2">
        <v>489832.0</v>
      </c>
      <c r="C3554" s="2" t="s">
        <v>23</v>
      </c>
      <c r="D3554" s="8">
        <v>44731.0</v>
      </c>
      <c r="E3554" s="9">
        <v>0.5967476851851852</v>
      </c>
    </row>
    <row r="3555" ht="14.25" customHeight="1">
      <c r="A3555" s="2">
        <v>3843.0</v>
      </c>
      <c r="B3555" s="2">
        <v>489532.0</v>
      </c>
      <c r="C3555" s="2" t="s">
        <v>23</v>
      </c>
      <c r="D3555" s="8">
        <v>44731.0</v>
      </c>
      <c r="E3555" s="9">
        <v>0.8118518518518518</v>
      </c>
    </row>
    <row r="3556" ht="14.25" customHeight="1">
      <c r="A3556" s="2">
        <v>3843.0</v>
      </c>
      <c r="B3556" s="2">
        <v>489216.0</v>
      </c>
      <c r="C3556" s="2" t="s">
        <v>23</v>
      </c>
      <c r="D3556" s="8">
        <v>44731.0</v>
      </c>
      <c r="E3556" s="9">
        <v>0.6050925925925926</v>
      </c>
    </row>
    <row r="3557" ht="14.25" customHeight="1">
      <c r="A3557" s="2">
        <v>3843.0</v>
      </c>
      <c r="B3557" s="2">
        <v>489078.0</v>
      </c>
      <c r="C3557" s="2" t="s">
        <v>23</v>
      </c>
      <c r="D3557" s="8">
        <v>44731.0</v>
      </c>
      <c r="E3557" s="9">
        <v>0.5635648148148148</v>
      </c>
    </row>
    <row r="3558" ht="14.25" customHeight="1">
      <c r="A3558" s="2">
        <v>3843.0</v>
      </c>
      <c r="B3558" s="2">
        <v>488802.0</v>
      </c>
      <c r="C3558" s="2" t="s">
        <v>23</v>
      </c>
      <c r="D3558" s="8">
        <v>44731.0</v>
      </c>
      <c r="E3558" s="9">
        <v>0.5797337962962963</v>
      </c>
    </row>
    <row r="3559" ht="14.25" customHeight="1">
      <c r="A3559" s="2">
        <v>3843.0</v>
      </c>
      <c r="B3559" s="2">
        <v>488772.0</v>
      </c>
      <c r="C3559" s="2" t="s">
        <v>23</v>
      </c>
      <c r="D3559" s="8">
        <v>44731.0</v>
      </c>
      <c r="E3559" s="9">
        <v>0.8444791666666667</v>
      </c>
    </row>
    <row r="3560" ht="14.25" customHeight="1">
      <c r="A3560" s="2">
        <v>3843.0</v>
      </c>
      <c r="B3560" s="2">
        <v>488552.0</v>
      </c>
      <c r="C3560" s="2" t="s">
        <v>23</v>
      </c>
      <c r="D3560" s="8">
        <v>44731.0</v>
      </c>
      <c r="E3560" s="9">
        <v>0.7326273148148148</v>
      </c>
    </row>
    <row r="3561" ht="14.25" customHeight="1">
      <c r="A3561" s="2">
        <v>3843.0</v>
      </c>
      <c r="B3561" s="2">
        <v>488422.0</v>
      </c>
      <c r="C3561" s="2" t="s">
        <v>23</v>
      </c>
      <c r="D3561" s="8">
        <v>44731.0</v>
      </c>
      <c r="E3561" s="9">
        <v>0.7036689814814815</v>
      </c>
    </row>
    <row r="3562" ht="14.25" customHeight="1">
      <c r="A3562" s="2">
        <v>3843.0</v>
      </c>
      <c r="B3562" s="2">
        <v>399460.0</v>
      </c>
      <c r="C3562" s="2" t="s">
        <v>23</v>
      </c>
      <c r="D3562" s="8">
        <v>44731.0</v>
      </c>
      <c r="E3562" s="9">
        <v>0.7412152777777777</v>
      </c>
    </row>
    <row r="3563" ht="14.25" customHeight="1">
      <c r="A3563" s="2">
        <v>3843.0</v>
      </c>
      <c r="B3563" s="2">
        <v>636212.0</v>
      </c>
      <c r="C3563" s="2" t="s">
        <v>21</v>
      </c>
      <c r="D3563" s="8">
        <v>44732.0</v>
      </c>
      <c r="E3563" s="9">
        <v>0.5620023148148148</v>
      </c>
    </row>
    <row r="3564" ht="14.25" customHeight="1">
      <c r="A3564" s="2">
        <v>3843.0</v>
      </c>
      <c r="B3564" s="2">
        <v>569908.0</v>
      </c>
      <c r="C3564" s="2" t="s">
        <v>21</v>
      </c>
      <c r="D3564" s="8">
        <v>44732.0</v>
      </c>
      <c r="E3564" s="9">
        <v>0.5384606481481482</v>
      </c>
    </row>
    <row r="3565" ht="14.25" customHeight="1">
      <c r="A3565" s="2">
        <v>3843.0</v>
      </c>
      <c r="B3565" s="2">
        <v>552294.0</v>
      </c>
      <c r="C3565" s="2" t="s">
        <v>22</v>
      </c>
      <c r="D3565" s="8">
        <v>44732.0</v>
      </c>
      <c r="E3565" s="9">
        <v>0.7633449074074075</v>
      </c>
    </row>
    <row r="3566" ht="14.25" customHeight="1">
      <c r="A3566" s="2">
        <v>3843.0</v>
      </c>
      <c r="B3566" s="2">
        <v>546724.0</v>
      </c>
      <c r="C3566" s="2" t="s">
        <v>22</v>
      </c>
      <c r="D3566" s="8">
        <v>44732.0</v>
      </c>
      <c r="E3566" s="9">
        <v>0.6300810185185185</v>
      </c>
    </row>
    <row r="3567" ht="14.25" customHeight="1">
      <c r="A3567" s="2">
        <v>3843.0</v>
      </c>
      <c r="B3567" s="2">
        <v>545998.0</v>
      </c>
      <c r="C3567" s="2" t="s">
        <v>22</v>
      </c>
      <c r="D3567" s="8">
        <v>44732.0</v>
      </c>
      <c r="E3567" s="9">
        <v>0.8996296296296297</v>
      </c>
    </row>
    <row r="3568" ht="14.25" customHeight="1">
      <c r="A3568" s="2">
        <v>3843.0</v>
      </c>
      <c r="B3568" s="2">
        <v>520468.0</v>
      </c>
      <c r="C3568" s="2" t="s">
        <v>22</v>
      </c>
      <c r="D3568" s="8">
        <v>44732.0</v>
      </c>
      <c r="E3568" s="9">
        <v>0.8217476851851852</v>
      </c>
    </row>
    <row r="3569" ht="14.25" customHeight="1">
      <c r="A3569" s="2">
        <v>3843.0</v>
      </c>
      <c r="B3569" s="2">
        <v>519190.0</v>
      </c>
      <c r="C3569" s="2" t="s">
        <v>22</v>
      </c>
      <c r="D3569" s="8">
        <v>44732.0</v>
      </c>
      <c r="E3569" s="9">
        <v>0.7766550925925926</v>
      </c>
    </row>
    <row r="3570" ht="14.25" customHeight="1">
      <c r="A3570" s="2">
        <v>3843.0</v>
      </c>
      <c r="B3570" s="2">
        <v>405668.0</v>
      </c>
      <c r="C3570" s="2" t="s">
        <v>23</v>
      </c>
      <c r="D3570" s="8">
        <v>44732.0</v>
      </c>
      <c r="E3570" s="9">
        <v>0.578136574074074</v>
      </c>
    </row>
    <row r="3571" ht="14.25" customHeight="1">
      <c r="A3571" s="2">
        <v>3843.0</v>
      </c>
      <c r="B3571" s="2">
        <v>403550.0</v>
      </c>
      <c r="C3571" s="2" t="s">
        <v>23</v>
      </c>
      <c r="D3571" s="8">
        <v>44732.0</v>
      </c>
      <c r="E3571" s="9">
        <v>0.8140509259259259</v>
      </c>
    </row>
    <row r="3572" ht="14.25" customHeight="1">
      <c r="A3572" s="2">
        <v>3843.0</v>
      </c>
      <c r="B3572" s="2">
        <v>403254.0</v>
      </c>
      <c r="C3572" s="2" t="s">
        <v>23</v>
      </c>
      <c r="D3572" s="8">
        <v>44732.0</v>
      </c>
      <c r="E3572" s="9">
        <v>0.8933564814814815</v>
      </c>
    </row>
    <row r="3573" ht="14.25" customHeight="1">
      <c r="A3573" s="2">
        <v>3843.0</v>
      </c>
      <c r="B3573" s="2">
        <v>403150.0</v>
      </c>
      <c r="C3573" s="2" t="s">
        <v>23</v>
      </c>
      <c r="D3573" s="8">
        <v>44732.0</v>
      </c>
      <c r="E3573" s="9">
        <v>0.8178587962962963</v>
      </c>
    </row>
    <row r="3574" ht="14.25" customHeight="1">
      <c r="A3574" s="2">
        <v>3843.0</v>
      </c>
      <c r="B3574" s="2">
        <v>393944.0</v>
      </c>
      <c r="C3574" s="2" t="s">
        <v>23</v>
      </c>
      <c r="D3574" s="8">
        <v>44732.0</v>
      </c>
      <c r="E3574" s="9">
        <v>0.6336342592592593</v>
      </c>
    </row>
    <row r="3575" ht="14.25" customHeight="1">
      <c r="A3575" s="2">
        <v>3843.0</v>
      </c>
      <c r="B3575" s="2">
        <v>393874.0</v>
      </c>
      <c r="C3575" s="2" t="s">
        <v>23</v>
      </c>
      <c r="D3575" s="8">
        <v>44732.0</v>
      </c>
      <c r="E3575" s="9">
        <v>0.6450925925925926</v>
      </c>
    </row>
    <row r="3576" ht="14.25" customHeight="1">
      <c r="A3576" s="2">
        <v>3843.0</v>
      </c>
      <c r="B3576" s="2">
        <v>393784.0</v>
      </c>
      <c r="C3576" s="2" t="s">
        <v>23</v>
      </c>
      <c r="D3576" s="8">
        <v>44732.0</v>
      </c>
      <c r="E3576" s="9">
        <v>0.6882870370370371</v>
      </c>
    </row>
    <row r="3577" ht="14.25" customHeight="1">
      <c r="A3577" s="2">
        <v>3843.0</v>
      </c>
      <c r="B3577" s="2">
        <v>393752.0</v>
      </c>
      <c r="C3577" s="2" t="s">
        <v>23</v>
      </c>
      <c r="D3577" s="8">
        <v>44732.0</v>
      </c>
      <c r="E3577" s="9">
        <v>0.7297222222222223</v>
      </c>
    </row>
    <row r="3578" ht="14.25" customHeight="1">
      <c r="A3578" s="2">
        <v>3843.0</v>
      </c>
      <c r="B3578" s="2">
        <v>389012.0</v>
      </c>
      <c r="C3578" s="2" t="s">
        <v>23</v>
      </c>
      <c r="D3578" s="8">
        <v>44732.0</v>
      </c>
      <c r="E3578" s="9">
        <v>0.8820949074074074</v>
      </c>
    </row>
    <row r="3579" ht="14.25" customHeight="1">
      <c r="A3579" s="2">
        <v>3843.0</v>
      </c>
      <c r="B3579" s="2">
        <v>385120.0</v>
      </c>
      <c r="C3579" s="2" t="s">
        <v>23</v>
      </c>
      <c r="D3579" s="8">
        <v>44732.0</v>
      </c>
      <c r="E3579" s="9">
        <v>0.9121412037037037</v>
      </c>
    </row>
    <row r="3580" ht="14.25" customHeight="1">
      <c r="A3580" s="2">
        <v>3843.0</v>
      </c>
      <c r="B3580" s="2">
        <v>385120.0</v>
      </c>
      <c r="C3580" s="2" t="s">
        <v>23</v>
      </c>
      <c r="D3580" s="8">
        <v>44732.0</v>
      </c>
      <c r="E3580" s="9">
        <v>0.8309143518518518</v>
      </c>
    </row>
    <row r="3581" ht="14.25" customHeight="1">
      <c r="A3581" s="2">
        <v>3843.0</v>
      </c>
      <c r="B3581" s="2">
        <v>385002.0</v>
      </c>
      <c r="C3581" s="2" t="s">
        <v>23</v>
      </c>
      <c r="D3581" s="8">
        <v>44732.0</v>
      </c>
      <c r="E3581" s="9">
        <v>0.6075810185185185</v>
      </c>
    </row>
    <row r="3582" ht="14.25" customHeight="1">
      <c r="A3582" s="2">
        <v>3843.0</v>
      </c>
      <c r="B3582" s="2">
        <v>315046.0</v>
      </c>
      <c r="C3582" s="2" t="s">
        <v>24</v>
      </c>
      <c r="D3582" s="8">
        <v>44732.0</v>
      </c>
      <c r="E3582" s="9">
        <v>0.5678703703703704</v>
      </c>
    </row>
    <row r="3583" ht="14.25" customHeight="1">
      <c r="A3583" s="2">
        <v>3843.0</v>
      </c>
      <c r="B3583" s="2">
        <v>282528.0</v>
      </c>
      <c r="C3583" s="2" t="s">
        <v>24</v>
      </c>
      <c r="D3583" s="8">
        <v>44732.0</v>
      </c>
      <c r="E3583" s="9">
        <v>0.8101041666666666</v>
      </c>
    </row>
    <row r="3584" ht="14.25" customHeight="1">
      <c r="A3584" s="2">
        <v>4083.0</v>
      </c>
      <c r="B3584" s="2">
        <v>639784.0</v>
      </c>
      <c r="C3584" s="2" t="s">
        <v>21</v>
      </c>
      <c r="D3584" s="8">
        <v>44713.0</v>
      </c>
      <c r="E3584" s="9">
        <v>0.6976273148148148</v>
      </c>
    </row>
    <row r="3585" ht="14.25" customHeight="1">
      <c r="A3585" s="2">
        <v>4083.0</v>
      </c>
      <c r="B3585" s="2">
        <v>604686.0</v>
      </c>
      <c r="C3585" s="2" t="s">
        <v>21</v>
      </c>
      <c r="D3585" s="8">
        <v>44713.0</v>
      </c>
      <c r="E3585" s="9">
        <v>0.66875</v>
      </c>
    </row>
    <row r="3586" ht="14.25" customHeight="1">
      <c r="A3586" s="2">
        <v>4083.0</v>
      </c>
      <c r="B3586" s="2">
        <v>359462.0</v>
      </c>
      <c r="C3586" s="2" t="s">
        <v>24</v>
      </c>
      <c r="D3586" s="8">
        <v>44713.0</v>
      </c>
      <c r="E3586" s="9">
        <v>0.8442824074074075</v>
      </c>
    </row>
    <row r="3587" ht="14.25" customHeight="1">
      <c r="A3587" s="2">
        <v>4083.0</v>
      </c>
      <c r="B3587" s="2">
        <v>353530.0</v>
      </c>
      <c r="C3587" s="2" t="s">
        <v>24</v>
      </c>
      <c r="D3587" s="8">
        <v>44713.0</v>
      </c>
      <c r="E3587" s="9">
        <v>0.6171643518518518</v>
      </c>
    </row>
    <row r="3588" ht="14.25" customHeight="1">
      <c r="A3588" s="2">
        <v>4083.0</v>
      </c>
      <c r="B3588" s="2">
        <v>353452.0</v>
      </c>
      <c r="C3588" s="2" t="s">
        <v>24</v>
      </c>
      <c r="D3588" s="8">
        <v>44713.0</v>
      </c>
      <c r="E3588" s="9">
        <v>0.6531828703703704</v>
      </c>
    </row>
    <row r="3589" ht="14.25" customHeight="1">
      <c r="A3589" s="2">
        <v>4083.0</v>
      </c>
      <c r="B3589" s="2">
        <v>353440.0</v>
      </c>
      <c r="C3589" s="2" t="s">
        <v>24</v>
      </c>
      <c r="D3589" s="8">
        <v>44713.0</v>
      </c>
      <c r="E3589" s="9">
        <v>0.7099537037037037</v>
      </c>
    </row>
    <row r="3590" ht="14.25" customHeight="1">
      <c r="A3590" s="2">
        <v>4083.0</v>
      </c>
      <c r="B3590" s="2">
        <v>310948.0</v>
      </c>
      <c r="C3590" s="2" t="s">
        <v>24</v>
      </c>
      <c r="D3590" s="8">
        <v>44713.0</v>
      </c>
      <c r="E3590" s="9">
        <v>0.5976388888888889</v>
      </c>
    </row>
    <row r="3591" ht="14.25" customHeight="1">
      <c r="A3591" s="2">
        <v>4083.0</v>
      </c>
      <c r="B3591" s="2">
        <v>303250.0</v>
      </c>
      <c r="C3591" s="2" t="s">
        <v>24</v>
      </c>
      <c r="D3591" s="8">
        <v>44713.0</v>
      </c>
      <c r="E3591" s="9">
        <v>0.5705439814814814</v>
      </c>
    </row>
    <row r="3592" ht="14.25" customHeight="1">
      <c r="A3592" s="2">
        <v>4083.0</v>
      </c>
      <c r="B3592" s="2">
        <v>300450.0</v>
      </c>
      <c r="C3592" s="2" t="s">
        <v>24</v>
      </c>
      <c r="D3592" s="8">
        <v>44713.0</v>
      </c>
      <c r="E3592" s="9">
        <v>0.860462962962963</v>
      </c>
    </row>
    <row r="3593" ht="14.25" customHeight="1">
      <c r="A3593" s="2">
        <v>4083.0</v>
      </c>
      <c r="B3593" s="2">
        <v>283012.0</v>
      </c>
      <c r="C3593" s="2" t="s">
        <v>24</v>
      </c>
      <c r="D3593" s="8">
        <v>44713.0</v>
      </c>
      <c r="E3593" s="9">
        <v>0.6920717592592592</v>
      </c>
    </row>
    <row r="3594" ht="14.25" customHeight="1">
      <c r="A3594" s="2">
        <v>4083.0</v>
      </c>
      <c r="B3594" s="2">
        <v>281710.0</v>
      </c>
      <c r="C3594" s="2" t="s">
        <v>24</v>
      </c>
      <c r="D3594" s="8">
        <v>44713.0</v>
      </c>
      <c r="E3594" s="9">
        <v>0.7635416666666667</v>
      </c>
    </row>
    <row r="3595" ht="14.25" customHeight="1">
      <c r="A3595" s="2">
        <v>4083.0</v>
      </c>
      <c r="B3595" s="2">
        <v>270452.0</v>
      </c>
      <c r="C3595" s="2" t="s">
        <v>24</v>
      </c>
      <c r="D3595" s="8">
        <v>44713.0</v>
      </c>
      <c r="E3595" s="9">
        <v>0.7351967592592593</v>
      </c>
    </row>
    <row r="3596" ht="14.25" customHeight="1">
      <c r="A3596" s="2">
        <v>4083.0</v>
      </c>
      <c r="B3596" s="2">
        <v>259198.0</v>
      </c>
      <c r="C3596" s="2" t="s">
        <v>24</v>
      </c>
      <c r="D3596" s="8">
        <v>44713.0</v>
      </c>
      <c r="E3596" s="9">
        <v>0.8275578703703703</v>
      </c>
    </row>
    <row r="3597" ht="14.25" customHeight="1">
      <c r="A3597" s="2">
        <v>4083.0</v>
      </c>
      <c r="B3597" s="2">
        <v>255988.0</v>
      </c>
      <c r="C3597" s="2" t="s">
        <v>24</v>
      </c>
      <c r="D3597" s="8">
        <v>44713.0</v>
      </c>
      <c r="E3597" s="9">
        <v>0.7869328703703704</v>
      </c>
    </row>
    <row r="3598" ht="14.25" customHeight="1">
      <c r="A3598" s="2">
        <v>4083.0</v>
      </c>
      <c r="B3598" s="2">
        <v>212734.0</v>
      </c>
      <c r="C3598" s="2" t="s">
        <v>24</v>
      </c>
      <c r="D3598" s="8">
        <v>44713.0</v>
      </c>
      <c r="E3598" s="9">
        <v>0.5616435185185186</v>
      </c>
    </row>
    <row r="3599" ht="14.25" customHeight="1">
      <c r="A3599" s="2">
        <v>4083.0</v>
      </c>
      <c r="B3599" s="2">
        <v>146310.0</v>
      </c>
      <c r="C3599" s="2" t="s">
        <v>24</v>
      </c>
      <c r="D3599" s="8">
        <v>44713.0</v>
      </c>
      <c r="E3599" s="9">
        <v>0.7982523148148148</v>
      </c>
    </row>
    <row r="3600" ht="14.25" customHeight="1">
      <c r="A3600" s="2">
        <v>4083.0</v>
      </c>
      <c r="B3600" s="2">
        <v>141454.0</v>
      </c>
      <c r="C3600" s="2" t="s">
        <v>24</v>
      </c>
      <c r="D3600" s="8">
        <v>44713.0</v>
      </c>
      <c r="E3600" s="9">
        <v>0.5816087962962962</v>
      </c>
    </row>
    <row r="3601" ht="14.25" customHeight="1">
      <c r="A3601" s="2">
        <v>4083.0</v>
      </c>
      <c r="B3601" s="2">
        <v>141428.0</v>
      </c>
      <c r="C3601" s="2" t="s">
        <v>24</v>
      </c>
      <c r="D3601" s="8">
        <v>44713.0</v>
      </c>
      <c r="E3601" s="9">
        <v>0.7914236111111111</v>
      </c>
    </row>
    <row r="3602" ht="14.25" customHeight="1">
      <c r="A3602" s="2">
        <v>4083.0</v>
      </c>
      <c r="B3602" s="2">
        <v>140984.0</v>
      </c>
      <c r="C3602" s="2" t="s">
        <v>24</v>
      </c>
      <c r="D3602" s="8">
        <v>44713.0</v>
      </c>
      <c r="E3602" s="9">
        <v>0.7847106481481482</v>
      </c>
    </row>
    <row r="3603" ht="14.25" customHeight="1">
      <c r="A3603" s="2">
        <v>4083.0</v>
      </c>
      <c r="B3603" s="2">
        <v>140956.0</v>
      </c>
      <c r="C3603" s="2" t="s">
        <v>24</v>
      </c>
      <c r="D3603" s="8">
        <v>44713.0</v>
      </c>
      <c r="E3603" s="9">
        <v>0.7798842592592593</v>
      </c>
    </row>
    <row r="3604" ht="14.25" customHeight="1">
      <c r="A3604" s="2">
        <v>4083.0</v>
      </c>
      <c r="B3604" s="2">
        <v>647316.0</v>
      </c>
      <c r="C3604" s="2" t="s">
        <v>21</v>
      </c>
      <c r="D3604" s="8">
        <v>44714.0</v>
      </c>
      <c r="E3604" s="9">
        <v>0.7146296296296296</v>
      </c>
    </row>
    <row r="3605" ht="14.25" customHeight="1">
      <c r="A3605" s="2">
        <v>4083.0</v>
      </c>
      <c r="B3605" s="2">
        <v>624782.0</v>
      </c>
      <c r="C3605" s="2" t="s">
        <v>21</v>
      </c>
      <c r="D3605" s="8">
        <v>44714.0</v>
      </c>
      <c r="E3605" s="9">
        <v>0.808587962962963</v>
      </c>
    </row>
    <row r="3606" ht="14.25" customHeight="1">
      <c r="A3606" s="2">
        <v>4083.0</v>
      </c>
      <c r="B3606" s="2">
        <v>601010.0</v>
      </c>
      <c r="C3606" s="2" t="s">
        <v>21</v>
      </c>
      <c r="D3606" s="8">
        <v>44714.0</v>
      </c>
      <c r="E3606" s="9">
        <v>0.5687615740740741</v>
      </c>
    </row>
    <row r="3607" ht="14.25" customHeight="1">
      <c r="A3607" s="2">
        <v>4083.0</v>
      </c>
      <c r="B3607" s="2">
        <v>549556.0</v>
      </c>
      <c r="C3607" s="2" t="s">
        <v>22</v>
      </c>
      <c r="D3607" s="8">
        <v>44714.0</v>
      </c>
      <c r="E3607" s="9">
        <v>0.838900462962963</v>
      </c>
    </row>
    <row r="3608" ht="14.25" customHeight="1">
      <c r="A3608" s="2">
        <v>4083.0</v>
      </c>
      <c r="B3608" s="2">
        <v>532488.0</v>
      </c>
      <c r="C3608" s="2" t="s">
        <v>22</v>
      </c>
      <c r="D3608" s="8">
        <v>44714.0</v>
      </c>
      <c r="E3608" s="9">
        <v>0.7592013888888889</v>
      </c>
    </row>
    <row r="3609" ht="14.25" customHeight="1">
      <c r="A3609" s="2">
        <v>4083.0</v>
      </c>
      <c r="B3609" s="2">
        <v>521088.0</v>
      </c>
      <c r="C3609" s="2" t="s">
        <v>22</v>
      </c>
      <c r="D3609" s="8">
        <v>44714.0</v>
      </c>
      <c r="E3609" s="9">
        <v>0.843587962962963</v>
      </c>
    </row>
    <row r="3610" ht="14.25" customHeight="1">
      <c r="A3610" s="2">
        <v>4083.0</v>
      </c>
      <c r="B3610" s="2">
        <v>519610.0</v>
      </c>
      <c r="C3610" s="2" t="s">
        <v>22</v>
      </c>
      <c r="D3610" s="8">
        <v>44714.0</v>
      </c>
      <c r="E3610" s="9">
        <v>0.6734375</v>
      </c>
    </row>
    <row r="3611" ht="14.25" customHeight="1">
      <c r="A3611" s="2">
        <v>4083.0</v>
      </c>
      <c r="B3611" s="2">
        <v>441806.0</v>
      </c>
      <c r="C3611" s="2" t="s">
        <v>23</v>
      </c>
      <c r="D3611" s="8">
        <v>44714.0</v>
      </c>
      <c r="E3611" s="9">
        <v>0.5587037037037037</v>
      </c>
    </row>
    <row r="3612" ht="14.25" customHeight="1">
      <c r="A3612" s="2">
        <v>4083.0</v>
      </c>
      <c r="B3612" s="2">
        <v>424060.0</v>
      </c>
      <c r="C3612" s="2" t="s">
        <v>23</v>
      </c>
      <c r="D3612" s="8">
        <v>44714.0</v>
      </c>
      <c r="E3612" s="9">
        <v>0.6430787037037037</v>
      </c>
    </row>
    <row r="3613" ht="14.25" customHeight="1">
      <c r="A3613" s="2">
        <v>4083.0</v>
      </c>
      <c r="B3613" s="2">
        <v>368046.0</v>
      </c>
      <c r="C3613" s="2" t="s">
        <v>24</v>
      </c>
      <c r="D3613" s="8">
        <v>44714.0</v>
      </c>
      <c r="E3613" s="9">
        <v>0.6809490740740741</v>
      </c>
    </row>
    <row r="3614" ht="14.25" customHeight="1">
      <c r="A3614" s="2">
        <v>4083.0</v>
      </c>
      <c r="B3614" s="2">
        <v>320632.0</v>
      </c>
      <c r="C3614" s="2" t="s">
        <v>24</v>
      </c>
      <c r="D3614" s="8">
        <v>44714.0</v>
      </c>
      <c r="E3614" s="9">
        <v>0.6056828703703704</v>
      </c>
    </row>
    <row r="3615" ht="14.25" customHeight="1">
      <c r="A3615" s="2">
        <v>4083.0</v>
      </c>
      <c r="B3615" s="2">
        <v>304170.0</v>
      </c>
      <c r="C3615" s="2" t="s">
        <v>24</v>
      </c>
      <c r="D3615" s="8">
        <v>44714.0</v>
      </c>
      <c r="E3615" s="9">
        <v>0.8696990740740741</v>
      </c>
    </row>
    <row r="3616" ht="14.25" customHeight="1">
      <c r="A3616" s="2">
        <v>4083.0</v>
      </c>
      <c r="B3616" s="2">
        <v>296764.0</v>
      </c>
      <c r="C3616" s="2" t="s">
        <v>24</v>
      </c>
      <c r="D3616" s="8">
        <v>44714.0</v>
      </c>
      <c r="E3616" s="9">
        <v>0.5784490740740741</v>
      </c>
    </row>
    <row r="3617" ht="14.25" customHeight="1">
      <c r="A3617" s="2">
        <v>4083.0</v>
      </c>
      <c r="B3617" s="2">
        <v>269986.0</v>
      </c>
      <c r="C3617" s="2" t="s">
        <v>24</v>
      </c>
      <c r="D3617" s="8">
        <v>44714.0</v>
      </c>
      <c r="E3617" s="9">
        <v>0.5804398148148148</v>
      </c>
    </row>
    <row r="3618" ht="14.25" customHeight="1">
      <c r="A3618" s="2">
        <v>4083.0</v>
      </c>
      <c r="B3618" s="2">
        <v>262332.0</v>
      </c>
      <c r="C3618" s="2" t="s">
        <v>24</v>
      </c>
      <c r="D3618" s="8">
        <v>44714.0</v>
      </c>
      <c r="E3618" s="9">
        <v>0.8043518518518519</v>
      </c>
    </row>
    <row r="3619" ht="14.25" customHeight="1">
      <c r="A3619" s="2">
        <v>4083.0</v>
      </c>
      <c r="B3619" s="2">
        <v>258810.0</v>
      </c>
      <c r="C3619" s="2" t="s">
        <v>24</v>
      </c>
      <c r="D3619" s="8">
        <v>44714.0</v>
      </c>
      <c r="E3619" s="9">
        <v>0.7875462962962962</v>
      </c>
    </row>
    <row r="3620" ht="14.25" customHeight="1">
      <c r="A3620" s="2">
        <v>4083.0</v>
      </c>
      <c r="B3620" s="2">
        <v>256750.0</v>
      </c>
      <c r="C3620" s="2" t="s">
        <v>24</v>
      </c>
      <c r="D3620" s="8">
        <v>44714.0</v>
      </c>
      <c r="E3620" s="9">
        <v>0.6927083333333334</v>
      </c>
    </row>
    <row r="3621" ht="14.25" customHeight="1">
      <c r="A3621" s="2">
        <v>4083.0</v>
      </c>
      <c r="B3621" s="2">
        <v>256648.0</v>
      </c>
      <c r="C3621" s="2" t="s">
        <v>24</v>
      </c>
      <c r="D3621" s="8">
        <v>44714.0</v>
      </c>
      <c r="E3621" s="9">
        <v>0.7509606481481481</v>
      </c>
    </row>
    <row r="3622" ht="14.25" customHeight="1">
      <c r="A3622" s="2">
        <v>4083.0</v>
      </c>
      <c r="B3622" s="2">
        <v>199830.0</v>
      </c>
      <c r="C3622" s="2" t="s">
        <v>24</v>
      </c>
      <c r="D3622" s="8">
        <v>44714.0</v>
      </c>
      <c r="E3622" s="9">
        <v>0.8106944444444445</v>
      </c>
    </row>
    <row r="3623" ht="14.25" customHeight="1">
      <c r="A3623" s="2">
        <v>4083.0</v>
      </c>
      <c r="B3623" s="2">
        <v>194448.0</v>
      </c>
      <c r="C3623" s="2" t="s">
        <v>24</v>
      </c>
      <c r="D3623" s="8">
        <v>44714.0</v>
      </c>
      <c r="E3623" s="9">
        <v>0.5433796296296296</v>
      </c>
    </row>
    <row r="3624" ht="14.25" customHeight="1">
      <c r="A3624" s="2">
        <v>4083.0</v>
      </c>
      <c r="B3624" s="2">
        <v>194094.0</v>
      </c>
      <c r="C3624" s="2" t="s">
        <v>24</v>
      </c>
      <c r="D3624" s="8">
        <v>44714.0</v>
      </c>
      <c r="E3624" s="9">
        <v>0.5367592592592593</v>
      </c>
    </row>
    <row r="3625" ht="14.25" customHeight="1">
      <c r="A3625" s="2">
        <v>4083.0</v>
      </c>
      <c r="B3625" s="2">
        <v>190428.0</v>
      </c>
      <c r="C3625" s="2" t="s">
        <v>24</v>
      </c>
      <c r="D3625" s="8">
        <v>44714.0</v>
      </c>
      <c r="E3625" s="9">
        <v>0.5624189814814815</v>
      </c>
    </row>
    <row r="3626" ht="14.25" customHeight="1">
      <c r="A3626" s="2">
        <v>4083.0</v>
      </c>
      <c r="B3626" s="2">
        <v>152366.0</v>
      </c>
      <c r="C3626" s="2" t="s">
        <v>24</v>
      </c>
      <c r="D3626" s="8">
        <v>44714.0</v>
      </c>
      <c r="E3626" s="9">
        <v>0.8071643518518519</v>
      </c>
    </row>
    <row r="3627" ht="14.25" customHeight="1">
      <c r="A3627" s="2">
        <v>4083.0</v>
      </c>
      <c r="B3627" s="2">
        <v>625466.0</v>
      </c>
      <c r="C3627" s="2" t="s">
        <v>21</v>
      </c>
      <c r="D3627" s="8">
        <v>44716.0</v>
      </c>
      <c r="E3627" s="9">
        <v>0.6372569444444445</v>
      </c>
    </row>
    <row r="3628" ht="14.25" customHeight="1">
      <c r="A3628" s="2">
        <v>4083.0</v>
      </c>
      <c r="B3628" s="2">
        <v>620810.0</v>
      </c>
      <c r="C3628" s="2" t="s">
        <v>21</v>
      </c>
      <c r="D3628" s="8">
        <v>44716.0</v>
      </c>
      <c r="E3628" s="9">
        <v>0.7142708333333333</v>
      </c>
    </row>
    <row r="3629" ht="14.25" customHeight="1">
      <c r="A3629" s="2">
        <v>4083.0</v>
      </c>
      <c r="B3629" s="2">
        <v>600966.0</v>
      </c>
      <c r="C3629" s="2" t="s">
        <v>21</v>
      </c>
      <c r="D3629" s="8">
        <v>44716.0</v>
      </c>
      <c r="E3629" s="9">
        <v>0.6122453703703704</v>
      </c>
    </row>
    <row r="3630" ht="14.25" customHeight="1">
      <c r="A3630" s="2">
        <v>4083.0</v>
      </c>
      <c r="B3630" s="2">
        <v>564556.0</v>
      </c>
      <c r="C3630" s="2" t="s">
        <v>21</v>
      </c>
      <c r="D3630" s="8">
        <v>44716.0</v>
      </c>
      <c r="E3630" s="9">
        <v>0.6006944444444444</v>
      </c>
    </row>
    <row r="3631" ht="14.25" customHeight="1">
      <c r="A3631" s="2">
        <v>4083.0</v>
      </c>
      <c r="B3631" s="2">
        <v>564484.0</v>
      </c>
      <c r="C3631" s="2" t="s">
        <v>21</v>
      </c>
      <c r="D3631" s="8">
        <v>44716.0</v>
      </c>
      <c r="E3631" s="9">
        <v>0.5890393518518519</v>
      </c>
    </row>
    <row r="3632" ht="14.25" customHeight="1">
      <c r="A3632" s="2">
        <v>4083.0</v>
      </c>
      <c r="B3632" s="2">
        <v>393346.0</v>
      </c>
      <c r="C3632" s="2" t="s">
        <v>23</v>
      </c>
      <c r="D3632" s="8">
        <v>44716.0</v>
      </c>
      <c r="E3632" s="9">
        <v>0.8385532407407408</v>
      </c>
    </row>
    <row r="3633" ht="14.25" customHeight="1">
      <c r="A3633" s="2">
        <v>4083.0</v>
      </c>
      <c r="B3633" s="2">
        <v>374286.0</v>
      </c>
      <c r="C3633" s="2" t="s">
        <v>24</v>
      </c>
      <c r="D3633" s="8">
        <v>44716.0</v>
      </c>
      <c r="E3633" s="9">
        <v>0.8390856481481481</v>
      </c>
    </row>
    <row r="3634" ht="14.25" customHeight="1">
      <c r="A3634" s="2">
        <v>4083.0</v>
      </c>
      <c r="B3634" s="2">
        <v>369538.0</v>
      </c>
      <c r="C3634" s="2" t="s">
        <v>24</v>
      </c>
      <c r="D3634" s="8">
        <v>44716.0</v>
      </c>
      <c r="E3634" s="9">
        <v>0.8714004629629629</v>
      </c>
    </row>
    <row r="3635" ht="14.25" customHeight="1">
      <c r="A3635" s="2">
        <v>4083.0</v>
      </c>
      <c r="B3635" s="2">
        <v>360948.0</v>
      </c>
      <c r="C3635" s="2" t="s">
        <v>24</v>
      </c>
      <c r="D3635" s="8">
        <v>44716.0</v>
      </c>
      <c r="E3635" s="9">
        <v>0.8301851851851851</v>
      </c>
    </row>
    <row r="3636" ht="14.25" customHeight="1">
      <c r="A3636" s="2">
        <v>4083.0</v>
      </c>
      <c r="B3636" s="2">
        <v>354866.0</v>
      </c>
      <c r="C3636" s="2" t="s">
        <v>24</v>
      </c>
      <c r="D3636" s="8">
        <v>44716.0</v>
      </c>
      <c r="E3636" s="9">
        <v>0.7280671296296296</v>
      </c>
    </row>
    <row r="3637" ht="14.25" customHeight="1">
      <c r="A3637" s="2">
        <v>4083.0</v>
      </c>
      <c r="B3637" s="2">
        <v>352320.0</v>
      </c>
      <c r="C3637" s="2" t="s">
        <v>24</v>
      </c>
      <c r="D3637" s="8">
        <v>44716.0</v>
      </c>
      <c r="E3637" s="9">
        <v>0.7852893518518519</v>
      </c>
    </row>
    <row r="3638" ht="14.25" customHeight="1">
      <c r="A3638" s="2">
        <v>4083.0</v>
      </c>
      <c r="B3638" s="2">
        <v>259110.0</v>
      </c>
      <c r="C3638" s="2" t="s">
        <v>24</v>
      </c>
      <c r="D3638" s="8">
        <v>44716.0</v>
      </c>
      <c r="E3638" s="9">
        <v>0.7320601851851852</v>
      </c>
    </row>
    <row r="3639" ht="14.25" customHeight="1">
      <c r="A3639" s="2">
        <v>4083.0</v>
      </c>
      <c r="B3639" s="2">
        <v>221888.0</v>
      </c>
      <c r="C3639" s="2" t="s">
        <v>24</v>
      </c>
      <c r="D3639" s="8">
        <v>44716.0</v>
      </c>
      <c r="E3639" s="9">
        <v>0.6644328703703704</v>
      </c>
    </row>
    <row r="3640" ht="14.25" customHeight="1">
      <c r="A3640" s="2">
        <v>4083.0</v>
      </c>
      <c r="B3640" s="2">
        <v>211580.0</v>
      </c>
      <c r="C3640" s="2" t="s">
        <v>24</v>
      </c>
      <c r="D3640" s="8">
        <v>44716.0</v>
      </c>
      <c r="E3640" s="9">
        <v>0.5715509259259259</v>
      </c>
    </row>
    <row r="3641" ht="14.25" customHeight="1">
      <c r="A3641" s="2">
        <v>4083.0</v>
      </c>
      <c r="B3641" s="2">
        <v>201804.0</v>
      </c>
      <c r="C3641" s="2" t="s">
        <v>24</v>
      </c>
      <c r="D3641" s="8">
        <v>44716.0</v>
      </c>
      <c r="E3641" s="9">
        <v>0.650636574074074</v>
      </c>
    </row>
    <row r="3642" ht="14.25" customHeight="1">
      <c r="A3642" s="2">
        <v>4083.0</v>
      </c>
      <c r="B3642" s="2">
        <v>198446.0</v>
      </c>
      <c r="C3642" s="2" t="s">
        <v>24</v>
      </c>
      <c r="D3642" s="8">
        <v>44716.0</v>
      </c>
      <c r="E3642" s="9">
        <v>0.8602546296296296</v>
      </c>
    </row>
    <row r="3643" ht="14.25" customHeight="1">
      <c r="A3643" s="2">
        <v>4083.0</v>
      </c>
      <c r="B3643" s="2">
        <v>197902.0</v>
      </c>
      <c r="C3643" s="2" t="s">
        <v>24</v>
      </c>
      <c r="D3643" s="8">
        <v>44716.0</v>
      </c>
      <c r="E3643" s="9">
        <v>0.8374189814814815</v>
      </c>
    </row>
    <row r="3644" ht="14.25" customHeight="1">
      <c r="A3644" s="2">
        <v>4083.0</v>
      </c>
      <c r="B3644" s="2">
        <v>196170.0</v>
      </c>
      <c r="C3644" s="2" t="s">
        <v>24</v>
      </c>
      <c r="D3644" s="8">
        <v>44716.0</v>
      </c>
      <c r="E3644" s="9">
        <v>0.8387847222222222</v>
      </c>
    </row>
    <row r="3645" ht="14.25" customHeight="1">
      <c r="A3645" s="2">
        <v>4083.0</v>
      </c>
      <c r="B3645" s="2">
        <v>189762.0</v>
      </c>
      <c r="C3645" s="2" t="s">
        <v>24</v>
      </c>
      <c r="D3645" s="8">
        <v>44716.0</v>
      </c>
      <c r="E3645" s="9">
        <v>0.8382523148148148</v>
      </c>
    </row>
    <row r="3646" ht="14.25" customHeight="1">
      <c r="A3646" s="2">
        <v>4083.0</v>
      </c>
      <c r="B3646" s="2">
        <v>168232.0</v>
      </c>
      <c r="C3646" s="2" t="s">
        <v>24</v>
      </c>
      <c r="D3646" s="8">
        <v>44716.0</v>
      </c>
      <c r="E3646" s="9">
        <v>0.8141087962962963</v>
      </c>
    </row>
    <row r="3647" ht="14.25" customHeight="1">
      <c r="A3647" s="2">
        <v>4083.0</v>
      </c>
      <c r="B3647" s="2">
        <v>149538.0</v>
      </c>
      <c r="C3647" s="2" t="s">
        <v>24</v>
      </c>
      <c r="D3647" s="8">
        <v>44716.0</v>
      </c>
      <c r="E3647" s="9">
        <v>0.8379398148148148</v>
      </c>
    </row>
    <row r="3648" ht="14.25" customHeight="1">
      <c r="A3648" s="2">
        <v>4083.0</v>
      </c>
      <c r="B3648" s="2">
        <v>140976.0</v>
      </c>
      <c r="C3648" s="2" t="s">
        <v>24</v>
      </c>
      <c r="D3648" s="8">
        <v>44716.0</v>
      </c>
      <c r="E3648" s="9">
        <v>0.8376736111111112</v>
      </c>
    </row>
    <row r="3649" ht="14.25" customHeight="1">
      <c r="A3649" s="2">
        <v>4083.0</v>
      </c>
      <c r="B3649" s="2">
        <v>124410.0</v>
      </c>
      <c r="C3649" s="2" t="s">
        <v>24</v>
      </c>
      <c r="D3649" s="8">
        <v>44716.0</v>
      </c>
      <c r="E3649" s="9">
        <v>0.8396296296296296</v>
      </c>
    </row>
    <row r="3650" ht="14.25" customHeight="1">
      <c r="A3650" s="2">
        <v>4083.0</v>
      </c>
      <c r="B3650" s="2">
        <v>431568.0</v>
      </c>
      <c r="C3650" s="2" t="s">
        <v>23</v>
      </c>
      <c r="D3650" s="8">
        <v>44717.0</v>
      </c>
      <c r="E3650" s="9">
        <v>0.7913657407407407</v>
      </c>
    </row>
    <row r="3651" ht="14.25" customHeight="1">
      <c r="A3651" s="2">
        <v>4083.0</v>
      </c>
      <c r="B3651" s="2">
        <v>431568.0</v>
      </c>
      <c r="C3651" s="2" t="s">
        <v>23</v>
      </c>
      <c r="D3651" s="8">
        <v>44717.0</v>
      </c>
      <c r="E3651" s="9">
        <v>0.7913425925925925</v>
      </c>
    </row>
    <row r="3652" ht="14.25" customHeight="1">
      <c r="A3652" s="2">
        <v>4083.0</v>
      </c>
      <c r="B3652" s="2">
        <v>402348.0</v>
      </c>
      <c r="C3652" s="2" t="s">
        <v>23</v>
      </c>
      <c r="D3652" s="8">
        <v>44717.0</v>
      </c>
      <c r="E3652" s="9">
        <v>0.7078356481481481</v>
      </c>
    </row>
    <row r="3653" ht="14.25" customHeight="1">
      <c r="A3653" s="2">
        <v>4083.0</v>
      </c>
      <c r="B3653" s="2">
        <v>389560.0</v>
      </c>
      <c r="C3653" s="2" t="s">
        <v>23</v>
      </c>
      <c r="D3653" s="8">
        <v>44717.0</v>
      </c>
      <c r="E3653" s="9">
        <v>0.7860300925925926</v>
      </c>
    </row>
    <row r="3654" ht="14.25" customHeight="1">
      <c r="A3654" s="2">
        <v>4083.0</v>
      </c>
      <c r="B3654" s="2">
        <v>370008.0</v>
      </c>
      <c r="C3654" s="2" t="s">
        <v>24</v>
      </c>
      <c r="D3654" s="8">
        <v>44717.0</v>
      </c>
      <c r="E3654" s="9">
        <v>0.7048148148148148</v>
      </c>
    </row>
    <row r="3655" ht="14.25" customHeight="1">
      <c r="A3655" s="2">
        <v>4083.0</v>
      </c>
      <c r="B3655" s="2">
        <v>354028.0</v>
      </c>
      <c r="C3655" s="2" t="s">
        <v>24</v>
      </c>
      <c r="D3655" s="8">
        <v>44717.0</v>
      </c>
      <c r="E3655" s="9">
        <v>0.5700925925925926</v>
      </c>
    </row>
    <row r="3656" ht="14.25" customHeight="1">
      <c r="A3656" s="2">
        <v>4083.0</v>
      </c>
      <c r="B3656" s="2">
        <v>324360.0</v>
      </c>
      <c r="C3656" s="2" t="s">
        <v>24</v>
      </c>
      <c r="D3656" s="8">
        <v>44717.0</v>
      </c>
      <c r="E3656" s="9">
        <v>0.6254282407407408</v>
      </c>
    </row>
    <row r="3657" ht="14.25" customHeight="1">
      <c r="A3657" s="2">
        <v>4083.0</v>
      </c>
      <c r="B3657" s="2">
        <v>298316.0</v>
      </c>
      <c r="C3657" s="2" t="s">
        <v>24</v>
      </c>
      <c r="D3657" s="8">
        <v>44717.0</v>
      </c>
      <c r="E3657" s="9">
        <v>0.6242592592592593</v>
      </c>
    </row>
    <row r="3658" ht="14.25" customHeight="1">
      <c r="A3658" s="2">
        <v>4083.0</v>
      </c>
      <c r="B3658" s="2">
        <v>217692.0</v>
      </c>
      <c r="C3658" s="2" t="s">
        <v>24</v>
      </c>
      <c r="D3658" s="8">
        <v>44717.0</v>
      </c>
      <c r="E3658" s="9">
        <v>0.6692361111111111</v>
      </c>
    </row>
    <row r="3659" ht="14.25" customHeight="1">
      <c r="A3659" s="2">
        <v>4083.0</v>
      </c>
      <c r="B3659" s="2">
        <v>206458.0</v>
      </c>
      <c r="C3659" s="2" t="s">
        <v>24</v>
      </c>
      <c r="D3659" s="8">
        <v>44717.0</v>
      </c>
      <c r="E3659" s="9">
        <v>0.8558796296296296</v>
      </c>
    </row>
    <row r="3660" ht="14.25" customHeight="1">
      <c r="A3660" s="2">
        <v>4083.0</v>
      </c>
      <c r="B3660" s="2">
        <v>203280.0</v>
      </c>
      <c r="C3660" s="2" t="s">
        <v>24</v>
      </c>
      <c r="D3660" s="8">
        <v>44717.0</v>
      </c>
      <c r="E3660" s="9">
        <v>0.6511342592592593</v>
      </c>
    </row>
    <row r="3661" ht="14.25" customHeight="1">
      <c r="A3661" s="2">
        <v>4083.0</v>
      </c>
      <c r="B3661" s="2">
        <v>203210.0</v>
      </c>
      <c r="C3661" s="2" t="s">
        <v>24</v>
      </c>
      <c r="D3661" s="8">
        <v>44717.0</v>
      </c>
      <c r="E3661" s="9">
        <v>0.8561805555555555</v>
      </c>
    </row>
    <row r="3662" ht="14.25" customHeight="1">
      <c r="A3662" s="2">
        <v>4083.0</v>
      </c>
      <c r="B3662" s="2">
        <v>192826.0</v>
      </c>
      <c r="C3662" s="2" t="s">
        <v>24</v>
      </c>
      <c r="D3662" s="8">
        <v>44717.0</v>
      </c>
      <c r="E3662" s="9">
        <v>0.8607523148148148</v>
      </c>
    </row>
    <row r="3663" ht="14.25" customHeight="1">
      <c r="A3663" s="2">
        <v>4083.0</v>
      </c>
      <c r="B3663" s="2">
        <v>186320.0</v>
      </c>
      <c r="C3663" s="2" t="s">
        <v>24</v>
      </c>
      <c r="D3663" s="8">
        <v>44717.0</v>
      </c>
      <c r="E3663" s="9">
        <v>0.8073148148148148</v>
      </c>
    </row>
    <row r="3664" ht="14.25" customHeight="1">
      <c r="A3664" s="2">
        <v>4083.0</v>
      </c>
      <c r="B3664" s="2">
        <v>161468.0</v>
      </c>
      <c r="C3664" s="2" t="s">
        <v>24</v>
      </c>
      <c r="D3664" s="8">
        <v>44717.0</v>
      </c>
      <c r="E3664" s="9">
        <v>0.6205787037037037</v>
      </c>
    </row>
    <row r="3665" ht="14.25" customHeight="1">
      <c r="A3665" s="2">
        <v>4083.0</v>
      </c>
      <c r="B3665" s="2">
        <v>144738.0</v>
      </c>
      <c r="C3665" s="2" t="s">
        <v>24</v>
      </c>
      <c r="D3665" s="8">
        <v>44717.0</v>
      </c>
      <c r="E3665" s="9">
        <v>0.7326851851851852</v>
      </c>
    </row>
    <row r="3666" ht="14.25" customHeight="1">
      <c r="A3666" s="2">
        <v>4083.0</v>
      </c>
      <c r="B3666" s="2">
        <v>121630.0</v>
      </c>
      <c r="C3666" s="2" t="s">
        <v>24</v>
      </c>
      <c r="D3666" s="8">
        <v>44717.0</v>
      </c>
      <c r="E3666" s="9">
        <v>0.8580671296296296</v>
      </c>
    </row>
    <row r="3667" ht="14.25" customHeight="1">
      <c r="A3667" s="2">
        <v>4083.0</v>
      </c>
      <c r="B3667" s="2">
        <v>119546.0</v>
      </c>
      <c r="C3667" s="2" t="s">
        <v>24</v>
      </c>
      <c r="D3667" s="8">
        <v>44717.0</v>
      </c>
      <c r="E3667" s="9">
        <v>0.7165277777777778</v>
      </c>
    </row>
    <row r="3668" ht="14.25" customHeight="1">
      <c r="A3668" s="2">
        <v>4083.0</v>
      </c>
      <c r="B3668" s="2">
        <v>119044.0</v>
      </c>
      <c r="C3668" s="2" t="s">
        <v>24</v>
      </c>
      <c r="D3668" s="8">
        <v>44717.0</v>
      </c>
      <c r="E3668" s="9">
        <v>0.6445601851851852</v>
      </c>
    </row>
    <row r="3669" ht="14.25" customHeight="1">
      <c r="A3669" s="2">
        <v>4083.0</v>
      </c>
      <c r="B3669" s="2">
        <v>119028.0</v>
      </c>
      <c r="C3669" s="2" t="s">
        <v>24</v>
      </c>
      <c r="D3669" s="8">
        <v>44717.0</v>
      </c>
      <c r="E3669" s="9">
        <v>0.6427546296296296</v>
      </c>
    </row>
    <row r="3670" ht="14.25" customHeight="1">
      <c r="A3670" s="2">
        <v>4083.0</v>
      </c>
      <c r="B3670" s="2">
        <v>118486.0</v>
      </c>
      <c r="C3670" s="2" t="s">
        <v>24</v>
      </c>
      <c r="D3670" s="8">
        <v>44717.0</v>
      </c>
      <c r="E3670" s="9">
        <v>0.7476388888888889</v>
      </c>
    </row>
    <row r="3671" ht="14.25" customHeight="1">
      <c r="A3671" s="2">
        <v>4083.0</v>
      </c>
      <c r="B3671" s="2">
        <v>117214.0</v>
      </c>
      <c r="C3671" s="2" t="s">
        <v>24</v>
      </c>
      <c r="D3671" s="8">
        <v>44717.0</v>
      </c>
      <c r="E3671" s="9">
        <v>0.6850115740740741</v>
      </c>
    </row>
    <row r="3672" ht="14.25" customHeight="1">
      <c r="A3672" s="2">
        <v>4083.0</v>
      </c>
      <c r="B3672" s="2">
        <v>651120.0</v>
      </c>
      <c r="C3672" s="2" t="s">
        <v>21</v>
      </c>
      <c r="D3672" s="8">
        <v>44718.0</v>
      </c>
      <c r="E3672" s="9">
        <v>0.679675925925926</v>
      </c>
    </row>
    <row r="3673" ht="14.25" customHeight="1">
      <c r="A3673" s="2">
        <v>4083.0</v>
      </c>
      <c r="B3673" s="2">
        <v>581992.0</v>
      </c>
      <c r="C3673" s="2" t="s">
        <v>21</v>
      </c>
      <c r="D3673" s="8">
        <v>44718.0</v>
      </c>
      <c r="E3673" s="9">
        <v>0.5964467592592593</v>
      </c>
    </row>
    <row r="3674" ht="14.25" customHeight="1">
      <c r="A3674" s="2">
        <v>4083.0</v>
      </c>
      <c r="B3674" s="2">
        <v>564638.0</v>
      </c>
      <c r="C3674" s="2" t="s">
        <v>21</v>
      </c>
      <c r="D3674" s="8">
        <v>44718.0</v>
      </c>
      <c r="E3674" s="9">
        <v>0.6290277777777777</v>
      </c>
    </row>
    <row r="3675" ht="14.25" customHeight="1">
      <c r="A3675" s="2">
        <v>4083.0</v>
      </c>
      <c r="B3675" s="2">
        <v>419310.0</v>
      </c>
      <c r="C3675" s="2" t="s">
        <v>23</v>
      </c>
      <c r="D3675" s="8">
        <v>44718.0</v>
      </c>
      <c r="E3675" s="9">
        <v>0.5744907407407407</v>
      </c>
    </row>
    <row r="3676" ht="14.25" customHeight="1">
      <c r="A3676" s="2">
        <v>4083.0</v>
      </c>
      <c r="B3676" s="2">
        <v>397046.0</v>
      </c>
      <c r="C3676" s="2" t="s">
        <v>23</v>
      </c>
      <c r="D3676" s="8">
        <v>44718.0</v>
      </c>
      <c r="E3676" s="9">
        <v>0.8255787037037037</v>
      </c>
    </row>
    <row r="3677" ht="14.25" customHeight="1">
      <c r="A3677" s="2">
        <v>4083.0</v>
      </c>
      <c r="B3677" s="2">
        <v>320932.0</v>
      </c>
      <c r="C3677" s="2" t="s">
        <v>24</v>
      </c>
      <c r="D3677" s="8">
        <v>44718.0</v>
      </c>
      <c r="E3677" s="9">
        <v>0.5582986111111111</v>
      </c>
    </row>
    <row r="3678" ht="14.25" customHeight="1">
      <c r="A3678" s="2">
        <v>4083.0</v>
      </c>
      <c r="B3678" s="2">
        <v>315982.0</v>
      </c>
      <c r="C3678" s="2" t="s">
        <v>24</v>
      </c>
      <c r="D3678" s="8">
        <v>44718.0</v>
      </c>
      <c r="E3678" s="9">
        <v>0.5674421296296296</v>
      </c>
    </row>
    <row r="3679" ht="14.25" customHeight="1">
      <c r="A3679" s="2">
        <v>4083.0</v>
      </c>
      <c r="B3679" s="2">
        <v>306608.0</v>
      </c>
      <c r="C3679" s="2" t="s">
        <v>24</v>
      </c>
      <c r="D3679" s="8">
        <v>44718.0</v>
      </c>
      <c r="E3679" s="9">
        <v>0.6930555555555555</v>
      </c>
    </row>
    <row r="3680" ht="14.25" customHeight="1">
      <c r="A3680" s="2">
        <v>4083.0</v>
      </c>
      <c r="B3680" s="2">
        <v>303612.0</v>
      </c>
      <c r="C3680" s="2" t="s">
        <v>24</v>
      </c>
      <c r="D3680" s="8">
        <v>44718.0</v>
      </c>
      <c r="E3680" s="9">
        <v>0.6375578703703704</v>
      </c>
    </row>
    <row r="3681" ht="14.25" customHeight="1">
      <c r="A3681" s="2">
        <v>4083.0</v>
      </c>
      <c r="B3681" s="2">
        <v>302824.0</v>
      </c>
      <c r="C3681" s="2" t="s">
        <v>24</v>
      </c>
      <c r="D3681" s="8">
        <v>44718.0</v>
      </c>
      <c r="E3681" s="9">
        <v>0.8090972222222222</v>
      </c>
    </row>
    <row r="3682" ht="14.25" customHeight="1">
      <c r="A3682" s="2">
        <v>4083.0</v>
      </c>
      <c r="B3682" s="2">
        <v>253652.0</v>
      </c>
      <c r="C3682" s="2" t="s">
        <v>24</v>
      </c>
      <c r="D3682" s="8">
        <v>44718.0</v>
      </c>
      <c r="E3682" s="9">
        <v>0.5759722222222222</v>
      </c>
    </row>
    <row r="3683" ht="14.25" customHeight="1">
      <c r="A3683" s="2">
        <v>4083.0</v>
      </c>
      <c r="B3683" s="2">
        <v>234994.0</v>
      </c>
      <c r="C3683" s="2" t="s">
        <v>24</v>
      </c>
      <c r="D3683" s="8">
        <v>44718.0</v>
      </c>
      <c r="E3683" s="9">
        <v>0.807488425925926</v>
      </c>
    </row>
    <row r="3684" ht="14.25" customHeight="1">
      <c r="A3684" s="2">
        <v>4083.0</v>
      </c>
      <c r="B3684" s="2">
        <v>208260.0</v>
      </c>
      <c r="C3684" s="2" t="s">
        <v>24</v>
      </c>
      <c r="D3684" s="8">
        <v>44718.0</v>
      </c>
      <c r="E3684" s="9">
        <v>0.6996527777777778</v>
      </c>
    </row>
    <row r="3685" ht="14.25" customHeight="1">
      <c r="A3685" s="2">
        <v>4083.0</v>
      </c>
      <c r="B3685" s="2">
        <v>198388.0</v>
      </c>
      <c r="C3685" s="2" t="s">
        <v>24</v>
      </c>
      <c r="D3685" s="8">
        <v>44718.0</v>
      </c>
      <c r="E3685" s="9">
        <v>0.6514351851851852</v>
      </c>
    </row>
    <row r="3686" ht="14.25" customHeight="1">
      <c r="A3686" s="2">
        <v>4083.0</v>
      </c>
      <c r="B3686" s="2">
        <v>185702.0</v>
      </c>
      <c r="C3686" s="2" t="s">
        <v>24</v>
      </c>
      <c r="D3686" s="8">
        <v>44718.0</v>
      </c>
      <c r="E3686" s="9">
        <v>0.6983564814814814</v>
      </c>
    </row>
    <row r="3687" ht="14.25" customHeight="1">
      <c r="A3687" s="2">
        <v>4083.0</v>
      </c>
      <c r="B3687" s="2">
        <v>122024.0</v>
      </c>
      <c r="C3687" s="2" t="s">
        <v>24</v>
      </c>
      <c r="D3687" s="8">
        <v>44718.0</v>
      </c>
      <c r="E3687" s="9">
        <v>0.7611342592592593</v>
      </c>
    </row>
    <row r="3688" ht="14.25" customHeight="1">
      <c r="A3688" s="2">
        <v>4083.0</v>
      </c>
      <c r="B3688" s="2">
        <v>120036.0</v>
      </c>
      <c r="C3688" s="2" t="s">
        <v>24</v>
      </c>
      <c r="D3688" s="8">
        <v>44718.0</v>
      </c>
      <c r="E3688" s="9">
        <v>0.5500231481481481</v>
      </c>
    </row>
    <row r="3689" ht="14.25" customHeight="1">
      <c r="A3689" s="2">
        <v>4083.0</v>
      </c>
      <c r="B3689" s="2">
        <v>119596.0</v>
      </c>
      <c r="C3689" s="2" t="s">
        <v>24</v>
      </c>
      <c r="D3689" s="8">
        <v>44718.0</v>
      </c>
      <c r="E3689" s="9">
        <v>0.7533796296296297</v>
      </c>
    </row>
    <row r="3690" ht="14.25" customHeight="1">
      <c r="A3690" s="2">
        <v>4083.0</v>
      </c>
      <c r="B3690" s="2">
        <v>118090.0</v>
      </c>
      <c r="C3690" s="2" t="s">
        <v>24</v>
      </c>
      <c r="D3690" s="8">
        <v>44718.0</v>
      </c>
      <c r="E3690" s="9">
        <v>0.5853819444444445</v>
      </c>
    </row>
    <row r="3691" ht="14.25" customHeight="1">
      <c r="A3691" s="2">
        <v>4083.0</v>
      </c>
      <c r="B3691" s="2">
        <v>117678.0</v>
      </c>
      <c r="C3691" s="2" t="s">
        <v>24</v>
      </c>
      <c r="D3691" s="8">
        <v>44718.0</v>
      </c>
      <c r="E3691" s="9">
        <v>0.8226157407407407</v>
      </c>
    </row>
    <row r="3692" ht="14.25" customHeight="1">
      <c r="A3692" s="2">
        <v>4083.0</v>
      </c>
      <c r="B3692" s="2">
        <v>117402.0</v>
      </c>
      <c r="C3692" s="2" t="s">
        <v>24</v>
      </c>
      <c r="D3692" s="8">
        <v>44718.0</v>
      </c>
      <c r="E3692" s="9">
        <v>0.8236805555555555</v>
      </c>
    </row>
    <row r="3693" ht="14.25" customHeight="1">
      <c r="A3693" s="2">
        <v>4083.0</v>
      </c>
      <c r="B3693" s="2">
        <v>587168.0</v>
      </c>
      <c r="C3693" s="2" t="s">
        <v>21</v>
      </c>
      <c r="D3693" s="8">
        <v>44719.0</v>
      </c>
      <c r="E3693" s="9">
        <v>0.6210300925925926</v>
      </c>
    </row>
    <row r="3694" ht="14.25" customHeight="1">
      <c r="A3694" s="2">
        <v>4083.0</v>
      </c>
      <c r="B3694" s="2">
        <v>586026.0</v>
      </c>
      <c r="C3694" s="2" t="s">
        <v>21</v>
      </c>
      <c r="D3694" s="8">
        <v>44719.0</v>
      </c>
      <c r="E3694" s="9">
        <v>0.5376736111111111</v>
      </c>
    </row>
    <row r="3695" ht="14.25" customHeight="1">
      <c r="A3695" s="2">
        <v>4083.0</v>
      </c>
      <c r="B3695" s="2">
        <v>566020.0</v>
      </c>
      <c r="C3695" s="2" t="s">
        <v>21</v>
      </c>
      <c r="D3695" s="8">
        <v>44719.0</v>
      </c>
      <c r="E3695" s="9">
        <v>0.8716319444444445</v>
      </c>
    </row>
    <row r="3696" ht="14.25" customHeight="1">
      <c r="A3696" s="2">
        <v>4083.0</v>
      </c>
      <c r="B3696" s="2">
        <v>556338.0</v>
      </c>
      <c r="C3696" s="2" t="s">
        <v>22</v>
      </c>
      <c r="D3696" s="8">
        <v>44719.0</v>
      </c>
      <c r="E3696" s="9">
        <v>0.7109143518518518</v>
      </c>
    </row>
    <row r="3697" ht="14.25" customHeight="1">
      <c r="A3697" s="2">
        <v>4083.0</v>
      </c>
      <c r="B3697" s="2">
        <v>450310.0</v>
      </c>
      <c r="C3697" s="2" t="s">
        <v>23</v>
      </c>
      <c r="D3697" s="8">
        <v>44719.0</v>
      </c>
      <c r="E3697" s="9">
        <v>0.644988425925926</v>
      </c>
    </row>
    <row r="3698" ht="14.25" customHeight="1">
      <c r="A3698" s="2">
        <v>4083.0</v>
      </c>
      <c r="B3698" s="2">
        <v>447334.0</v>
      </c>
      <c r="C3698" s="2" t="s">
        <v>23</v>
      </c>
      <c r="D3698" s="8">
        <v>44719.0</v>
      </c>
      <c r="E3698" s="9">
        <v>0.8349421296296297</v>
      </c>
    </row>
    <row r="3699" ht="14.25" customHeight="1">
      <c r="A3699" s="2">
        <v>4083.0</v>
      </c>
      <c r="B3699" s="2">
        <v>357244.0</v>
      </c>
      <c r="C3699" s="2" t="s">
        <v>24</v>
      </c>
      <c r="D3699" s="8">
        <v>44719.0</v>
      </c>
      <c r="E3699" s="9">
        <v>0.8127662037037037</v>
      </c>
    </row>
    <row r="3700" ht="14.25" customHeight="1">
      <c r="A3700" s="2">
        <v>4083.0</v>
      </c>
      <c r="B3700" s="2">
        <v>351824.0</v>
      </c>
      <c r="C3700" s="2" t="s">
        <v>24</v>
      </c>
      <c r="D3700" s="8">
        <v>44719.0</v>
      </c>
      <c r="E3700" s="9">
        <v>0.549224537037037</v>
      </c>
    </row>
    <row r="3701" ht="14.25" customHeight="1">
      <c r="A3701" s="2">
        <v>4083.0</v>
      </c>
      <c r="B3701" s="2">
        <v>346130.0</v>
      </c>
      <c r="C3701" s="2" t="s">
        <v>24</v>
      </c>
      <c r="D3701" s="8">
        <v>44719.0</v>
      </c>
      <c r="E3701" s="9">
        <v>0.7041087962962963</v>
      </c>
    </row>
    <row r="3702" ht="14.25" customHeight="1">
      <c r="A3702" s="2">
        <v>4083.0</v>
      </c>
      <c r="B3702" s="2">
        <v>315310.0</v>
      </c>
      <c r="C3702" s="2" t="s">
        <v>24</v>
      </c>
      <c r="D3702" s="8">
        <v>44719.0</v>
      </c>
      <c r="E3702" s="9">
        <v>0.8668287037037037</v>
      </c>
    </row>
    <row r="3703" ht="14.25" customHeight="1">
      <c r="A3703" s="2">
        <v>4083.0</v>
      </c>
      <c r="B3703" s="2">
        <v>283384.0</v>
      </c>
      <c r="C3703" s="2" t="s">
        <v>24</v>
      </c>
      <c r="D3703" s="8">
        <v>44719.0</v>
      </c>
      <c r="E3703" s="9">
        <v>0.6342361111111111</v>
      </c>
    </row>
    <row r="3704" ht="14.25" customHeight="1">
      <c r="A3704" s="2">
        <v>4083.0</v>
      </c>
      <c r="B3704" s="2">
        <v>270122.0</v>
      </c>
      <c r="C3704" s="2" t="s">
        <v>24</v>
      </c>
      <c r="D3704" s="8">
        <v>44719.0</v>
      </c>
      <c r="E3704" s="9">
        <v>0.6409143518518519</v>
      </c>
    </row>
    <row r="3705" ht="14.25" customHeight="1">
      <c r="A3705" s="2">
        <v>4083.0</v>
      </c>
      <c r="B3705" s="2">
        <v>268628.0</v>
      </c>
      <c r="C3705" s="2" t="s">
        <v>24</v>
      </c>
      <c r="D3705" s="8">
        <v>44719.0</v>
      </c>
      <c r="E3705" s="9">
        <v>0.6848611111111111</v>
      </c>
    </row>
    <row r="3706" ht="14.25" customHeight="1">
      <c r="A3706" s="2">
        <v>4083.0</v>
      </c>
      <c r="B3706" s="2">
        <v>265646.0</v>
      </c>
      <c r="C3706" s="2" t="s">
        <v>24</v>
      </c>
      <c r="D3706" s="8">
        <v>44719.0</v>
      </c>
      <c r="E3706" s="9">
        <v>0.7161689814814814</v>
      </c>
    </row>
    <row r="3707" ht="14.25" customHeight="1">
      <c r="A3707" s="2">
        <v>4083.0</v>
      </c>
      <c r="B3707" s="2">
        <v>255542.0</v>
      </c>
      <c r="C3707" s="2" t="s">
        <v>24</v>
      </c>
      <c r="D3707" s="8">
        <v>44719.0</v>
      </c>
      <c r="E3707" s="9">
        <v>0.6089467592592592</v>
      </c>
    </row>
    <row r="3708" ht="14.25" customHeight="1">
      <c r="A3708" s="2">
        <v>4083.0</v>
      </c>
      <c r="B3708" s="2">
        <v>255530.0</v>
      </c>
      <c r="C3708" s="2" t="s">
        <v>24</v>
      </c>
      <c r="D3708" s="8">
        <v>44719.0</v>
      </c>
      <c r="E3708" s="9">
        <v>0.6113425925925926</v>
      </c>
    </row>
    <row r="3709" ht="14.25" customHeight="1">
      <c r="A3709" s="2">
        <v>4083.0</v>
      </c>
      <c r="B3709" s="2">
        <v>198608.0</v>
      </c>
      <c r="C3709" s="2" t="s">
        <v>24</v>
      </c>
      <c r="D3709" s="8">
        <v>44719.0</v>
      </c>
      <c r="E3709" s="9">
        <v>0.5464467592592592</v>
      </c>
    </row>
    <row r="3710" ht="14.25" customHeight="1">
      <c r="A3710" s="2">
        <v>4083.0</v>
      </c>
      <c r="B3710" s="2">
        <v>194674.0</v>
      </c>
      <c r="C3710" s="2" t="s">
        <v>24</v>
      </c>
      <c r="D3710" s="8">
        <v>44719.0</v>
      </c>
      <c r="E3710" s="9">
        <v>0.6042361111111111</v>
      </c>
    </row>
    <row r="3711" ht="14.25" customHeight="1">
      <c r="A3711" s="2">
        <v>4083.0</v>
      </c>
      <c r="B3711" s="2">
        <v>194520.0</v>
      </c>
      <c r="C3711" s="2" t="s">
        <v>24</v>
      </c>
      <c r="D3711" s="8">
        <v>44719.0</v>
      </c>
      <c r="E3711" s="9">
        <v>0.7280787037037038</v>
      </c>
    </row>
    <row r="3712" ht="14.25" customHeight="1">
      <c r="A3712" s="2">
        <v>4083.0</v>
      </c>
      <c r="B3712" s="2">
        <v>192956.0</v>
      </c>
      <c r="C3712" s="2" t="s">
        <v>24</v>
      </c>
      <c r="D3712" s="8">
        <v>44719.0</v>
      </c>
      <c r="E3712" s="9">
        <v>0.7197685185185185</v>
      </c>
    </row>
    <row r="3713" ht="14.25" customHeight="1">
      <c r="A3713" s="2">
        <v>4083.0</v>
      </c>
      <c r="B3713" s="2">
        <v>149558.0</v>
      </c>
      <c r="C3713" s="2" t="s">
        <v>24</v>
      </c>
      <c r="D3713" s="8">
        <v>44719.0</v>
      </c>
      <c r="E3713" s="9">
        <v>0.7144444444444444</v>
      </c>
    </row>
    <row r="3714" ht="14.25" customHeight="1">
      <c r="A3714" s="2">
        <v>4083.0</v>
      </c>
      <c r="B3714" s="2">
        <v>631900.0</v>
      </c>
      <c r="C3714" s="2" t="s">
        <v>21</v>
      </c>
      <c r="D3714" s="8">
        <v>44720.0</v>
      </c>
      <c r="E3714" s="9">
        <v>0.5688773148148148</v>
      </c>
    </row>
    <row r="3715" ht="14.25" customHeight="1">
      <c r="A3715" s="2">
        <v>4083.0</v>
      </c>
      <c r="B3715" s="2">
        <v>631842.0</v>
      </c>
      <c r="C3715" s="2" t="s">
        <v>21</v>
      </c>
      <c r="D3715" s="8">
        <v>44720.0</v>
      </c>
      <c r="E3715" s="9">
        <v>0.5592013888888889</v>
      </c>
    </row>
    <row r="3716" ht="14.25" customHeight="1">
      <c r="A3716" s="2">
        <v>4083.0</v>
      </c>
      <c r="B3716" s="2">
        <v>563086.0</v>
      </c>
      <c r="C3716" s="2" t="s">
        <v>21</v>
      </c>
      <c r="D3716" s="8">
        <v>44720.0</v>
      </c>
      <c r="E3716" s="9">
        <v>0.7035185185185185</v>
      </c>
    </row>
    <row r="3717" ht="14.25" customHeight="1">
      <c r="A3717" s="2">
        <v>4083.0</v>
      </c>
      <c r="B3717" s="2">
        <v>554684.0</v>
      </c>
      <c r="C3717" s="2" t="s">
        <v>22</v>
      </c>
      <c r="D3717" s="8">
        <v>44720.0</v>
      </c>
      <c r="E3717" s="9">
        <v>0.8952893518518519</v>
      </c>
    </row>
    <row r="3718" ht="14.25" customHeight="1">
      <c r="A3718" s="2">
        <v>4083.0</v>
      </c>
      <c r="B3718" s="2">
        <v>489802.0</v>
      </c>
      <c r="C3718" s="2" t="s">
        <v>23</v>
      </c>
      <c r="D3718" s="8">
        <v>44720.0</v>
      </c>
      <c r="E3718" s="9">
        <v>0.7347453703703704</v>
      </c>
    </row>
    <row r="3719" ht="14.25" customHeight="1">
      <c r="A3719" s="2">
        <v>4083.0</v>
      </c>
      <c r="B3719" s="2">
        <v>482016.0</v>
      </c>
      <c r="C3719" s="2" t="s">
        <v>23</v>
      </c>
      <c r="D3719" s="8">
        <v>44720.0</v>
      </c>
      <c r="E3719" s="9">
        <v>0.7306134259259259</v>
      </c>
    </row>
    <row r="3720" ht="14.25" customHeight="1">
      <c r="A3720" s="2">
        <v>4083.0</v>
      </c>
      <c r="B3720" s="2">
        <v>404342.0</v>
      </c>
      <c r="C3720" s="2" t="s">
        <v>23</v>
      </c>
      <c r="D3720" s="8">
        <v>44720.0</v>
      </c>
      <c r="E3720" s="9">
        <v>0.692488425925926</v>
      </c>
    </row>
    <row r="3721" ht="14.25" customHeight="1">
      <c r="A3721" s="2">
        <v>4083.0</v>
      </c>
      <c r="B3721" s="2">
        <v>402330.0</v>
      </c>
      <c r="C3721" s="2" t="s">
        <v>23</v>
      </c>
      <c r="D3721" s="8">
        <v>44720.0</v>
      </c>
      <c r="E3721" s="9">
        <v>0.6674421296296297</v>
      </c>
    </row>
    <row r="3722" ht="14.25" customHeight="1">
      <c r="A3722" s="2">
        <v>4083.0</v>
      </c>
      <c r="B3722" s="2">
        <v>358952.0</v>
      </c>
      <c r="C3722" s="2" t="s">
        <v>24</v>
      </c>
      <c r="D3722" s="8">
        <v>44720.0</v>
      </c>
      <c r="E3722" s="9">
        <v>0.6229282407407407</v>
      </c>
    </row>
    <row r="3723" ht="14.25" customHeight="1">
      <c r="A3723" s="2">
        <v>4083.0</v>
      </c>
      <c r="B3723" s="2">
        <v>355204.0</v>
      </c>
      <c r="C3723" s="2" t="s">
        <v>24</v>
      </c>
      <c r="D3723" s="8">
        <v>44720.0</v>
      </c>
      <c r="E3723" s="9">
        <v>0.6867592592592593</v>
      </c>
    </row>
    <row r="3724" ht="14.25" customHeight="1">
      <c r="A3724" s="2">
        <v>4083.0</v>
      </c>
      <c r="B3724" s="2">
        <v>352252.0</v>
      </c>
      <c r="C3724" s="2" t="s">
        <v>24</v>
      </c>
      <c r="D3724" s="8">
        <v>44720.0</v>
      </c>
      <c r="E3724" s="9">
        <v>0.6859953703703704</v>
      </c>
    </row>
    <row r="3725" ht="14.25" customHeight="1">
      <c r="A3725" s="2">
        <v>4083.0</v>
      </c>
      <c r="B3725" s="2">
        <v>352252.0</v>
      </c>
      <c r="C3725" s="2" t="s">
        <v>24</v>
      </c>
      <c r="D3725" s="8">
        <v>44720.0</v>
      </c>
      <c r="E3725" s="9">
        <v>0.6862152777777778</v>
      </c>
    </row>
    <row r="3726" ht="14.25" customHeight="1">
      <c r="A3726" s="2">
        <v>4083.0</v>
      </c>
      <c r="B3726" s="2">
        <v>308196.0</v>
      </c>
      <c r="C3726" s="2" t="s">
        <v>24</v>
      </c>
      <c r="D3726" s="8">
        <v>44720.0</v>
      </c>
      <c r="E3726" s="9">
        <v>0.8535300925925926</v>
      </c>
    </row>
    <row r="3727" ht="14.25" customHeight="1">
      <c r="A3727" s="2">
        <v>4083.0</v>
      </c>
      <c r="B3727" s="2">
        <v>262414.0</v>
      </c>
      <c r="C3727" s="2" t="s">
        <v>24</v>
      </c>
      <c r="D3727" s="8">
        <v>44720.0</v>
      </c>
      <c r="E3727" s="9">
        <v>0.6758101851851852</v>
      </c>
    </row>
    <row r="3728" ht="14.25" customHeight="1">
      <c r="A3728" s="2">
        <v>4083.0</v>
      </c>
      <c r="B3728" s="2">
        <v>210322.0</v>
      </c>
      <c r="C3728" s="2" t="s">
        <v>24</v>
      </c>
      <c r="D3728" s="8">
        <v>44720.0</v>
      </c>
      <c r="E3728" s="9">
        <v>0.7825115740740741</v>
      </c>
    </row>
    <row r="3729" ht="14.25" customHeight="1">
      <c r="A3729" s="2">
        <v>4083.0</v>
      </c>
      <c r="B3729" s="2">
        <v>208982.0</v>
      </c>
      <c r="C3729" s="2" t="s">
        <v>24</v>
      </c>
      <c r="D3729" s="8">
        <v>44720.0</v>
      </c>
      <c r="E3729" s="9">
        <v>0.5802777777777778</v>
      </c>
    </row>
    <row r="3730" ht="14.25" customHeight="1">
      <c r="A3730" s="2">
        <v>4083.0</v>
      </c>
      <c r="B3730" s="2">
        <v>194558.0</v>
      </c>
      <c r="C3730" s="2" t="s">
        <v>24</v>
      </c>
      <c r="D3730" s="8">
        <v>44720.0</v>
      </c>
      <c r="E3730" s="9">
        <v>0.7017129629629629</v>
      </c>
    </row>
    <row r="3731" ht="14.25" customHeight="1">
      <c r="A3731" s="2">
        <v>4083.0</v>
      </c>
      <c r="B3731" s="2">
        <v>179760.0</v>
      </c>
      <c r="C3731" s="2" t="s">
        <v>24</v>
      </c>
      <c r="D3731" s="8">
        <v>44720.0</v>
      </c>
      <c r="E3731" s="9">
        <v>0.8197800925925925</v>
      </c>
    </row>
    <row r="3732" ht="14.25" customHeight="1">
      <c r="A3732" s="2">
        <v>4083.0</v>
      </c>
      <c r="B3732" s="2">
        <v>178994.0</v>
      </c>
      <c r="C3732" s="2" t="s">
        <v>24</v>
      </c>
      <c r="D3732" s="8">
        <v>44720.0</v>
      </c>
      <c r="E3732" s="9">
        <v>0.8305208333333334</v>
      </c>
    </row>
    <row r="3733" ht="14.25" customHeight="1">
      <c r="A3733" s="2">
        <v>4083.0</v>
      </c>
      <c r="B3733" s="2">
        <v>141566.0</v>
      </c>
      <c r="C3733" s="2" t="s">
        <v>24</v>
      </c>
      <c r="D3733" s="8">
        <v>44720.0</v>
      </c>
      <c r="E3733" s="9">
        <v>0.7868402777777778</v>
      </c>
    </row>
    <row r="3734" ht="14.25" customHeight="1">
      <c r="A3734" s="2">
        <v>4083.0</v>
      </c>
      <c r="B3734" s="2">
        <v>141350.0</v>
      </c>
      <c r="C3734" s="2" t="s">
        <v>24</v>
      </c>
      <c r="D3734" s="8">
        <v>44720.0</v>
      </c>
      <c r="E3734" s="9">
        <v>0.7888310185185186</v>
      </c>
    </row>
    <row r="3735" ht="14.25" customHeight="1">
      <c r="A3735" s="2">
        <v>4083.0</v>
      </c>
      <c r="B3735" s="2">
        <v>656532.0</v>
      </c>
      <c r="C3735" s="2" t="s">
        <v>21</v>
      </c>
      <c r="D3735" s="8">
        <v>44723.0</v>
      </c>
      <c r="E3735" s="9">
        <v>0.9415625</v>
      </c>
    </row>
    <row r="3736" ht="14.25" customHeight="1">
      <c r="A3736" s="2">
        <v>4083.0</v>
      </c>
      <c r="B3736" s="2">
        <v>641116.0</v>
      </c>
      <c r="C3736" s="2" t="s">
        <v>21</v>
      </c>
      <c r="D3736" s="8">
        <v>44723.0</v>
      </c>
      <c r="E3736" s="9">
        <v>0.6284027777777778</v>
      </c>
    </row>
    <row r="3737" ht="14.25" customHeight="1">
      <c r="A3737" s="2">
        <v>4083.0</v>
      </c>
      <c r="B3737" s="2">
        <v>564704.0</v>
      </c>
      <c r="C3737" s="2" t="s">
        <v>21</v>
      </c>
      <c r="D3737" s="8">
        <v>44723.0</v>
      </c>
      <c r="E3737" s="9">
        <v>0.876724537037037</v>
      </c>
    </row>
    <row r="3738" ht="14.25" customHeight="1">
      <c r="A3738" s="2">
        <v>4083.0</v>
      </c>
      <c r="B3738" s="2">
        <v>489876.0</v>
      </c>
      <c r="C3738" s="2" t="s">
        <v>23</v>
      </c>
      <c r="D3738" s="8">
        <v>44723.0</v>
      </c>
      <c r="E3738" s="9">
        <v>0.7845949074074074</v>
      </c>
    </row>
    <row r="3739" ht="14.25" customHeight="1">
      <c r="A3739" s="2">
        <v>4083.0</v>
      </c>
      <c r="B3739" s="2">
        <v>390782.0</v>
      </c>
      <c r="C3739" s="2" t="s">
        <v>23</v>
      </c>
      <c r="D3739" s="8">
        <v>44723.0</v>
      </c>
      <c r="E3739" s="9">
        <v>0.8416898148148149</v>
      </c>
    </row>
    <row r="3740" ht="14.25" customHeight="1">
      <c r="A3740" s="2">
        <v>4083.0</v>
      </c>
      <c r="B3740" s="2">
        <v>374046.0</v>
      </c>
      <c r="C3740" s="2" t="s">
        <v>24</v>
      </c>
      <c r="D3740" s="8">
        <v>44723.0</v>
      </c>
      <c r="E3740" s="9">
        <v>0.7085300925925926</v>
      </c>
    </row>
    <row r="3741" ht="14.25" customHeight="1">
      <c r="A3741" s="2">
        <v>4083.0</v>
      </c>
      <c r="B3741" s="2">
        <v>353368.0</v>
      </c>
      <c r="C3741" s="2" t="s">
        <v>24</v>
      </c>
      <c r="D3741" s="8">
        <v>44723.0</v>
      </c>
      <c r="E3741" s="9">
        <v>0.7664583333333334</v>
      </c>
    </row>
    <row r="3742" ht="14.25" customHeight="1">
      <c r="A3742" s="2">
        <v>4083.0</v>
      </c>
      <c r="B3742" s="2">
        <v>331602.0</v>
      </c>
      <c r="C3742" s="2" t="s">
        <v>24</v>
      </c>
      <c r="D3742" s="8">
        <v>44723.0</v>
      </c>
      <c r="E3742" s="9">
        <v>0.8169328703703703</v>
      </c>
    </row>
    <row r="3743" ht="14.25" customHeight="1">
      <c r="A3743" s="2">
        <v>4083.0</v>
      </c>
      <c r="B3743" s="2">
        <v>311896.0</v>
      </c>
      <c r="C3743" s="2" t="s">
        <v>24</v>
      </c>
      <c r="D3743" s="8">
        <v>44723.0</v>
      </c>
      <c r="E3743" s="9">
        <v>0.6773726851851852</v>
      </c>
    </row>
    <row r="3744" ht="14.25" customHeight="1">
      <c r="A3744" s="2">
        <v>4083.0</v>
      </c>
      <c r="B3744" s="2">
        <v>309566.0</v>
      </c>
      <c r="C3744" s="2" t="s">
        <v>24</v>
      </c>
      <c r="D3744" s="8">
        <v>44723.0</v>
      </c>
      <c r="E3744" s="9">
        <v>0.8985532407407407</v>
      </c>
    </row>
    <row r="3745" ht="14.25" customHeight="1">
      <c r="A3745" s="2">
        <v>4083.0</v>
      </c>
      <c r="B3745" s="2">
        <v>305106.0</v>
      </c>
      <c r="C3745" s="2" t="s">
        <v>24</v>
      </c>
      <c r="D3745" s="8">
        <v>44723.0</v>
      </c>
      <c r="E3745" s="9">
        <v>0.8321875</v>
      </c>
    </row>
    <row r="3746" ht="14.25" customHeight="1">
      <c r="A3746" s="2">
        <v>4083.0</v>
      </c>
      <c r="B3746" s="2">
        <v>296580.0</v>
      </c>
      <c r="C3746" s="2" t="s">
        <v>24</v>
      </c>
      <c r="D3746" s="8">
        <v>44723.0</v>
      </c>
      <c r="E3746" s="9">
        <v>0.5662268518518518</v>
      </c>
    </row>
    <row r="3747" ht="14.25" customHeight="1">
      <c r="A3747" s="2">
        <v>4083.0</v>
      </c>
      <c r="B3747" s="2">
        <v>265832.0</v>
      </c>
      <c r="C3747" s="2" t="s">
        <v>24</v>
      </c>
      <c r="D3747" s="8">
        <v>44723.0</v>
      </c>
      <c r="E3747" s="9">
        <v>0.7681944444444444</v>
      </c>
    </row>
    <row r="3748" ht="14.25" customHeight="1">
      <c r="A3748" s="2">
        <v>4083.0</v>
      </c>
      <c r="B3748" s="2">
        <v>259008.0</v>
      </c>
      <c r="C3748" s="2" t="s">
        <v>24</v>
      </c>
      <c r="D3748" s="8">
        <v>44723.0</v>
      </c>
      <c r="E3748" s="9">
        <v>0.7805555555555556</v>
      </c>
    </row>
    <row r="3749" ht="14.25" customHeight="1">
      <c r="A3749" s="2">
        <v>4083.0</v>
      </c>
      <c r="B3749" s="2">
        <v>258910.0</v>
      </c>
      <c r="C3749" s="2" t="s">
        <v>24</v>
      </c>
      <c r="D3749" s="8">
        <v>44723.0</v>
      </c>
      <c r="E3749" s="9">
        <v>0.6079745370370371</v>
      </c>
    </row>
    <row r="3750" ht="14.25" customHeight="1">
      <c r="A3750" s="2">
        <v>4083.0</v>
      </c>
      <c r="B3750" s="2">
        <v>231112.0</v>
      </c>
      <c r="C3750" s="2" t="s">
        <v>24</v>
      </c>
      <c r="D3750" s="8">
        <v>44723.0</v>
      </c>
      <c r="E3750" s="9">
        <v>0.89</v>
      </c>
    </row>
    <row r="3751" ht="14.25" customHeight="1">
      <c r="A3751" s="2">
        <v>4083.0</v>
      </c>
      <c r="B3751" s="2">
        <v>213814.0</v>
      </c>
      <c r="C3751" s="2" t="s">
        <v>24</v>
      </c>
      <c r="D3751" s="8">
        <v>44723.0</v>
      </c>
      <c r="E3751" s="9">
        <v>0.8948148148148148</v>
      </c>
    </row>
    <row r="3752" ht="14.25" customHeight="1">
      <c r="A3752" s="2">
        <v>4083.0</v>
      </c>
      <c r="B3752" s="2">
        <v>213800.0</v>
      </c>
      <c r="C3752" s="2" t="s">
        <v>24</v>
      </c>
      <c r="D3752" s="8">
        <v>44723.0</v>
      </c>
      <c r="E3752" s="9">
        <v>0.7334953703703704</v>
      </c>
    </row>
    <row r="3753" ht="14.25" customHeight="1">
      <c r="A3753" s="2">
        <v>4083.0</v>
      </c>
      <c r="B3753" s="2">
        <v>198608.0</v>
      </c>
      <c r="C3753" s="2" t="s">
        <v>24</v>
      </c>
      <c r="D3753" s="8">
        <v>44723.0</v>
      </c>
      <c r="E3753" s="9">
        <v>0.7572222222222222</v>
      </c>
    </row>
    <row r="3754" ht="14.25" customHeight="1">
      <c r="A3754" s="2">
        <v>4083.0</v>
      </c>
      <c r="B3754" s="2">
        <v>149570.0</v>
      </c>
      <c r="C3754" s="2" t="s">
        <v>24</v>
      </c>
      <c r="D3754" s="8">
        <v>44723.0</v>
      </c>
      <c r="E3754" s="9">
        <v>0.5709027777777778</v>
      </c>
    </row>
    <row r="3755" ht="14.25" customHeight="1">
      <c r="A3755" s="2">
        <v>4083.0</v>
      </c>
      <c r="B3755" s="2">
        <v>141390.0</v>
      </c>
      <c r="C3755" s="2" t="s">
        <v>24</v>
      </c>
      <c r="D3755" s="8">
        <v>44723.0</v>
      </c>
      <c r="E3755" s="9">
        <v>0.7659490740740741</v>
      </c>
    </row>
    <row r="3756" ht="14.25" customHeight="1">
      <c r="A3756" s="2">
        <v>4083.0</v>
      </c>
      <c r="B3756" s="2">
        <v>656964.0</v>
      </c>
      <c r="C3756" s="2" t="s">
        <v>21</v>
      </c>
      <c r="D3756" s="8">
        <v>44724.0</v>
      </c>
      <c r="E3756" s="9">
        <v>0.5750578703703704</v>
      </c>
    </row>
    <row r="3757" ht="14.25" customHeight="1">
      <c r="A3757" s="2">
        <v>4083.0</v>
      </c>
      <c r="B3757" s="2">
        <v>544130.0</v>
      </c>
      <c r="C3757" s="2" t="s">
        <v>22</v>
      </c>
      <c r="D3757" s="8">
        <v>44724.0</v>
      </c>
      <c r="E3757" s="9">
        <v>0.7697685185185185</v>
      </c>
    </row>
    <row r="3758" ht="14.25" customHeight="1">
      <c r="A3758" s="2">
        <v>4083.0</v>
      </c>
      <c r="B3758" s="2">
        <v>468298.0</v>
      </c>
      <c r="C3758" s="2" t="s">
        <v>23</v>
      </c>
      <c r="D3758" s="8">
        <v>44724.0</v>
      </c>
      <c r="E3758" s="9">
        <v>0.7068634259259259</v>
      </c>
    </row>
    <row r="3759" ht="14.25" customHeight="1">
      <c r="A3759" s="2">
        <v>4083.0</v>
      </c>
      <c r="B3759" s="2">
        <v>367392.0</v>
      </c>
      <c r="C3759" s="2" t="s">
        <v>24</v>
      </c>
      <c r="D3759" s="8">
        <v>44724.0</v>
      </c>
      <c r="E3759" s="9">
        <v>0.8300231481481481</v>
      </c>
    </row>
    <row r="3760" ht="14.25" customHeight="1">
      <c r="A3760" s="2">
        <v>4083.0</v>
      </c>
      <c r="B3760" s="2">
        <v>352258.0</v>
      </c>
      <c r="C3760" s="2" t="s">
        <v>24</v>
      </c>
      <c r="D3760" s="8">
        <v>44724.0</v>
      </c>
      <c r="E3760" s="9">
        <v>0.7971296296296296</v>
      </c>
    </row>
    <row r="3761" ht="14.25" customHeight="1">
      <c r="A3761" s="2">
        <v>4083.0</v>
      </c>
      <c r="B3761" s="2">
        <v>265456.0</v>
      </c>
      <c r="C3761" s="2" t="s">
        <v>24</v>
      </c>
      <c r="D3761" s="8">
        <v>44724.0</v>
      </c>
      <c r="E3761" s="9">
        <v>0.8955439814814815</v>
      </c>
    </row>
    <row r="3762" ht="14.25" customHeight="1">
      <c r="A3762" s="2">
        <v>4083.0</v>
      </c>
      <c r="B3762" s="2">
        <v>233700.0</v>
      </c>
      <c r="C3762" s="2" t="s">
        <v>24</v>
      </c>
      <c r="D3762" s="8">
        <v>44724.0</v>
      </c>
      <c r="E3762" s="9">
        <v>0.6734953703703703</v>
      </c>
    </row>
    <row r="3763" ht="14.25" customHeight="1">
      <c r="A3763" s="2">
        <v>4083.0</v>
      </c>
      <c r="B3763" s="2">
        <v>233670.0</v>
      </c>
      <c r="C3763" s="2" t="s">
        <v>24</v>
      </c>
      <c r="D3763" s="8">
        <v>44724.0</v>
      </c>
      <c r="E3763" s="9">
        <v>0.5890625</v>
      </c>
    </row>
    <row r="3764" ht="14.25" customHeight="1">
      <c r="A3764" s="2">
        <v>4083.0</v>
      </c>
      <c r="B3764" s="2">
        <v>224526.0</v>
      </c>
      <c r="C3764" s="2" t="s">
        <v>24</v>
      </c>
      <c r="D3764" s="8">
        <v>44724.0</v>
      </c>
      <c r="E3764" s="9">
        <v>0.8714236111111111</v>
      </c>
    </row>
    <row r="3765" ht="14.25" customHeight="1">
      <c r="A3765" s="2">
        <v>4083.0</v>
      </c>
      <c r="B3765" s="2">
        <v>214250.0</v>
      </c>
      <c r="C3765" s="2" t="s">
        <v>24</v>
      </c>
      <c r="D3765" s="8">
        <v>44724.0</v>
      </c>
      <c r="E3765" s="9">
        <v>0.6348958333333333</v>
      </c>
    </row>
    <row r="3766" ht="14.25" customHeight="1">
      <c r="A3766" s="2">
        <v>4083.0</v>
      </c>
      <c r="B3766" s="2">
        <v>213000.0</v>
      </c>
      <c r="C3766" s="2" t="s">
        <v>24</v>
      </c>
      <c r="D3766" s="8">
        <v>44724.0</v>
      </c>
      <c r="E3766" s="9">
        <v>0.8573842592592592</v>
      </c>
    </row>
    <row r="3767" ht="14.25" customHeight="1">
      <c r="A3767" s="2">
        <v>4083.0</v>
      </c>
      <c r="B3767" s="2">
        <v>196892.0</v>
      </c>
      <c r="C3767" s="2" t="s">
        <v>24</v>
      </c>
      <c r="D3767" s="8">
        <v>44724.0</v>
      </c>
      <c r="E3767" s="9">
        <v>0.5960532407407407</v>
      </c>
    </row>
    <row r="3768" ht="14.25" customHeight="1">
      <c r="A3768" s="2">
        <v>4083.0</v>
      </c>
      <c r="B3768" s="2">
        <v>196862.0</v>
      </c>
      <c r="C3768" s="2" t="s">
        <v>24</v>
      </c>
      <c r="D3768" s="8">
        <v>44724.0</v>
      </c>
      <c r="E3768" s="9">
        <v>0.7144328703703704</v>
      </c>
    </row>
    <row r="3769" ht="14.25" customHeight="1">
      <c r="A3769" s="2">
        <v>4083.0</v>
      </c>
      <c r="B3769" s="2">
        <v>190480.0</v>
      </c>
      <c r="C3769" s="2" t="s">
        <v>24</v>
      </c>
      <c r="D3769" s="8">
        <v>44724.0</v>
      </c>
      <c r="E3769" s="9">
        <v>0.7834375</v>
      </c>
    </row>
    <row r="3770" ht="14.25" customHeight="1">
      <c r="A3770" s="2">
        <v>4083.0</v>
      </c>
      <c r="B3770" s="2">
        <v>182946.0</v>
      </c>
      <c r="C3770" s="2" t="s">
        <v>24</v>
      </c>
      <c r="D3770" s="8">
        <v>44724.0</v>
      </c>
      <c r="E3770" s="9">
        <v>0.6964814814814815</v>
      </c>
    </row>
    <row r="3771" ht="14.25" customHeight="1">
      <c r="A3771" s="2">
        <v>4083.0</v>
      </c>
      <c r="B3771" s="2">
        <v>156936.0</v>
      </c>
      <c r="C3771" s="2" t="s">
        <v>24</v>
      </c>
      <c r="D3771" s="8">
        <v>44724.0</v>
      </c>
      <c r="E3771" s="9">
        <v>0.7472685185185185</v>
      </c>
    </row>
    <row r="3772" ht="14.25" customHeight="1">
      <c r="A3772" s="2">
        <v>4083.0</v>
      </c>
      <c r="B3772" s="2">
        <v>147678.0</v>
      </c>
      <c r="C3772" s="2" t="s">
        <v>24</v>
      </c>
      <c r="D3772" s="8">
        <v>44724.0</v>
      </c>
      <c r="E3772" s="9">
        <v>0.7993171296296296</v>
      </c>
    </row>
    <row r="3773" ht="14.25" customHeight="1">
      <c r="A3773" s="2">
        <v>4083.0</v>
      </c>
      <c r="B3773" s="2">
        <v>122786.0</v>
      </c>
      <c r="C3773" s="2" t="s">
        <v>24</v>
      </c>
      <c r="D3773" s="8">
        <v>44724.0</v>
      </c>
      <c r="E3773" s="9">
        <v>0.7977083333333334</v>
      </c>
    </row>
    <row r="3774" ht="14.25" customHeight="1">
      <c r="A3774" s="2">
        <v>4083.0</v>
      </c>
      <c r="B3774" s="2">
        <v>117918.0</v>
      </c>
      <c r="C3774" s="2" t="s">
        <v>24</v>
      </c>
      <c r="D3774" s="8">
        <v>44724.0</v>
      </c>
      <c r="E3774" s="9">
        <v>0.7586805555555556</v>
      </c>
    </row>
    <row r="3775" ht="14.25" customHeight="1">
      <c r="A3775" s="2">
        <v>4083.0</v>
      </c>
      <c r="B3775" s="2">
        <v>639784.0</v>
      </c>
      <c r="C3775" s="2" t="s">
        <v>21</v>
      </c>
      <c r="D3775" s="8">
        <v>44725.0</v>
      </c>
      <c r="E3775" s="9">
        <v>0.8581134259259259</v>
      </c>
    </row>
    <row r="3776" ht="14.25" customHeight="1">
      <c r="A3776" s="2">
        <v>4083.0</v>
      </c>
      <c r="B3776" s="2">
        <v>500530.0</v>
      </c>
      <c r="C3776" s="2" t="s">
        <v>22</v>
      </c>
      <c r="D3776" s="8">
        <v>44725.0</v>
      </c>
      <c r="E3776" s="9">
        <v>0.9057060185185185</v>
      </c>
    </row>
    <row r="3777" ht="14.25" customHeight="1">
      <c r="A3777" s="2">
        <v>4083.0</v>
      </c>
      <c r="B3777" s="2">
        <v>441806.0</v>
      </c>
      <c r="C3777" s="2" t="s">
        <v>23</v>
      </c>
      <c r="D3777" s="8">
        <v>44725.0</v>
      </c>
      <c r="E3777" s="9">
        <v>0.7364583333333333</v>
      </c>
    </row>
    <row r="3778" ht="14.25" customHeight="1">
      <c r="A3778" s="2">
        <v>4083.0</v>
      </c>
      <c r="B3778" s="2">
        <v>422476.0</v>
      </c>
      <c r="C3778" s="2" t="s">
        <v>23</v>
      </c>
      <c r="D3778" s="8">
        <v>44725.0</v>
      </c>
      <c r="E3778" s="9">
        <v>0.78125</v>
      </c>
    </row>
    <row r="3779" ht="14.25" customHeight="1">
      <c r="A3779" s="2">
        <v>4083.0</v>
      </c>
      <c r="B3779" s="2">
        <v>372632.0</v>
      </c>
      <c r="C3779" s="2" t="s">
        <v>24</v>
      </c>
      <c r="D3779" s="8">
        <v>44725.0</v>
      </c>
      <c r="E3779" s="9">
        <v>0.5832986111111111</v>
      </c>
    </row>
    <row r="3780" ht="14.25" customHeight="1">
      <c r="A3780" s="2">
        <v>4083.0</v>
      </c>
      <c r="B3780" s="2">
        <v>361124.0</v>
      </c>
      <c r="C3780" s="2" t="s">
        <v>24</v>
      </c>
      <c r="D3780" s="8">
        <v>44725.0</v>
      </c>
      <c r="E3780" s="9">
        <v>0.6203125</v>
      </c>
    </row>
    <row r="3781" ht="14.25" customHeight="1">
      <c r="A3781" s="2">
        <v>4083.0</v>
      </c>
      <c r="B3781" s="2">
        <v>327448.0</v>
      </c>
      <c r="C3781" s="2" t="s">
        <v>24</v>
      </c>
      <c r="D3781" s="8">
        <v>44725.0</v>
      </c>
      <c r="E3781" s="9">
        <v>0.8351620370370371</v>
      </c>
    </row>
    <row r="3782" ht="14.25" customHeight="1">
      <c r="A3782" s="2">
        <v>4083.0</v>
      </c>
      <c r="B3782" s="2">
        <v>315886.0</v>
      </c>
      <c r="C3782" s="2" t="s">
        <v>24</v>
      </c>
      <c r="D3782" s="8">
        <v>44725.0</v>
      </c>
      <c r="E3782" s="9">
        <v>0.9305902777777778</v>
      </c>
    </row>
    <row r="3783" ht="14.25" customHeight="1">
      <c r="A3783" s="2">
        <v>4083.0</v>
      </c>
      <c r="B3783" s="2">
        <v>308186.0</v>
      </c>
      <c r="C3783" s="2" t="s">
        <v>24</v>
      </c>
      <c r="D3783" s="8">
        <v>44725.0</v>
      </c>
      <c r="E3783" s="9">
        <v>0.6962962962962963</v>
      </c>
    </row>
    <row r="3784" ht="14.25" customHeight="1">
      <c r="A3784" s="2">
        <v>4083.0</v>
      </c>
      <c r="B3784" s="2">
        <v>270452.0</v>
      </c>
      <c r="C3784" s="2" t="s">
        <v>24</v>
      </c>
      <c r="D3784" s="8">
        <v>44725.0</v>
      </c>
      <c r="E3784" s="9">
        <v>0.6153472222222223</v>
      </c>
    </row>
    <row r="3785" ht="14.25" customHeight="1">
      <c r="A3785" s="2">
        <v>4083.0</v>
      </c>
      <c r="B3785" s="2">
        <v>269986.0</v>
      </c>
      <c r="C3785" s="2" t="s">
        <v>24</v>
      </c>
      <c r="D3785" s="8">
        <v>44725.0</v>
      </c>
      <c r="E3785" s="9">
        <v>0.856574074074074</v>
      </c>
    </row>
    <row r="3786" ht="14.25" customHeight="1">
      <c r="A3786" s="2">
        <v>4083.0</v>
      </c>
      <c r="B3786" s="2">
        <v>255988.0</v>
      </c>
      <c r="C3786" s="2" t="s">
        <v>24</v>
      </c>
      <c r="D3786" s="8">
        <v>44725.0</v>
      </c>
      <c r="E3786" s="9">
        <v>0.5488078703703704</v>
      </c>
    </row>
    <row r="3787" ht="14.25" customHeight="1">
      <c r="A3787" s="2">
        <v>4083.0</v>
      </c>
      <c r="B3787" s="2">
        <v>210336.0</v>
      </c>
      <c r="C3787" s="2" t="s">
        <v>24</v>
      </c>
      <c r="D3787" s="8">
        <v>44725.0</v>
      </c>
      <c r="E3787" s="9">
        <v>0.8330787037037037</v>
      </c>
    </row>
    <row r="3788" ht="14.25" customHeight="1">
      <c r="A3788" s="2">
        <v>4083.0</v>
      </c>
      <c r="B3788" s="2">
        <v>209156.0</v>
      </c>
      <c r="C3788" s="2" t="s">
        <v>24</v>
      </c>
      <c r="D3788" s="8">
        <v>44725.0</v>
      </c>
      <c r="E3788" s="9">
        <v>0.5900810185185185</v>
      </c>
    </row>
    <row r="3789" ht="14.25" customHeight="1">
      <c r="A3789" s="2">
        <v>4083.0</v>
      </c>
      <c r="B3789" s="2">
        <v>194094.0</v>
      </c>
      <c r="C3789" s="2" t="s">
        <v>24</v>
      </c>
      <c r="D3789" s="8">
        <v>44725.0</v>
      </c>
      <c r="E3789" s="9">
        <v>0.8372337962962964</v>
      </c>
    </row>
    <row r="3790" ht="14.25" customHeight="1">
      <c r="A3790" s="2">
        <v>4083.0</v>
      </c>
      <c r="B3790" s="2">
        <v>185840.0</v>
      </c>
      <c r="C3790" s="2" t="s">
        <v>24</v>
      </c>
      <c r="D3790" s="8">
        <v>44725.0</v>
      </c>
      <c r="E3790" s="9">
        <v>0.8389814814814814</v>
      </c>
    </row>
    <row r="3791" ht="14.25" customHeight="1">
      <c r="A3791" s="2">
        <v>4083.0</v>
      </c>
      <c r="B3791" s="2">
        <v>185262.0</v>
      </c>
      <c r="C3791" s="2" t="s">
        <v>24</v>
      </c>
      <c r="D3791" s="8">
        <v>44725.0</v>
      </c>
      <c r="E3791" s="9">
        <v>0.9104861111111111</v>
      </c>
    </row>
    <row r="3792" ht="14.25" customHeight="1">
      <c r="A3792" s="2">
        <v>4083.0</v>
      </c>
      <c r="B3792" s="2">
        <v>152366.0</v>
      </c>
      <c r="C3792" s="2" t="s">
        <v>24</v>
      </c>
      <c r="D3792" s="8">
        <v>44725.0</v>
      </c>
      <c r="E3792" s="9">
        <v>0.567488425925926</v>
      </c>
    </row>
    <row r="3793" ht="14.25" customHeight="1">
      <c r="A3793" s="2">
        <v>4083.0</v>
      </c>
      <c r="B3793" s="2">
        <v>141454.0</v>
      </c>
      <c r="C3793" s="2" t="s">
        <v>24</v>
      </c>
      <c r="D3793" s="8">
        <v>44725.0</v>
      </c>
      <c r="E3793" s="9">
        <v>0.7167824074074074</v>
      </c>
    </row>
    <row r="3794" ht="14.25" customHeight="1">
      <c r="A3794" s="2">
        <v>4083.0</v>
      </c>
      <c r="B3794" s="2">
        <v>141428.0</v>
      </c>
      <c r="C3794" s="2" t="s">
        <v>24</v>
      </c>
      <c r="D3794" s="8">
        <v>44725.0</v>
      </c>
      <c r="E3794" s="9">
        <v>0.8987962962962963</v>
      </c>
    </row>
    <row r="3795" ht="14.25" customHeight="1">
      <c r="A3795" s="2">
        <v>4083.0</v>
      </c>
      <c r="B3795" s="2">
        <v>118908.0</v>
      </c>
      <c r="C3795" s="2" t="s">
        <v>24</v>
      </c>
      <c r="D3795" s="8">
        <v>44725.0</v>
      </c>
      <c r="E3795" s="9">
        <v>0.9364930555555555</v>
      </c>
    </row>
    <row r="3796" ht="14.25" customHeight="1">
      <c r="A3796" s="2">
        <v>4083.0</v>
      </c>
      <c r="B3796" s="2">
        <v>117950.0</v>
      </c>
      <c r="C3796" s="2" t="s">
        <v>24</v>
      </c>
      <c r="D3796" s="8">
        <v>44725.0</v>
      </c>
      <c r="E3796" s="9">
        <v>0.9025462962962963</v>
      </c>
    </row>
    <row r="3797" ht="14.25" customHeight="1">
      <c r="A3797" s="2">
        <v>4083.0</v>
      </c>
      <c r="B3797" s="2">
        <v>634354.0</v>
      </c>
      <c r="C3797" s="2" t="s">
        <v>21</v>
      </c>
      <c r="D3797" s="8">
        <v>44726.0</v>
      </c>
      <c r="E3797" s="9">
        <v>0.7710300925925926</v>
      </c>
    </row>
    <row r="3798" ht="14.25" customHeight="1">
      <c r="A3798" s="2">
        <v>4083.0</v>
      </c>
      <c r="B3798" s="2">
        <v>572370.0</v>
      </c>
      <c r="C3798" s="2" t="s">
        <v>21</v>
      </c>
      <c r="D3798" s="8">
        <v>44726.0</v>
      </c>
      <c r="E3798" s="9">
        <v>0.6049768518518519</v>
      </c>
    </row>
    <row r="3799" ht="14.25" customHeight="1">
      <c r="A3799" s="2">
        <v>4083.0</v>
      </c>
      <c r="B3799" s="2">
        <v>546390.0</v>
      </c>
      <c r="C3799" s="2" t="s">
        <v>22</v>
      </c>
      <c r="D3799" s="8">
        <v>44726.0</v>
      </c>
      <c r="E3799" s="9">
        <v>0.7391319444444444</v>
      </c>
    </row>
    <row r="3800" ht="14.25" customHeight="1">
      <c r="A3800" s="2">
        <v>4083.0</v>
      </c>
      <c r="B3800" s="2">
        <v>508822.0</v>
      </c>
      <c r="C3800" s="2" t="s">
        <v>22</v>
      </c>
      <c r="D3800" s="8">
        <v>44726.0</v>
      </c>
      <c r="E3800" s="9">
        <v>0.7135648148148148</v>
      </c>
    </row>
    <row r="3801" ht="14.25" customHeight="1">
      <c r="A3801" s="2">
        <v>4083.0</v>
      </c>
      <c r="B3801" s="2">
        <v>451130.0</v>
      </c>
      <c r="C3801" s="2" t="s">
        <v>23</v>
      </c>
      <c r="D3801" s="8">
        <v>44726.0</v>
      </c>
      <c r="E3801" s="9">
        <v>0.8609143518518518</v>
      </c>
    </row>
    <row r="3802" ht="14.25" customHeight="1">
      <c r="A3802" s="2">
        <v>4083.0</v>
      </c>
      <c r="B3802" s="2">
        <v>400020.0</v>
      </c>
      <c r="C3802" s="2" t="s">
        <v>23</v>
      </c>
      <c r="D3802" s="8">
        <v>44726.0</v>
      </c>
      <c r="E3802" s="9">
        <v>0.8321527777777777</v>
      </c>
    </row>
    <row r="3803" ht="14.25" customHeight="1">
      <c r="A3803" s="2">
        <v>4083.0</v>
      </c>
      <c r="B3803" s="2">
        <v>305652.0</v>
      </c>
      <c r="C3803" s="2" t="s">
        <v>24</v>
      </c>
      <c r="D3803" s="8">
        <v>44726.0</v>
      </c>
      <c r="E3803" s="9">
        <v>0.6223842592592592</v>
      </c>
    </row>
    <row r="3804" ht="14.25" customHeight="1">
      <c r="A3804" s="2">
        <v>4083.0</v>
      </c>
      <c r="B3804" s="2">
        <v>271336.0</v>
      </c>
      <c r="C3804" s="2" t="s">
        <v>24</v>
      </c>
      <c r="D3804" s="8">
        <v>44726.0</v>
      </c>
      <c r="E3804" s="9">
        <v>0.861875</v>
      </c>
    </row>
    <row r="3805" ht="14.25" customHeight="1">
      <c r="A3805" s="2">
        <v>4083.0</v>
      </c>
      <c r="B3805" s="2">
        <v>261454.0</v>
      </c>
      <c r="C3805" s="2" t="s">
        <v>24</v>
      </c>
      <c r="D3805" s="8">
        <v>44726.0</v>
      </c>
      <c r="E3805" s="9">
        <v>0.6506018518518518</v>
      </c>
    </row>
    <row r="3806" ht="14.25" customHeight="1">
      <c r="A3806" s="2">
        <v>4083.0</v>
      </c>
      <c r="B3806" s="2">
        <v>258206.0</v>
      </c>
      <c r="C3806" s="2" t="s">
        <v>24</v>
      </c>
      <c r="D3806" s="8">
        <v>44726.0</v>
      </c>
      <c r="E3806" s="9">
        <v>0.7436574074074074</v>
      </c>
    </row>
    <row r="3807" ht="14.25" customHeight="1">
      <c r="A3807" s="2">
        <v>4083.0</v>
      </c>
      <c r="B3807" s="2">
        <v>231944.0</v>
      </c>
      <c r="C3807" s="2" t="s">
        <v>24</v>
      </c>
      <c r="D3807" s="8">
        <v>44726.0</v>
      </c>
      <c r="E3807" s="9">
        <v>0.8614467592592593</v>
      </c>
    </row>
    <row r="3808" ht="14.25" customHeight="1">
      <c r="A3808" s="2">
        <v>4083.0</v>
      </c>
      <c r="B3808" s="2">
        <v>231112.0</v>
      </c>
      <c r="C3808" s="2" t="s">
        <v>24</v>
      </c>
      <c r="D3808" s="8">
        <v>44726.0</v>
      </c>
      <c r="E3808" s="9">
        <v>0.5545601851851852</v>
      </c>
    </row>
    <row r="3809" ht="14.25" customHeight="1">
      <c r="A3809" s="2">
        <v>4083.0</v>
      </c>
      <c r="B3809" s="2">
        <v>210520.0</v>
      </c>
      <c r="C3809" s="2" t="s">
        <v>24</v>
      </c>
      <c r="D3809" s="8">
        <v>44726.0</v>
      </c>
      <c r="E3809" s="9">
        <v>0.760636574074074</v>
      </c>
    </row>
    <row r="3810" ht="14.25" customHeight="1">
      <c r="A3810" s="2">
        <v>4083.0</v>
      </c>
      <c r="B3810" s="2">
        <v>204950.0</v>
      </c>
      <c r="C3810" s="2" t="s">
        <v>24</v>
      </c>
      <c r="D3810" s="8">
        <v>44726.0</v>
      </c>
      <c r="E3810" s="9">
        <v>0.6145949074074074</v>
      </c>
    </row>
    <row r="3811" ht="14.25" customHeight="1">
      <c r="A3811" s="2">
        <v>4083.0</v>
      </c>
      <c r="B3811" s="2">
        <v>198124.0</v>
      </c>
      <c r="C3811" s="2" t="s">
        <v>24</v>
      </c>
      <c r="D3811" s="8">
        <v>44726.0</v>
      </c>
      <c r="E3811" s="9">
        <v>0.5994444444444444</v>
      </c>
    </row>
    <row r="3812" ht="14.25" customHeight="1">
      <c r="A3812" s="2">
        <v>4083.0</v>
      </c>
      <c r="B3812" s="2">
        <v>195192.0</v>
      </c>
      <c r="C3812" s="2" t="s">
        <v>24</v>
      </c>
      <c r="D3812" s="8">
        <v>44726.0</v>
      </c>
      <c r="E3812" s="9">
        <v>0.7505439814814815</v>
      </c>
    </row>
    <row r="3813" ht="14.25" customHeight="1">
      <c r="A3813" s="2">
        <v>4083.0</v>
      </c>
      <c r="B3813" s="2">
        <v>195096.0</v>
      </c>
      <c r="C3813" s="2" t="s">
        <v>24</v>
      </c>
      <c r="D3813" s="8">
        <v>44726.0</v>
      </c>
      <c r="E3813" s="9">
        <v>0.7467939814814815</v>
      </c>
    </row>
    <row r="3814" ht="14.25" customHeight="1">
      <c r="A3814" s="2">
        <v>4083.0</v>
      </c>
      <c r="B3814" s="2">
        <v>163178.0</v>
      </c>
      <c r="C3814" s="2" t="s">
        <v>24</v>
      </c>
      <c r="D3814" s="8">
        <v>44726.0</v>
      </c>
      <c r="E3814" s="9">
        <v>0.7241319444444444</v>
      </c>
    </row>
    <row r="3815" ht="14.25" customHeight="1">
      <c r="A3815" s="2">
        <v>4083.0</v>
      </c>
      <c r="B3815" s="2">
        <v>154704.0</v>
      </c>
      <c r="C3815" s="2" t="s">
        <v>24</v>
      </c>
      <c r="D3815" s="8">
        <v>44726.0</v>
      </c>
      <c r="E3815" s="9">
        <v>0.8099421296296296</v>
      </c>
    </row>
    <row r="3816" ht="14.25" customHeight="1">
      <c r="A3816" s="2">
        <v>4083.0</v>
      </c>
      <c r="B3816" s="2">
        <v>154644.0</v>
      </c>
      <c r="C3816" s="2" t="s">
        <v>24</v>
      </c>
      <c r="D3816" s="8">
        <v>44726.0</v>
      </c>
      <c r="E3816" s="9">
        <v>0.8657870370370371</v>
      </c>
    </row>
    <row r="3817" ht="14.25" customHeight="1">
      <c r="A3817" s="2">
        <v>4083.0</v>
      </c>
      <c r="B3817" s="2">
        <v>144814.0</v>
      </c>
      <c r="C3817" s="2" t="s">
        <v>24</v>
      </c>
      <c r="D3817" s="8">
        <v>44726.0</v>
      </c>
      <c r="E3817" s="9">
        <v>0.7681944444444444</v>
      </c>
    </row>
    <row r="3818" ht="14.25" customHeight="1">
      <c r="A3818" s="2">
        <v>4083.0</v>
      </c>
      <c r="B3818" s="2">
        <v>132018.0</v>
      </c>
      <c r="C3818" s="2" t="s">
        <v>24</v>
      </c>
      <c r="D3818" s="8">
        <v>44726.0</v>
      </c>
      <c r="E3818" s="9">
        <v>0.8207291666666666</v>
      </c>
    </row>
    <row r="3819" ht="14.25" customHeight="1">
      <c r="A3819" s="2">
        <v>4083.0</v>
      </c>
      <c r="B3819" s="2">
        <v>604864.0</v>
      </c>
      <c r="C3819" s="2" t="s">
        <v>21</v>
      </c>
      <c r="D3819" s="8">
        <v>44727.0</v>
      </c>
      <c r="E3819" s="9">
        <v>0.5941203703703704</v>
      </c>
    </row>
    <row r="3820" ht="14.25" customHeight="1">
      <c r="A3820" s="2">
        <v>4083.0</v>
      </c>
      <c r="B3820" s="2">
        <v>581992.0</v>
      </c>
      <c r="C3820" s="2" t="s">
        <v>21</v>
      </c>
      <c r="D3820" s="8">
        <v>44727.0</v>
      </c>
      <c r="E3820" s="9">
        <v>0.7324421296296296</v>
      </c>
    </row>
    <row r="3821" ht="14.25" customHeight="1">
      <c r="A3821" s="2">
        <v>4083.0</v>
      </c>
      <c r="B3821" s="2">
        <v>519610.0</v>
      </c>
      <c r="C3821" s="2" t="s">
        <v>22</v>
      </c>
      <c r="D3821" s="8">
        <v>44727.0</v>
      </c>
      <c r="E3821" s="9">
        <v>0.5986921296296296</v>
      </c>
    </row>
    <row r="3822" ht="14.25" customHeight="1">
      <c r="A3822" s="2">
        <v>4083.0</v>
      </c>
      <c r="B3822" s="2">
        <v>508822.0</v>
      </c>
      <c r="C3822" s="2" t="s">
        <v>22</v>
      </c>
      <c r="D3822" s="8">
        <v>44727.0</v>
      </c>
      <c r="E3822" s="9">
        <v>0.8951851851851852</v>
      </c>
    </row>
    <row r="3823" ht="14.25" customHeight="1">
      <c r="A3823" s="2">
        <v>4083.0</v>
      </c>
      <c r="B3823" s="2">
        <v>424060.0</v>
      </c>
      <c r="C3823" s="2" t="s">
        <v>23</v>
      </c>
      <c r="D3823" s="8">
        <v>44727.0</v>
      </c>
      <c r="E3823" s="9">
        <v>0.5948263888888888</v>
      </c>
    </row>
    <row r="3824" ht="14.25" customHeight="1">
      <c r="A3824" s="2">
        <v>4083.0</v>
      </c>
      <c r="B3824" s="2">
        <v>402348.0</v>
      </c>
      <c r="C3824" s="2" t="s">
        <v>23</v>
      </c>
      <c r="D3824" s="8">
        <v>44727.0</v>
      </c>
      <c r="E3824" s="9">
        <v>0.7321296296296296</v>
      </c>
    </row>
    <row r="3825" ht="14.25" customHeight="1">
      <c r="A3825" s="2">
        <v>4083.0</v>
      </c>
      <c r="B3825" s="2">
        <v>402052.0</v>
      </c>
      <c r="C3825" s="2" t="s">
        <v>23</v>
      </c>
      <c r="D3825" s="8">
        <v>44727.0</v>
      </c>
      <c r="E3825" s="9">
        <v>0.733912037037037</v>
      </c>
    </row>
    <row r="3826" ht="14.25" customHeight="1">
      <c r="A3826" s="2">
        <v>4083.0</v>
      </c>
      <c r="B3826" s="2">
        <v>397046.0</v>
      </c>
      <c r="C3826" s="2" t="s">
        <v>23</v>
      </c>
      <c r="D3826" s="8">
        <v>44727.0</v>
      </c>
      <c r="E3826" s="9">
        <v>0.6779976851851852</v>
      </c>
    </row>
    <row r="3827" ht="14.25" customHeight="1">
      <c r="A3827" s="2">
        <v>4083.0</v>
      </c>
      <c r="B3827" s="2">
        <v>320932.0</v>
      </c>
      <c r="C3827" s="2" t="s">
        <v>24</v>
      </c>
      <c r="D3827" s="8">
        <v>44727.0</v>
      </c>
      <c r="E3827" s="9">
        <v>0.6776388888888889</v>
      </c>
    </row>
    <row r="3828" ht="14.25" customHeight="1">
      <c r="A3828" s="2">
        <v>4083.0</v>
      </c>
      <c r="B3828" s="2">
        <v>302824.0</v>
      </c>
      <c r="C3828" s="2" t="s">
        <v>24</v>
      </c>
      <c r="D3828" s="8">
        <v>44727.0</v>
      </c>
      <c r="E3828" s="9">
        <v>0.8597106481481481</v>
      </c>
    </row>
    <row r="3829" ht="14.25" customHeight="1">
      <c r="A3829" s="2">
        <v>4083.0</v>
      </c>
      <c r="B3829" s="2">
        <v>296764.0</v>
      </c>
      <c r="C3829" s="2" t="s">
        <v>24</v>
      </c>
      <c r="D3829" s="8">
        <v>44727.0</v>
      </c>
      <c r="E3829" s="9">
        <v>0.5689004629629629</v>
      </c>
    </row>
    <row r="3830" ht="14.25" customHeight="1">
      <c r="A3830" s="2">
        <v>4083.0</v>
      </c>
      <c r="B3830" s="2">
        <v>270856.0</v>
      </c>
      <c r="C3830" s="2" t="s">
        <v>24</v>
      </c>
      <c r="D3830" s="8">
        <v>44727.0</v>
      </c>
      <c r="E3830" s="9">
        <v>0.8850578703703704</v>
      </c>
    </row>
    <row r="3831" ht="14.25" customHeight="1">
      <c r="A3831" s="2">
        <v>4083.0</v>
      </c>
      <c r="B3831" s="2">
        <v>270122.0</v>
      </c>
      <c r="C3831" s="2" t="s">
        <v>24</v>
      </c>
      <c r="D3831" s="8">
        <v>44727.0</v>
      </c>
      <c r="E3831" s="9">
        <v>0.8413310185185185</v>
      </c>
    </row>
    <row r="3832" ht="14.25" customHeight="1">
      <c r="A3832" s="2">
        <v>4083.0</v>
      </c>
      <c r="B3832" s="2">
        <v>266376.0</v>
      </c>
      <c r="C3832" s="2" t="s">
        <v>24</v>
      </c>
      <c r="D3832" s="8">
        <v>44727.0</v>
      </c>
      <c r="E3832" s="9">
        <v>0.786412037037037</v>
      </c>
    </row>
    <row r="3833" ht="14.25" customHeight="1">
      <c r="A3833" s="2">
        <v>4083.0</v>
      </c>
      <c r="B3833" s="2">
        <v>259110.0</v>
      </c>
      <c r="C3833" s="2" t="s">
        <v>24</v>
      </c>
      <c r="D3833" s="8">
        <v>44727.0</v>
      </c>
      <c r="E3833" s="9">
        <v>0.8316550925925926</v>
      </c>
    </row>
    <row r="3834" ht="14.25" customHeight="1">
      <c r="A3834" s="2">
        <v>4083.0</v>
      </c>
      <c r="B3834" s="2">
        <v>256648.0</v>
      </c>
      <c r="C3834" s="2" t="s">
        <v>24</v>
      </c>
      <c r="D3834" s="8">
        <v>44727.0</v>
      </c>
      <c r="E3834" s="9">
        <v>0.8410763888888889</v>
      </c>
    </row>
    <row r="3835" ht="14.25" customHeight="1">
      <c r="A3835" s="2">
        <v>4083.0</v>
      </c>
      <c r="B3835" s="2">
        <v>253130.0</v>
      </c>
      <c r="C3835" s="2" t="s">
        <v>24</v>
      </c>
      <c r="D3835" s="8">
        <v>44727.0</v>
      </c>
      <c r="E3835" s="9">
        <v>0.6771643518518519</v>
      </c>
    </row>
    <row r="3836" ht="14.25" customHeight="1">
      <c r="A3836" s="2">
        <v>4083.0</v>
      </c>
      <c r="B3836" s="2">
        <v>118090.0</v>
      </c>
      <c r="C3836" s="2" t="s">
        <v>24</v>
      </c>
      <c r="D3836" s="8">
        <v>44727.0</v>
      </c>
      <c r="E3836" s="9">
        <v>0.8225810185185185</v>
      </c>
    </row>
    <row r="3837" ht="14.25" customHeight="1">
      <c r="A3837" s="2">
        <v>4083.0</v>
      </c>
      <c r="B3837" s="2">
        <v>117832.0</v>
      </c>
      <c r="C3837" s="2" t="s">
        <v>24</v>
      </c>
      <c r="D3837" s="8">
        <v>44727.0</v>
      </c>
      <c r="E3837" s="9">
        <v>0.8603703703703703</v>
      </c>
    </row>
    <row r="3838" ht="14.25" customHeight="1">
      <c r="A3838" s="2">
        <v>4083.0</v>
      </c>
      <c r="B3838" s="2">
        <v>662110.0</v>
      </c>
      <c r="C3838" s="2" t="s">
        <v>21</v>
      </c>
      <c r="D3838" s="8">
        <v>44728.0</v>
      </c>
      <c r="E3838" s="9">
        <v>0.7893634259259259</v>
      </c>
    </row>
    <row r="3839" ht="14.25" customHeight="1">
      <c r="A3839" s="2">
        <v>4083.0</v>
      </c>
      <c r="B3839" s="2">
        <v>631842.0</v>
      </c>
      <c r="C3839" s="2" t="s">
        <v>21</v>
      </c>
      <c r="D3839" s="8">
        <v>44728.0</v>
      </c>
      <c r="E3839" s="9">
        <v>0.8637615740740741</v>
      </c>
    </row>
    <row r="3840" ht="14.25" customHeight="1">
      <c r="A3840" s="2">
        <v>4083.0</v>
      </c>
      <c r="B3840" s="2">
        <v>574974.0</v>
      </c>
      <c r="C3840" s="2" t="s">
        <v>21</v>
      </c>
      <c r="D3840" s="8">
        <v>44728.0</v>
      </c>
      <c r="E3840" s="9">
        <v>0.8060185185185185</v>
      </c>
    </row>
    <row r="3841" ht="14.25" customHeight="1">
      <c r="A3841" s="2">
        <v>4083.0</v>
      </c>
      <c r="B3841" s="2">
        <v>563086.0</v>
      </c>
      <c r="C3841" s="2" t="s">
        <v>21</v>
      </c>
      <c r="D3841" s="8">
        <v>44728.0</v>
      </c>
      <c r="E3841" s="9">
        <v>0.8590509259259259</v>
      </c>
    </row>
    <row r="3842" ht="14.25" customHeight="1">
      <c r="A3842" s="2">
        <v>4083.0</v>
      </c>
      <c r="B3842" s="2">
        <v>521088.0</v>
      </c>
      <c r="C3842" s="2" t="s">
        <v>22</v>
      </c>
      <c r="D3842" s="8">
        <v>44728.0</v>
      </c>
      <c r="E3842" s="9">
        <v>0.8889236111111111</v>
      </c>
    </row>
    <row r="3843" ht="14.25" customHeight="1">
      <c r="A3843" s="2">
        <v>4083.0</v>
      </c>
      <c r="B3843" s="2">
        <v>489802.0</v>
      </c>
      <c r="C3843" s="2" t="s">
        <v>23</v>
      </c>
      <c r="D3843" s="8">
        <v>44728.0</v>
      </c>
      <c r="E3843" s="9">
        <v>0.7324884259259259</v>
      </c>
    </row>
    <row r="3844" ht="14.25" customHeight="1">
      <c r="A3844" s="2">
        <v>4083.0</v>
      </c>
      <c r="B3844" s="2">
        <v>489186.0</v>
      </c>
      <c r="C3844" s="2" t="s">
        <v>23</v>
      </c>
      <c r="D3844" s="8">
        <v>44728.0</v>
      </c>
      <c r="E3844" s="9">
        <v>0.6987731481481482</v>
      </c>
    </row>
    <row r="3845" ht="14.25" customHeight="1">
      <c r="A3845" s="2">
        <v>4083.0</v>
      </c>
      <c r="B3845" s="2">
        <v>359462.0</v>
      </c>
      <c r="C3845" s="2" t="s">
        <v>24</v>
      </c>
      <c r="D3845" s="8">
        <v>44728.0</v>
      </c>
      <c r="E3845" s="9">
        <v>0.74875</v>
      </c>
    </row>
    <row r="3846" ht="14.25" customHeight="1">
      <c r="A3846" s="2">
        <v>4083.0</v>
      </c>
      <c r="B3846" s="2">
        <v>358952.0</v>
      </c>
      <c r="C3846" s="2" t="s">
        <v>24</v>
      </c>
      <c r="D3846" s="8">
        <v>44728.0</v>
      </c>
      <c r="E3846" s="9">
        <v>0.849375</v>
      </c>
    </row>
    <row r="3847" ht="14.25" customHeight="1">
      <c r="A3847" s="2">
        <v>4083.0</v>
      </c>
      <c r="B3847" s="2">
        <v>352320.0</v>
      </c>
      <c r="C3847" s="2" t="s">
        <v>24</v>
      </c>
      <c r="D3847" s="8">
        <v>44728.0</v>
      </c>
      <c r="E3847" s="9">
        <v>0.8880671296296296</v>
      </c>
    </row>
    <row r="3848" ht="14.25" customHeight="1">
      <c r="A3848" s="2">
        <v>4083.0</v>
      </c>
      <c r="B3848" s="2">
        <v>310938.0</v>
      </c>
      <c r="C3848" s="2" t="s">
        <v>24</v>
      </c>
      <c r="D3848" s="8">
        <v>44728.0</v>
      </c>
      <c r="E3848" s="9">
        <v>0.8042824074074074</v>
      </c>
    </row>
    <row r="3849" ht="14.25" customHeight="1">
      <c r="A3849" s="2">
        <v>4083.0</v>
      </c>
      <c r="B3849" s="2">
        <v>308196.0</v>
      </c>
      <c r="C3849" s="2" t="s">
        <v>24</v>
      </c>
      <c r="D3849" s="8">
        <v>44728.0</v>
      </c>
      <c r="E3849" s="9">
        <v>0.8421412037037037</v>
      </c>
    </row>
    <row r="3850" ht="14.25" customHeight="1">
      <c r="A3850" s="2">
        <v>4083.0</v>
      </c>
      <c r="B3850" s="2">
        <v>265706.0</v>
      </c>
      <c r="C3850" s="2" t="s">
        <v>24</v>
      </c>
      <c r="D3850" s="8">
        <v>44728.0</v>
      </c>
      <c r="E3850" s="9">
        <v>0.8791782407407407</v>
      </c>
    </row>
    <row r="3851" ht="14.25" customHeight="1">
      <c r="A3851" s="2">
        <v>4083.0</v>
      </c>
      <c r="B3851" s="2">
        <v>262332.0</v>
      </c>
      <c r="C3851" s="2" t="s">
        <v>24</v>
      </c>
      <c r="D3851" s="8">
        <v>44728.0</v>
      </c>
      <c r="E3851" s="9">
        <v>0.7566319444444445</v>
      </c>
    </row>
    <row r="3852" ht="14.25" customHeight="1">
      <c r="A3852" s="2">
        <v>4083.0</v>
      </c>
      <c r="B3852" s="2">
        <v>210322.0</v>
      </c>
      <c r="C3852" s="2" t="s">
        <v>24</v>
      </c>
      <c r="D3852" s="8">
        <v>44728.0</v>
      </c>
      <c r="E3852" s="9">
        <v>0.6784375</v>
      </c>
    </row>
    <row r="3853" ht="14.25" customHeight="1">
      <c r="A3853" s="2">
        <v>4083.0</v>
      </c>
      <c r="B3853" s="2">
        <v>208982.0</v>
      </c>
      <c r="C3853" s="2" t="s">
        <v>24</v>
      </c>
      <c r="D3853" s="8">
        <v>44728.0</v>
      </c>
      <c r="E3853" s="9">
        <v>0.8452777777777778</v>
      </c>
    </row>
    <row r="3854" ht="14.25" customHeight="1">
      <c r="A3854" s="2">
        <v>4083.0</v>
      </c>
      <c r="B3854" s="2">
        <v>202688.0</v>
      </c>
      <c r="C3854" s="2" t="s">
        <v>24</v>
      </c>
      <c r="D3854" s="8">
        <v>44728.0</v>
      </c>
      <c r="E3854" s="9">
        <v>0.8518171296296296</v>
      </c>
    </row>
    <row r="3855" ht="14.25" customHeight="1">
      <c r="A3855" s="2">
        <v>4083.0</v>
      </c>
      <c r="B3855" s="2">
        <v>194558.0</v>
      </c>
      <c r="C3855" s="2" t="s">
        <v>24</v>
      </c>
      <c r="D3855" s="8">
        <v>44728.0</v>
      </c>
      <c r="E3855" s="9">
        <v>0.8609259259259259</v>
      </c>
    </row>
    <row r="3856" ht="14.25" customHeight="1">
      <c r="A3856" s="2">
        <v>4083.0</v>
      </c>
      <c r="B3856" s="2">
        <v>190378.0</v>
      </c>
      <c r="C3856" s="2" t="s">
        <v>24</v>
      </c>
      <c r="D3856" s="8">
        <v>44728.0</v>
      </c>
      <c r="E3856" s="9">
        <v>0.7418865740740741</v>
      </c>
    </row>
    <row r="3857" ht="14.25" customHeight="1">
      <c r="A3857" s="2">
        <v>4083.0</v>
      </c>
      <c r="B3857" s="2">
        <v>141566.0</v>
      </c>
      <c r="C3857" s="2" t="s">
        <v>24</v>
      </c>
      <c r="D3857" s="8">
        <v>44728.0</v>
      </c>
      <c r="E3857" s="9">
        <v>0.6424189814814815</v>
      </c>
    </row>
    <row r="3858" ht="14.25" customHeight="1">
      <c r="A3858" s="2">
        <v>4083.0</v>
      </c>
      <c r="B3858" s="2">
        <v>141350.0</v>
      </c>
      <c r="C3858" s="2" t="s">
        <v>24</v>
      </c>
      <c r="D3858" s="8">
        <v>44728.0</v>
      </c>
      <c r="E3858" s="9">
        <v>0.6415856481481481</v>
      </c>
    </row>
    <row r="3859" ht="14.25" customHeight="1">
      <c r="A3859" s="2">
        <v>4083.0</v>
      </c>
      <c r="B3859" s="2">
        <v>655970.0</v>
      </c>
      <c r="C3859" s="2" t="s">
        <v>21</v>
      </c>
      <c r="D3859" s="8">
        <v>44730.0</v>
      </c>
      <c r="E3859" s="9">
        <v>0.7723611111111112</v>
      </c>
    </row>
    <row r="3860" ht="14.25" customHeight="1">
      <c r="A3860" s="2">
        <v>4083.0</v>
      </c>
      <c r="B3860" s="2">
        <v>564704.0</v>
      </c>
      <c r="C3860" s="2" t="s">
        <v>21</v>
      </c>
      <c r="D3860" s="8">
        <v>44730.0</v>
      </c>
      <c r="E3860" s="9">
        <v>0.9141435185185185</v>
      </c>
    </row>
    <row r="3861" ht="14.25" customHeight="1">
      <c r="A3861" s="2">
        <v>4083.0</v>
      </c>
      <c r="B3861" s="2">
        <v>554684.0</v>
      </c>
      <c r="C3861" s="2" t="s">
        <v>22</v>
      </c>
      <c r="D3861" s="8">
        <v>44730.0</v>
      </c>
      <c r="E3861" s="9">
        <v>0.8648148148148148</v>
      </c>
    </row>
    <row r="3862" ht="14.25" customHeight="1">
      <c r="A3862" s="2">
        <v>4083.0</v>
      </c>
      <c r="B3862" s="2">
        <v>464678.0</v>
      </c>
      <c r="C3862" s="2" t="s">
        <v>23</v>
      </c>
      <c r="D3862" s="8">
        <v>44730.0</v>
      </c>
      <c r="E3862" s="9">
        <v>0.5901504629629629</v>
      </c>
    </row>
    <row r="3863" ht="14.25" customHeight="1">
      <c r="A3863" s="2">
        <v>4083.0</v>
      </c>
      <c r="B3863" s="2">
        <v>353530.0</v>
      </c>
      <c r="C3863" s="2" t="s">
        <v>24</v>
      </c>
      <c r="D3863" s="8">
        <v>44730.0</v>
      </c>
      <c r="E3863" s="9">
        <v>0.7523726851851852</v>
      </c>
    </row>
    <row r="3864" ht="14.25" customHeight="1">
      <c r="A3864" s="2">
        <v>4083.0</v>
      </c>
      <c r="B3864" s="2">
        <v>353452.0</v>
      </c>
      <c r="C3864" s="2" t="s">
        <v>24</v>
      </c>
      <c r="D3864" s="8">
        <v>44730.0</v>
      </c>
      <c r="E3864" s="9">
        <v>0.7684953703703704</v>
      </c>
    </row>
    <row r="3865" ht="14.25" customHeight="1">
      <c r="A3865" s="2">
        <v>4083.0</v>
      </c>
      <c r="B3865" s="2">
        <v>352320.0</v>
      </c>
      <c r="C3865" s="2" t="s">
        <v>24</v>
      </c>
      <c r="D3865" s="8">
        <v>44730.0</v>
      </c>
      <c r="E3865" s="9">
        <v>0.8744212962962963</v>
      </c>
    </row>
    <row r="3866" ht="14.25" customHeight="1">
      <c r="A3866" s="2">
        <v>4083.0</v>
      </c>
      <c r="B3866" s="2">
        <v>352252.0</v>
      </c>
      <c r="C3866" s="2" t="s">
        <v>24</v>
      </c>
      <c r="D3866" s="8">
        <v>44730.0</v>
      </c>
      <c r="E3866" s="9">
        <v>0.8833564814814815</v>
      </c>
    </row>
    <row r="3867" ht="14.25" customHeight="1">
      <c r="A3867" s="2">
        <v>4083.0</v>
      </c>
      <c r="B3867" s="2">
        <v>315982.0</v>
      </c>
      <c r="C3867" s="2" t="s">
        <v>24</v>
      </c>
      <c r="D3867" s="8">
        <v>44730.0</v>
      </c>
      <c r="E3867" s="9">
        <v>0.6229861111111111</v>
      </c>
    </row>
    <row r="3868" ht="14.25" customHeight="1">
      <c r="A3868" s="2">
        <v>4083.0</v>
      </c>
      <c r="B3868" s="2">
        <v>307274.0</v>
      </c>
      <c r="C3868" s="2" t="s">
        <v>24</v>
      </c>
      <c r="D3868" s="8">
        <v>44730.0</v>
      </c>
      <c r="E3868" s="9">
        <v>0.690775462962963</v>
      </c>
    </row>
    <row r="3869" ht="14.25" customHeight="1">
      <c r="A3869" s="2">
        <v>4083.0</v>
      </c>
      <c r="B3869" s="2">
        <v>305106.0</v>
      </c>
      <c r="C3869" s="2" t="s">
        <v>24</v>
      </c>
      <c r="D3869" s="8">
        <v>44730.0</v>
      </c>
      <c r="E3869" s="9">
        <v>0.9103935185185185</v>
      </c>
    </row>
    <row r="3870" ht="14.25" customHeight="1">
      <c r="A3870" s="2">
        <v>4083.0</v>
      </c>
      <c r="B3870" s="2">
        <v>303612.0</v>
      </c>
      <c r="C3870" s="2" t="s">
        <v>24</v>
      </c>
      <c r="D3870" s="8">
        <v>44730.0</v>
      </c>
      <c r="E3870" s="9">
        <v>0.5674768518518518</v>
      </c>
    </row>
    <row r="3871" ht="14.25" customHeight="1">
      <c r="A3871" s="2">
        <v>4083.0</v>
      </c>
      <c r="B3871" s="2">
        <v>300450.0</v>
      </c>
      <c r="C3871" s="2" t="s">
        <v>24</v>
      </c>
      <c r="D3871" s="8">
        <v>44730.0</v>
      </c>
      <c r="E3871" s="9">
        <v>0.7393287037037037</v>
      </c>
    </row>
    <row r="3872" ht="14.25" customHeight="1">
      <c r="A3872" s="2">
        <v>4083.0</v>
      </c>
      <c r="B3872" s="2">
        <v>234994.0</v>
      </c>
      <c r="C3872" s="2" t="s">
        <v>24</v>
      </c>
      <c r="D3872" s="8">
        <v>44730.0</v>
      </c>
      <c r="E3872" s="9">
        <v>0.5888425925925926</v>
      </c>
    </row>
    <row r="3873" ht="14.25" customHeight="1">
      <c r="A3873" s="2">
        <v>4083.0</v>
      </c>
      <c r="B3873" s="2">
        <v>213814.0</v>
      </c>
      <c r="C3873" s="2" t="s">
        <v>24</v>
      </c>
      <c r="D3873" s="8">
        <v>44730.0</v>
      </c>
      <c r="E3873" s="9">
        <v>0.7233796296296297</v>
      </c>
    </row>
    <row r="3874" ht="14.25" customHeight="1">
      <c r="A3874" s="2">
        <v>4083.0</v>
      </c>
      <c r="B3874" s="2">
        <v>213800.0</v>
      </c>
      <c r="C3874" s="2" t="s">
        <v>24</v>
      </c>
      <c r="D3874" s="8">
        <v>44730.0</v>
      </c>
      <c r="E3874" s="9">
        <v>0.7279629629629629</v>
      </c>
    </row>
    <row r="3875" ht="14.25" customHeight="1">
      <c r="A3875" s="2">
        <v>4083.0</v>
      </c>
      <c r="B3875" s="2">
        <v>212318.0</v>
      </c>
      <c r="C3875" s="2" t="s">
        <v>24</v>
      </c>
      <c r="D3875" s="8">
        <v>44730.0</v>
      </c>
      <c r="E3875" s="9">
        <v>0.6867245370370371</v>
      </c>
    </row>
    <row r="3876" ht="14.25" customHeight="1">
      <c r="A3876" s="2">
        <v>4083.0</v>
      </c>
      <c r="B3876" s="2">
        <v>185702.0</v>
      </c>
      <c r="C3876" s="2" t="s">
        <v>24</v>
      </c>
      <c r="D3876" s="8">
        <v>44730.0</v>
      </c>
      <c r="E3876" s="9">
        <v>0.6518634259259259</v>
      </c>
    </row>
    <row r="3877" ht="14.25" customHeight="1">
      <c r="A3877" s="2">
        <v>4083.0</v>
      </c>
      <c r="B3877" s="2">
        <v>140956.0</v>
      </c>
      <c r="C3877" s="2" t="s">
        <v>24</v>
      </c>
      <c r="D3877" s="8">
        <v>44730.0</v>
      </c>
      <c r="E3877" s="9">
        <v>0.7116782407407407</v>
      </c>
    </row>
    <row r="3878" ht="14.25" customHeight="1">
      <c r="A3878" s="2">
        <v>4083.0</v>
      </c>
      <c r="B3878" s="2">
        <v>133638.0</v>
      </c>
      <c r="C3878" s="2" t="s">
        <v>24</v>
      </c>
      <c r="D3878" s="8">
        <v>44730.0</v>
      </c>
      <c r="E3878" s="9">
        <v>0.6954513888888889</v>
      </c>
    </row>
    <row r="3879" ht="14.25" customHeight="1">
      <c r="A3879" s="2">
        <v>4083.0</v>
      </c>
      <c r="B3879" s="2">
        <v>120036.0</v>
      </c>
      <c r="C3879" s="2" t="s">
        <v>24</v>
      </c>
      <c r="D3879" s="8">
        <v>44730.0</v>
      </c>
      <c r="E3879" s="9">
        <v>0.6163310185185186</v>
      </c>
    </row>
    <row r="3880" ht="14.25" customHeight="1">
      <c r="A3880" s="2">
        <v>4083.0</v>
      </c>
      <c r="B3880" s="2">
        <v>634354.0</v>
      </c>
      <c r="C3880" s="2" t="s">
        <v>21</v>
      </c>
      <c r="D3880" s="8">
        <v>44731.0</v>
      </c>
      <c r="E3880" s="9">
        <v>0.8246180555555556</v>
      </c>
    </row>
    <row r="3881" ht="14.25" customHeight="1">
      <c r="A3881" s="2">
        <v>4083.0</v>
      </c>
      <c r="B3881" s="2">
        <v>611026.0</v>
      </c>
      <c r="C3881" s="2" t="s">
        <v>21</v>
      </c>
      <c r="D3881" s="8">
        <v>44731.0</v>
      </c>
      <c r="E3881" s="9">
        <v>0.6750347222222223</v>
      </c>
    </row>
    <row r="3882" ht="14.25" customHeight="1">
      <c r="A3882" s="2">
        <v>4083.0</v>
      </c>
      <c r="B3882" s="2">
        <v>603152.0</v>
      </c>
      <c r="C3882" s="2" t="s">
        <v>21</v>
      </c>
      <c r="D3882" s="8">
        <v>44731.0</v>
      </c>
      <c r="E3882" s="9">
        <v>0.6227430555555555</v>
      </c>
    </row>
    <row r="3883" ht="14.25" customHeight="1">
      <c r="A3883" s="2">
        <v>4083.0</v>
      </c>
      <c r="B3883" s="2">
        <v>451130.0</v>
      </c>
      <c r="C3883" s="2" t="s">
        <v>23</v>
      </c>
      <c r="D3883" s="8">
        <v>44731.0</v>
      </c>
      <c r="E3883" s="9">
        <v>0.5716203703703704</v>
      </c>
    </row>
    <row r="3884" ht="14.25" customHeight="1">
      <c r="A3884" s="2">
        <v>4083.0</v>
      </c>
      <c r="B3884" s="2">
        <v>326850.0</v>
      </c>
      <c r="C3884" s="2" t="s">
        <v>24</v>
      </c>
      <c r="D3884" s="8">
        <v>44731.0</v>
      </c>
      <c r="E3884" s="9">
        <v>0.840462962962963</v>
      </c>
    </row>
    <row r="3885" ht="14.25" customHeight="1">
      <c r="A3885" s="2">
        <v>4083.0</v>
      </c>
      <c r="B3885" s="2">
        <v>271336.0</v>
      </c>
      <c r="C3885" s="2" t="s">
        <v>24</v>
      </c>
      <c r="D3885" s="8">
        <v>44731.0</v>
      </c>
      <c r="E3885" s="9">
        <v>0.8819212962962963</v>
      </c>
    </row>
    <row r="3886" ht="14.25" customHeight="1">
      <c r="A3886" s="2">
        <v>4083.0</v>
      </c>
      <c r="B3886" s="2">
        <v>267316.0</v>
      </c>
      <c r="C3886" s="2" t="s">
        <v>24</v>
      </c>
      <c r="D3886" s="8">
        <v>44731.0</v>
      </c>
      <c r="E3886" s="9">
        <v>0.7012847222222223</v>
      </c>
    </row>
    <row r="3887" ht="14.25" customHeight="1">
      <c r="A3887" s="2">
        <v>4083.0</v>
      </c>
      <c r="B3887" s="2">
        <v>260326.0</v>
      </c>
      <c r="C3887" s="2" t="s">
        <v>24</v>
      </c>
      <c r="D3887" s="8">
        <v>44731.0</v>
      </c>
      <c r="E3887" s="9">
        <v>0.6802777777777778</v>
      </c>
    </row>
    <row r="3888" ht="14.25" customHeight="1">
      <c r="A3888" s="2">
        <v>4083.0</v>
      </c>
      <c r="B3888" s="2">
        <v>258206.0</v>
      </c>
      <c r="C3888" s="2" t="s">
        <v>24</v>
      </c>
      <c r="D3888" s="8">
        <v>44731.0</v>
      </c>
      <c r="E3888" s="9">
        <v>0.752199074074074</v>
      </c>
    </row>
    <row r="3889" ht="14.25" customHeight="1">
      <c r="A3889" s="2">
        <v>4083.0</v>
      </c>
      <c r="B3889" s="2">
        <v>233700.0</v>
      </c>
      <c r="C3889" s="2" t="s">
        <v>24</v>
      </c>
      <c r="D3889" s="8">
        <v>44731.0</v>
      </c>
      <c r="E3889" s="9">
        <v>0.8315856481481482</v>
      </c>
    </row>
    <row r="3890" ht="14.25" customHeight="1">
      <c r="A3890" s="2">
        <v>4083.0</v>
      </c>
      <c r="B3890" s="2">
        <v>231944.0</v>
      </c>
      <c r="C3890" s="2" t="s">
        <v>24</v>
      </c>
      <c r="D3890" s="8">
        <v>44731.0</v>
      </c>
      <c r="E3890" s="9">
        <v>0.5628009259259259</v>
      </c>
    </row>
    <row r="3891" ht="14.25" customHeight="1">
      <c r="A3891" s="2">
        <v>4083.0</v>
      </c>
      <c r="B3891" s="2">
        <v>195192.0</v>
      </c>
      <c r="C3891" s="2" t="s">
        <v>24</v>
      </c>
      <c r="D3891" s="8">
        <v>44731.0</v>
      </c>
      <c r="E3891" s="9">
        <v>0.7893981481481481</v>
      </c>
    </row>
    <row r="3892" ht="14.25" customHeight="1">
      <c r="A3892" s="2">
        <v>4083.0</v>
      </c>
      <c r="B3892" s="2">
        <v>195096.0</v>
      </c>
      <c r="C3892" s="2" t="s">
        <v>24</v>
      </c>
      <c r="D3892" s="8">
        <v>44731.0</v>
      </c>
      <c r="E3892" s="9">
        <v>0.7867708333333333</v>
      </c>
    </row>
    <row r="3893" ht="14.25" customHeight="1">
      <c r="A3893" s="2">
        <v>4083.0</v>
      </c>
      <c r="B3893" s="2">
        <v>173132.0</v>
      </c>
      <c r="C3893" s="2" t="s">
        <v>24</v>
      </c>
      <c r="D3893" s="8">
        <v>44731.0</v>
      </c>
      <c r="E3893" s="9">
        <v>0.6370138888888889</v>
      </c>
    </row>
    <row r="3894" ht="14.25" customHeight="1">
      <c r="A3894" s="2">
        <v>4083.0</v>
      </c>
      <c r="B3894" s="2">
        <v>163178.0</v>
      </c>
      <c r="C3894" s="2" t="s">
        <v>24</v>
      </c>
      <c r="D3894" s="8">
        <v>44731.0</v>
      </c>
      <c r="E3894" s="9">
        <v>0.7791898148148149</v>
      </c>
    </row>
    <row r="3895" ht="14.25" customHeight="1">
      <c r="A3895" s="2">
        <v>4083.0</v>
      </c>
      <c r="B3895" s="2">
        <v>154704.0</v>
      </c>
      <c r="C3895" s="2" t="s">
        <v>24</v>
      </c>
      <c r="D3895" s="8">
        <v>44731.0</v>
      </c>
      <c r="E3895" s="9">
        <v>0.8244212962962963</v>
      </c>
    </row>
    <row r="3896" ht="14.25" customHeight="1">
      <c r="A3896" s="2">
        <v>4083.0</v>
      </c>
      <c r="B3896" s="2">
        <v>144814.0</v>
      </c>
      <c r="C3896" s="2" t="s">
        <v>24</v>
      </c>
      <c r="D3896" s="8">
        <v>44731.0</v>
      </c>
      <c r="E3896" s="9">
        <v>0.8094907407407408</v>
      </c>
    </row>
    <row r="3897" ht="14.25" customHeight="1">
      <c r="A3897" s="2">
        <v>4083.0</v>
      </c>
      <c r="B3897" s="2">
        <v>113206.0</v>
      </c>
      <c r="C3897" s="2" t="s">
        <v>24</v>
      </c>
      <c r="D3897" s="8">
        <v>44731.0</v>
      </c>
      <c r="E3897" s="9">
        <v>0.7282175925925926</v>
      </c>
    </row>
    <row r="3898" ht="14.25" customHeight="1">
      <c r="A3898" s="2">
        <v>4170.0</v>
      </c>
      <c r="B3898" s="2">
        <v>512330.0</v>
      </c>
      <c r="C3898" s="2" t="s">
        <v>22</v>
      </c>
      <c r="D3898" s="8">
        <v>44713.0</v>
      </c>
      <c r="E3898" s="9">
        <v>0.729363425925926</v>
      </c>
    </row>
    <row r="3899" ht="14.25" customHeight="1">
      <c r="A3899" s="2">
        <v>4170.0</v>
      </c>
      <c r="B3899" s="2">
        <v>472038.0</v>
      </c>
      <c r="C3899" s="2" t="s">
        <v>23</v>
      </c>
      <c r="D3899" s="8">
        <v>44713.0</v>
      </c>
      <c r="E3899" s="9">
        <v>0.8405555555555555</v>
      </c>
    </row>
    <row r="3900" ht="14.25" customHeight="1">
      <c r="A3900" s="2">
        <v>4170.0</v>
      </c>
      <c r="B3900" s="2">
        <v>463004.0</v>
      </c>
      <c r="C3900" s="2" t="s">
        <v>23</v>
      </c>
      <c r="D3900" s="8">
        <v>44713.0</v>
      </c>
      <c r="E3900" s="9">
        <v>0.907962962962963</v>
      </c>
    </row>
    <row r="3901" ht="14.25" customHeight="1">
      <c r="A3901" s="2">
        <v>4170.0</v>
      </c>
      <c r="B3901" s="2">
        <v>421256.0</v>
      </c>
      <c r="C3901" s="2" t="s">
        <v>23</v>
      </c>
      <c r="D3901" s="8">
        <v>44713.0</v>
      </c>
      <c r="E3901" s="9">
        <v>0.8158912037037037</v>
      </c>
    </row>
    <row r="3902" ht="14.25" customHeight="1">
      <c r="A3902" s="2">
        <v>4170.0</v>
      </c>
      <c r="B3902" s="2">
        <v>411554.0</v>
      </c>
      <c r="C3902" s="2" t="s">
        <v>23</v>
      </c>
      <c r="D3902" s="8">
        <v>44713.0</v>
      </c>
      <c r="E3902" s="9">
        <v>0.7423032407407407</v>
      </c>
    </row>
    <row r="3903" ht="14.25" customHeight="1">
      <c r="A3903" s="2">
        <v>4170.0</v>
      </c>
      <c r="B3903" s="2">
        <v>371556.0</v>
      </c>
      <c r="C3903" s="2" t="s">
        <v>24</v>
      </c>
      <c r="D3903" s="8">
        <v>44713.0</v>
      </c>
      <c r="E3903" s="9">
        <v>0.8305208333333334</v>
      </c>
    </row>
    <row r="3904" ht="14.25" customHeight="1">
      <c r="A3904" s="2">
        <v>4170.0</v>
      </c>
      <c r="B3904" s="2">
        <v>359814.0</v>
      </c>
      <c r="C3904" s="2" t="s">
        <v>24</v>
      </c>
      <c r="D3904" s="8">
        <v>44713.0</v>
      </c>
      <c r="E3904" s="9">
        <v>0.8266898148148148</v>
      </c>
    </row>
    <row r="3905" ht="14.25" customHeight="1">
      <c r="A3905" s="2">
        <v>4170.0</v>
      </c>
      <c r="B3905" s="2">
        <v>359728.0</v>
      </c>
      <c r="C3905" s="2" t="s">
        <v>24</v>
      </c>
      <c r="D3905" s="8">
        <v>44713.0</v>
      </c>
      <c r="E3905" s="9">
        <v>0.8073842592592593</v>
      </c>
    </row>
    <row r="3906" ht="14.25" customHeight="1">
      <c r="A3906" s="2">
        <v>4170.0</v>
      </c>
      <c r="B3906" s="2">
        <v>325734.0</v>
      </c>
      <c r="C3906" s="2" t="s">
        <v>24</v>
      </c>
      <c r="D3906" s="8">
        <v>44713.0</v>
      </c>
      <c r="E3906" s="9">
        <v>0.7462615740740741</v>
      </c>
    </row>
    <row r="3907" ht="14.25" customHeight="1">
      <c r="A3907" s="2">
        <v>4170.0</v>
      </c>
      <c r="B3907" s="2">
        <v>320386.0</v>
      </c>
      <c r="C3907" s="2" t="s">
        <v>24</v>
      </c>
      <c r="D3907" s="8">
        <v>44713.0</v>
      </c>
      <c r="E3907" s="9">
        <v>0.6573842592592593</v>
      </c>
    </row>
    <row r="3908" ht="14.25" customHeight="1">
      <c r="A3908" s="2">
        <v>4170.0</v>
      </c>
      <c r="B3908" s="2">
        <v>313842.0</v>
      </c>
      <c r="C3908" s="2" t="s">
        <v>24</v>
      </c>
      <c r="D3908" s="8">
        <v>44713.0</v>
      </c>
      <c r="E3908" s="9">
        <v>0.7129629629629629</v>
      </c>
    </row>
    <row r="3909" ht="14.25" customHeight="1">
      <c r="A3909" s="2">
        <v>4170.0</v>
      </c>
      <c r="B3909" s="2">
        <v>307398.0</v>
      </c>
      <c r="C3909" s="2" t="s">
        <v>24</v>
      </c>
      <c r="D3909" s="8">
        <v>44713.0</v>
      </c>
      <c r="E3909" s="9">
        <v>0.8609143518518518</v>
      </c>
    </row>
    <row r="3910" ht="14.25" customHeight="1">
      <c r="A3910" s="2">
        <v>4170.0</v>
      </c>
      <c r="B3910" s="2">
        <v>307358.0</v>
      </c>
      <c r="C3910" s="2" t="s">
        <v>24</v>
      </c>
      <c r="D3910" s="8">
        <v>44713.0</v>
      </c>
      <c r="E3910" s="9">
        <v>0.8770717592592593</v>
      </c>
    </row>
    <row r="3911" ht="14.25" customHeight="1">
      <c r="A3911" s="2">
        <v>4170.0</v>
      </c>
      <c r="B3911" s="2">
        <v>280226.0</v>
      </c>
      <c r="C3911" s="2" t="s">
        <v>24</v>
      </c>
      <c r="D3911" s="8">
        <v>44713.0</v>
      </c>
      <c r="E3911" s="9">
        <v>0.774525462962963</v>
      </c>
    </row>
    <row r="3912" ht="14.25" customHeight="1">
      <c r="A3912" s="2">
        <v>4170.0</v>
      </c>
      <c r="B3912" s="2">
        <v>269264.0</v>
      </c>
      <c r="C3912" s="2" t="s">
        <v>24</v>
      </c>
      <c r="D3912" s="8">
        <v>44713.0</v>
      </c>
      <c r="E3912" s="9">
        <v>0.7598379629629629</v>
      </c>
    </row>
    <row r="3913" ht="14.25" customHeight="1">
      <c r="A3913" s="2">
        <v>4170.0</v>
      </c>
      <c r="B3913" s="2">
        <v>267534.0</v>
      </c>
      <c r="C3913" s="2" t="s">
        <v>24</v>
      </c>
      <c r="D3913" s="8">
        <v>44713.0</v>
      </c>
      <c r="E3913" s="9">
        <v>0.6961805555555556</v>
      </c>
    </row>
    <row r="3914" ht="14.25" customHeight="1">
      <c r="A3914" s="2">
        <v>4170.0</v>
      </c>
      <c r="B3914" s="2">
        <v>261592.0</v>
      </c>
      <c r="C3914" s="2" t="s">
        <v>24</v>
      </c>
      <c r="D3914" s="8">
        <v>44713.0</v>
      </c>
      <c r="E3914" s="9">
        <v>0.7690277777777778</v>
      </c>
    </row>
    <row r="3915" ht="14.25" customHeight="1">
      <c r="A3915" s="2">
        <v>4170.0</v>
      </c>
      <c r="B3915" s="2">
        <v>236032.0</v>
      </c>
      <c r="C3915" s="2" t="s">
        <v>24</v>
      </c>
      <c r="D3915" s="8">
        <v>44713.0</v>
      </c>
      <c r="E3915" s="9">
        <v>0.7355787037037037</v>
      </c>
    </row>
    <row r="3916" ht="14.25" customHeight="1">
      <c r="A3916" s="2">
        <v>4170.0</v>
      </c>
      <c r="B3916" s="2">
        <v>234896.0</v>
      </c>
      <c r="C3916" s="2" t="s">
        <v>24</v>
      </c>
      <c r="D3916" s="8">
        <v>44713.0</v>
      </c>
      <c r="E3916" s="9">
        <v>0.6811226851851852</v>
      </c>
    </row>
    <row r="3917" ht="14.25" customHeight="1">
      <c r="A3917" s="2">
        <v>4170.0</v>
      </c>
      <c r="B3917" s="2">
        <v>506708.0</v>
      </c>
      <c r="C3917" s="2" t="s">
        <v>22</v>
      </c>
      <c r="D3917" s="8">
        <v>44714.0</v>
      </c>
      <c r="E3917" s="9">
        <v>0.6131018518518518</v>
      </c>
    </row>
    <row r="3918" ht="14.25" customHeight="1">
      <c r="A3918" s="2">
        <v>4170.0</v>
      </c>
      <c r="B3918" s="2">
        <v>478272.0</v>
      </c>
      <c r="C3918" s="2" t="s">
        <v>23</v>
      </c>
      <c r="D3918" s="8">
        <v>44714.0</v>
      </c>
      <c r="E3918" s="9">
        <v>0.6222222222222222</v>
      </c>
    </row>
    <row r="3919" ht="14.25" customHeight="1">
      <c r="A3919" s="2">
        <v>4170.0</v>
      </c>
      <c r="B3919" s="2">
        <v>412798.0</v>
      </c>
      <c r="C3919" s="2" t="s">
        <v>23</v>
      </c>
      <c r="D3919" s="8">
        <v>44714.0</v>
      </c>
      <c r="E3919" s="9">
        <v>0.8327546296296297</v>
      </c>
    </row>
    <row r="3920" ht="14.25" customHeight="1">
      <c r="A3920" s="2">
        <v>4170.0</v>
      </c>
      <c r="B3920" s="2">
        <v>396574.0</v>
      </c>
      <c r="C3920" s="2" t="s">
        <v>23</v>
      </c>
      <c r="D3920" s="8">
        <v>44714.0</v>
      </c>
      <c r="E3920" s="9">
        <v>0.7017939814814815</v>
      </c>
    </row>
    <row r="3921" ht="14.25" customHeight="1">
      <c r="A3921" s="2">
        <v>4170.0</v>
      </c>
      <c r="B3921" s="2">
        <v>371734.0</v>
      </c>
      <c r="C3921" s="2" t="s">
        <v>24</v>
      </c>
      <c r="D3921" s="8">
        <v>44714.0</v>
      </c>
      <c r="E3921" s="9">
        <v>0.6707986111111112</v>
      </c>
    </row>
    <row r="3922" ht="14.25" customHeight="1">
      <c r="A3922" s="2">
        <v>4170.0</v>
      </c>
      <c r="B3922" s="2">
        <v>312152.0</v>
      </c>
      <c r="C3922" s="2" t="s">
        <v>24</v>
      </c>
      <c r="D3922" s="8">
        <v>44714.0</v>
      </c>
      <c r="E3922" s="9">
        <v>0.5453935185185185</v>
      </c>
    </row>
    <row r="3923" ht="14.25" customHeight="1">
      <c r="A3923" s="2">
        <v>4170.0</v>
      </c>
      <c r="B3923" s="2">
        <v>306104.0</v>
      </c>
      <c r="C3923" s="2" t="s">
        <v>24</v>
      </c>
      <c r="D3923" s="8">
        <v>44714.0</v>
      </c>
      <c r="E3923" s="9">
        <v>0.8527546296296297</v>
      </c>
    </row>
    <row r="3924" ht="14.25" customHeight="1">
      <c r="A3924" s="2">
        <v>4170.0</v>
      </c>
      <c r="B3924" s="2">
        <v>295360.0</v>
      </c>
      <c r="C3924" s="2" t="s">
        <v>24</v>
      </c>
      <c r="D3924" s="8">
        <v>44714.0</v>
      </c>
      <c r="E3924" s="9">
        <v>0.6307754629629629</v>
      </c>
    </row>
    <row r="3925" ht="14.25" customHeight="1">
      <c r="A3925" s="2">
        <v>4170.0</v>
      </c>
      <c r="B3925" s="2">
        <v>270664.0</v>
      </c>
      <c r="C3925" s="2" t="s">
        <v>24</v>
      </c>
      <c r="D3925" s="8">
        <v>44714.0</v>
      </c>
      <c r="E3925" s="9">
        <v>0.6672222222222223</v>
      </c>
    </row>
    <row r="3926" ht="14.25" customHeight="1">
      <c r="A3926" s="2">
        <v>4170.0</v>
      </c>
      <c r="B3926" s="2">
        <v>268076.0</v>
      </c>
      <c r="C3926" s="2" t="s">
        <v>24</v>
      </c>
      <c r="D3926" s="8">
        <v>44714.0</v>
      </c>
      <c r="E3926" s="9">
        <v>0.6164814814814815</v>
      </c>
    </row>
    <row r="3927" ht="14.25" customHeight="1">
      <c r="A3927" s="2">
        <v>4170.0</v>
      </c>
      <c r="B3927" s="2">
        <v>268002.0</v>
      </c>
      <c r="C3927" s="2" t="s">
        <v>24</v>
      </c>
      <c r="D3927" s="8">
        <v>44714.0</v>
      </c>
      <c r="E3927" s="9">
        <v>0.7776273148148148</v>
      </c>
    </row>
    <row r="3928" ht="14.25" customHeight="1">
      <c r="A3928" s="2">
        <v>4170.0</v>
      </c>
      <c r="B3928" s="2">
        <v>266466.0</v>
      </c>
      <c r="C3928" s="2" t="s">
        <v>24</v>
      </c>
      <c r="D3928" s="8">
        <v>44714.0</v>
      </c>
      <c r="E3928" s="9">
        <v>0.6280439814814814</v>
      </c>
    </row>
    <row r="3929" ht="14.25" customHeight="1">
      <c r="A3929" s="2">
        <v>4170.0</v>
      </c>
      <c r="B3929" s="2">
        <v>261202.0</v>
      </c>
      <c r="C3929" s="2" t="s">
        <v>24</v>
      </c>
      <c r="D3929" s="8">
        <v>44714.0</v>
      </c>
      <c r="E3929" s="9">
        <v>0.6399305555555556</v>
      </c>
    </row>
    <row r="3930" ht="14.25" customHeight="1">
      <c r="A3930" s="2">
        <v>4170.0</v>
      </c>
      <c r="B3930" s="2">
        <v>251346.0</v>
      </c>
      <c r="C3930" s="2" t="s">
        <v>24</v>
      </c>
      <c r="D3930" s="8">
        <v>44714.0</v>
      </c>
      <c r="E3930" s="9">
        <v>0.5679398148148148</v>
      </c>
    </row>
    <row r="3931" ht="14.25" customHeight="1">
      <c r="A3931" s="2">
        <v>4170.0</v>
      </c>
      <c r="B3931" s="2">
        <v>251190.0</v>
      </c>
      <c r="C3931" s="2" t="s">
        <v>24</v>
      </c>
      <c r="D3931" s="8">
        <v>44714.0</v>
      </c>
      <c r="E3931" s="9">
        <v>0.5795486111111111</v>
      </c>
    </row>
    <row r="3932" ht="14.25" customHeight="1">
      <c r="A3932" s="2">
        <v>4170.0</v>
      </c>
      <c r="B3932" s="2">
        <v>249716.0</v>
      </c>
      <c r="C3932" s="2" t="s">
        <v>24</v>
      </c>
      <c r="D3932" s="8">
        <v>44714.0</v>
      </c>
      <c r="E3932" s="9">
        <v>0.5733796296296296</v>
      </c>
    </row>
    <row r="3933" ht="14.25" customHeight="1">
      <c r="A3933" s="2">
        <v>4170.0</v>
      </c>
      <c r="B3933" s="2">
        <v>249484.0</v>
      </c>
      <c r="C3933" s="2" t="s">
        <v>24</v>
      </c>
      <c r="D3933" s="8">
        <v>44714.0</v>
      </c>
      <c r="E3933" s="9">
        <v>0.7899768518518518</v>
      </c>
    </row>
    <row r="3934" ht="14.25" customHeight="1">
      <c r="A3934" s="2">
        <v>4170.0</v>
      </c>
      <c r="B3934" s="2">
        <v>247864.0</v>
      </c>
      <c r="C3934" s="2" t="s">
        <v>24</v>
      </c>
      <c r="D3934" s="8">
        <v>44714.0</v>
      </c>
      <c r="E3934" s="9">
        <v>0.7500925925925926</v>
      </c>
    </row>
    <row r="3935" ht="14.25" customHeight="1">
      <c r="A3935" s="2">
        <v>4170.0</v>
      </c>
      <c r="B3935" s="2">
        <v>589256.0</v>
      </c>
      <c r="C3935" s="2" t="s">
        <v>21</v>
      </c>
      <c r="D3935" s="8">
        <v>44716.0</v>
      </c>
      <c r="E3935" s="9">
        <v>0.7498726851851852</v>
      </c>
    </row>
    <row r="3936" ht="14.25" customHeight="1">
      <c r="A3936" s="2">
        <v>4170.0</v>
      </c>
      <c r="B3936" s="2">
        <v>530402.0</v>
      </c>
      <c r="C3936" s="2" t="s">
        <v>22</v>
      </c>
      <c r="D3936" s="8">
        <v>44716.0</v>
      </c>
      <c r="E3936" s="9">
        <v>0.6242013888888889</v>
      </c>
    </row>
    <row r="3937" ht="14.25" customHeight="1">
      <c r="A3937" s="2">
        <v>4170.0</v>
      </c>
      <c r="B3937" s="2">
        <v>504380.0</v>
      </c>
      <c r="C3937" s="2" t="s">
        <v>22</v>
      </c>
      <c r="D3937" s="8">
        <v>44716.0</v>
      </c>
      <c r="E3937" s="9">
        <v>0.891875</v>
      </c>
    </row>
    <row r="3938" ht="14.25" customHeight="1">
      <c r="A3938" s="2">
        <v>4170.0</v>
      </c>
      <c r="B3938" s="2">
        <v>472404.0</v>
      </c>
      <c r="C3938" s="2" t="s">
        <v>23</v>
      </c>
      <c r="D3938" s="8">
        <v>44716.0</v>
      </c>
      <c r="E3938" s="9">
        <v>0.6193055555555556</v>
      </c>
    </row>
    <row r="3939" ht="14.25" customHeight="1">
      <c r="A3939" s="2">
        <v>4170.0</v>
      </c>
      <c r="B3939" s="2">
        <v>449478.0</v>
      </c>
      <c r="C3939" s="2" t="s">
        <v>23</v>
      </c>
      <c r="D3939" s="8">
        <v>44716.0</v>
      </c>
      <c r="E3939" s="9">
        <v>0.9279166666666666</v>
      </c>
    </row>
    <row r="3940" ht="14.25" customHeight="1">
      <c r="A3940" s="2">
        <v>4170.0</v>
      </c>
      <c r="B3940" s="2">
        <v>416402.0</v>
      </c>
      <c r="C3940" s="2" t="s">
        <v>23</v>
      </c>
      <c r="D3940" s="8">
        <v>44716.0</v>
      </c>
      <c r="E3940" s="9">
        <v>0.6401157407407407</v>
      </c>
    </row>
    <row r="3941" ht="14.25" customHeight="1">
      <c r="A3941" s="2">
        <v>4170.0</v>
      </c>
      <c r="B3941" s="2">
        <v>407706.0</v>
      </c>
      <c r="C3941" s="2" t="s">
        <v>23</v>
      </c>
      <c r="D3941" s="8">
        <v>44716.0</v>
      </c>
      <c r="E3941" s="9">
        <v>0.815462962962963</v>
      </c>
    </row>
    <row r="3942" ht="14.25" customHeight="1">
      <c r="A3942" s="2">
        <v>4170.0</v>
      </c>
      <c r="B3942" s="2">
        <v>383488.0</v>
      </c>
      <c r="C3942" s="2" t="s">
        <v>23</v>
      </c>
      <c r="D3942" s="8">
        <v>44716.0</v>
      </c>
      <c r="E3942" s="9">
        <v>0.5283101851851851</v>
      </c>
    </row>
    <row r="3943" ht="14.25" customHeight="1">
      <c r="A3943" s="2">
        <v>4170.0</v>
      </c>
      <c r="B3943" s="2">
        <v>379150.0</v>
      </c>
      <c r="C3943" s="2" t="s">
        <v>23</v>
      </c>
      <c r="D3943" s="8">
        <v>44716.0</v>
      </c>
      <c r="E3943" s="9">
        <v>0.9168402777777778</v>
      </c>
    </row>
    <row r="3944" ht="14.25" customHeight="1">
      <c r="A3944" s="2">
        <v>4170.0</v>
      </c>
      <c r="B3944" s="2">
        <v>371184.0</v>
      </c>
      <c r="C3944" s="2" t="s">
        <v>24</v>
      </c>
      <c r="D3944" s="8">
        <v>44716.0</v>
      </c>
      <c r="E3944" s="9">
        <v>0.8749768518518518</v>
      </c>
    </row>
    <row r="3945" ht="14.25" customHeight="1">
      <c r="A3945" s="2">
        <v>4170.0</v>
      </c>
      <c r="B3945" s="2">
        <v>332864.0</v>
      </c>
      <c r="C3945" s="2" t="s">
        <v>24</v>
      </c>
      <c r="D3945" s="8">
        <v>44716.0</v>
      </c>
      <c r="E3945" s="9">
        <v>0.7647337962962963</v>
      </c>
    </row>
    <row r="3946" ht="14.25" customHeight="1">
      <c r="A3946" s="2">
        <v>4170.0</v>
      </c>
      <c r="B3946" s="2">
        <v>309360.0</v>
      </c>
      <c r="C3946" s="2" t="s">
        <v>24</v>
      </c>
      <c r="D3946" s="8">
        <v>44716.0</v>
      </c>
      <c r="E3946" s="9">
        <v>0.5685069444444445</v>
      </c>
    </row>
    <row r="3947" ht="14.25" customHeight="1">
      <c r="A3947" s="2">
        <v>4170.0</v>
      </c>
      <c r="B3947" s="2">
        <v>300950.0</v>
      </c>
      <c r="C3947" s="2" t="s">
        <v>24</v>
      </c>
      <c r="D3947" s="8">
        <v>44716.0</v>
      </c>
      <c r="E3947" s="9">
        <v>0.6795601851851852</v>
      </c>
    </row>
    <row r="3948" ht="14.25" customHeight="1">
      <c r="A3948" s="2">
        <v>4170.0</v>
      </c>
      <c r="B3948" s="2">
        <v>280312.0</v>
      </c>
      <c r="C3948" s="2" t="s">
        <v>24</v>
      </c>
      <c r="D3948" s="8">
        <v>44716.0</v>
      </c>
      <c r="E3948" s="9">
        <v>0.5943171296296297</v>
      </c>
    </row>
    <row r="3949" ht="14.25" customHeight="1">
      <c r="A3949" s="2">
        <v>4170.0</v>
      </c>
      <c r="B3949" s="2">
        <v>270148.0</v>
      </c>
      <c r="C3949" s="2" t="s">
        <v>24</v>
      </c>
      <c r="D3949" s="8">
        <v>44716.0</v>
      </c>
      <c r="E3949" s="9">
        <v>0.8863078703703704</v>
      </c>
    </row>
    <row r="3950" ht="14.25" customHeight="1">
      <c r="A3950" s="2">
        <v>4170.0</v>
      </c>
      <c r="B3950" s="2">
        <v>261170.0</v>
      </c>
      <c r="C3950" s="2" t="s">
        <v>24</v>
      </c>
      <c r="D3950" s="8">
        <v>44716.0</v>
      </c>
      <c r="E3950" s="9">
        <v>0.7003819444444445</v>
      </c>
    </row>
    <row r="3951" ht="14.25" customHeight="1">
      <c r="A3951" s="2">
        <v>4170.0</v>
      </c>
      <c r="B3951" s="2">
        <v>238292.0</v>
      </c>
      <c r="C3951" s="2" t="s">
        <v>24</v>
      </c>
      <c r="D3951" s="8">
        <v>44716.0</v>
      </c>
      <c r="E3951" s="9">
        <v>0.8658564814814815</v>
      </c>
    </row>
    <row r="3952" ht="14.25" customHeight="1">
      <c r="A3952" s="2">
        <v>4170.0</v>
      </c>
      <c r="B3952" s="2">
        <v>237730.0</v>
      </c>
      <c r="C3952" s="2" t="s">
        <v>24</v>
      </c>
      <c r="D3952" s="8">
        <v>44716.0</v>
      </c>
      <c r="E3952" s="9">
        <v>0.8504282407407407</v>
      </c>
    </row>
    <row r="3953" ht="14.25" customHeight="1">
      <c r="A3953" s="2">
        <v>4170.0</v>
      </c>
      <c r="B3953" s="2">
        <v>234066.0</v>
      </c>
      <c r="C3953" s="2" t="s">
        <v>24</v>
      </c>
      <c r="D3953" s="8">
        <v>44716.0</v>
      </c>
      <c r="E3953" s="9">
        <v>0.6637152777777777</v>
      </c>
    </row>
    <row r="3954" ht="14.25" customHeight="1">
      <c r="A3954" s="2">
        <v>4170.0</v>
      </c>
      <c r="B3954" s="2">
        <v>420446.0</v>
      </c>
      <c r="C3954" s="2" t="s">
        <v>23</v>
      </c>
      <c r="D3954" s="8">
        <v>44717.0</v>
      </c>
      <c r="E3954" s="9">
        <v>0.6554050925925926</v>
      </c>
    </row>
    <row r="3955" ht="14.25" customHeight="1">
      <c r="A3955" s="2">
        <v>4170.0</v>
      </c>
      <c r="B3955" s="2">
        <v>383192.0</v>
      </c>
      <c r="C3955" s="2" t="s">
        <v>23</v>
      </c>
      <c r="D3955" s="8">
        <v>44717.0</v>
      </c>
      <c r="E3955" s="9">
        <v>0.8984143518518518</v>
      </c>
    </row>
    <row r="3956" ht="14.25" customHeight="1">
      <c r="A3956" s="2">
        <v>4170.0</v>
      </c>
      <c r="B3956" s="2">
        <v>371536.0</v>
      </c>
      <c r="C3956" s="2" t="s">
        <v>24</v>
      </c>
      <c r="D3956" s="8">
        <v>44717.0</v>
      </c>
      <c r="E3956" s="9">
        <v>0.8628356481481482</v>
      </c>
    </row>
    <row r="3957" ht="14.25" customHeight="1">
      <c r="A3957" s="2">
        <v>4170.0</v>
      </c>
      <c r="B3957" s="2">
        <v>301334.0</v>
      </c>
      <c r="C3957" s="2" t="s">
        <v>24</v>
      </c>
      <c r="D3957" s="8">
        <v>44717.0</v>
      </c>
      <c r="E3957" s="9">
        <v>0.7605324074074075</v>
      </c>
    </row>
    <row r="3958" ht="14.25" customHeight="1">
      <c r="A3958" s="2">
        <v>4170.0</v>
      </c>
      <c r="B3958" s="2">
        <v>298410.0</v>
      </c>
      <c r="C3958" s="2" t="s">
        <v>24</v>
      </c>
      <c r="D3958" s="8">
        <v>44717.0</v>
      </c>
      <c r="E3958" s="9">
        <v>0.8851273148148148</v>
      </c>
    </row>
    <row r="3959" ht="14.25" customHeight="1">
      <c r="A3959" s="2">
        <v>4170.0</v>
      </c>
      <c r="B3959" s="2">
        <v>295656.0</v>
      </c>
      <c r="C3959" s="2" t="s">
        <v>24</v>
      </c>
      <c r="D3959" s="8">
        <v>44717.0</v>
      </c>
      <c r="E3959" s="9">
        <v>0.6010069444444445</v>
      </c>
    </row>
    <row r="3960" ht="14.25" customHeight="1">
      <c r="A3960" s="2">
        <v>4170.0</v>
      </c>
      <c r="B3960" s="2">
        <v>290982.0</v>
      </c>
      <c r="C3960" s="2" t="s">
        <v>24</v>
      </c>
      <c r="D3960" s="8">
        <v>44717.0</v>
      </c>
      <c r="E3960" s="9">
        <v>0.7426273148148148</v>
      </c>
    </row>
    <row r="3961" ht="14.25" customHeight="1">
      <c r="A3961" s="2">
        <v>4170.0</v>
      </c>
      <c r="B3961" s="2">
        <v>269938.0</v>
      </c>
      <c r="C3961" s="2" t="s">
        <v>24</v>
      </c>
      <c r="D3961" s="8">
        <v>44717.0</v>
      </c>
      <c r="E3961" s="9">
        <v>0.8103356481481482</v>
      </c>
    </row>
    <row r="3962" ht="14.25" customHeight="1">
      <c r="A3962" s="2">
        <v>4170.0</v>
      </c>
      <c r="B3962" s="2">
        <v>267374.0</v>
      </c>
      <c r="C3962" s="2" t="s">
        <v>24</v>
      </c>
      <c r="D3962" s="8">
        <v>44717.0</v>
      </c>
      <c r="E3962" s="9">
        <v>0.5751041666666666</v>
      </c>
    </row>
    <row r="3963" ht="14.25" customHeight="1">
      <c r="A3963" s="2">
        <v>4170.0</v>
      </c>
      <c r="B3963" s="2">
        <v>267322.0</v>
      </c>
      <c r="C3963" s="2" t="s">
        <v>24</v>
      </c>
      <c r="D3963" s="8">
        <v>44717.0</v>
      </c>
      <c r="E3963" s="9">
        <v>0.5939467592592592</v>
      </c>
    </row>
    <row r="3964" ht="14.25" customHeight="1">
      <c r="A3964" s="2">
        <v>4170.0</v>
      </c>
      <c r="B3964" s="2">
        <v>265324.0</v>
      </c>
      <c r="C3964" s="2" t="s">
        <v>24</v>
      </c>
      <c r="D3964" s="8">
        <v>44717.0</v>
      </c>
      <c r="E3964" s="9">
        <v>0.6185300925925926</v>
      </c>
    </row>
    <row r="3965" ht="14.25" customHeight="1">
      <c r="A3965" s="2">
        <v>4170.0</v>
      </c>
      <c r="B3965" s="2">
        <v>258854.0</v>
      </c>
      <c r="C3965" s="2" t="s">
        <v>24</v>
      </c>
      <c r="D3965" s="8">
        <v>44717.0</v>
      </c>
      <c r="E3965" s="9">
        <v>0.8541435185185186</v>
      </c>
    </row>
    <row r="3966" ht="14.25" customHeight="1">
      <c r="A3966" s="2">
        <v>4170.0</v>
      </c>
      <c r="B3966" s="2">
        <v>257282.0</v>
      </c>
      <c r="C3966" s="2" t="s">
        <v>24</v>
      </c>
      <c r="D3966" s="8">
        <v>44717.0</v>
      </c>
      <c r="E3966" s="9">
        <v>0.709375</v>
      </c>
    </row>
    <row r="3967" ht="14.25" customHeight="1">
      <c r="A3967" s="2">
        <v>4170.0</v>
      </c>
      <c r="B3967" s="2">
        <v>257266.0</v>
      </c>
      <c r="C3967" s="2" t="s">
        <v>24</v>
      </c>
      <c r="D3967" s="8">
        <v>44717.0</v>
      </c>
      <c r="E3967" s="9">
        <v>0.8283796296296296</v>
      </c>
    </row>
    <row r="3968" ht="14.25" customHeight="1">
      <c r="A3968" s="2">
        <v>4170.0</v>
      </c>
      <c r="B3968" s="2">
        <v>257020.0</v>
      </c>
      <c r="C3968" s="2" t="s">
        <v>24</v>
      </c>
      <c r="D3968" s="8">
        <v>44717.0</v>
      </c>
      <c r="E3968" s="9">
        <v>0.5727546296296296</v>
      </c>
    </row>
    <row r="3969" ht="14.25" customHeight="1">
      <c r="A3969" s="2">
        <v>4170.0</v>
      </c>
      <c r="B3969" s="2">
        <v>246040.0</v>
      </c>
      <c r="C3969" s="2" t="s">
        <v>24</v>
      </c>
      <c r="D3969" s="8">
        <v>44717.0</v>
      </c>
      <c r="E3969" s="9">
        <v>0.7870601851851852</v>
      </c>
    </row>
    <row r="3970" ht="14.25" customHeight="1">
      <c r="A3970" s="2">
        <v>4170.0</v>
      </c>
      <c r="B3970" s="2">
        <v>245908.0</v>
      </c>
      <c r="C3970" s="2" t="s">
        <v>24</v>
      </c>
      <c r="D3970" s="8">
        <v>44717.0</v>
      </c>
      <c r="E3970" s="9">
        <v>0.7811921296296296</v>
      </c>
    </row>
    <row r="3971" ht="14.25" customHeight="1">
      <c r="A3971" s="2">
        <v>4170.0</v>
      </c>
      <c r="B3971" s="2">
        <v>234192.0</v>
      </c>
      <c r="C3971" s="2" t="s">
        <v>24</v>
      </c>
      <c r="D3971" s="8">
        <v>44717.0</v>
      </c>
      <c r="E3971" s="9">
        <v>0.5391319444444445</v>
      </c>
    </row>
    <row r="3972" ht="14.25" customHeight="1">
      <c r="A3972" s="2">
        <v>4170.0</v>
      </c>
      <c r="B3972" s="2">
        <v>234166.0</v>
      </c>
      <c r="C3972" s="2" t="s">
        <v>24</v>
      </c>
      <c r="D3972" s="8">
        <v>44717.0</v>
      </c>
      <c r="E3972" s="9">
        <v>0.6755671296296296</v>
      </c>
    </row>
    <row r="3973" ht="14.25" customHeight="1">
      <c r="A3973" s="2">
        <v>4170.0</v>
      </c>
      <c r="B3973" s="2">
        <v>234160.0</v>
      </c>
      <c r="C3973" s="2" t="s">
        <v>24</v>
      </c>
      <c r="D3973" s="8">
        <v>44717.0</v>
      </c>
      <c r="E3973" s="9">
        <v>0.6967592592592593</v>
      </c>
    </row>
    <row r="3974" ht="14.25" customHeight="1">
      <c r="A3974" s="2">
        <v>4170.0</v>
      </c>
      <c r="B3974" s="2">
        <v>641478.0</v>
      </c>
      <c r="C3974" s="2" t="s">
        <v>21</v>
      </c>
      <c r="D3974" s="8">
        <v>44718.0</v>
      </c>
      <c r="E3974" s="9">
        <v>0.9054398148148148</v>
      </c>
    </row>
    <row r="3975" ht="14.25" customHeight="1">
      <c r="A3975" s="2">
        <v>4170.0</v>
      </c>
      <c r="B3975" s="2">
        <v>408932.0</v>
      </c>
      <c r="C3975" s="2" t="s">
        <v>23</v>
      </c>
      <c r="D3975" s="8">
        <v>44718.0</v>
      </c>
      <c r="E3975" s="9">
        <v>0.537962962962963</v>
      </c>
    </row>
    <row r="3976" ht="14.25" customHeight="1">
      <c r="A3976" s="2">
        <v>4170.0</v>
      </c>
      <c r="B3976" s="2">
        <v>407678.0</v>
      </c>
      <c r="C3976" s="2" t="s">
        <v>23</v>
      </c>
      <c r="D3976" s="8">
        <v>44718.0</v>
      </c>
      <c r="E3976" s="9">
        <v>0.5224074074074074</v>
      </c>
    </row>
    <row r="3977" ht="14.25" customHeight="1">
      <c r="A3977" s="2">
        <v>4170.0</v>
      </c>
      <c r="B3977" s="2">
        <v>369584.0</v>
      </c>
      <c r="C3977" s="2" t="s">
        <v>24</v>
      </c>
      <c r="D3977" s="8">
        <v>44718.0</v>
      </c>
      <c r="E3977" s="9">
        <v>0.8947685185185185</v>
      </c>
    </row>
    <row r="3978" ht="14.25" customHeight="1">
      <c r="A3978" s="2">
        <v>4170.0</v>
      </c>
      <c r="B3978" s="2">
        <v>330040.0</v>
      </c>
      <c r="C3978" s="2" t="s">
        <v>24</v>
      </c>
      <c r="D3978" s="8">
        <v>44718.0</v>
      </c>
      <c r="E3978" s="9">
        <v>0.8430092592592593</v>
      </c>
    </row>
    <row r="3979" ht="14.25" customHeight="1">
      <c r="A3979" s="2">
        <v>4170.0</v>
      </c>
      <c r="B3979" s="2">
        <v>323942.0</v>
      </c>
      <c r="C3979" s="2" t="s">
        <v>24</v>
      </c>
      <c r="D3979" s="8">
        <v>44718.0</v>
      </c>
      <c r="E3979" s="9">
        <v>0.8584027777777777</v>
      </c>
    </row>
    <row r="3980" ht="14.25" customHeight="1">
      <c r="A3980" s="2">
        <v>4170.0</v>
      </c>
      <c r="B3980" s="2">
        <v>323930.0</v>
      </c>
      <c r="C3980" s="2" t="s">
        <v>24</v>
      </c>
      <c r="D3980" s="8">
        <v>44718.0</v>
      </c>
      <c r="E3980" s="9">
        <v>0.5789120370370371</v>
      </c>
    </row>
    <row r="3981" ht="14.25" customHeight="1">
      <c r="A3981" s="2">
        <v>4170.0</v>
      </c>
      <c r="B3981" s="2">
        <v>310974.0</v>
      </c>
      <c r="C3981" s="2" t="s">
        <v>24</v>
      </c>
      <c r="D3981" s="8">
        <v>44718.0</v>
      </c>
      <c r="E3981" s="9">
        <v>0.8157986111111111</v>
      </c>
    </row>
    <row r="3982" ht="14.25" customHeight="1">
      <c r="A3982" s="2">
        <v>4170.0</v>
      </c>
      <c r="B3982" s="2">
        <v>310172.0</v>
      </c>
      <c r="C3982" s="2" t="s">
        <v>24</v>
      </c>
      <c r="D3982" s="8">
        <v>44718.0</v>
      </c>
      <c r="E3982" s="9">
        <v>0.8349537037037037</v>
      </c>
    </row>
    <row r="3983" ht="14.25" customHeight="1">
      <c r="A3983" s="2">
        <v>4170.0</v>
      </c>
      <c r="B3983" s="2">
        <v>310124.0</v>
      </c>
      <c r="C3983" s="2" t="s">
        <v>24</v>
      </c>
      <c r="D3983" s="8">
        <v>44718.0</v>
      </c>
      <c r="E3983" s="9">
        <v>0.5456828703703703</v>
      </c>
    </row>
    <row r="3984" ht="14.25" customHeight="1">
      <c r="A3984" s="2">
        <v>4170.0</v>
      </c>
      <c r="B3984" s="2">
        <v>308616.0</v>
      </c>
      <c r="C3984" s="2" t="s">
        <v>24</v>
      </c>
      <c r="D3984" s="8">
        <v>44718.0</v>
      </c>
      <c r="E3984" s="9">
        <v>0.6852662037037037</v>
      </c>
    </row>
    <row r="3985" ht="14.25" customHeight="1">
      <c r="A3985" s="2">
        <v>4170.0</v>
      </c>
      <c r="B3985" s="2">
        <v>243552.0</v>
      </c>
      <c r="C3985" s="2" t="s">
        <v>24</v>
      </c>
      <c r="D3985" s="8">
        <v>44718.0</v>
      </c>
      <c r="E3985" s="9">
        <v>0.7415393518518518</v>
      </c>
    </row>
    <row r="3986" ht="14.25" customHeight="1">
      <c r="A3986" s="2">
        <v>4170.0</v>
      </c>
      <c r="B3986" s="2">
        <v>237444.0</v>
      </c>
      <c r="C3986" s="2" t="s">
        <v>24</v>
      </c>
      <c r="D3986" s="8">
        <v>44718.0</v>
      </c>
      <c r="E3986" s="9">
        <v>0.8746527777777777</v>
      </c>
    </row>
    <row r="3987" ht="14.25" customHeight="1">
      <c r="A3987" s="2">
        <v>4170.0</v>
      </c>
      <c r="B3987" s="2">
        <v>234088.0</v>
      </c>
      <c r="C3987" s="2" t="s">
        <v>24</v>
      </c>
      <c r="D3987" s="8">
        <v>44718.0</v>
      </c>
      <c r="E3987" s="9">
        <v>0.6432060185185186</v>
      </c>
    </row>
    <row r="3988" ht="14.25" customHeight="1">
      <c r="A3988" s="2">
        <v>4170.0</v>
      </c>
      <c r="B3988" s="2">
        <v>232200.0</v>
      </c>
      <c r="C3988" s="2" t="s">
        <v>24</v>
      </c>
      <c r="D3988" s="8">
        <v>44718.0</v>
      </c>
      <c r="E3988" s="9">
        <v>0.6607986111111112</v>
      </c>
    </row>
    <row r="3989" ht="14.25" customHeight="1">
      <c r="A3989" s="2">
        <v>4170.0</v>
      </c>
      <c r="B3989" s="2">
        <v>231760.0</v>
      </c>
      <c r="C3989" s="2" t="s">
        <v>24</v>
      </c>
      <c r="D3989" s="8">
        <v>44718.0</v>
      </c>
      <c r="E3989" s="9">
        <v>0.7062268518518519</v>
      </c>
    </row>
    <row r="3990" ht="14.25" customHeight="1">
      <c r="A3990" s="2">
        <v>4170.0</v>
      </c>
      <c r="B3990" s="2">
        <v>226098.0</v>
      </c>
      <c r="C3990" s="2" t="s">
        <v>24</v>
      </c>
      <c r="D3990" s="8">
        <v>44718.0</v>
      </c>
      <c r="E3990" s="9">
        <v>0.6241782407407407</v>
      </c>
    </row>
    <row r="3991" ht="14.25" customHeight="1">
      <c r="A3991" s="2">
        <v>4170.0</v>
      </c>
      <c r="B3991" s="2">
        <v>224984.0</v>
      </c>
      <c r="C3991" s="2" t="s">
        <v>24</v>
      </c>
      <c r="D3991" s="8">
        <v>44718.0</v>
      </c>
      <c r="E3991" s="9">
        <v>0.5972569444444444</v>
      </c>
    </row>
    <row r="3992" ht="14.25" customHeight="1">
      <c r="A3992" s="2">
        <v>4170.0</v>
      </c>
      <c r="B3992" s="2">
        <v>223894.0</v>
      </c>
      <c r="C3992" s="2" t="s">
        <v>24</v>
      </c>
      <c r="D3992" s="8">
        <v>44718.0</v>
      </c>
      <c r="E3992" s="9">
        <v>0.8784953703703704</v>
      </c>
    </row>
    <row r="3993" ht="14.25" customHeight="1">
      <c r="A3993" s="2">
        <v>4170.0</v>
      </c>
      <c r="B3993" s="2">
        <v>497828.0</v>
      </c>
      <c r="C3993" s="2" t="s">
        <v>22</v>
      </c>
      <c r="D3993" s="8">
        <v>44719.0</v>
      </c>
      <c r="E3993" s="9">
        <v>0.9265509259259259</v>
      </c>
    </row>
    <row r="3994" ht="14.25" customHeight="1">
      <c r="A3994" s="2">
        <v>4170.0</v>
      </c>
      <c r="B3994" s="2">
        <v>471606.0</v>
      </c>
      <c r="C3994" s="2" t="s">
        <v>23</v>
      </c>
      <c r="D3994" s="8">
        <v>44719.0</v>
      </c>
      <c r="E3994" s="9">
        <v>0.630474537037037</v>
      </c>
    </row>
    <row r="3995" ht="14.25" customHeight="1">
      <c r="A3995" s="2">
        <v>4170.0</v>
      </c>
      <c r="B3995" s="2">
        <v>471072.0</v>
      </c>
      <c r="C3995" s="2" t="s">
        <v>23</v>
      </c>
      <c r="D3995" s="8">
        <v>44719.0</v>
      </c>
      <c r="E3995" s="9">
        <v>0.6719212962962963</v>
      </c>
    </row>
    <row r="3996" ht="14.25" customHeight="1">
      <c r="A3996" s="2">
        <v>4170.0</v>
      </c>
      <c r="B3996" s="2">
        <v>429350.0</v>
      </c>
      <c r="C3996" s="2" t="s">
        <v>23</v>
      </c>
      <c r="D3996" s="8">
        <v>44719.0</v>
      </c>
      <c r="E3996" s="9">
        <v>0.6059722222222222</v>
      </c>
    </row>
    <row r="3997" ht="14.25" customHeight="1">
      <c r="A3997" s="2">
        <v>4170.0</v>
      </c>
      <c r="B3997" s="2">
        <v>407370.0</v>
      </c>
      <c r="C3997" s="2" t="s">
        <v>23</v>
      </c>
      <c r="D3997" s="8">
        <v>44719.0</v>
      </c>
      <c r="E3997" s="9">
        <v>0.73125</v>
      </c>
    </row>
    <row r="3998" ht="14.25" customHeight="1">
      <c r="A3998" s="2">
        <v>4170.0</v>
      </c>
      <c r="B3998" s="2">
        <v>406188.0</v>
      </c>
      <c r="C3998" s="2" t="s">
        <v>23</v>
      </c>
      <c r="D3998" s="8">
        <v>44719.0</v>
      </c>
      <c r="E3998" s="9">
        <v>0.8931828703703704</v>
      </c>
    </row>
    <row r="3999" ht="14.25" customHeight="1">
      <c r="A3999" s="2">
        <v>4170.0</v>
      </c>
      <c r="B3999" s="2">
        <v>310224.0</v>
      </c>
      <c r="C3999" s="2" t="s">
        <v>24</v>
      </c>
      <c r="D3999" s="8">
        <v>44719.0</v>
      </c>
      <c r="E3999" s="9">
        <v>0.6948148148148148</v>
      </c>
    </row>
    <row r="4000" ht="14.25" customHeight="1">
      <c r="A4000" s="2">
        <v>4170.0</v>
      </c>
      <c r="B4000" s="2">
        <v>307652.0</v>
      </c>
      <c r="C4000" s="2" t="s">
        <v>24</v>
      </c>
      <c r="D4000" s="8">
        <v>44719.0</v>
      </c>
      <c r="E4000" s="9">
        <v>0.7802893518518519</v>
      </c>
    </row>
    <row r="4001" ht="14.25" customHeight="1">
      <c r="A4001" s="2">
        <v>4170.0</v>
      </c>
      <c r="B4001" s="2">
        <v>297286.0</v>
      </c>
      <c r="C4001" s="2" t="s">
        <v>24</v>
      </c>
      <c r="D4001" s="8">
        <v>44719.0</v>
      </c>
      <c r="E4001" s="9">
        <v>0.5646412037037037</v>
      </c>
    </row>
    <row r="4002" ht="14.25" customHeight="1">
      <c r="A4002" s="2">
        <v>4170.0</v>
      </c>
      <c r="B4002" s="2">
        <v>295692.0</v>
      </c>
      <c r="C4002" s="2" t="s">
        <v>24</v>
      </c>
      <c r="D4002" s="8">
        <v>44719.0</v>
      </c>
      <c r="E4002" s="9">
        <v>0.6889004629629629</v>
      </c>
    </row>
    <row r="4003" ht="14.25" customHeight="1">
      <c r="A4003" s="2">
        <v>4170.0</v>
      </c>
      <c r="B4003" s="2">
        <v>280802.0</v>
      </c>
      <c r="C4003" s="2" t="s">
        <v>24</v>
      </c>
      <c r="D4003" s="8">
        <v>44719.0</v>
      </c>
      <c r="E4003" s="9">
        <v>0.8237384259259259</v>
      </c>
    </row>
    <row r="4004" ht="14.25" customHeight="1">
      <c r="A4004" s="2">
        <v>4170.0</v>
      </c>
      <c r="B4004" s="2">
        <v>254366.0</v>
      </c>
      <c r="C4004" s="2" t="s">
        <v>24</v>
      </c>
      <c r="D4004" s="8">
        <v>44719.0</v>
      </c>
      <c r="E4004" s="9">
        <v>0.5775</v>
      </c>
    </row>
    <row r="4005" ht="14.25" customHeight="1">
      <c r="A4005" s="2">
        <v>4170.0</v>
      </c>
      <c r="B4005" s="2">
        <v>253392.0</v>
      </c>
      <c r="C4005" s="2" t="s">
        <v>24</v>
      </c>
      <c r="D4005" s="8">
        <v>44719.0</v>
      </c>
      <c r="E4005" s="9">
        <v>0.7105092592592592</v>
      </c>
    </row>
    <row r="4006" ht="14.25" customHeight="1">
      <c r="A4006" s="2">
        <v>4170.0</v>
      </c>
      <c r="B4006" s="2">
        <v>237858.0</v>
      </c>
      <c r="C4006" s="2" t="s">
        <v>24</v>
      </c>
      <c r="D4006" s="8">
        <v>44719.0</v>
      </c>
      <c r="E4006" s="9">
        <v>0.7654976851851852</v>
      </c>
    </row>
    <row r="4007" ht="14.25" customHeight="1">
      <c r="A4007" s="2">
        <v>4170.0</v>
      </c>
      <c r="B4007" s="2">
        <v>237588.0</v>
      </c>
      <c r="C4007" s="2" t="s">
        <v>24</v>
      </c>
      <c r="D4007" s="8">
        <v>44719.0</v>
      </c>
      <c r="E4007" s="9">
        <v>0.838125</v>
      </c>
    </row>
    <row r="4008" ht="14.25" customHeight="1">
      <c r="A4008" s="2">
        <v>4170.0</v>
      </c>
      <c r="B4008" s="2">
        <v>236710.0</v>
      </c>
      <c r="C4008" s="2" t="s">
        <v>24</v>
      </c>
      <c r="D4008" s="8">
        <v>44719.0</v>
      </c>
      <c r="E4008" s="9">
        <v>0.8720601851851851</v>
      </c>
    </row>
    <row r="4009" ht="14.25" customHeight="1">
      <c r="A4009" s="2">
        <v>4170.0</v>
      </c>
      <c r="B4009" s="2">
        <v>235966.0</v>
      </c>
      <c r="C4009" s="2" t="s">
        <v>24</v>
      </c>
      <c r="D4009" s="8">
        <v>44719.0</v>
      </c>
      <c r="E4009" s="9">
        <v>0.6235763888888889</v>
      </c>
    </row>
    <row r="4010" ht="14.25" customHeight="1">
      <c r="A4010" s="2">
        <v>4170.0</v>
      </c>
      <c r="B4010" s="2">
        <v>235822.0</v>
      </c>
      <c r="C4010" s="2" t="s">
        <v>24</v>
      </c>
      <c r="D4010" s="8">
        <v>44719.0</v>
      </c>
      <c r="E4010" s="9">
        <v>0.5984490740740741</v>
      </c>
    </row>
    <row r="4011" ht="14.25" customHeight="1">
      <c r="A4011" s="2">
        <v>4170.0</v>
      </c>
      <c r="B4011" s="2">
        <v>231588.0</v>
      </c>
      <c r="C4011" s="2" t="s">
        <v>24</v>
      </c>
      <c r="D4011" s="8">
        <v>44719.0</v>
      </c>
      <c r="E4011" s="9">
        <v>0.8816203703703703</v>
      </c>
    </row>
    <row r="4012" ht="14.25" customHeight="1">
      <c r="A4012" s="2">
        <v>4170.0</v>
      </c>
      <c r="B4012" s="2">
        <v>533326.0</v>
      </c>
      <c r="C4012" s="2" t="s">
        <v>22</v>
      </c>
      <c r="D4012" s="8">
        <v>44720.0</v>
      </c>
      <c r="E4012" s="9">
        <v>0.8927777777777778</v>
      </c>
    </row>
    <row r="4013" ht="14.25" customHeight="1">
      <c r="A4013" s="2">
        <v>4170.0</v>
      </c>
      <c r="B4013" s="2">
        <v>504916.0</v>
      </c>
      <c r="C4013" s="2" t="s">
        <v>22</v>
      </c>
      <c r="D4013" s="8">
        <v>44720.0</v>
      </c>
      <c r="E4013" s="9">
        <v>0.7919444444444445</v>
      </c>
    </row>
    <row r="4014" ht="14.25" customHeight="1">
      <c r="A4014" s="2">
        <v>4170.0</v>
      </c>
      <c r="B4014" s="2">
        <v>386188.0</v>
      </c>
      <c r="C4014" s="2" t="s">
        <v>23</v>
      </c>
      <c r="D4014" s="8">
        <v>44720.0</v>
      </c>
      <c r="E4014" s="9">
        <v>0.6644097222222223</v>
      </c>
    </row>
    <row r="4015" ht="14.25" customHeight="1">
      <c r="A4015" s="2">
        <v>4170.0</v>
      </c>
      <c r="B4015" s="2">
        <v>381660.0</v>
      </c>
      <c r="C4015" s="2" t="s">
        <v>23</v>
      </c>
      <c r="D4015" s="8">
        <v>44720.0</v>
      </c>
      <c r="E4015" s="9">
        <v>0.6133333333333333</v>
      </c>
    </row>
    <row r="4016" ht="14.25" customHeight="1">
      <c r="A4016" s="2">
        <v>4170.0</v>
      </c>
      <c r="B4016" s="2">
        <v>360928.0</v>
      </c>
      <c r="C4016" s="2" t="s">
        <v>24</v>
      </c>
      <c r="D4016" s="8">
        <v>44720.0</v>
      </c>
      <c r="E4016" s="9">
        <v>0.8553587962962963</v>
      </c>
    </row>
    <row r="4017" ht="14.25" customHeight="1">
      <c r="A4017" s="2">
        <v>4170.0</v>
      </c>
      <c r="B4017" s="2">
        <v>331614.0</v>
      </c>
      <c r="C4017" s="2" t="s">
        <v>24</v>
      </c>
      <c r="D4017" s="8">
        <v>44720.0</v>
      </c>
      <c r="E4017" s="9">
        <v>0.8507638888888889</v>
      </c>
    </row>
    <row r="4018" ht="14.25" customHeight="1">
      <c r="A4018" s="2">
        <v>4170.0</v>
      </c>
      <c r="B4018" s="2">
        <v>327080.0</v>
      </c>
      <c r="C4018" s="2" t="s">
        <v>24</v>
      </c>
      <c r="D4018" s="8">
        <v>44720.0</v>
      </c>
      <c r="E4018" s="9">
        <v>0.9228819444444445</v>
      </c>
    </row>
    <row r="4019" ht="14.25" customHeight="1">
      <c r="A4019" s="2">
        <v>4170.0</v>
      </c>
      <c r="B4019" s="2">
        <v>313734.0</v>
      </c>
      <c r="C4019" s="2" t="s">
        <v>24</v>
      </c>
      <c r="D4019" s="8">
        <v>44720.0</v>
      </c>
      <c r="E4019" s="9">
        <v>0.7018402777777778</v>
      </c>
    </row>
    <row r="4020" ht="14.25" customHeight="1">
      <c r="A4020" s="2">
        <v>4170.0</v>
      </c>
      <c r="B4020" s="2">
        <v>311468.0</v>
      </c>
      <c r="C4020" s="2" t="s">
        <v>24</v>
      </c>
      <c r="D4020" s="8">
        <v>44720.0</v>
      </c>
      <c r="E4020" s="9">
        <v>0.9158680555555555</v>
      </c>
    </row>
    <row r="4021" ht="14.25" customHeight="1">
      <c r="A4021" s="2">
        <v>4170.0</v>
      </c>
      <c r="B4021" s="2">
        <v>309260.0</v>
      </c>
      <c r="C4021" s="2" t="s">
        <v>24</v>
      </c>
      <c r="D4021" s="8">
        <v>44720.0</v>
      </c>
      <c r="E4021" s="9">
        <v>0.6815856481481481</v>
      </c>
    </row>
    <row r="4022" ht="14.25" customHeight="1">
      <c r="A4022" s="2">
        <v>4170.0</v>
      </c>
      <c r="B4022" s="2">
        <v>306310.0</v>
      </c>
      <c r="C4022" s="2" t="s">
        <v>24</v>
      </c>
      <c r="D4022" s="8">
        <v>44720.0</v>
      </c>
      <c r="E4022" s="9">
        <v>0.7267476851851852</v>
      </c>
    </row>
    <row r="4023" ht="14.25" customHeight="1">
      <c r="A4023" s="2">
        <v>4170.0</v>
      </c>
      <c r="B4023" s="2">
        <v>305058.0</v>
      </c>
      <c r="C4023" s="2" t="s">
        <v>24</v>
      </c>
      <c r="D4023" s="8">
        <v>44720.0</v>
      </c>
      <c r="E4023" s="9">
        <v>0.8099768518518519</v>
      </c>
    </row>
    <row r="4024" ht="14.25" customHeight="1">
      <c r="A4024" s="2">
        <v>4170.0</v>
      </c>
      <c r="B4024" s="2">
        <v>304332.0</v>
      </c>
      <c r="C4024" s="2" t="s">
        <v>24</v>
      </c>
      <c r="D4024" s="8">
        <v>44720.0</v>
      </c>
      <c r="E4024" s="9">
        <v>0.6439699074074074</v>
      </c>
    </row>
    <row r="4025" ht="14.25" customHeight="1">
      <c r="A4025" s="2">
        <v>4170.0</v>
      </c>
      <c r="B4025" s="2">
        <v>270248.0</v>
      </c>
      <c r="C4025" s="2" t="s">
        <v>24</v>
      </c>
      <c r="D4025" s="8">
        <v>44720.0</v>
      </c>
      <c r="E4025" s="9">
        <v>0.8344560185185185</v>
      </c>
    </row>
    <row r="4026" ht="14.25" customHeight="1">
      <c r="A4026" s="2">
        <v>4170.0</v>
      </c>
      <c r="B4026" s="2">
        <v>254404.0</v>
      </c>
      <c r="C4026" s="2" t="s">
        <v>24</v>
      </c>
      <c r="D4026" s="8">
        <v>44720.0</v>
      </c>
      <c r="E4026" s="9">
        <v>0.7530671296296296</v>
      </c>
    </row>
    <row r="4027" ht="14.25" customHeight="1">
      <c r="A4027" s="2">
        <v>4170.0</v>
      </c>
      <c r="B4027" s="2">
        <v>248884.0</v>
      </c>
      <c r="C4027" s="2" t="s">
        <v>24</v>
      </c>
      <c r="D4027" s="8">
        <v>44720.0</v>
      </c>
      <c r="E4027" s="9">
        <v>0.9296296296296296</v>
      </c>
    </row>
    <row r="4028" ht="14.25" customHeight="1">
      <c r="A4028" s="2">
        <v>4170.0</v>
      </c>
      <c r="B4028" s="2">
        <v>233540.0</v>
      </c>
      <c r="C4028" s="2" t="s">
        <v>24</v>
      </c>
      <c r="D4028" s="8">
        <v>44720.0</v>
      </c>
      <c r="E4028" s="9">
        <v>0.8756944444444444</v>
      </c>
    </row>
    <row r="4029" ht="14.25" customHeight="1">
      <c r="A4029" s="2">
        <v>4170.0</v>
      </c>
      <c r="B4029" s="2">
        <v>228304.0</v>
      </c>
      <c r="C4029" s="2" t="s">
        <v>24</v>
      </c>
      <c r="D4029" s="8">
        <v>44720.0</v>
      </c>
      <c r="E4029" s="9">
        <v>0.6590625</v>
      </c>
    </row>
    <row r="4030" ht="14.25" customHeight="1">
      <c r="A4030" s="2">
        <v>4170.0</v>
      </c>
      <c r="B4030" s="2">
        <v>213182.0</v>
      </c>
      <c r="C4030" s="2" t="s">
        <v>24</v>
      </c>
      <c r="D4030" s="8">
        <v>44720.0</v>
      </c>
      <c r="E4030" s="9">
        <v>0.6705324074074074</v>
      </c>
    </row>
    <row r="4031" ht="14.25" customHeight="1">
      <c r="A4031" s="2">
        <v>4170.0</v>
      </c>
      <c r="B4031" s="2">
        <v>625650.0</v>
      </c>
      <c r="C4031" s="2" t="s">
        <v>21</v>
      </c>
      <c r="D4031" s="8">
        <v>44721.0</v>
      </c>
      <c r="E4031" s="9">
        <v>0.798599537037037</v>
      </c>
    </row>
    <row r="4032" ht="14.25" customHeight="1">
      <c r="A4032" s="2">
        <v>4170.0</v>
      </c>
      <c r="B4032" s="2">
        <v>493826.0</v>
      </c>
      <c r="C4032" s="2" t="s">
        <v>22</v>
      </c>
      <c r="D4032" s="8">
        <v>44721.0</v>
      </c>
      <c r="E4032" s="9">
        <v>0.7556481481481482</v>
      </c>
    </row>
    <row r="4033" ht="14.25" customHeight="1">
      <c r="A4033" s="2">
        <v>4170.0</v>
      </c>
      <c r="B4033" s="2">
        <v>475126.0</v>
      </c>
      <c r="C4033" s="2" t="s">
        <v>23</v>
      </c>
      <c r="D4033" s="8">
        <v>44721.0</v>
      </c>
      <c r="E4033" s="9">
        <v>0.7498032407407408</v>
      </c>
    </row>
    <row r="4034" ht="14.25" customHeight="1">
      <c r="A4034" s="2">
        <v>4170.0</v>
      </c>
      <c r="B4034" s="2">
        <v>468258.0</v>
      </c>
      <c r="C4034" s="2" t="s">
        <v>23</v>
      </c>
      <c r="D4034" s="8">
        <v>44721.0</v>
      </c>
      <c r="E4034" s="9">
        <v>0.5309490740740741</v>
      </c>
    </row>
    <row r="4035" ht="14.25" customHeight="1">
      <c r="A4035" s="2">
        <v>4170.0</v>
      </c>
      <c r="B4035" s="2">
        <v>427786.0</v>
      </c>
      <c r="C4035" s="2" t="s">
        <v>23</v>
      </c>
      <c r="D4035" s="8">
        <v>44721.0</v>
      </c>
      <c r="E4035" s="9">
        <v>0.764988425925926</v>
      </c>
    </row>
    <row r="4036" ht="14.25" customHeight="1">
      <c r="A4036" s="2">
        <v>4170.0</v>
      </c>
      <c r="B4036" s="2">
        <v>427650.0</v>
      </c>
      <c r="C4036" s="2" t="s">
        <v>23</v>
      </c>
      <c r="D4036" s="8">
        <v>44721.0</v>
      </c>
      <c r="E4036" s="9">
        <v>0.7365046296296296</v>
      </c>
    </row>
    <row r="4037" ht="14.25" customHeight="1">
      <c r="A4037" s="2">
        <v>4170.0</v>
      </c>
      <c r="B4037" s="2">
        <v>420560.0</v>
      </c>
      <c r="C4037" s="2" t="s">
        <v>23</v>
      </c>
      <c r="D4037" s="8">
        <v>44721.0</v>
      </c>
      <c r="E4037" s="9">
        <v>0.5574189814814815</v>
      </c>
    </row>
    <row r="4038" ht="14.25" customHeight="1">
      <c r="A4038" s="2">
        <v>4170.0</v>
      </c>
      <c r="B4038" s="2">
        <v>419934.0</v>
      </c>
      <c r="C4038" s="2" t="s">
        <v>23</v>
      </c>
      <c r="D4038" s="8">
        <v>44721.0</v>
      </c>
      <c r="E4038" s="9">
        <v>0.8552893518518518</v>
      </c>
    </row>
    <row r="4039" ht="14.25" customHeight="1">
      <c r="A4039" s="2">
        <v>4170.0</v>
      </c>
      <c r="B4039" s="2">
        <v>405492.0</v>
      </c>
      <c r="C4039" s="2" t="s">
        <v>23</v>
      </c>
      <c r="D4039" s="8">
        <v>44721.0</v>
      </c>
      <c r="E4039" s="9">
        <v>0.6992708333333333</v>
      </c>
    </row>
    <row r="4040" ht="14.25" customHeight="1">
      <c r="A4040" s="2">
        <v>4170.0</v>
      </c>
      <c r="B4040" s="2">
        <v>372872.0</v>
      </c>
      <c r="C4040" s="2" t="s">
        <v>24</v>
      </c>
      <c r="D4040" s="8">
        <v>44721.0</v>
      </c>
      <c r="E4040" s="9">
        <v>0.8519097222222223</v>
      </c>
    </row>
    <row r="4041" ht="14.25" customHeight="1">
      <c r="A4041" s="2">
        <v>4170.0</v>
      </c>
      <c r="B4041" s="2">
        <v>312948.0</v>
      </c>
      <c r="C4041" s="2" t="s">
        <v>24</v>
      </c>
      <c r="D4041" s="8">
        <v>44721.0</v>
      </c>
      <c r="E4041" s="9">
        <v>0.6813541666666667</v>
      </c>
    </row>
    <row r="4042" ht="14.25" customHeight="1">
      <c r="A4042" s="2">
        <v>4170.0</v>
      </c>
      <c r="B4042" s="2">
        <v>306676.0</v>
      </c>
      <c r="C4042" s="2" t="s">
        <v>24</v>
      </c>
      <c r="D4042" s="8">
        <v>44721.0</v>
      </c>
      <c r="E4042" s="9">
        <v>0.6902662037037037</v>
      </c>
    </row>
    <row r="4043" ht="14.25" customHeight="1">
      <c r="A4043" s="2">
        <v>4170.0</v>
      </c>
      <c r="B4043" s="2">
        <v>305584.0</v>
      </c>
      <c r="C4043" s="2" t="s">
        <v>24</v>
      </c>
      <c r="D4043" s="8">
        <v>44721.0</v>
      </c>
      <c r="E4043" s="9">
        <v>0.869537037037037</v>
      </c>
    </row>
    <row r="4044" ht="14.25" customHeight="1">
      <c r="A4044" s="2">
        <v>4170.0</v>
      </c>
      <c r="B4044" s="2">
        <v>270730.0</v>
      </c>
      <c r="C4044" s="2" t="s">
        <v>24</v>
      </c>
      <c r="D4044" s="8">
        <v>44721.0</v>
      </c>
      <c r="E4044" s="9">
        <v>0.6619097222222222</v>
      </c>
    </row>
    <row r="4045" ht="14.25" customHeight="1">
      <c r="A4045" s="2">
        <v>4170.0</v>
      </c>
      <c r="B4045" s="2">
        <v>269768.0</v>
      </c>
      <c r="C4045" s="2" t="s">
        <v>24</v>
      </c>
      <c r="D4045" s="8">
        <v>44721.0</v>
      </c>
      <c r="E4045" s="9">
        <v>0.891724537037037</v>
      </c>
    </row>
    <row r="4046" ht="14.25" customHeight="1">
      <c r="A4046" s="2">
        <v>4170.0</v>
      </c>
      <c r="B4046" s="2">
        <v>266934.0</v>
      </c>
      <c r="C4046" s="2" t="s">
        <v>24</v>
      </c>
      <c r="D4046" s="8">
        <v>44721.0</v>
      </c>
      <c r="E4046" s="9">
        <v>0.6405324074074074</v>
      </c>
    </row>
    <row r="4047" ht="14.25" customHeight="1">
      <c r="A4047" s="2">
        <v>4170.0</v>
      </c>
      <c r="B4047" s="2">
        <v>261466.0</v>
      </c>
      <c r="C4047" s="2" t="s">
        <v>24</v>
      </c>
      <c r="D4047" s="8">
        <v>44721.0</v>
      </c>
      <c r="E4047" s="9">
        <v>0.6068865740740741</v>
      </c>
    </row>
    <row r="4048" ht="14.25" customHeight="1">
      <c r="A4048" s="2">
        <v>4170.0</v>
      </c>
      <c r="B4048" s="2">
        <v>253346.0</v>
      </c>
      <c r="C4048" s="2" t="s">
        <v>24</v>
      </c>
      <c r="D4048" s="8">
        <v>44721.0</v>
      </c>
      <c r="E4048" s="9">
        <v>0.5961458333333334</v>
      </c>
    </row>
    <row r="4049" ht="14.25" customHeight="1">
      <c r="A4049" s="2">
        <v>4170.0</v>
      </c>
      <c r="B4049" s="2">
        <v>237078.0</v>
      </c>
      <c r="C4049" s="2" t="s">
        <v>24</v>
      </c>
      <c r="D4049" s="8">
        <v>44721.0</v>
      </c>
      <c r="E4049" s="9">
        <v>0.8225694444444445</v>
      </c>
    </row>
    <row r="4050" ht="14.25" customHeight="1">
      <c r="A4050" s="2">
        <v>4170.0</v>
      </c>
      <c r="B4050" s="2">
        <v>645928.0</v>
      </c>
      <c r="C4050" s="2" t="s">
        <v>21</v>
      </c>
      <c r="D4050" s="8">
        <v>44723.0</v>
      </c>
      <c r="E4050" s="9">
        <v>0.8706597222222222</v>
      </c>
    </row>
    <row r="4051" ht="14.25" customHeight="1">
      <c r="A4051" s="2">
        <v>4170.0</v>
      </c>
      <c r="B4051" s="2">
        <v>506886.0</v>
      </c>
      <c r="C4051" s="2" t="s">
        <v>22</v>
      </c>
      <c r="D4051" s="8">
        <v>44723.0</v>
      </c>
      <c r="E4051" s="9">
        <v>0.8795833333333334</v>
      </c>
    </row>
    <row r="4052" ht="14.25" customHeight="1">
      <c r="A4052" s="2">
        <v>4170.0</v>
      </c>
      <c r="B4052" s="2">
        <v>476752.0</v>
      </c>
      <c r="C4052" s="2" t="s">
        <v>23</v>
      </c>
      <c r="D4052" s="8">
        <v>44723.0</v>
      </c>
      <c r="E4052" s="9">
        <v>0.7093402777777778</v>
      </c>
    </row>
    <row r="4053" ht="14.25" customHeight="1">
      <c r="A4053" s="2">
        <v>4170.0</v>
      </c>
      <c r="B4053" s="2">
        <v>471794.0</v>
      </c>
      <c r="C4053" s="2" t="s">
        <v>23</v>
      </c>
      <c r="D4053" s="8">
        <v>44723.0</v>
      </c>
      <c r="E4053" s="9">
        <v>0.7043055555555555</v>
      </c>
    </row>
    <row r="4054" ht="14.25" customHeight="1">
      <c r="A4054" s="2">
        <v>4170.0</v>
      </c>
      <c r="B4054" s="2">
        <v>464422.0</v>
      </c>
      <c r="C4054" s="2" t="s">
        <v>23</v>
      </c>
      <c r="D4054" s="8">
        <v>44723.0</v>
      </c>
      <c r="E4054" s="9">
        <v>0.8168402777777778</v>
      </c>
    </row>
    <row r="4055" ht="14.25" customHeight="1">
      <c r="A4055" s="2">
        <v>4170.0</v>
      </c>
      <c r="B4055" s="2">
        <v>432458.0</v>
      </c>
      <c r="C4055" s="2" t="s">
        <v>23</v>
      </c>
      <c r="D4055" s="8">
        <v>44723.0</v>
      </c>
      <c r="E4055" s="9">
        <v>0.6634375</v>
      </c>
    </row>
    <row r="4056" ht="14.25" customHeight="1">
      <c r="A4056" s="2">
        <v>4170.0</v>
      </c>
      <c r="B4056" s="2">
        <v>378156.0</v>
      </c>
      <c r="C4056" s="2" t="s">
        <v>23</v>
      </c>
      <c r="D4056" s="8">
        <v>44723.0</v>
      </c>
      <c r="E4056" s="9">
        <v>0.6696643518518518</v>
      </c>
    </row>
    <row r="4057" ht="14.25" customHeight="1">
      <c r="A4057" s="2">
        <v>4170.0</v>
      </c>
      <c r="B4057" s="2">
        <v>375012.0</v>
      </c>
      <c r="C4057" s="2" t="s">
        <v>24</v>
      </c>
      <c r="D4057" s="8">
        <v>44723.0</v>
      </c>
      <c r="E4057" s="9">
        <v>0.921412037037037</v>
      </c>
    </row>
    <row r="4058" ht="14.25" customHeight="1">
      <c r="A4058" s="2">
        <v>4170.0</v>
      </c>
      <c r="B4058" s="2">
        <v>374990.0</v>
      </c>
      <c r="C4058" s="2" t="s">
        <v>24</v>
      </c>
      <c r="D4058" s="8">
        <v>44723.0</v>
      </c>
      <c r="E4058" s="9">
        <v>0.7791898148148149</v>
      </c>
    </row>
    <row r="4059" ht="14.25" customHeight="1">
      <c r="A4059" s="2">
        <v>4170.0</v>
      </c>
      <c r="B4059" s="2">
        <v>373452.0</v>
      </c>
      <c r="C4059" s="2" t="s">
        <v>24</v>
      </c>
      <c r="D4059" s="8">
        <v>44723.0</v>
      </c>
      <c r="E4059" s="9">
        <v>0.7433564814814815</v>
      </c>
    </row>
    <row r="4060" ht="14.25" customHeight="1">
      <c r="A4060" s="2">
        <v>4170.0</v>
      </c>
      <c r="B4060" s="2">
        <v>365790.0</v>
      </c>
      <c r="C4060" s="2" t="s">
        <v>24</v>
      </c>
      <c r="D4060" s="8">
        <v>44723.0</v>
      </c>
      <c r="E4060" s="9">
        <v>0.7306828703703704</v>
      </c>
    </row>
    <row r="4061" ht="14.25" customHeight="1">
      <c r="A4061" s="2">
        <v>4170.0</v>
      </c>
      <c r="B4061" s="2">
        <v>354600.0</v>
      </c>
      <c r="C4061" s="2" t="s">
        <v>24</v>
      </c>
      <c r="D4061" s="8">
        <v>44723.0</v>
      </c>
      <c r="E4061" s="9">
        <v>0.8453819444444445</v>
      </c>
    </row>
    <row r="4062" ht="14.25" customHeight="1">
      <c r="A4062" s="2">
        <v>4170.0</v>
      </c>
      <c r="B4062" s="2">
        <v>331530.0</v>
      </c>
      <c r="C4062" s="2" t="s">
        <v>24</v>
      </c>
      <c r="D4062" s="8">
        <v>44723.0</v>
      </c>
      <c r="E4062" s="9">
        <v>0.8740393518518519</v>
      </c>
    </row>
    <row r="4063" ht="14.25" customHeight="1">
      <c r="A4063" s="2">
        <v>4170.0</v>
      </c>
      <c r="B4063" s="2">
        <v>328598.0</v>
      </c>
      <c r="C4063" s="2" t="s">
        <v>24</v>
      </c>
      <c r="D4063" s="8">
        <v>44723.0</v>
      </c>
      <c r="E4063" s="9">
        <v>0.9039930555555555</v>
      </c>
    </row>
    <row r="4064" ht="14.25" customHeight="1">
      <c r="A4064" s="2">
        <v>4170.0</v>
      </c>
      <c r="B4064" s="2">
        <v>325970.0</v>
      </c>
      <c r="C4064" s="2" t="s">
        <v>24</v>
      </c>
      <c r="D4064" s="8">
        <v>44723.0</v>
      </c>
      <c r="E4064" s="9">
        <v>0.6733101851851852</v>
      </c>
    </row>
    <row r="4065" ht="14.25" customHeight="1">
      <c r="A4065" s="2">
        <v>4170.0</v>
      </c>
      <c r="B4065" s="2">
        <v>305864.0</v>
      </c>
      <c r="C4065" s="2" t="s">
        <v>24</v>
      </c>
      <c r="D4065" s="8">
        <v>44723.0</v>
      </c>
      <c r="E4065" s="9">
        <v>0.801412037037037</v>
      </c>
    </row>
    <row r="4066" ht="14.25" customHeight="1">
      <c r="A4066" s="2">
        <v>4170.0</v>
      </c>
      <c r="B4066" s="2">
        <v>302616.0</v>
      </c>
      <c r="C4066" s="2" t="s">
        <v>24</v>
      </c>
      <c r="D4066" s="8">
        <v>44723.0</v>
      </c>
      <c r="E4066" s="9">
        <v>0.7524074074074074</v>
      </c>
    </row>
    <row r="4067" ht="14.25" customHeight="1">
      <c r="A4067" s="2">
        <v>4170.0</v>
      </c>
      <c r="B4067" s="2">
        <v>240840.0</v>
      </c>
      <c r="C4067" s="2" t="s">
        <v>24</v>
      </c>
      <c r="D4067" s="8">
        <v>44723.0</v>
      </c>
      <c r="E4067" s="9">
        <v>0.9266898148148148</v>
      </c>
    </row>
    <row r="4068" ht="14.25" customHeight="1">
      <c r="A4068" s="2">
        <v>4170.0</v>
      </c>
      <c r="B4068" s="2">
        <v>235746.0</v>
      </c>
      <c r="C4068" s="2" t="s">
        <v>24</v>
      </c>
      <c r="D4068" s="8">
        <v>44723.0</v>
      </c>
      <c r="E4068" s="9">
        <v>0.8118171296296296</v>
      </c>
    </row>
    <row r="4069" ht="14.25" customHeight="1">
      <c r="A4069" s="2">
        <v>4170.0</v>
      </c>
      <c r="B4069" s="2">
        <v>656944.0</v>
      </c>
      <c r="C4069" s="2" t="s">
        <v>21</v>
      </c>
      <c r="D4069" s="8">
        <v>44724.0</v>
      </c>
      <c r="E4069" s="9">
        <v>0.5667361111111111</v>
      </c>
    </row>
    <row r="4070" ht="14.25" customHeight="1">
      <c r="A4070" s="2">
        <v>4170.0</v>
      </c>
      <c r="B4070" s="2">
        <v>506708.0</v>
      </c>
      <c r="C4070" s="2" t="s">
        <v>22</v>
      </c>
      <c r="D4070" s="8">
        <v>44724.0</v>
      </c>
      <c r="E4070" s="9">
        <v>0.6690277777777778</v>
      </c>
    </row>
    <row r="4071" ht="14.25" customHeight="1">
      <c r="A4071" s="2">
        <v>4170.0</v>
      </c>
      <c r="B4071" s="2">
        <v>478272.0</v>
      </c>
      <c r="C4071" s="2" t="s">
        <v>23</v>
      </c>
      <c r="D4071" s="8">
        <v>44724.0</v>
      </c>
      <c r="E4071" s="9">
        <v>0.7385879629629629</v>
      </c>
    </row>
    <row r="4072" ht="14.25" customHeight="1">
      <c r="A4072" s="2">
        <v>4170.0</v>
      </c>
      <c r="B4072" s="2">
        <v>383488.0</v>
      </c>
      <c r="C4072" s="2" t="s">
        <v>23</v>
      </c>
      <c r="D4072" s="8">
        <v>44724.0</v>
      </c>
      <c r="E4072" s="9">
        <v>0.7049421296296297</v>
      </c>
    </row>
    <row r="4073" ht="14.25" customHeight="1">
      <c r="A4073" s="2">
        <v>4170.0</v>
      </c>
      <c r="B4073" s="2">
        <v>300950.0</v>
      </c>
      <c r="C4073" s="2" t="s">
        <v>24</v>
      </c>
      <c r="D4073" s="8">
        <v>44724.0</v>
      </c>
      <c r="E4073" s="9">
        <v>0.6056134259259259</v>
      </c>
    </row>
    <row r="4074" ht="14.25" customHeight="1">
      <c r="A4074" s="2">
        <v>4170.0</v>
      </c>
      <c r="B4074" s="2">
        <v>270664.0</v>
      </c>
      <c r="C4074" s="2" t="s">
        <v>24</v>
      </c>
      <c r="D4074" s="8">
        <v>44724.0</v>
      </c>
      <c r="E4074" s="9">
        <v>0.9077662037037038</v>
      </c>
    </row>
    <row r="4075" ht="14.25" customHeight="1">
      <c r="A4075" s="2">
        <v>4170.0</v>
      </c>
      <c r="B4075" s="2">
        <v>268076.0</v>
      </c>
      <c r="C4075" s="2" t="s">
        <v>24</v>
      </c>
      <c r="D4075" s="8">
        <v>44724.0</v>
      </c>
      <c r="E4075" s="9">
        <v>0.5472337962962963</v>
      </c>
    </row>
    <row r="4076" ht="14.25" customHeight="1">
      <c r="A4076" s="2">
        <v>4170.0</v>
      </c>
      <c r="B4076" s="2">
        <v>266466.0</v>
      </c>
      <c r="C4076" s="2" t="s">
        <v>24</v>
      </c>
      <c r="D4076" s="8">
        <v>44724.0</v>
      </c>
      <c r="E4076" s="9">
        <v>0.7123032407407407</v>
      </c>
    </row>
    <row r="4077" ht="14.25" customHeight="1">
      <c r="A4077" s="2">
        <v>4170.0</v>
      </c>
      <c r="B4077" s="2">
        <v>261202.0</v>
      </c>
      <c r="C4077" s="2" t="s">
        <v>24</v>
      </c>
      <c r="D4077" s="8">
        <v>44724.0</v>
      </c>
      <c r="E4077" s="9">
        <v>0.7757407407407407</v>
      </c>
    </row>
    <row r="4078" ht="14.25" customHeight="1">
      <c r="A4078" s="2">
        <v>4170.0</v>
      </c>
      <c r="B4078" s="2">
        <v>260482.0</v>
      </c>
      <c r="C4078" s="2" t="s">
        <v>24</v>
      </c>
      <c r="D4078" s="8">
        <v>44724.0</v>
      </c>
      <c r="E4078" s="9">
        <v>0.8874537037037037</v>
      </c>
    </row>
    <row r="4079" ht="14.25" customHeight="1">
      <c r="A4079" s="2">
        <v>4170.0</v>
      </c>
      <c r="B4079" s="2">
        <v>251346.0</v>
      </c>
      <c r="C4079" s="2" t="s">
        <v>24</v>
      </c>
      <c r="D4079" s="8">
        <v>44724.0</v>
      </c>
      <c r="E4079" s="9">
        <v>0.874537037037037</v>
      </c>
    </row>
    <row r="4080" ht="14.25" customHeight="1">
      <c r="A4080" s="2">
        <v>4170.0</v>
      </c>
      <c r="B4080" s="2">
        <v>251190.0</v>
      </c>
      <c r="C4080" s="2" t="s">
        <v>24</v>
      </c>
      <c r="D4080" s="8">
        <v>44724.0</v>
      </c>
      <c r="E4080" s="9">
        <v>0.5242013888888889</v>
      </c>
    </row>
    <row r="4081" ht="14.25" customHeight="1">
      <c r="A4081" s="2">
        <v>4170.0</v>
      </c>
      <c r="B4081" s="2">
        <v>249716.0</v>
      </c>
      <c r="C4081" s="2" t="s">
        <v>24</v>
      </c>
      <c r="D4081" s="8">
        <v>44724.0</v>
      </c>
      <c r="E4081" s="9">
        <v>0.6867824074074074</v>
      </c>
    </row>
    <row r="4082" ht="14.25" customHeight="1">
      <c r="A4082" s="2">
        <v>4170.0</v>
      </c>
      <c r="B4082" s="2">
        <v>249484.0</v>
      </c>
      <c r="C4082" s="2" t="s">
        <v>24</v>
      </c>
      <c r="D4082" s="8">
        <v>44724.0</v>
      </c>
      <c r="E4082" s="9">
        <v>0.8378819444444444</v>
      </c>
    </row>
    <row r="4083" ht="14.25" customHeight="1">
      <c r="A4083" s="2">
        <v>4170.0</v>
      </c>
      <c r="B4083" s="2">
        <v>247864.0</v>
      </c>
      <c r="C4083" s="2" t="s">
        <v>24</v>
      </c>
      <c r="D4083" s="8">
        <v>44724.0</v>
      </c>
      <c r="E4083" s="9">
        <v>0.9201273148148148</v>
      </c>
    </row>
    <row r="4084" ht="14.25" customHeight="1">
      <c r="A4084" s="2">
        <v>4170.0</v>
      </c>
      <c r="B4084" s="2">
        <v>238292.0</v>
      </c>
      <c r="C4084" s="2" t="s">
        <v>24</v>
      </c>
      <c r="D4084" s="8">
        <v>44724.0</v>
      </c>
      <c r="E4084" s="9">
        <v>0.9397337962962963</v>
      </c>
    </row>
    <row r="4085" ht="14.25" customHeight="1">
      <c r="A4085" s="2">
        <v>4170.0</v>
      </c>
      <c r="B4085" s="2">
        <v>237810.0</v>
      </c>
      <c r="C4085" s="2" t="s">
        <v>24</v>
      </c>
      <c r="D4085" s="8">
        <v>44724.0</v>
      </c>
      <c r="E4085" s="9">
        <v>0.8616435185185185</v>
      </c>
    </row>
    <row r="4086" ht="14.25" customHeight="1">
      <c r="A4086" s="2">
        <v>4170.0</v>
      </c>
      <c r="B4086" s="2">
        <v>234066.0</v>
      </c>
      <c r="C4086" s="2" t="s">
        <v>24</v>
      </c>
      <c r="D4086" s="8">
        <v>44724.0</v>
      </c>
      <c r="E4086" s="9">
        <v>0.8101967592592593</v>
      </c>
    </row>
    <row r="4087" ht="14.25" customHeight="1">
      <c r="A4087" s="2">
        <v>4170.0</v>
      </c>
      <c r="B4087" s="2">
        <v>589660.0</v>
      </c>
      <c r="C4087" s="2" t="s">
        <v>21</v>
      </c>
      <c r="D4087" s="8">
        <v>44725.0</v>
      </c>
      <c r="E4087" s="9">
        <v>0.912974537037037</v>
      </c>
    </row>
    <row r="4088" ht="14.25" customHeight="1">
      <c r="A4088" s="2">
        <v>4170.0</v>
      </c>
      <c r="B4088" s="2">
        <v>508836.0</v>
      </c>
      <c r="C4088" s="2" t="s">
        <v>22</v>
      </c>
      <c r="D4088" s="8">
        <v>44725.0</v>
      </c>
      <c r="E4088" s="9">
        <v>0.8790509259259259</v>
      </c>
    </row>
    <row r="4089" ht="14.25" customHeight="1">
      <c r="A4089" s="2">
        <v>4170.0</v>
      </c>
      <c r="B4089" s="2">
        <v>480074.0</v>
      </c>
      <c r="C4089" s="2" t="s">
        <v>23</v>
      </c>
      <c r="D4089" s="8">
        <v>44725.0</v>
      </c>
      <c r="E4089" s="9">
        <v>0.7192013888888888</v>
      </c>
    </row>
    <row r="4090" ht="14.25" customHeight="1">
      <c r="A4090" s="2">
        <v>4170.0</v>
      </c>
      <c r="B4090" s="2">
        <v>480074.0</v>
      </c>
      <c r="C4090" s="2" t="s">
        <v>23</v>
      </c>
      <c r="D4090" s="8">
        <v>44725.0</v>
      </c>
      <c r="E4090" s="9">
        <v>0.7317939814814814</v>
      </c>
    </row>
    <row r="4091" ht="14.25" customHeight="1">
      <c r="A4091" s="2">
        <v>4170.0</v>
      </c>
      <c r="B4091" s="2">
        <v>478086.0</v>
      </c>
      <c r="C4091" s="2" t="s">
        <v>23</v>
      </c>
      <c r="D4091" s="8">
        <v>44725.0</v>
      </c>
      <c r="E4091" s="9">
        <v>0.7482523148148148</v>
      </c>
    </row>
    <row r="4092" ht="14.25" customHeight="1">
      <c r="A4092" s="2">
        <v>4170.0</v>
      </c>
      <c r="B4092" s="2">
        <v>429832.0</v>
      </c>
      <c r="C4092" s="2" t="s">
        <v>23</v>
      </c>
      <c r="D4092" s="8">
        <v>44725.0</v>
      </c>
      <c r="E4092" s="9">
        <v>0.6857523148148148</v>
      </c>
    </row>
    <row r="4093" ht="14.25" customHeight="1">
      <c r="A4093" s="2">
        <v>4170.0</v>
      </c>
      <c r="B4093" s="2">
        <v>421256.0</v>
      </c>
      <c r="C4093" s="2" t="s">
        <v>23</v>
      </c>
      <c r="D4093" s="8">
        <v>44725.0</v>
      </c>
      <c r="E4093" s="9">
        <v>0.8946875</v>
      </c>
    </row>
    <row r="4094" ht="14.25" customHeight="1">
      <c r="A4094" s="2">
        <v>4170.0</v>
      </c>
      <c r="B4094" s="2">
        <v>391248.0</v>
      </c>
      <c r="C4094" s="2" t="s">
        <v>23</v>
      </c>
      <c r="D4094" s="8">
        <v>44725.0</v>
      </c>
      <c r="E4094" s="9">
        <v>0.8441087962962963</v>
      </c>
    </row>
    <row r="4095" ht="14.25" customHeight="1">
      <c r="A4095" s="2">
        <v>4170.0</v>
      </c>
      <c r="B4095" s="2">
        <v>372868.0</v>
      </c>
      <c r="C4095" s="2" t="s">
        <v>24</v>
      </c>
      <c r="D4095" s="8">
        <v>44725.0</v>
      </c>
      <c r="E4095" s="9">
        <v>0.9485185185185185</v>
      </c>
    </row>
    <row r="4096" ht="14.25" customHeight="1">
      <c r="A4096" s="2">
        <v>4170.0</v>
      </c>
      <c r="B4096" s="2">
        <v>371556.0</v>
      </c>
      <c r="C4096" s="2" t="s">
        <v>24</v>
      </c>
      <c r="D4096" s="8">
        <v>44725.0</v>
      </c>
      <c r="E4096" s="9">
        <v>0.6345601851851852</v>
      </c>
    </row>
    <row r="4097" ht="14.25" customHeight="1">
      <c r="A4097" s="2">
        <v>4170.0</v>
      </c>
      <c r="B4097" s="2">
        <v>354062.0</v>
      </c>
      <c r="C4097" s="2" t="s">
        <v>24</v>
      </c>
      <c r="D4097" s="8">
        <v>44725.0</v>
      </c>
      <c r="E4097" s="9">
        <v>0.5835648148148148</v>
      </c>
    </row>
    <row r="4098" ht="14.25" customHeight="1">
      <c r="A4098" s="2">
        <v>4170.0</v>
      </c>
      <c r="B4098" s="2">
        <v>321844.0</v>
      </c>
      <c r="C4098" s="2" t="s">
        <v>24</v>
      </c>
      <c r="D4098" s="8">
        <v>44725.0</v>
      </c>
      <c r="E4098" s="9">
        <v>0.9260185185185185</v>
      </c>
    </row>
    <row r="4099" ht="14.25" customHeight="1">
      <c r="A4099" s="2">
        <v>4170.0</v>
      </c>
      <c r="B4099" s="2">
        <v>314150.0</v>
      </c>
      <c r="C4099" s="2" t="s">
        <v>24</v>
      </c>
      <c r="D4099" s="8">
        <v>44725.0</v>
      </c>
      <c r="E4099" s="9">
        <v>0.5205439814814815</v>
      </c>
    </row>
    <row r="4100" ht="14.25" customHeight="1">
      <c r="A4100" s="2">
        <v>4170.0</v>
      </c>
      <c r="B4100" s="2">
        <v>311744.0</v>
      </c>
      <c r="C4100" s="2" t="s">
        <v>24</v>
      </c>
      <c r="D4100" s="8">
        <v>44725.0</v>
      </c>
      <c r="E4100" s="9">
        <v>0.869386574074074</v>
      </c>
    </row>
    <row r="4101" ht="14.25" customHeight="1">
      <c r="A4101" s="2">
        <v>4170.0</v>
      </c>
      <c r="B4101" s="2">
        <v>309606.0</v>
      </c>
      <c r="C4101" s="2" t="s">
        <v>24</v>
      </c>
      <c r="D4101" s="8">
        <v>44725.0</v>
      </c>
      <c r="E4101" s="9">
        <v>0.8849768518518518</v>
      </c>
    </row>
    <row r="4102" ht="14.25" customHeight="1">
      <c r="A4102" s="2">
        <v>4170.0</v>
      </c>
      <c r="B4102" s="2">
        <v>303588.0</v>
      </c>
      <c r="C4102" s="2" t="s">
        <v>24</v>
      </c>
      <c r="D4102" s="8">
        <v>44725.0</v>
      </c>
      <c r="E4102" s="9">
        <v>0.5422916666666666</v>
      </c>
    </row>
    <row r="4103" ht="14.25" customHeight="1">
      <c r="A4103" s="2">
        <v>4170.0</v>
      </c>
      <c r="B4103" s="2">
        <v>302764.0</v>
      </c>
      <c r="C4103" s="2" t="s">
        <v>24</v>
      </c>
      <c r="D4103" s="8">
        <v>44725.0</v>
      </c>
      <c r="E4103" s="9">
        <v>0.5647106481481482</v>
      </c>
    </row>
    <row r="4104" ht="14.25" customHeight="1">
      <c r="A4104" s="2">
        <v>4170.0</v>
      </c>
      <c r="B4104" s="2">
        <v>300032.0</v>
      </c>
      <c r="C4104" s="2" t="s">
        <v>24</v>
      </c>
      <c r="D4104" s="8">
        <v>44725.0</v>
      </c>
      <c r="E4104" s="9">
        <v>0.6091666666666666</v>
      </c>
    </row>
    <row r="4105" ht="14.25" customHeight="1">
      <c r="A4105" s="2">
        <v>4170.0</v>
      </c>
      <c r="B4105" s="2">
        <v>296086.0</v>
      </c>
      <c r="C4105" s="2" t="s">
        <v>24</v>
      </c>
      <c r="D4105" s="8">
        <v>44725.0</v>
      </c>
      <c r="E4105" s="9">
        <v>0.6554976851851851</v>
      </c>
    </row>
    <row r="4106" ht="14.25" customHeight="1">
      <c r="A4106" s="2">
        <v>4170.0</v>
      </c>
      <c r="B4106" s="2">
        <v>281802.0</v>
      </c>
      <c r="C4106" s="2" t="s">
        <v>24</v>
      </c>
      <c r="D4106" s="8">
        <v>44725.0</v>
      </c>
      <c r="E4106" s="9">
        <v>0.8554050925925926</v>
      </c>
    </row>
    <row r="4107" ht="14.25" customHeight="1">
      <c r="A4107" s="2">
        <v>4170.0</v>
      </c>
      <c r="B4107" s="2">
        <v>250906.0</v>
      </c>
      <c r="C4107" s="2" t="s">
        <v>24</v>
      </c>
      <c r="D4107" s="8">
        <v>44725.0</v>
      </c>
      <c r="E4107" s="9">
        <v>0.8005671296296296</v>
      </c>
    </row>
    <row r="4108" ht="14.25" customHeight="1">
      <c r="A4108" s="2">
        <v>4170.0</v>
      </c>
      <c r="B4108" s="2">
        <v>490436.0</v>
      </c>
      <c r="C4108" s="2" t="s">
        <v>23</v>
      </c>
      <c r="D4108" s="8">
        <v>44726.0</v>
      </c>
      <c r="E4108" s="9">
        <v>0.6015277777777778</v>
      </c>
    </row>
    <row r="4109" ht="14.25" customHeight="1">
      <c r="A4109" s="2">
        <v>4170.0</v>
      </c>
      <c r="B4109" s="2">
        <v>463004.0</v>
      </c>
      <c r="C4109" s="2" t="s">
        <v>23</v>
      </c>
      <c r="D4109" s="8">
        <v>44726.0</v>
      </c>
      <c r="E4109" s="9">
        <v>0.9404513888888889</v>
      </c>
    </row>
    <row r="4110" ht="14.25" customHeight="1">
      <c r="A4110" s="2">
        <v>4170.0</v>
      </c>
      <c r="B4110" s="2">
        <v>461230.0</v>
      </c>
      <c r="C4110" s="2" t="s">
        <v>23</v>
      </c>
      <c r="D4110" s="8">
        <v>44726.0</v>
      </c>
      <c r="E4110" s="9">
        <v>0.9443865740740741</v>
      </c>
    </row>
    <row r="4111" ht="14.25" customHeight="1">
      <c r="A4111" s="2">
        <v>4170.0</v>
      </c>
      <c r="B4111" s="2">
        <v>460332.0</v>
      </c>
      <c r="C4111" s="2" t="s">
        <v>23</v>
      </c>
      <c r="D4111" s="8">
        <v>44726.0</v>
      </c>
      <c r="E4111" s="9">
        <v>0.8189930555555556</v>
      </c>
    </row>
    <row r="4112" ht="14.25" customHeight="1">
      <c r="A4112" s="2">
        <v>4170.0</v>
      </c>
      <c r="B4112" s="2">
        <v>387678.0</v>
      </c>
      <c r="C4112" s="2" t="s">
        <v>23</v>
      </c>
      <c r="D4112" s="8">
        <v>44726.0</v>
      </c>
      <c r="E4112" s="9">
        <v>0.5796759259259259</v>
      </c>
    </row>
    <row r="4113" ht="14.25" customHeight="1">
      <c r="A4113" s="2">
        <v>4170.0</v>
      </c>
      <c r="B4113" s="2">
        <v>371678.0</v>
      </c>
      <c r="C4113" s="2" t="s">
        <v>24</v>
      </c>
      <c r="D4113" s="8">
        <v>44726.0</v>
      </c>
      <c r="E4113" s="9">
        <v>0.7414930555555556</v>
      </c>
    </row>
    <row r="4114" ht="14.25" customHeight="1">
      <c r="A4114" s="2">
        <v>4170.0</v>
      </c>
      <c r="B4114" s="2">
        <v>370344.0</v>
      </c>
      <c r="C4114" s="2" t="s">
        <v>24</v>
      </c>
      <c r="D4114" s="8">
        <v>44726.0</v>
      </c>
      <c r="E4114" s="9">
        <v>0.9580787037037037</v>
      </c>
    </row>
    <row r="4115" ht="14.25" customHeight="1">
      <c r="A4115" s="2">
        <v>4170.0</v>
      </c>
      <c r="B4115" s="2">
        <v>365622.0</v>
      </c>
      <c r="C4115" s="2" t="s">
        <v>24</v>
      </c>
      <c r="D4115" s="8">
        <v>44726.0</v>
      </c>
      <c r="E4115" s="9">
        <v>0.6690277777777778</v>
      </c>
    </row>
    <row r="4116" ht="14.25" customHeight="1">
      <c r="A4116" s="2">
        <v>4170.0</v>
      </c>
      <c r="B4116" s="2">
        <v>363774.0</v>
      </c>
      <c r="C4116" s="2" t="s">
        <v>24</v>
      </c>
      <c r="D4116" s="8">
        <v>44726.0</v>
      </c>
      <c r="E4116" s="9">
        <v>0.6812615740740741</v>
      </c>
    </row>
    <row r="4117" ht="14.25" customHeight="1">
      <c r="A4117" s="2">
        <v>4170.0</v>
      </c>
      <c r="B4117" s="2">
        <v>359728.0</v>
      </c>
      <c r="C4117" s="2" t="s">
        <v>24</v>
      </c>
      <c r="D4117" s="8">
        <v>44726.0</v>
      </c>
      <c r="E4117" s="9">
        <v>0.7813310185185185</v>
      </c>
    </row>
    <row r="4118" ht="14.25" customHeight="1">
      <c r="A4118" s="2">
        <v>4170.0</v>
      </c>
      <c r="B4118" s="2">
        <v>327258.0</v>
      </c>
      <c r="C4118" s="2" t="s">
        <v>24</v>
      </c>
      <c r="D4118" s="8">
        <v>44726.0</v>
      </c>
      <c r="E4118" s="9">
        <v>0.8365046296296297</v>
      </c>
    </row>
    <row r="4119" ht="14.25" customHeight="1">
      <c r="A4119" s="2">
        <v>4170.0</v>
      </c>
      <c r="B4119" s="2">
        <v>321230.0</v>
      </c>
      <c r="C4119" s="2" t="s">
        <v>24</v>
      </c>
      <c r="D4119" s="8">
        <v>44726.0</v>
      </c>
      <c r="E4119" s="9">
        <v>0.9175462962962962</v>
      </c>
    </row>
    <row r="4120" ht="14.25" customHeight="1">
      <c r="A4120" s="2">
        <v>4170.0</v>
      </c>
      <c r="B4120" s="2">
        <v>320640.0</v>
      </c>
      <c r="C4120" s="2" t="s">
        <v>24</v>
      </c>
      <c r="D4120" s="8">
        <v>44726.0</v>
      </c>
      <c r="E4120" s="9">
        <v>0.7023842592592593</v>
      </c>
    </row>
    <row r="4121" ht="14.25" customHeight="1">
      <c r="A4121" s="2">
        <v>4170.0</v>
      </c>
      <c r="B4121" s="2">
        <v>310460.0</v>
      </c>
      <c r="C4121" s="2" t="s">
        <v>24</v>
      </c>
      <c r="D4121" s="8">
        <v>44726.0</v>
      </c>
      <c r="E4121" s="9">
        <v>0.6633101851851851</v>
      </c>
    </row>
    <row r="4122" ht="14.25" customHeight="1">
      <c r="A4122" s="2">
        <v>4170.0</v>
      </c>
      <c r="B4122" s="2">
        <v>309104.0</v>
      </c>
      <c r="C4122" s="2" t="s">
        <v>24</v>
      </c>
      <c r="D4122" s="8">
        <v>44726.0</v>
      </c>
      <c r="E4122" s="9">
        <v>0.8388657407407407</v>
      </c>
    </row>
    <row r="4123" ht="14.25" customHeight="1">
      <c r="A4123" s="2">
        <v>4170.0</v>
      </c>
      <c r="B4123" s="2">
        <v>307838.0</v>
      </c>
      <c r="C4123" s="2" t="s">
        <v>24</v>
      </c>
      <c r="D4123" s="8">
        <v>44726.0</v>
      </c>
      <c r="E4123" s="9">
        <v>0.6464930555555556</v>
      </c>
    </row>
    <row r="4124" ht="14.25" customHeight="1">
      <c r="A4124" s="2">
        <v>4170.0</v>
      </c>
      <c r="B4124" s="2">
        <v>304686.0</v>
      </c>
      <c r="C4124" s="2" t="s">
        <v>24</v>
      </c>
      <c r="D4124" s="8">
        <v>44726.0</v>
      </c>
      <c r="E4124" s="9">
        <v>0.8764583333333333</v>
      </c>
    </row>
    <row r="4125" ht="14.25" customHeight="1">
      <c r="A4125" s="2">
        <v>4170.0</v>
      </c>
      <c r="B4125" s="2">
        <v>303596.0</v>
      </c>
      <c r="C4125" s="2" t="s">
        <v>24</v>
      </c>
      <c r="D4125" s="8">
        <v>44726.0</v>
      </c>
      <c r="E4125" s="9">
        <v>0.9205555555555556</v>
      </c>
    </row>
    <row r="4126" ht="14.25" customHeight="1">
      <c r="A4126" s="2">
        <v>4170.0</v>
      </c>
      <c r="B4126" s="2">
        <v>302194.0</v>
      </c>
      <c r="C4126" s="2" t="s">
        <v>24</v>
      </c>
      <c r="D4126" s="8">
        <v>44726.0</v>
      </c>
      <c r="E4126" s="9">
        <v>0.6228935185185185</v>
      </c>
    </row>
    <row r="4127" ht="14.25" customHeight="1">
      <c r="A4127" s="2">
        <v>4170.0</v>
      </c>
      <c r="B4127" s="2">
        <v>280226.0</v>
      </c>
      <c r="C4127" s="2" t="s">
        <v>24</v>
      </c>
      <c r="D4127" s="8">
        <v>44726.0</v>
      </c>
      <c r="E4127" s="9">
        <v>0.8565393518518518</v>
      </c>
    </row>
    <row r="4128" ht="14.25" customHeight="1">
      <c r="A4128" s="2">
        <v>4170.0</v>
      </c>
      <c r="B4128" s="2">
        <v>530402.0</v>
      </c>
      <c r="C4128" s="2" t="s">
        <v>22</v>
      </c>
      <c r="D4128" s="8">
        <v>44727.0</v>
      </c>
      <c r="E4128" s="9">
        <v>0.6445023148148148</v>
      </c>
    </row>
    <row r="4129" ht="14.25" customHeight="1">
      <c r="A4129" s="2">
        <v>4170.0</v>
      </c>
      <c r="B4129" s="2">
        <v>512330.0</v>
      </c>
      <c r="C4129" s="2" t="s">
        <v>22</v>
      </c>
      <c r="D4129" s="8">
        <v>44727.0</v>
      </c>
      <c r="E4129" s="9">
        <v>0.5396412037037037</v>
      </c>
    </row>
    <row r="4130" ht="14.25" customHeight="1">
      <c r="A4130" s="2">
        <v>4170.0</v>
      </c>
      <c r="B4130" s="2">
        <v>504380.0</v>
      </c>
      <c r="C4130" s="2" t="s">
        <v>22</v>
      </c>
      <c r="D4130" s="8">
        <v>44727.0</v>
      </c>
      <c r="E4130" s="9">
        <v>0.6806134259259259</v>
      </c>
    </row>
    <row r="4131" ht="14.25" customHeight="1">
      <c r="A4131" s="2">
        <v>4170.0</v>
      </c>
      <c r="B4131" s="2">
        <v>472404.0</v>
      </c>
      <c r="C4131" s="2" t="s">
        <v>23</v>
      </c>
      <c r="D4131" s="8">
        <v>44727.0</v>
      </c>
      <c r="E4131" s="9">
        <v>0.6651388888888888</v>
      </c>
    </row>
    <row r="4132" ht="14.25" customHeight="1">
      <c r="A4132" s="2">
        <v>4170.0</v>
      </c>
      <c r="B4132" s="2">
        <v>449478.0</v>
      </c>
      <c r="C4132" s="2" t="s">
        <v>23</v>
      </c>
      <c r="D4132" s="8">
        <v>44727.0</v>
      </c>
      <c r="E4132" s="9">
        <v>0.8531944444444445</v>
      </c>
    </row>
    <row r="4133" ht="14.25" customHeight="1">
      <c r="A4133" s="2">
        <v>4170.0</v>
      </c>
      <c r="B4133" s="2">
        <v>420446.0</v>
      </c>
      <c r="C4133" s="2" t="s">
        <v>23</v>
      </c>
      <c r="D4133" s="8">
        <v>44727.0</v>
      </c>
      <c r="E4133" s="9">
        <v>0.7051851851851851</v>
      </c>
    </row>
    <row r="4134" ht="14.25" customHeight="1">
      <c r="A4134" s="2">
        <v>4170.0</v>
      </c>
      <c r="B4134" s="2">
        <v>411554.0</v>
      </c>
      <c r="C4134" s="2" t="s">
        <v>23</v>
      </c>
      <c r="D4134" s="8">
        <v>44727.0</v>
      </c>
      <c r="E4134" s="9">
        <v>0.5831018518518518</v>
      </c>
    </row>
    <row r="4135" ht="14.25" customHeight="1">
      <c r="A4135" s="2">
        <v>4170.0</v>
      </c>
      <c r="B4135" s="2">
        <v>407370.0</v>
      </c>
      <c r="C4135" s="2" t="s">
        <v>23</v>
      </c>
      <c r="D4135" s="8">
        <v>44727.0</v>
      </c>
      <c r="E4135" s="9">
        <v>0.8610763888888889</v>
      </c>
    </row>
    <row r="4136" ht="14.25" customHeight="1">
      <c r="A4136" s="2">
        <v>4170.0</v>
      </c>
      <c r="B4136" s="2">
        <v>379150.0</v>
      </c>
      <c r="C4136" s="2" t="s">
        <v>23</v>
      </c>
      <c r="D4136" s="8">
        <v>44727.0</v>
      </c>
      <c r="E4136" s="9">
        <v>0.8371759259259259</v>
      </c>
    </row>
    <row r="4137" ht="14.25" customHeight="1">
      <c r="A4137" s="2">
        <v>4170.0</v>
      </c>
      <c r="B4137" s="2">
        <v>332864.0</v>
      </c>
      <c r="C4137" s="2" t="s">
        <v>24</v>
      </c>
      <c r="D4137" s="8">
        <v>44727.0</v>
      </c>
      <c r="E4137" s="9">
        <v>0.7455787037037037</v>
      </c>
    </row>
    <row r="4138" ht="14.25" customHeight="1">
      <c r="A4138" s="2">
        <v>4170.0</v>
      </c>
      <c r="B4138" s="2">
        <v>325734.0</v>
      </c>
      <c r="C4138" s="2" t="s">
        <v>24</v>
      </c>
      <c r="D4138" s="8">
        <v>44727.0</v>
      </c>
      <c r="E4138" s="9">
        <v>0.5938310185185185</v>
      </c>
    </row>
    <row r="4139" ht="14.25" customHeight="1">
      <c r="A4139" s="2">
        <v>4170.0</v>
      </c>
      <c r="B4139" s="2">
        <v>307652.0</v>
      </c>
      <c r="C4139" s="2" t="s">
        <v>24</v>
      </c>
      <c r="D4139" s="8">
        <v>44727.0</v>
      </c>
      <c r="E4139" s="9">
        <v>0.6306828703703704</v>
      </c>
    </row>
    <row r="4140" ht="14.25" customHeight="1">
      <c r="A4140" s="2">
        <v>4170.0</v>
      </c>
      <c r="B4140" s="2">
        <v>298410.0</v>
      </c>
      <c r="C4140" s="2" t="s">
        <v>24</v>
      </c>
      <c r="D4140" s="8">
        <v>44727.0</v>
      </c>
      <c r="E4140" s="9">
        <v>0.7904050925925926</v>
      </c>
    </row>
    <row r="4141" ht="14.25" customHeight="1">
      <c r="A4141" s="2">
        <v>4170.0</v>
      </c>
      <c r="B4141" s="2">
        <v>295656.0</v>
      </c>
      <c r="C4141" s="2" t="s">
        <v>24</v>
      </c>
      <c r="D4141" s="8">
        <v>44727.0</v>
      </c>
      <c r="E4141" s="9">
        <v>0.9051041666666667</v>
      </c>
    </row>
    <row r="4142" ht="14.25" customHeight="1">
      <c r="A4142" s="2">
        <v>4170.0</v>
      </c>
      <c r="B4142" s="2">
        <v>267534.0</v>
      </c>
      <c r="C4142" s="2" t="s">
        <v>24</v>
      </c>
      <c r="D4142" s="8">
        <v>44727.0</v>
      </c>
      <c r="E4142" s="9">
        <v>0.5277662037037038</v>
      </c>
    </row>
    <row r="4143" ht="14.25" customHeight="1">
      <c r="A4143" s="2">
        <v>4170.0</v>
      </c>
      <c r="B4143" s="2">
        <v>258854.0</v>
      </c>
      <c r="C4143" s="2" t="s">
        <v>24</v>
      </c>
      <c r="D4143" s="8">
        <v>44727.0</v>
      </c>
      <c r="E4143" s="9">
        <v>0.830625</v>
      </c>
    </row>
    <row r="4144" ht="14.25" customHeight="1">
      <c r="A4144" s="2">
        <v>4170.0</v>
      </c>
      <c r="B4144" s="2">
        <v>257282.0</v>
      </c>
      <c r="C4144" s="2" t="s">
        <v>24</v>
      </c>
      <c r="D4144" s="8">
        <v>44727.0</v>
      </c>
      <c r="E4144" s="9">
        <v>0.755162037037037</v>
      </c>
    </row>
    <row r="4145" ht="14.25" customHeight="1">
      <c r="A4145" s="2">
        <v>4170.0</v>
      </c>
      <c r="B4145" s="2">
        <v>253392.0</v>
      </c>
      <c r="C4145" s="2" t="s">
        <v>24</v>
      </c>
      <c r="D4145" s="8">
        <v>44727.0</v>
      </c>
      <c r="E4145" s="9">
        <v>0.8787037037037037</v>
      </c>
    </row>
    <row r="4146" ht="14.25" customHeight="1">
      <c r="A4146" s="2">
        <v>4170.0</v>
      </c>
      <c r="B4146" s="2">
        <v>236032.0</v>
      </c>
      <c r="C4146" s="2" t="s">
        <v>24</v>
      </c>
      <c r="D4146" s="8">
        <v>44727.0</v>
      </c>
      <c r="E4146" s="9">
        <v>0.5585763888888889</v>
      </c>
    </row>
    <row r="4147" ht="14.25" customHeight="1">
      <c r="A4147" s="2">
        <v>4170.0</v>
      </c>
      <c r="B4147" s="2">
        <v>234160.0</v>
      </c>
      <c r="C4147" s="2" t="s">
        <v>24</v>
      </c>
      <c r="D4147" s="8">
        <v>44727.0</v>
      </c>
      <c r="E4147" s="9">
        <v>0.7707523148148148</v>
      </c>
    </row>
    <row r="4148" ht="14.25" customHeight="1">
      <c r="A4148" s="2">
        <v>4170.0</v>
      </c>
      <c r="B4148" s="2">
        <v>458552.0</v>
      </c>
      <c r="C4148" s="2" t="s">
        <v>23</v>
      </c>
      <c r="D4148" s="8">
        <v>44728.0</v>
      </c>
      <c r="E4148" s="9">
        <v>0.550775462962963</v>
      </c>
    </row>
    <row r="4149" ht="14.25" customHeight="1">
      <c r="A4149" s="2">
        <v>4170.0</v>
      </c>
      <c r="B4149" s="2">
        <v>422698.0</v>
      </c>
      <c r="C4149" s="2" t="s">
        <v>23</v>
      </c>
      <c r="D4149" s="8">
        <v>44728.0</v>
      </c>
      <c r="E4149" s="9">
        <v>0.8771643518518518</v>
      </c>
    </row>
    <row r="4150" ht="14.25" customHeight="1">
      <c r="A4150" s="2">
        <v>4170.0</v>
      </c>
      <c r="B4150" s="2">
        <v>407678.0</v>
      </c>
      <c r="C4150" s="2" t="s">
        <v>23</v>
      </c>
      <c r="D4150" s="8">
        <v>44728.0</v>
      </c>
      <c r="E4150" s="9">
        <v>0.6666203703703704</v>
      </c>
    </row>
    <row r="4151" ht="14.25" customHeight="1">
      <c r="A4151" s="2">
        <v>4170.0</v>
      </c>
      <c r="B4151" s="2">
        <v>359862.0</v>
      </c>
      <c r="C4151" s="2" t="s">
        <v>24</v>
      </c>
      <c r="D4151" s="8">
        <v>44728.0</v>
      </c>
      <c r="E4151" s="9">
        <v>0.8944907407407408</v>
      </c>
    </row>
    <row r="4152" ht="14.25" customHeight="1">
      <c r="A4152" s="2">
        <v>4170.0</v>
      </c>
      <c r="B4152" s="2">
        <v>359814.0</v>
      </c>
      <c r="C4152" s="2" t="s">
        <v>24</v>
      </c>
      <c r="D4152" s="8">
        <v>44728.0</v>
      </c>
      <c r="E4152" s="9">
        <v>0.6102662037037037</v>
      </c>
    </row>
    <row r="4153" ht="14.25" customHeight="1">
      <c r="A4153" s="2">
        <v>4170.0</v>
      </c>
      <c r="B4153" s="2">
        <v>323942.0</v>
      </c>
      <c r="C4153" s="2" t="s">
        <v>24</v>
      </c>
      <c r="D4153" s="8">
        <v>44728.0</v>
      </c>
      <c r="E4153" s="9">
        <v>0.7371296296296296</v>
      </c>
    </row>
    <row r="4154" ht="14.25" customHeight="1">
      <c r="A4154" s="2">
        <v>4170.0</v>
      </c>
      <c r="B4154" s="2">
        <v>320386.0</v>
      </c>
      <c r="C4154" s="2" t="s">
        <v>24</v>
      </c>
      <c r="D4154" s="8">
        <v>44728.0</v>
      </c>
      <c r="E4154" s="9">
        <v>0.5304513888888889</v>
      </c>
    </row>
    <row r="4155" ht="14.25" customHeight="1">
      <c r="A4155" s="2">
        <v>4170.0</v>
      </c>
      <c r="B4155" s="2">
        <v>317422.0</v>
      </c>
      <c r="C4155" s="2" t="s">
        <v>24</v>
      </c>
      <c r="D4155" s="8">
        <v>44728.0</v>
      </c>
      <c r="E4155" s="9">
        <v>0.8434375</v>
      </c>
    </row>
    <row r="4156" ht="14.25" customHeight="1">
      <c r="A4156" s="2">
        <v>4170.0</v>
      </c>
      <c r="B4156" s="2">
        <v>312002.0</v>
      </c>
      <c r="C4156" s="2" t="s">
        <v>24</v>
      </c>
      <c r="D4156" s="8">
        <v>44728.0</v>
      </c>
      <c r="E4156" s="9">
        <v>0.5986226851851851</v>
      </c>
    </row>
    <row r="4157" ht="14.25" customHeight="1">
      <c r="A4157" s="2">
        <v>4170.0</v>
      </c>
      <c r="B4157" s="2">
        <v>310974.0</v>
      </c>
      <c r="C4157" s="2" t="s">
        <v>24</v>
      </c>
      <c r="D4157" s="8">
        <v>44728.0</v>
      </c>
      <c r="E4157" s="9">
        <v>0.708113425925926</v>
      </c>
    </row>
    <row r="4158" ht="14.25" customHeight="1">
      <c r="A4158" s="2">
        <v>4170.0</v>
      </c>
      <c r="B4158" s="2">
        <v>310172.0</v>
      </c>
      <c r="C4158" s="2" t="s">
        <v>24</v>
      </c>
      <c r="D4158" s="8">
        <v>44728.0</v>
      </c>
      <c r="E4158" s="9">
        <v>0.7238773148148148</v>
      </c>
    </row>
    <row r="4159" ht="14.25" customHeight="1">
      <c r="A4159" s="2">
        <v>4170.0</v>
      </c>
      <c r="B4159" s="2">
        <v>308070.0</v>
      </c>
      <c r="C4159" s="2" t="s">
        <v>24</v>
      </c>
      <c r="D4159" s="8">
        <v>44728.0</v>
      </c>
      <c r="E4159" s="9">
        <v>0.9115625</v>
      </c>
    </row>
    <row r="4160" ht="14.25" customHeight="1">
      <c r="A4160" s="2">
        <v>4170.0</v>
      </c>
      <c r="B4160" s="2">
        <v>307762.0</v>
      </c>
      <c r="C4160" s="2" t="s">
        <v>24</v>
      </c>
      <c r="D4160" s="8">
        <v>44728.0</v>
      </c>
      <c r="E4160" s="9">
        <v>0.828113425925926</v>
      </c>
    </row>
    <row r="4161" ht="14.25" customHeight="1">
      <c r="A4161" s="2">
        <v>4170.0</v>
      </c>
      <c r="B4161" s="2">
        <v>276084.0</v>
      </c>
      <c r="C4161" s="2" t="s">
        <v>24</v>
      </c>
      <c r="D4161" s="8">
        <v>44728.0</v>
      </c>
      <c r="E4161" s="9">
        <v>0.8051851851851852</v>
      </c>
    </row>
    <row r="4162" ht="14.25" customHeight="1">
      <c r="A4162" s="2">
        <v>4170.0</v>
      </c>
      <c r="B4162" s="2">
        <v>269264.0</v>
      </c>
      <c r="C4162" s="2" t="s">
        <v>24</v>
      </c>
      <c r="D4162" s="8">
        <v>44728.0</v>
      </c>
      <c r="E4162" s="9">
        <v>0.932349537037037</v>
      </c>
    </row>
    <row r="4163" ht="14.25" customHeight="1">
      <c r="A4163" s="2">
        <v>4170.0</v>
      </c>
      <c r="B4163" s="2">
        <v>261592.0</v>
      </c>
      <c r="C4163" s="2" t="s">
        <v>24</v>
      </c>
      <c r="D4163" s="8">
        <v>44728.0</v>
      </c>
      <c r="E4163" s="9">
        <v>0.6193287037037037</v>
      </c>
    </row>
    <row r="4164" ht="14.25" customHeight="1">
      <c r="A4164" s="2">
        <v>4170.0</v>
      </c>
      <c r="B4164" s="2">
        <v>256610.0</v>
      </c>
      <c r="C4164" s="2" t="s">
        <v>24</v>
      </c>
      <c r="D4164" s="8">
        <v>44728.0</v>
      </c>
      <c r="E4164" s="9">
        <v>0.5236805555555556</v>
      </c>
    </row>
    <row r="4165" ht="14.25" customHeight="1">
      <c r="A4165" s="2">
        <v>4170.0</v>
      </c>
      <c r="B4165" s="2">
        <v>234088.0</v>
      </c>
      <c r="C4165" s="2" t="s">
        <v>24</v>
      </c>
      <c r="D4165" s="8">
        <v>44728.0</v>
      </c>
      <c r="E4165" s="9">
        <v>0.6827083333333334</v>
      </c>
    </row>
    <row r="4166" ht="14.25" customHeight="1">
      <c r="A4166" s="2">
        <v>4170.0</v>
      </c>
      <c r="B4166" s="2">
        <v>231854.0</v>
      </c>
      <c r="C4166" s="2" t="s">
        <v>24</v>
      </c>
      <c r="D4166" s="8">
        <v>44728.0</v>
      </c>
      <c r="E4166" s="9">
        <v>0.6574537037037037</v>
      </c>
    </row>
    <row r="4167" ht="14.25" customHeight="1">
      <c r="A4167" s="2">
        <v>4170.0</v>
      </c>
      <c r="B4167" s="2">
        <v>223894.0</v>
      </c>
      <c r="C4167" s="2" t="s">
        <v>24</v>
      </c>
      <c r="D4167" s="8">
        <v>44728.0</v>
      </c>
      <c r="E4167" s="9">
        <v>0.7487962962962963</v>
      </c>
    </row>
    <row r="4168" ht="14.25" customHeight="1">
      <c r="A4168" s="2">
        <v>4170.0</v>
      </c>
      <c r="B4168" s="2">
        <v>471606.0</v>
      </c>
      <c r="C4168" s="2" t="s">
        <v>23</v>
      </c>
      <c r="D4168" s="8">
        <v>44730.0</v>
      </c>
      <c r="E4168" s="9">
        <v>0.7489583333333333</v>
      </c>
    </row>
    <row r="4169" ht="14.25" customHeight="1">
      <c r="A4169" s="2">
        <v>4170.0</v>
      </c>
      <c r="B4169" s="2">
        <v>471072.0</v>
      </c>
      <c r="C4169" s="2" t="s">
        <v>23</v>
      </c>
      <c r="D4169" s="8">
        <v>44730.0</v>
      </c>
      <c r="E4169" s="9">
        <v>0.9523495370370371</v>
      </c>
    </row>
    <row r="4170" ht="14.25" customHeight="1">
      <c r="A4170" s="2">
        <v>4170.0</v>
      </c>
      <c r="B4170" s="2">
        <v>468258.0</v>
      </c>
      <c r="C4170" s="2" t="s">
        <v>23</v>
      </c>
      <c r="D4170" s="8">
        <v>44730.0</v>
      </c>
      <c r="E4170" s="9">
        <v>0.9582060185185185</v>
      </c>
    </row>
    <row r="4171" ht="14.25" customHeight="1">
      <c r="A4171" s="2">
        <v>4170.0</v>
      </c>
      <c r="B4171" s="2">
        <v>412798.0</v>
      </c>
      <c r="C4171" s="2" t="s">
        <v>23</v>
      </c>
      <c r="D4171" s="8">
        <v>44730.0</v>
      </c>
      <c r="E4171" s="9">
        <v>0.6880324074074075</v>
      </c>
    </row>
    <row r="4172" ht="14.25" customHeight="1">
      <c r="A4172" s="2">
        <v>4170.0</v>
      </c>
      <c r="B4172" s="2">
        <v>405492.0</v>
      </c>
      <c r="C4172" s="2" t="s">
        <v>23</v>
      </c>
      <c r="D4172" s="8">
        <v>44730.0</v>
      </c>
      <c r="E4172" s="9">
        <v>0.919537037037037</v>
      </c>
    </row>
    <row r="4173" ht="14.25" customHeight="1">
      <c r="A4173" s="2">
        <v>4170.0</v>
      </c>
      <c r="B4173" s="2">
        <v>396574.0</v>
      </c>
      <c r="C4173" s="2" t="s">
        <v>23</v>
      </c>
      <c r="D4173" s="8">
        <v>44730.0</v>
      </c>
      <c r="E4173" s="9">
        <v>0.6846527777777778</v>
      </c>
    </row>
    <row r="4174" ht="14.25" customHeight="1">
      <c r="A4174" s="2">
        <v>4170.0</v>
      </c>
      <c r="B4174" s="2">
        <v>383488.0</v>
      </c>
      <c r="C4174" s="2" t="s">
        <v>23</v>
      </c>
      <c r="D4174" s="8">
        <v>44730.0</v>
      </c>
      <c r="E4174" s="9">
        <v>0.8044097222222222</v>
      </c>
    </row>
    <row r="4175" ht="14.25" customHeight="1">
      <c r="A4175" s="2">
        <v>4170.0</v>
      </c>
      <c r="B4175" s="2">
        <v>371536.0</v>
      </c>
      <c r="C4175" s="2" t="s">
        <v>24</v>
      </c>
      <c r="D4175" s="8">
        <v>44730.0</v>
      </c>
      <c r="E4175" s="9">
        <v>0.9021180555555556</v>
      </c>
    </row>
    <row r="4176" ht="14.25" customHeight="1">
      <c r="A4176" s="2">
        <v>4170.0</v>
      </c>
      <c r="B4176" s="2">
        <v>313842.0</v>
      </c>
      <c r="C4176" s="2" t="s">
        <v>24</v>
      </c>
      <c r="D4176" s="8">
        <v>44730.0</v>
      </c>
      <c r="E4176" s="9">
        <v>0.5434837962962963</v>
      </c>
    </row>
    <row r="4177" ht="14.25" customHeight="1">
      <c r="A4177" s="2">
        <v>4170.0</v>
      </c>
      <c r="B4177" s="2">
        <v>271264.0</v>
      </c>
      <c r="C4177" s="2" t="s">
        <v>24</v>
      </c>
      <c r="D4177" s="8">
        <v>44730.0</v>
      </c>
      <c r="E4177" s="9">
        <v>0.9417361111111111</v>
      </c>
    </row>
    <row r="4178" ht="14.25" customHeight="1">
      <c r="A4178" s="2">
        <v>4170.0</v>
      </c>
      <c r="B4178" s="2">
        <v>269938.0</v>
      </c>
      <c r="C4178" s="2" t="s">
        <v>24</v>
      </c>
      <c r="D4178" s="8">
        <v>44730.0</v>
      </c>
      <c r="E4178" s="9">
        <v>0.8986342592592592</v>
      </c>
    </row>
    <row r="4179" ht="14.25" customHeight="1">
      <c r="A4179" s="2">
        <v>4170.0</v>
      </c>
      <c r="B4179" s="2">
        <v>268076.0</v>
      </c>
      <c r="C4179" s="2" t="s">
        <v>24</v>
      </c>
      <c r="D4179" s="8">
        <v>44730.0</v>
      </c>
      <c r="E4179" s="9">
        <v>0.7711458333333333</v>
      </c>
    </row>
    <row r="4180" ht="14.25" customHeight="1">
      <c r="A4180" s="2">
        <v>4170.0</v>
      </c>
      <c r="B4180" s="2">
        <v>266934.0</v>
      </c>
      <c r="C4180" s="2" t="s">
        <v>24</v>
      </c>
      <c r="D4180" s="8">
        <v>44730.0</v>
      </c>
      <c r="E4180" s="9">
        <v>0.7111574074074074</v>
      </c>
    </row>
    <row r="4181" ht="14.25" customHeight="1">
      <c r="A4181" s="2">
        <v>4170.0</v>
      </c>
      <c r="B4181" s="2">
        <v>266466.0</v>
      </c>
      <c r="C4181" s="2" t="s">
        <v>24</v>
      </c>
      <c r="D4181" s="8">
        <v>44730.0</v>
      </c>
      <c r="E4181" s="9">
        <v>0.5934837962962963</v>
      </c>
    </row>
    <row r="4182" ht="14.25" customHeight="1">
      <c r="A4182" s="2">
        <v>4170.0</v>
      </c>
      <c r="B4182" s="2">
        <v>265324.0</v>
      </c>
      <c r="C4182" s="2" t="s">
        <v>24</v>
      </c>
      <c r="D4182" s="8">
        <v>44730.0</v>
      </c>
      <c r="E4182" s="9">
        <v>0.7409490740740741</v>
      </c>
    </row>
    <row r="4183" ht="14.25" customHeight="1">
      <c r="A4183" s="2">
        <v>4170.0</v>
      </c>
      <c r="B4183" s="2">
        <v>257020.0</v>
      </c>
      <c r="C4183" s="2" t="s">
        <v>24</v>
      </c>
      <c r="D4183" s="8">
        <v>44730.0</v>
      </c>
      <c r="E4183" s="9">
        <v>0.7908796296296297</v>
      </c>
    </row>
    <row r="4184" ht="14.25" customHeight="1">
      <c r="A4184" s="2">
        <v>4170.0</v>
      </c>
      <c r="B4184" s="2">
        <v>249484.0</v>
      </c>
      <c r="C4184" s="2" t="s">
        <v>24</v>
      </c>
      <c r="D4184" s="8">
        <v>44730.0</v>
      </c>
      <c r="E4184" s="9">
        <v>0.9297337962962963</v>
      </c>
    </row>
    <row r="4185" ht="14.25" customHeight="1">
      <c r="A4185" s="2">
        <v>4170.0</v>
      </c>
      <c r="B4185" s="2">
        <v>247864.0</v>
      </c>
      <c r="C4185" s="2" t="s">
        <v>24</v>
      </c>
      <c r="D4185" s="8">
        <v>44730.0</v>
      </c>
      <c r="E4185" s="9">
        <v>0.6488078703703704</v>
      </c>
    </row>
    <row r="4186" ht="14.25" customHeight="1">
      <c r="A4186" s="2">
        <v>4170.0</v>
      </c>
      <c r="B4186" s="2">
        <v>238292.0</v>
      </c>
      <c r="C4186" s="2" t="s">
        <v>24</v>
      </c>
      <c r="D4186" s="8">
        <v>44730.0</v>
      </c>
      <c r="E4186" s="9">
        <v>0.8798611111111111</v>
      </c>
    </row>
    <row r="4187" ht="14.25" customHeight="1">
      <c r="A4187" s="2">
        <v>4170.0</v>
      </c>
      <c r="B4187" s="2">
        <v>234192.0</v>
      </c>
      <c r="C4187" s="2" t="s">
        <v>24</v>
      </c>
      <c r="D4187" s="8">
        <v>44730.0</v>
      </c>
      <c r="E4187" s="9">
        <v>0.9133449074074074</v>
      </c>
    </row>
    <row r="4188" ht="14.25" customHeight="1">
      <c r="A4188" s="2">
        <v>4170.0</v>
      </c>
      <c r="B4188" s="2">
        <v>508836.0</v>
      </c>
      <c r="C4188" s="2" t="s">
        <v>22</v>
      </c>
      <c r="D4188" s="8">
        <v>44731.0</v>
      </c>
      <c r="E4188" s="9">
        <v>0.9158101851851852</v>
      </c>
    </row>
    <row r="4189" ht="14.25" customHeight="1">
      <c r="A4189" s="2">
        <v>4170.0</v>
      </c>
      <c r="B4189" s="2">
        <v>490436.0</v>
      </c>
      <c r="C4189" s="2" t="s">
        <v>23</v>
      </c>
      <c r="D4189" s="8">
        <v>44731.0</v>
      </c>
      <c r="E4189" s="9">
        <v>0.5066435185185185</v>
      </c>
    </row>
    <row r="4190" ht="14.25" customHeight="1">
      <c r="A4190" s="2">
        <v>4170.0</v>
      </c>
      <c r="B4190" s="2">
        <v>391248.0</v>
      </c>
      <c r="C4190" s="2" t="s">
        <v>23</v>
      </c>
      <c r="D4190" s="8">
        <v>44731.0</v>
      </c>
      <c r="E4190" s="9">
        <v>0.8600694444444444</v>
      </c>
    </row>
    <row r="4191" ht="14.25" customHeight="1">
      <c r="A4191" s="2">
        <v>4170.0</v>
      </c>
      <c r="B4191" s="2">
        <v>386188.0</v>
      </c>
      <c r="C4191" s="2" t="s">
        <v>23</v>
      </c>
      <c r="D4191" s="8">
        <v>44731.0</v>
      </c>
      <c r="E4191" s="9">
        <v>0.7912268518518518</v>
      </c>
    </row>
    <row r="4192" ht="14.25" customHeight="1">
      <c r="A4192" s="2">
        <v>4170.0</v>
      </c>
      <c r="B4192" s="2">
        <v>375012.0</v>
      </c>
      <c r="C4192" s="2" t="s">
        <v>24</v>
      </c>
      <c r="D4192" s="8">
        <v>44731.0</v>
      </c>
      <c r="E4192" s="9">
        <v>0.9232291666666667</v>
      </c>
    </row>
    <row r="4193" ht="14.25" customHeight="1">
      <c r="A4193" s="2">
        <v>4170.0</v>
      </c>
      <c r="B4193" s="2">
        <v>371556.0</v>
      </c>
      <c r="C4193" s="2" t="s">
        <v>24</v>
      </c>
      <c r="D4193" s="8">
        <v>44731.0</v>
      </c>
      <c r="E4193" s="9">
        <v>0.6374074074074074</v>
      </c>
    </row>
    <row r="4194" ht="14.25" customHeight="1">
      <c r="A4194" s="2">
        <v>4170.0</v>
      </c>
      <c r="B4194" s="2">
        <v>354062.0</v>
      </c>
      <c r="C4194" s="2" t="s">
        <v>24</v>
      </c>
      <c r="D4194" s="8">
        <v>44731.0</v>
      </c>
      <c r="E4194" s="9">
        <v>0.519074074074074</v>
      </c>
    </row>
    <row r="4195" ht="14.25" customHeight="1">
      <c r="A4195" s="2">
        <v>4170.0</v>
      </c>
      <c r="B4195" s="2">
        <v>327080.0</v>
      </c>
      <c r="C4195" s="2" t="s">
        <v>24</v>
      </c>
      <c r="D4195" s="8">
        <v>44731.0</v>
      </c>
      <c r="E4195" s="9">
        <v>0.734837962962963</v>
      </c>
    </row>
    <row r="4196" ht="14.25" customHeight="1">
      <c r="A4196" s="2">
        <v>4170.0</v>
      </c>
      <c r="B4196" s="2">
        <v>327080.0</v>
      </c>
      <c r="C4196" s="2" t="s">
        <v>24</v>
      </c>
      <c r="D4196" s="8">
        <v>44731.0</v>
      </c>
      <c r="E4196" s="9">
        <v>0.7272800925925926</v>
      </c>
    </row>
    <row r="4197" ht="14.25" customHeight="1">
      <c r="A4197" s="2">
        <v>4170.0</v>
      </c>
      <c r="B4197" s="2">
        <v>313734.0</v>
      </c>
      <c r="C4197" s="2" t="s">
        <v>24</v>
      </c>
      <c r="D4197" s="8">
        <v>44731.0</v>
      </c>
      <c r="E4197" s="9">
        <v>0.8155555555555556</v>
      </c>
    </row>
    <row r="4198" ht="14.25" customHeight="1">
      <c r="A4198" s="2">
        <v>4170.0</v>
      </c>
      <c r="B4198" s="2">
        <v>311744.0</v>
      </c>
      <c r="C4198" s="2" t="s">
        <v>24</v>
      </c>
      <c r="D4198" s="8">
        <v>44731.0</v>
      </c>
      <c r="E4198" s="9">
        <v>0.8721643518518518</v>
      </c>
    </row>
    <row r="4199" ht="14.25" customHeight="1">
      <c r="A4199" s="2">
        <v>4170.0</v>
      </c>
      <c r="B4199" s="2">
        <v>309606.0</v>
      </c>
      <c r="C4199" s="2" t="s">
        <v>24</v>
      </c>
      <c r="D4199" s="8">
        <v>44731.0</v>
      </c>
      <c r="E4199" s="9">
        <v>0.6558449074074074</v>
      </c>
    </row>
    <row r="4200" ht="14.25" customHeight="1">
      <c r="A4200" s="2">
        <v>4170.0</v>
      </c>
      <c r="B4200" s="2">
        <v>305058.0</v>
      </c>
      <c r="C4200" s="2" t="s">
        <v>24</v>
      </c>
      <c r="D4200" s="8">
        <v>44731.0</v>
      </c>
      <c r="E4200" s="9">
        <v>0.7080324074074074</v>
      </c>
    </row>
    <row r="4201" ht="14.25" customHeight="1">
      <c r="A4201" s="2">
        <v>4170.0</v>
      </c>
      <c r="B4201" s="2">
        <v>303588.0</v>
      </c>
      <c r="C4201" s="2" t="s">
        <v>24</v>
      </c>
      <c r="D4201" s="8">
        <v>44731.0</v>
      </c>
      <c r="E4201" s="9">
        <v>0.6100925925925926</v>
      </c>
    </row>
    <row r="4202" ht="14.25" customHeight="1">
      <c r="A4202" s="2">
        <v>4170.0</v>
      </c>
      <c r="B4202" s="2">
        <v>302194.0</v>
      </c>
      <c r="C4202" s="2" t="s">
        <v>24</v>
      </c>
      <c r="D4202" s="8">
        <v>44731.0</v>
      </c>
      <c r="E4202" s="9">
        <v>0.5384027777777778</v>
      </c>
    </row>
    <row r="4203" ht="14.25" customHeight="1">
      <c r="A4203" s="2">
        <v>4170.0</v>
      </c>
      <c r="B4203" s="2">
        <v>300032.0</v>
      </c>
      <c r="C4203" s="2" t="s">
        <v>24</v>
      </c>
      <c r="D4203" s="8">
        <v>44731.0</v>
      </c>
      <c r="E4203" s="9">
        <v>0.5715509259259259</v>
      </c>
    </row>
    <row r="4204" ht="14.25" customHeight="1">
      <c r="A4204" s="2">
        <v>4170.0</v>
      </c>
      <c r="B4204" s="2">
        <v>281802.0</v>
      </c>
      <c r="C4204" s="2" t="s">
        <v>24</v>
      </c>
      <c r="D4204" s="8">
        <v>44731.0</v>
      </c>
      <c r="E4204" s="9">
        <v>0.6815856481481481</v>
      </c>
    </row>
    <row r="4205" ht="14.25" customHeight="1">
      <c r="A4205" s="2">
        <v>4170.0</v>
      </c>
      <c r="B4205" s="2">
        <v>270248.0</v>
      </c>
      <c r="C4205" s="2" t="s">
        <v>24</v>
      </c>
      <c r="D4205" s="8">
        <v>44731.0</v>
      </c>
      <c r="E4205" s="9">
        <v>0.83375</v>
      </c>
    </row>
    <row r="4206" ht="14.25" customHeight="1">
      <c r="A4206" s="2">
        <v>4170.0</v>
      </c>
      <c r="B4206" s="2">
        <v>248884.0</v>
      </c>
      <c r="C4206" s="2" t="s">
        <v>24</v>
      </c>
      <c r="D4206" s="8">
        <v>44731.0</v>
      </c>
      <c r="E4206" s="9">
        <v>0.7359722222222222</v>
      </c>
    </row>
    <row r="4207" ht="14.25" customHeight="1">
      <c r="A4207" s="2">
        <v>4170.0</v>
      </c>
      <c r="B4207" s="2">
        <v>240840.0</v>
      </c>
      <c r="C4207" s="2" t="s">
        <v>24</v>
      </c>
      <c r="D4207" s="8">
        <v>44731.0</v>
      </c>
      <c r="E4207" s="9">
        <v>0.9319791666666667</v>
      </c>
    </row>
    <row r="4208" ht="14.25" customHeight="1">
      <c r="A4208" s="2">
        <v>4170.0</v>
      </c>
      <c r="B4208" s="2">
        <v>665300.0</v>
      </c>
      <c r="C4208" s="2" t="s">
        <v>21</v>
      </c>
      <c r="D4208" s="8">
        <v>44732.0</v>
      </c>
      <c r="E4208" s="9">
        <v>0.6223842592592592</v>
      </c>
    </row>
    <row r="4209" ht="14.25" customHeight="1">
      <c r="A4209" s="2">
        <v>4170.0</v>
      </c>
      <c r="B4209" s="2">
        <v>538494.0</v>
      </c>
      <c r="C4209" s="2" t="s">
        <v>22</v>
      </c>
      <c r="D4209" s="8">
        <v>44732.0</v>
      </c>
      <c r="E4209" s="9">
        <v>0.8331018518518518</v>
      </c>
    </row>
    <row r="4210" ht="14.25" customHeight="1">
      <c r="A4210" s="2">
        <v>4170.0</v>
      </c>
      <c r="B4210" s="2">
        <v>530402.0</v>
      </c>
      <c r="C4210" s="2" t="s">
        <v>22</v>
      </c>
      <c r="D4210" s="8">
        <v>44732.0</v>
      </c>
      <c r="E4210" s="9">
        <v>0.6877546296296296</v>
      </c>
    </row>
    <row r="4211" ht="14.25" customHeight="1">
      <c r="A4211" s="2">
        <v>4170.0</v>
      </c>
      <c r="B4211" s="2">
        <v>512330.0</v>
      </c>
      <c r="C4211" s="2" t="s">
        <v>22</v>
      </c>
      <c r="D4211" s="8">
        <v>44732.0</v>
      </c>
      <c r="E4211" s="9">
        <v>0.5604629629629629</v>
      </c>
    </row>
    <row r="4212" ht="14.25" customHeight="1">
      <c r="A4212" s="2">
        <v>4170.0</v>
      </c>
      <c r="B4212" s="2">
        <v>504380.0</v>
      </c>
      <c r="C4212" s="2" t="s">
        <v>22</v>
      </c>
      <c r="D4212" s="8">
        <v>44732.0</v>
      </c>
      <c r="E4212" s="9">
        <v>0.8613773148148148</v>
      </c>
    </row>
    <row r="4213" ht="14.25" customHeight="1">
      <c r="A4213" s="2">
        <v>4170.0</v>
      </c>
      <c r="B4213" s="2">
        <v>493826.0</v>
      </c>
      <c r="C4213" s="2" t="s">
        <v>22</v>
      </c>
      <c r="D4213" s="8">
        <v>44732.0</v>
      </c>
      <c r="E4213" s="9">
        <v>0.8196412037037037</v>
      </c>
    </row>
    <row r="4214" ht="14.25" customHeight="1">
      <c r="A4214" s="2">
        <v>4170.0</v>
      </c>
      <c r="B4214" s="2">
        <v>429350.0</v>
      </c>
      <c r="C4214" s="2" t="s">
        <v>23</v>
      </c>
      <c r="D4214" s="8">
        <v>44732.0</v>
      </c>
      <c r="E4214" s="9">
        <v>0.5998726851851852</v>
      </c>
    </row>
    <row r="4215" ht="14.25" customHeight="1">
      <c r="A4215" s="2">
        <v>4170.0</v>
      </c>
      <c r="B4215" s="2">
        <v>427786.0</v>
      </c>
      <c r="C4215" s="2" t="s">
        <v>23</v>
      </c>
      <c r="D4215" s="8">
        <v>44732.0</v>
      </c>
      <c r="E4215" s="9">
        <v>0.8929513888888889</v>
      </c>
    </row>
    <row r="4216" ht="14.25" customHeight="1">
      <c r="A4216" s="2">
        <v>4170.0</v>
      </c>
      <c r="B4216" s="2">
        <v>420446.0</v>
      </c>
      <c r="C4216" s="2" t="s">
        <v>23</v>
      </c>
      <c r="D4216" s="8">
        <v>44732.0</v>
      </c>
      <c r="E4216" s="9">
        <v>0.6683217592592593</v>
      </c>
    </row>
    <row r="4217" ht="14.25" customHeight="1">
      <c r="A4217" s="2">
        <v>4170.0</v>
      </c>
      <c r="B4217" s="2">
        <v>407370.0</v>
      </c>
      <c r="C4217" s="2" t="s">
        <v>23</v>
      </c>
      <c r="D4217" s="8">
        <v>44732.0</v>
      </c>
      <c r="E4217" s="9">
        <v>0.710300925925926</v>
      </c>
    </row>
    <row r="4218" ht="14.25" customHeight="1">
      <c r="A4218" s="2">
        <v>4170.0</v>
      </c>
      <c r="B4218" s="2">
        <v>379150.0</v>
      </c>
      <c r="C4218" s="2" t="s">
        <v>23</v>
      </c>
      <c r="D4218" s="8">
        <v>44732.0</v>
      </c>
      <c r="E4218" s="9">
        <v>0.7195138888888889</v>
      </c>
    </row>
    <row r="4219" ht="14.25" customHeight="1">
      <c r="A4219" s="2">
        <v>4170.0</v>
      </c>
      <c r="B4219" s="2">
        <v>372872.0</v>
      </c>
      <c r="C4219" s="2" t="s">
        <v>24</v>
      </c>
      <c r="D4219" s="8">
        <v>44732.0</v>
      </c>
      <c r="E4219" s="9">
        <v>0.9104398148148148</v>
      </c>
    </row>
    <row r="4220" ht="14.25" customHeight="1">
      <c r="A4220" s="2">
        <v>4170.0</v>
      </c>
      <c r="B4220" s="2">
        <v>325734.0</v>
      </c>
      <c r="C4220" s="2" t="s">
        <v>24</v>
      </c>
      <c r="D4220" s="8">
        <v>44732.0</v>
      </c>
      <c r="E4220" s="9">
        <v>0.8447916666666667</v>
      </c>
    </row>
    <row r="4221" ht="14.25" customHeight="1">
      <c r="A4221" s="2">
        <v>4170.0</v>
      </c>
      <c r="B4221" s="2">
        <v>307652.0</v>
      </c>
      <c r="C4221" s="2" t="s">
        <v>24</v>
      </c>
      <c r="D4221" s="8">
        <v>44732.0</v>
      </c>
      <c r="E4221" s="9">
        <v>0.6522569444444445</v>
      </c>
    </row>
    <row r="4222" ht="14.25" customHeight="1">
      <c r="A4222" s="2">
        <v>4170.0</v>
      </c>
      <c r="B4222" s="2">
        <v>298410.0</v>
      </c>
      <c r="C4222" s="2" t="s">
        <v>24</v>
      </c>
      <c r="D4222" s="8">
        <v>44732.0</v>
      </c>
      <c r="E4222" s="9">
        <v>0.780625</v>
      </c>
    </row>
    <row r="4223" ht="14.25" customHeight="1">
      <c r="A4223" s="2">
        <v>4170.0</v>
      </c>
      <c r="B4223" s="2">
        <v>295656.0</v>
      </c>
      <c r="C4223" s="2" t="s">
        <v>24</v>
      </c>
      <c r="D4223" s="8">
        <v>44732.0</v>
      </c>
      <c r="E4223" s="9">
        <v>0.7395717592592592</v>
      </c>
    </row>
    <row r="4224" ht="14.25" customHeight="1">
      <c r="A4224" s="2">
        <v>4170.0</v>
      </c>
      <c r="B4224" s="2">
        <v>258854.0</v>
      </c>
      <c r="C4224" s="2" t="s">
        <v>24</v>
      </c>
      <c r="D4224" s="8">
        <v>44732.0</v>
      </c>
      <c r="E4224" s="9">
        <v>0.801875</v>
      </c>
    </row>
    <row r="4225" ht="14.25" customHeight="1">
      <c r="A4225" s="2">
        <v>4170.0</v>
      </c>
      <c r="B4225" s="2">
        <v>257282.0</v>
      </c>
      <c r="C4225" s="2" t="s">
        <v>24</v>
      </c>
      <c r="D4225" s="8">
        <v>44732.0</v>
      </c>
      <c r="E4225" s="9">
        <v>0.7925578703703704</v>
      </c>
    </row>
    <row r="4226" ht="14.25" customHeight="1">
      <c r="A4226" s="2">
        <v>4170.0</v>
      </c>
      <c r="B4226" s="2">
        <v>253392.0</v>
      </c>
      <c r="C4226" s="2" t="s">
        <v>24</v>
      </c>
      <c r="D4226" s="8">
        <v>44732.0</v>
      </c>
      <c r="E4226" s="9">
        <v>0.7637962962962963</v>
      </c>
    </row>
    <row r="4227" ht="14.25" customHeight="1">
      <c r="A4227" s="2">
        <v>4170.0</v>
      </c>
      <c r="B4227" s="2">
        <v>235822.0</v>
      </c>
      <c r="C4227" s="2" t="s">
        <v>24</v>
      </c>
      <c r="D4227" s="8">
        <v>44732.0</v>
      </c>
      <c r="E4227" s="9">
        <v>0.5421527777777778</v>
      </c>
    </row>
    <row r="4228" ht="14.25" customHeight="1">
      <c r="A4228" s="2">
        <v>4170.0</v>
      </c>
      <c r="B4228" s="2">
        <v>234160.0</v>
      </c>
      <c r="C4228" s="2" t="s">
        <v>24</v>
      </c>
      <c r="D4228" s="8">
        <v>44732.0</v>
      </c>
      <c r="E4228" s="9">
        <v>0.8801041666666667</v>
      </c>
    </row>
    <row r="4229" ht="14.25" customHeight="1">
      <c r="A4229" s="2">
        <v>4218.0</v>
      </c>
      <c r="B4229" s="2">
        <v>615068.0</v>
      </c>
      <c r="C4229" s="2" t="s">
        <v>21</v>
      </c>
      <c r="D4229" s="8">
        <v>44713.0</v>
      </c>
      <c r="E4229" s="9">
        <v>0.8399421296296297</v>
      </c>
    </row>
    <row r="4230" ht="14.25" customHeight="1">
      <c r="A4230" s="2">
        <v>4218.0</v>
      </c>
      <c r="B4230" s="2">
        <v>491770.0</v>
      </c>
      <c r="C4230" s="2" t="s">
        <v>23</v>
      </c>
      <c r="D4230" s="8">
        <v>44713.0</v>
      </c>
      <c r="E4230" s="9">
        <v>0.6236921296296296</v>
      </c>
    </row>
    <row r="4231" ht="14.25" customHeight="1">
      <c r="A4231" s="2">
        <v>4218.0</v>
      </c>
      <c r="B4231" s="2">
        <v>474970.0</v>
      </c>
      <c r="C4231" s="2" t="s">
        <v>23</v>
      </c>
      <c r="D4231" s="8">
        <v>44713.0</v>
      </c>
      <c r="E4231" s="9">
        <v>0.6748958333333334</v>
      </c>
    </row>
    <row r="4232" ht="14.25" customHeight="1">
      <c r="A4232" s="2">
        <v>4218.0</v>
      </c>
      <c r="B4232" s="2">
        <v>462464.0</v>
      </c>
      <c r="C4232" s="2" t="s">
        <v>23</v>
      </c>
      <c r="D4232" s="8">
        <v>44713.0</v>
      </c>
      <c r="E4232" s="9">
        <v>0.7581481481481481</v>
      </c>
    </row>
    <row r="4233" ht="14.25" customHeight="1">
      <c r="A4233" s="2">
        <v>4218.0</v>
      </c>
      <c r="B4233" s="2">
        <v>392132.0</v>
      </c>
      <c r="C4233" s="2" t="s">
        <v>23</v>
      </c>
      <c r="D4233" s="8">
        <v>44713.0</v>
      </c>
      <c r="E4233" s="9">
        <v>0.6999768518518519</v>
      </c>
    </row>
    <row r="4234" ht="14.25" customHeight="1">
      <c r="A4234" s="2">
        <v>4218.0</v>
      </c>
      <c r="B4234" s="2">
        <v>384346.0</v>
      </c>
      <c r="C4234" s="2" t="s">
        <v>23</v>
      </c>
      <c r="D4234" s="8">
        <v>44713.0</v>
      </c>
      <c r="E4234" s="9">
        <v>0.7775</v>
      </c>
    </row>
    <row r="4235" ht="14.25" customHeight="1">
      <c r="A4235" s="2">
        <v>4218.0</v>
      </c>
      <c r="B4235" s="2">
        <v>373416.0</v>
      </c>
      <c r="C4235" s="2" t="s">
        <v>24</v>
      </c>
      <c r="D4235" s="8">
        <v>44713.0</v>
      </c>
      <c r="E4235" s="9">
        <v>0.8103587962962963</v>
      </c>
    </row>
    <row r="4236" ht="14.25" customHeight="1">
      <c r="A4236" s="2">
        <v>4218.0</v>
      </c>
      <c r="B4236" s="2">
        <v>363546.0</v>
      </c>
      <c r="C4236" s="2" t="s">
        <v>24</v>
      </c>
      <c r="D4236" s="8">
        <v>44713.0</v>
      </c>
      <c r="E4236" s="9">
        <v>0.8329282407407408</v>
      </c>
    </row>
    <row r="4237" ht="14.25" customHeight="1">
      <c r="A4237" s="2">
        <v>4218.0</v>
      </c>
      <c r="B4237" s="2">
        <v>362960.0</v>
      </c>
      <c r="C4237" s="2" t="s">
        <v>24</v>
      </c>
      <c r="D4237" s="8">
        <v>44713.0</v>
      </c>
      <c r="E4237" s="9">
        <v>0.8551504629629629</v>
      </c>
    </row>
    <row r="4238" ht="14.25" customHeight="1">
      <c r="A4238" s="2">
        <v>4218.0</v>
      </c>
      <c r="B4238" s="2">
        <v>362960.0</v>
      </c>
      <c r="C4238" s="2" t="s">
        <v>24</v>
      </c>
      <c r="D4238" s="8">
        <v>44713.0</v>
      </c>
      <c r="E4238" s="9">
        <v>0.8614583333333333</v>
      </c>
    </row>
    <row r="4239" ht="14.25" customHeight="1">
      <c r="A4239" s="2">
        <v>4218.0</v>
      </c>
      <c r="B4239" s="2">
        <v>355966.0</v>
      </c>
      <c r="C4239" s="2" t="s">
        <v>24</v>
      </c>
      <c r="D4239" s="8">
        <v>44713.0</v>
      </c>
      <c r="E4239" s="9">
        <v>0.8615393518518518</v>
      </c>
    </row>
    <row r="4240" ht="14.25" customHeight="1">
      <c r="A4240" s="2">
        <v>4218.0</v>
      </c>
      <c r="B4240" s="2">
        <v>296900.0</v>
      </c>
      <c r="C4240" s="2" t="s">
        <v>24</v>
      </c>
      <c r="D4240" s="8">
        <v>44713.0</v>
      </c>
      <c r="E4240" s="9">
        <v>0.7364467592592593</v>
      </c>
    </row>
    <row r="4241" ht="14.25" customHeight="1">
      <c r="A4241" s="2">
        <v>4218.0</v>
      </c>
      <c r="B4241" s="2">
        <v>196162.0</v>
      </c>
      <c r="C4241" s="2" t="s">
        <v>24</v>
      </c>
      <c r="D4241" s="8">
        <v>44713.0</v>
      </c>
      <c r="E4241" s="9">
        <v>0.7412037037037037</v>
      </c>
    </row>
    <row r="4242" ht="14.25" customHeight="1">
      <c r="A4242" s="2">
        <v>4218.0</v>
      </c>
      <c r="B4242" s="2">
        <v>193648.0</v>
      </c>
      <c r="C4242" s="2" t="s">
        <v>24</v>
      </c>
      <c r="D4242" s="8">
        <v>44713.0</v>
      </c>
      <c r="E4242" s="9">
        <v>0.7027314814814815</v>
      </c>
    </row>
    <row r="4243" ht="14.25" customHeight="1">
      <c r="A4243" s="2">
        <v>4218.0</v>
      </c>
      <c r="B4243" s="2">
        <v>193614.0</v>
      </c>
      <c r="C4243" s="2" t="s">
        <v>24</v>
      </c>
      <c r="D4243" s="8">
        <v>44713.0</v>
      </c>
      <c r="E4243" s="9">
        <v>0.6542245370370371</v>
      </c>
    </row>
    <row r="4244" ht="14.25" customHeight="1">
      <c r="A4244" s="2">
        <v>4218.0</v>
      </c>
      <c r="B4244" s="2">
        <v>190110.0</v>
      </c>
      <c r="C4244" s="2" t="s">
        <v>24</v>
      </c>
      <c r="D4244" s="8">
        <v>44713.0</v>
      </c>
      <c r="E4244" s="9">
        <v>0.7297916666666666</v>
      </c>
    </row>
    <row r="4245" ht="14.25" customHeight="1">
      <c r="A4245" s="2">
        <v>4218.0</v>
      </c>
      <c r="B4245" s="2">
        <v>183350.0</v>
      </c>
      <c r="C4245" s="2" t="s">
        <v>24</v>
      </c>
      <c r="D4245" s="8">
        <v>44713.0</v>
      </c>
      <c r="E4245" s="9">
        <v>0.7208564814814815</v>
      </c>
    </row>
    <row r="4246" ht="14.25" customHeight="1">
      <c r="A4246" s="2">
        <v>4218.0</v>
      </c>
      <c r="B4246" s="2">
        <v>172774.0</v>
      </c>
      <c r="C4246" s="2" t="s">
        <v>24</v>
      </c>
      <c r="D4246" s="8">
        <v>44713.0</v>
      </c>
      <c r="E4246" s="9">
        <v>0.6705439814814815</v>
      </c>
    </row>
    <row r="4247" ht="14.25" customHeight="1">
      <c r="A4247" s="2">
        <v>4218.0</v>
      </c>
      <c r="B4247" s="2">
        <v>172588.0</v>
      </c>
      <c r="C4247" s="2" t="s">
        <v>24</v>
      </c>
      <c r="D4247" s="8">
        <v>44713.0</v>
      </c>
      <c r="E4247" s="9">
        <v>0.7092939814814815</v>
      </c>
    </row>
    <row r="4248" ht="14.25" customHeight="1">
      <c r="A4248" s="2">
        <v>4218.0</v>
      </c>
      <c r="B4248" s="2">
        <v>172424.0</v>
      </c>
      <c r="C4248" s="2" t="s">
        <v>24</v>
      </c>
      <c r="D4248" s="8">
        <v>44713.0</v>
      </c>
      <c r="E4248" s="9">
        <v>0.665787037037037</v>
      </c>
    </row>
    <row r="4249" ht="14.25" customHeight="1">
      <c r="A4249" s="2">
        <v>4218.0</v>
      </c>
      <c r="B4249" s="2">
        <v>169002.0</v>
      </c>
      <c r="C4249" s="2" t="s">
        <v>24</v>
      </c>
      <c r="D4249" s="8">
        <v>44713.0</v>
      </c>
      <c r="E4249" s="9">
        <v>0.8341782407407408</v>
      </c>
    </row>
    <row r="4250" ht="14.25" customHeight="1">
      <c r="A4250" s="2">
        <v>4218.0</v>
      </c>
      <c r="B4250" s="2">
        <v>600700.0</v>
      </c>
      <c r="C4250" s="2" t="s">
        <v>21</v>
      </c>
      <c r="D4250" s="8">
        <v>44714.0</v>
      </c>
      <c r="E4250" s="9">
        <v>0.7407060185185185</v>
      </c>
    </row>
    <row r="4251" ht="14.25" customHeight="1">
      <c r="A4251" s="2">
        <v>4218.0</v>
      </c>
      <c r="B4251" s="2">
        <v>535160.0</v>
      </c>
      <c r="C4251" s="2" t="s">
        <v>22</v>
      </c>
      <c r="D4251" s="8">
        <v>44714.0</v>
      </c>
      <c r="E4251" s="9">
        <v>0.6391550925925926</v>
      </c>
    </row>
    <row r="4252" ht="14.25" customHeight="1">
      <c r="A4252" s="2">
        <v>4218.0</v>
      </c>
      <c r="B4252" s="2">
        <v>530844.0</v>
      </c>
      <c r="C4252" s="2" t="s">
        <v>22</v>
      </c>
      <c r="D4252" s="8">
        <v>44714.0</v>
      </c>
      <c r="E4252" s="9">
        <v>0.6032175925925926</v>
      </c>
    </row>
    <row r="4253" ht="14.25" customHeight="1">
      <c r="A4253" s="2">
        <v>4218.0</v>
      </c>
      <c r="B4253" s="2">
        <v>521870.0</v>
      </c>
      <c r="C4253" s="2" t="s">
        <v>22</v>
      </c>
      <c r="D4253" s="8">
        <v>44714.0</v>
      </c>
      <c r="E4253" s="9">
        <v>0.6607523148148148</v>
      </c>
    </row>
    <row r="4254" ht="14.25" customHeight="1">
      <c r="A4254" s="2">
        <v>4218.0</v>
      </c>
      <c r="B4254" s="2">
        <v>386602.0</v>
      </c>
      <c r="C4254" s="2" t="s">
        <v>23</v>
      </c>
      <c r="D4254" s="8">
        <v>44714.0</v>
      </c>
      <c r="E4254" s="9">
        <v>0.7620370370370371</v>
      </c>
    </row>
    <row r="4255" ht="14.25" customHeight="1">
      <c r="A4255" s="2">
        <v>4218.0</v>
      </c>
      <c r="B4255" s="2">
        <v>377454.0</v>
      </c>
      <c r="C4255" s="2" t="s">
        <v>23</v>
      </c>
      <c r="D4255" s="8">
        <v>44714.0</v>
      </c>
      <c r="E4255" s="9">
        <v>0.8281597222222222</v>
      </c>
    </row>
    <row r="4256" ht="14.25" customHeight="1">
      <c r="A4256" s="2">
        <v>4218.0</v>
      </c>
      <c r="B4256" s="2">
        <v>369728.0</v>
      </c>
      <c r="C4256" s="2" t="s">
        <v>24</v>
      </c>
      <c r="D4256" s="8">
        <v>44714.0</v>
      </c>
      <c r="E4256" s="9">
        <v>0.5383449074074074</v>
      </c>
    </row>
    <row r="4257" ht="14.25" customHeight="1">
      <c r="A4257" s="2">
        <v>4218.0</v>
      </c>
      <c r="B4257" s="2">
        <v>366980.0</v>
      </c>
      <c r="C4257" s="2" t="s">
        <v>24</v>
      </c>
      <c r="D4257" s="8">
        <v>44714.0</v>
      </c>
      <c r="E4257" s="9">
        <v>0.8243402777777777</v>
      </c>
    </row>
    <row r="4258" ht="14.25" customHeight="1">
      <c r="A4258" s="2">
        <v>4218.0</v>
      </c>
      <c r="B4258" s="2">
        <v>363712.0</v>
      </c>
      <c r="C4258" s="2" t="s">
        <v>24</v>
      </c>
      <c r="D4258" s="8">
        <v>44714.0</v>
      </c>
      <c r="E4258" s="9">
        <v>0.7129861111111111</v>
      </c>
    </row>
    <row r="4259" ht="14.25" customHeight="1">
      <c r="A4259" s="2">
        <v>4218.0</v>
      </c>
      <c r="B4259" s="2">
        <v>363606.0</v>
      </c>
      <c r="C4259" s="2" t="s">
        <v>24</v>
      </c>
      <c r="D4259" s="8">
        <v>44714.0</v>
      </c>
      <c r="E4259" s="9">
        <v>0.5163425925925926</v>
      </c>
    </row>
    <row r="4260" ht="14.25" customHeight="1">
      <c r="A4260" s="2">
        <v>4218.0</v>
      </c>
      <c r="B4260" s="2">
        <v>352336.0</v>
      </c>
      <c r="C4260" s="2" t="s">
        <v>24</v>
      </c>
      <c r="D4260" s="8">
        <v>44714.0</v>
      </c>
      <c r="E4260" s="9">
        <v>0.7745486111111111</v>
      </c>
    </row>
    <row r="4261" ht="14.25" customHeight="1">
      <c r="A4261" s="2">
        <v>4218.0</v>
      </c>
      <c r="B4261" s="2">
        <v>352298.0</v>
      </c>
      <c r="C4261" s="2" t="s">
        <v>24</v>
      </c>
      <c r="D4261" s="8">
        <v>44714.0</v>
      </c>
      <c r="E4261" s="9">
        <v>0.5830671296296296</v>
      </c>
    </row>
    <row r="4262" ht="14.25" customHeight="1">
      <c r="A4262" s="2">
        <v>4218.0</v>
      </c>
      <c r="B4262" s="2">
        <v>328202.0</v>
      </c>
      <c r="C4262" s="2" t="s">
        <v>24</v>
      </c>
      <c r="D4262" s="8">
        <v>44714.0</v>
      </c>
      <c r="E4262" s="9">
        <v>0.5672800925925926</v>
      </c>
    </row>
    <row r="4263" ht="14.25" customHeight="1">
      <c r="A4263" s="2">
        <v>4218.0</v>
      </c>
      <c r="B4263" s="2">
        <v>196394.0</v>
      </c>
      <c r="C4263" s="2" t="s">
        <v>24</v>
      </c>
      <c r="D4263" s="8">
        <v>44714.0</v>
      </c>
      <c r="E4263" s="9">
        <v>0.6938078703703704</v>
      </c>
    </row>
    <row r="4264" ht="14.25" customHeight="1">
      <c r="A4264" s="2">
        <v>4218.0</v>
      </c>
      <c r="B4264" s="2">
        <v>190126.0</v>
      </c>
      <c r="C4264" s="2" t="s">
        <v>24</v>
      </c>
      <c r="D4264" s="8">
        <v>44714.0</v>
      </c>
      <c r="E4264" s="9">
        <v>0.6765856481481481</v>
      </c>
    </row>
    <row r="4265" ht="14.25" customHeight="1">
      <c r="A4265" s="2">
        <v>4218.0</v>
      </c>
      <c r="B4265" s="2">
        <v>177592.0</v>
      </c>
      <c r="C4265" s="2" t="s">
        <v>24</v>
      </c>
      <c r="D4265" s="8">
        <v>44714.0</v>
      </c>
      <c r="E4265" s="9">
        <v>0.5890625</v>
      </c>
    </row>
    <row r="4266" ht="14.25" customHeight="1">
      <c r="A4266" s="2">
        <v>4218.0</v>
      </c>
      <c r="B4266" s="2">
        <v>175488.0</v>
      </c>
      <c r="C4266" s="2" t="s">
        <v>24</v>
      </c>
      <c r="D4266" s="8">
        <v>44714.0</v>
      </c>
      <c r="E4266" s="9">
        <v>0.5867592592592593</v>
      </c>
    </row>
    <row r="4267" ht="14.25" customHeight="1">
      <c r="A4267" s="2">
        <v>4218.0</v>
      </c>
      <c r="B4267" s="2">
        <v>172800.0</v>
      </c>
      <c r="C4267" s="2" t="s">
        <v>24</v>
      </c>
      <c r="D4267" s="8">
        <v>44714.0</v>
      </c>
      <c r="E4267" s="9">
        <v>0.5529166666666666</v>
      </c>
    </row>
    <row r="4268" ht="14.25" customHeight="1">
      <c r="A4268" s="2">
        <v>4218.0</v>
      </c>
      <c r="B4268" s="2">
        <v>172642.0</v>
      </c>
      <c r="C4268" s="2" t="s">
        <v>24</v>
      </c>
      <c r="D4268" s="8">
        <v>44714.0</v>
      </c>
      <c r="E4268" s="9">
        <v>0.6556481481481482</v>
      </c>
    </row>
    <row r="4269" ht="14.25" customHeight="1">
      <c r="A4269" s="2">
        <v>4218.0</v>
      </c>
      <c r="B4269" s="2">
        <v>169198.0</v>
      </c>
      <c r="C4269" s="2" t="s">
        <v>24</v>
      </c>
      <c r="D4269" s="8">
        <v>44714.0</v>
      </c>
      <c r="E4269" s="9">
        <v>0.8156481481481481</v>
      </c>
    </row>
    <row r="4270" ht="14.25" customHeight="1">
      <c r="A4270" s="2">
        <v>4218.0</v>
      </c>
      <c r="B4270" s="2">
        <v>169140.0</v>
      </c>
      <c r="C4270" s="2" t="s">
        <v>24</v>
      </c>
      <c r="D4270" s="8">
        <v>44714.0</v>
      </c>
      <c r="E4270" s="9">
        <v>0.7836805555555556</v>
      </c>
    </row>
    <row r="4271" ht="14.25" customHeight="1">
      <c r="A4271" s="2">
        <v>4218.0</v>
      </c>
      <c r="B4271" s="2">
        <v>648810.0</v>
      </c>
      <c r="C4271" s="2" t="s">
        <v>21</v>
      </c>
      <c r="D4271" s="8">
        <v>44716.0</v>
      </c>
      <c r="E4271" s="9">
        <v>0.6722106481481481</v>
      </c>
    </row>
    <row r="4272" ht="14.25" customHeight="1">
      <c r="A4272" s="2">
        <v>4218.0</v>
      </c>
      <c r="B4272" s="2">
        <v>492398.0</v>
      </c>
      <c r="C4272" s="2" t="s">
        <v>22</v>
      </c>
      <c r="D4272" s="8">
        <v>44716.0</v>
      </c>
      <c r="E4272" s="9">
        <v>0.7888773148148148</v>
      </c>
    </row>
    <row r="4273" ht="14.25" customHeight="1">
      <c r="A4273" s="2">
        <v>4218.0</v>
      </c>
      <c r="B4273" s="2">
        <v>407684.0</v>
      </c>
      <c r="C4273" s="2" t="s">
        <v>23</v>
      </c>
      <c r="D4273" s="8">
        <v>44716.0</v>
      </c>
      <c r="E4273" s="9">
        <v>0.5715856481481482</v>
      </c>
    </row>
    <row r="4274" ht="14.25" customHeight="1">
      <c r="A4274" s="2">
        <v>4218.0</v>
      </c>
      <c r="B4274" s="2">
        <v>376966.0</v>
      </c>
      <c r="C4274" s="2" t="s">
        <v>23</v>
      </c>
      <c r="D4274" s="8">
        <v>44716.0</v>
      </c>
      <c r="E4274" s="9">
        <v>0.76375</v>
      </c>
    </row>
    <row r="4275" ht="14.25" customHeight="1">
      <c r="A4275" s="2">
        <v>4218.0</v>
      </c>
      <c r="B4275" s="2">
        <v>376496.0</v>
      </c>
      <c r="C4275" s="2" t="s">
        <v>23</v>
      </c>
      <c r="D4275" s="8">
        <v>44716.0</v>
      </c>
      <c r="E4275" s="9">
        <v>0.7429976851851852</v>
      </c>
    </row>
    <row r="4276" ht="14.25" customHeight="1">
      <c r="A4276" s="2">
        <v>4218.0</v>
      </c>
      <c r="B4276" s="2">
        <v>376306.0</v>
      </c>
      <c r="C4276" s="2" t="s">
        <v>23</v>
      </c>
      <c r="D4276" s="8">
        <v>44716.0</v>
      </c>
      <c r="E4276" s="9">
        <v>0.6957291666666666</v>
      </c>
    </row>
    <row r="4277" ht="14.25" customHeight="1">
      <c r="A4277" s="2">
        <v>4218.0</v>
      </c>
      <c r="B4277" s="2">
        <v>364426.0</v>
      </c>
      <c r="C4277" s="2" t="s">
        <v>24</v>
      </c>
      <c r="D4277" s="8">
        <v>44716.0</v>
      </c>
      <c r="E4277" s="9">
        <v>0.7029398148148148</v>
      </c>
    </row>
    <row r="4278" ht="14.25" customHeight="1">
      <c r="A4278" s="2">
        <v>4218.0</v>
      </c>
      <c r="B4278" s="2">
        <v>352452.0</v>
      </c>
      <c r="C4278" s="2" t="s">
        <v>24</v>
      </c>
      <c r="D4278" s="8">
        <v>44716.0</v>
      </c>
      <c r="E4278" s="9">
        <v>0.8191782407407407</v>
      </c>
    </row>
    <row r="4279" ht="14.25" customHeight="1">
      <c r="A4279" s="2">
        <v>4218.0</v>
      </c>
      <c r="B4279" s="2">
        <v>270616.0</v>
      </c>
      <c r="C4279" s="2" t="s">
        <v>24</v>
      </c>
      <c r="D4279" s="8">
        <v>44716.0</v>
      </c>
      <c r="E4279" s="9">
        <v>0.8751273148148148</v>
      </c>
    </row>
    <row r="4280" ht="14.25" customHeight="1">
      <c r="A4280" s="2">
        <v>4218.0</v>
      </c>
      <c r="B4280" s="2">
        <v>270240.0</v>
      </c>
      <c r="C4280" s="2" t="s">
        <v>24</v>
      </c>
      <c r="D4280" s="8">
        <v>44716.0</v>
      </c>
      <c r="E4280" s="9">
        <v>0.6575925925925926</v>
      </c>
    </row>
    <row r="4281" ht="14.25" customHeight="1">
      <c r="A4281" s="2">
        <v>4218.0</v>
      </c>
      <c r="B4281" s="2">
        <v>208350.0</v>
      </c>
      <c r="C4281" s="2" t="s">
        <v>24</v>
      </c>
      <c r="D4281" s="8">
        <v>44716.0</v>
      </c>
      <c r="E4281" s="9">
        <v>0.5721412037037037</v>
      </c>
    </row>
    <row r="4282" ht="14.25" customHeight="1">
      <c r="A4282" s="2">
        <v>4218.0</v>
      </c>
      <c r="B4282" s="2">
        <v>199414.0</v>
      </c>
      <c r="C4282" s="2" t="s">
        <v>24</v>
      </c>
      <c r="D4282" s="8">
        <v>44716.0</v>
      </c>
      <c r="E4282" s="9">
        <v>0.6397222222222222</v>
      </c>
    </row>
    <row r="4283" ht="14.25" customHeight="1">
      <c r="A4283" s="2">
        <v>4218.0</v>
      </c>
      <c r="B4283" s="2">
        <v>195984.0</v>
      </c>
      <c r="C4283" s="2" t="s">
        <v>24</v>
      </c>
      <c r="D4283" s="8">
        <v>44716.0</v>
      </c>
      <c r="E4283" s="9">
        <v>0.550324074074074</v>
      </c>
    </row>
    <row r="4284" ht="14.25" customHeight="1">
      <c r="A4284" s="2">
        <v>4218.0</v>
      </c>
      <c r="B4284" s="2">
        <v>176948.0</v>
      </c>
      <c r="C4284" s="2" t="s">
        <v>24</v>
      </c>
      <c r="D4284" s="8">
        <v>44716.0</v>
      </c>
      <c r="E4284" s="9">
        <v>0.8494328703703704</v>
      </c>
    </row>
    <row r="4285" ht="14.25" customHeight="1">
      <c r="A4285" s="2">
        <v>4218.0</v>
      </c>
      <c r="B4285" s="2">
        <v>174544.0</v>
      </c>
      <c r="C4285" s="2" t="s">
        <v>24</v>
      </c>
      <c r="D4285" s="8">
        <v>44716.0</v>
      </c>
      <c r="E4285" s="9">
        <v>0.838738425925926</v>
      </c>
    </row>
    <row r="4286" ht="14.25" customHeight="1">
      <c r="A4286" s="2">
        <v>4218.0</v>
      </c>
      <c r="B4286" s="2">
        <v>171102.0</v>
      </c>
      <c r="C4286" s="2" t="s">
        <v>24</v>
      </c>
      <c r="D4286" s="8">
        <v>44716.0</v>
      </c>
      <c r="E4286" s="9">
        <v>0.6815972222222222</v>
      </c>
    </row>
    <row r="4287" ht="14.25" customHeight="1">
      <c r="A4287" s="2">
        <v>4218.0</v>
      </c>
      <c r="B4287" s="2">
        <v>170538.0</v>
      </c>
      <c r="C4287" s="2" t="s">
        <v>24</v>
      </c>
      <c r="D4287" s="8">
        <v>44716.0</v>
      </c>
      <c r="E4287" s="9">
        <v>0.6504050925925926</v>
      </c>
    </row>
    <row r="4288" ht="14.25" customHeight="1">
      <c r="A4288" s="2">
        <v>4218.0</v>
      </c>
      <c r="B4288" s="2">
        <v>169928.0</v>
      </c>
      <c r="C4288" s="2" t="s">
        <v>24</v>
      </c>
      <c r="D4288" s="8">
        <v>44716.0</v>
      </c>
      <c r="E4288" s="9">
        <v>0.6629166666666667</v>
      </c>
    </row>
    <row r="4289" ht="14.25" customHeight="1">
      <c r="A4289" s="2">
        <v>4218.0</v>
      </c>
      <c r="B4289" s="2">
        <v>169772.0</v>
      </c>
      <c r="C4289" s="2" t="s">
        <v>24</v>
      </c>
      <c r="D4289" s="8">
        <v>44716.0</v>
      </c>
      <c r="E4289" s="9">
        <v>0.6034490740740741</v>
      </c>
    </row>
    <row r="4290" ht="14.25" customHeight="1">
      <c r="A4290" s="2">
        <v>4218.0</v>
      </c>
      <c r="B4290" s="2">
        <v>169660.0</v>
      </c>
      <c r="C4290" s="2" t="s">
        <v>24</v>
      </c>
      <c r="D4290" s="8">
        <v>44716.0</v>
      </c>
      <c r="E4290" s="9">
        <v>0.5612615740740741</v>
      </c>
    </row>
    <row r="4291" ht="14.25" customHeight="1">
      <c r="A4291" s="2">
        <v>4218.0</v>
      </c>
      <c r="B4291" s="2">
        <v>169096.0</v>
      </c>
      <c r="C4291" s="2" t="s">
        <v>24</v>
      </c>
      <c r="D4291" s="8">
        <v>44716.0</v>
      </c>
      <c r="E4291" s="9">
        <v>0.7808796296296296</v>
      </c>
    </row>
    <row r="4292" ht="14.25" customHeight="1">
      <c r="A4292" s="2">
        <v>4218.0</v>
      </c>
      <c r="B4292" s="2">
        <v>526104.0</v>
      </c>
      <c r="C4292" s="2" t="s">
        <v>22</v>
      </c>
      <c r="D4292" s="8">
        <v>44717.0</v>
      </c>
      <c r="E4292" s="9">
        <v>0.8756018518518518</v>
      </c>
    </row>
    <row r="4293" ht="14.25" customHeight="1">
      <c r="A4293" s="2">
        <v>4218.0</v>
      </c>
      <c r="B4293" s="2">
        <v>520854.0</v>
      </c>
      <c r="C4293" s="2" t="s">
        <v>22</v>
      </c>
      <c r="D4293" s="8">
        <v>44717.0</v>
      </c>
      <c r="E4293" s="9">
        <v>0.7287152777777778</v>
      </c>
    </row>
    <row r="4294" ht="14.25" customHeight="1">
      <c r="A4294" s="2">
        <v>4218.0</v>
      </c>
      <c r="B4294" s="2">
        <v>501692.0</v>
      </c>
      <c r="C4294" s="2" t="s">
        <v>22</v>
      </c>
      <c r="D4294" s="8">
        <v>44717.0</v>
      </c>
      <c r="E4294" s="9">
        <v>0.6198611111111111</v>
      </c>
    </row>
    <row r="4295" ht="14.25" customHeight="1">
      <c r="A4295" s="2">
        <v>4218.0</v>
      </c>
      <c r="B4295" s="2">
        <v>496390.0</v>
      </c>
      <c r="C4295" s="2" t="s">
        <v>22</v>
      </c>
      <c r="D4295" s="8">
        <v>44717.0</v>
      </c>
      <c r="E4295" s="9">
        <v>0.8674768518518519</v>
      </c>
    </row>
    <row r="4296" ht="14.25" customHeight="1">
      <c r="A4296" s="2">
        <v>4218.0</v>
      </c>
      <c r="B4296" s="2">
        <v>453978.0</v>
      </c>
      <c r="C4296" s="2" t="s">
        <v>23</v>
      </c>
      <c r="D4296" s="8">
        <v>44717.0</v>
      </c>
      <c r="E4296" s="9">
        <v>0.6018865740740741</v>
      </c>
    </row>
    <row r="4297" ht="14.25" customHeight="1">
      <c r="A4297" s="2">
        <v>4218.0</v>
      </c>
      <c r="B4297" s="2">
        <v>407172.0</v>
      </c>
      <c r="C4297" s="2" t="s">
        <v>23</v>
      </c>
      <c r="D4297" s="8">
        <v>44717.0</v>
      </c>
      <c r="E4297" s="9">
        <v>0.733900462962963</v>
      </c>
    </row>
    <row r="4298" ht="14.25" customHeight="1">
      <c r="A4298" s="2">
        <v>4218.0</v>
      </c>
      <c r="B4298" s="2">
        <v>398422.0</v>
      </c>
      <c r="C4298" s="2" t="s">
        <v>23</v>
      </c>
      <c r="D4298" s="8">
        <v>44717.0</v>
      </c>
      <c r="E4298" s="9">
        <v>0.7723611111111112</v>
      </c>
    </row>
    <row r="4299" ht="14.25" customHeight="1">
      <c r="A4299" s="2">
        <v>4218.0</v>
      </c>
      <c r="B4299" s="2">
        <v>380864.0</v>
      </c>
      <c r="C4299" s="2" t="s">
        <v>23</v>
      </c>
      <c r="D4299" s="8">
        <v>44717.0</v>
      </c>
      <c r="E4299" s="9">
        <v>0.6166319444444445</v>
      </c>
    </row>
    <row r="4300" ht="14.25" customHeight="1">
      <c r="A4300" s="2">
        <v>4218.0</v>
      </c>
      <c r="B4300" s="2">
        <v>376884.0</v>
      </c>
      <c r="C4300" s="2" t="s">
        <v>23</v>
      </c>
      <c r="D4300" s="8">
        <v>44717.0</v>
      </c>
      <c r="E4300" s="9">
        <v>0.8458333333333333</v>
      </c>
    </row>
    <row r="4301" ht="14.25" customHeight="1">
      <c r="A4301" s="2">
        <v>4218.0</v>
      </c>
      <c r="B4301" s="2">
        <v>369188.0</v>
      </c>
      <c r="C4301" s="2" t="s">
        <v>24</v>
      </c>
      <c r="D4301" s="8">
        <v>44717.0</v>
      </c>
      <c r="E4301" s="9">
        <v>0.687037037037037</v>
      </c>
    </row>
    <row r="4302" ht="14.25" customHeight="1">
      <c r="A4302" s="2">
        <v>4218.0</v>
      </c>
      <c r="B4302" s="2">
        <v>364782.0</v>
      </c>
      <c r="C4302" s="2" t="s">
        <v>24</v>
      </c>
      <c r="D4302" s="8">
        <v>44717.0</v>
      </c>
      <c r="E4302" s="9">
        <v>0.6106365740740741</v>
      </c>
    </row>
    <row r="4303" ht="14.25" customHeight="1">
      <c r="A4303" s="2">
        <v>4218.0</v>
      </c>
      <c r="B4303" s="2">
        <v>323272.0</v>
      </c>
      <c r="C4303" s="2" t="s">
        <v>24</v>
      </c>
      <c r="D4303" s="8">
        <v>44717.0</v>
      </c>
      <c r="E4303" s="9">
        <v>0.6389814814814815</v>
      </c>
    </row>
    <row r="4304" ht="14.25" customHeight="1">
      <c r="A4304" s="2">
        <v>4218.0</v>
      </c>
      <c r="B4304" s="2">
        <v>220888.0</v>
      </c>
      <c r="C4304" s="2" t="s">
        <v>24</v>
      </c>
      <c r="D4304" s="8">
        <v>44717.0</v>
      </c>
      <c r="E4304" s="9">
        <v>0.6960416666666667</v>
      </c>
    </row>
    <row r="4305" ht="14.25" customHeight="1">
      <c r="A4305" s="2">
        <v>4218.0</v>
      </c>
      <c r="B4305" s="2">
        <v>204234.0</v>
      </c>
      <c r="C4305" s="2" t="s">
        <v>24</v>
      </c>
      <c r="D4305" s="8">
        <v>44717.0</v>
      </c>
      <c r="E4305" s="9">
        <v>0.7210763888888889</v>
      </c>
    </row>
    <row r="4306" ht="14.25" customHeight="1">
      <c r="A4306" s="2">
        <v>4218.0</v>
      </c>
      <c r="B4306" s="2">
        <v>203754.0</v>
      </c>
      <c r="C4306" s="2" t="s">
        <v>24</v>
      </c>
      <c r="D4306" s="8">
        <v>44717.0</v>
      </c>
      <c r="E4306" s="9">
        <v>0.645636574074074</v>
      </c>
    </row>
    <row r="4307" ht="14.25" customHeight="1">
      <c r="A4307" s="2">
        <v>4218.0</v>
      </c>
      <c r="B4307" s="2">
        <v>199062.0</v>
      </c>
      <c r="C4307" s="2" t="s">
        <v>24</v>
      </c>
      <c r="D4307" s="8">
        <v>44717.0</v>
      </c>
      <c r="E4307" s="9">
        <v>0.6681712962962963</v>
      </c>
    </row>
    <row r="4308" ht="14.25" customHeight="1">
      <c r="A4308" s="2">
        <v>4218.0</v>
      </c>
      <c r="B4308" s="2">
        <v>196432.0</v>
      </c>
      <c r="C4308" s="2" t="s">
        <v>24</v>
      </c>
      <c r="D4308" s="8">
        <v>44717.0</v>
      </c>
      <c r="E4308" s="9">
        <v>0.8505787037037037</v>
      </c>
    </row>
    <row r="4309" ht="14.25" customHeight="1">
      <c r="A4309" s="2">
        <v>4218.0</v>
      </c>
      <c r="B4309" s="2">
        <v>194468.0</v>
      </c>
      <c r="C4309" s="2" t="s">
        <v>24</v>
      </c>
      <c r="D4309" s="8">
        <v>44717.0</v>
      </c>
      <c r="E4309" s="9">
        <v>0.8558449074074074</v>
      </c>
    </row>
    <row r="4310" ht="14.25" customHeight="1">
      <c r="A4310" s="2">
        <v>4218.0</v>
      </c>
      <c r="B4310" s="2">
        <v>174612.0</v>
      </c>
      <c r="C4310" s="2" t="s">
        <v>24</v>
      </c>
      <c r="D4310" s="8">
        <v>44717.0</v>
      </c>
      <c r="E4310" s="9">
        <v>0.7520023148148148</v>
      </c>
    </row>
    <row r="4311" ht="14.25" customHeight="1">
      <c r="A4311" s="2">
        <v>4218.0</v>
      </c>
      <c r="B4311" s="2">
        <v>174604.0</v>
      </c>
      <c r="C4311" s="2" t="s">
        <v>24</v>
      </c>
      <c r="D4311" s="8">
        <v>44717.0</v>
      </c>
      <c r="E4311" s="9">
        <v>0.7468981481481481</v>
      </c>
    </row>
    <row r="4312" ht="14.25" customHeight="1">
      <c r="A4312" s="2">
        <v>4218.0</v>
      </c>
      <c r="B4312" s="2">
        <v>170724.0</v>
      </c>
      <c r="C4312" s="2" t="s">
        <v>24</v>
      </c>
      <c r="D4312" s="8">
        <v>44717.0</v>
      </c>
      <c r="E4312" s="9">
        <v>0.6271180555555556</v>
      </c>
    </row>
    <row r="4313" ht="14.25" customHeight="1">
      <c r="A4313" s="2">
        <v>4218.0</v>
      </c>
      <c r="B4313" s="2">
        <v>546728.0</v>
      </c>
      <c r="C4313" s="2" t="s">
        <v>22</v>
      </c>
      <c r="D4313" s="8">
        <v>44718.0</v>
      </c>
      <c r="E4313" s="9">
        <v>0.5624189814814815</v>
      </c>
    </row>
    <row r="4314" ht="14.25" customHeight="1">
      <c r="A4314" s="2">
        <v>4218.0</v>
      </c>
      <c r="B4314" s="2">
        <v>546702.0</v>
      </c>
      <c r="C4314" s="2" t="s">
        <v>22</v>
      </c>
      <c r="D4314" s="8">
        <v>44718.0</v>
      </c>
      <c r="E4314" s="9">
        <v>0.5655902777777778</v>
      </c>
    </row>
    <row r="4315" ht="14.25" customHeight="1">
      <c r="A4315" s="2">
        <v>4218.0</v>
      </c>
      <c r="B4315" s="2">
        <v>521766.0</v>
      </c>
      <c r="C4315" s="2" t="s">
        <v>22</v>
      </c>
      <c r="D4315" s="8">
        <v>44718.0</v>
      </c>
      <c r="E4315" s="9">
        <v>0.8104861111111111</v>
      </c>
    </row>
    <row r="4316" ht="14.25" customHeight="1">
      <c r="A4316" s="2">
        <v>4218.0</v>
      </c>
      <c r="B4316" s="2">
        <v>514364.0</v>
      </c>
      <c r="C4316" s="2" t="s">
        <v>22</v>
      </c>
      <c r="D4316" s="8">
        <v>44718.0</v>
      </c>
      <c r="E4316" s="9">
        <v>0.6825347222222222</v>
      </c>
    </row>
    <row r="4317" ht="14.25" customHeight="1">
      <c r="A4317" s="2">
        <v>4218.0</v>
      </c>
      <c r="B4317" s="2">
        <v>466686.0</v>
      </c>
      <c r="C4317" s="2" t="s">
        <v>23</v>
      </c>
      <c r="D4317" s="8">
        <v>44718.0</v>
      </c>
      <c r="E4317" s="9">
        <v>0.6785300925925926</v>
      </c>
    </row>
    <row r="4318" ht="14.25" customHeight="1">
      <c r="A4318" s="2">
        <v>4218.0</v>
      </c>
      <c r="B4318" s="2">
        <v>410388.0</v>
      </c>
      <c r="C4318" s="2" t="s">
        <v>23</v>
      </c>
      <c r="D4318" s="8">
        <v>44718.0</v>
      </c>
      <c r="E4318" s="9">
        <v>0.6721759259259259</v>
      </c>
    </row>
    <row r="4319" ht="14.25" customHeight="1">
      <c r="A4319" s="2">
        <v>4218.0</v>
      </c>
      <c r="B4319" s="2">
        <v>389262.0</v>
      </c>
      <c r="C4319" s="2" t="s">
        <v>23</v>
      </c>
      <c r="D4319" s="8">
        <v>44718.0</v>
      </c>
      <c r="E4319" s="9">
        <v>0.7658333333333334</v>
      </c>
    </row>
    <row r="4320" ht="14.25" customHeight="1">
      <c r="A4320" s="2">
        <v>4218.0</v>
      </c>
      <c r="B4320" s="2">
        <v>379796.0</v>
      </c>
      <c r="C4320" s="2" t="s">
        <v>23</v>
      </c>
      <c r="D4320" s="8">
        <v>44718.0</v>
      </c>
      <c r="E4320" s="9">
        <v>0.6547800925925926</v>
      </c>
    </row>
    <row r="4321" ht="14.25" customHeight="1">
      <c r="A4321" s="2">
        <v>4218.0</v>
      </c>
      <c r="B4321" s="2">
        <v>377198.0</v>
      </c>
      <c r="C4321" s="2" t="s">
        <v>23</v>
      </c>
      <c r="D4321" s="8">
        <v>44718.0</v>
      </c>
      <c r="E4321" s="9">
        <v>0.8546064814814814</v>
      </c>
    </row>
    <row r="4322" ht="14.25" customHeight="1">
      <c r="A4322" s="2">
        <v>4218.0</v>
      </c>
      <c r="B4322" s="2">
        <v>351850.0</v>
      </c>
      <c r="C4322" s="2" t="s">
        <v>24</v>
      </c>
      <c r="D4322" s="8">
        <v>44718.0</v>
      </c>
      <c r="E4322" s="9">
        <v>0.7771875</v>
      </c>
    </row>
    <row r="4323" ht="14.25" customHeight="1">
      <c r="A4323" s="2">
        <v>4218.0</v>
      </c>
      <c r="B4323" s="2">
        <v>302326.0</v>
      </c>
      <c r="C4323" s="2" t="s">
        <v>24</v>
      </c>
      <c r="D4323" s="8">
        <v>44718.0</v>
      </c>
      <c r="E4323" s="9">
        <v>0.6472337962962963</v>
      </c>
    </row>
    <row r="4324" ht="14.25" customHeight="1">
      <c r="A4324" s="2">
        <v>4218.0</v>
      </c>
      <c r="B4324" s="2">
        <v>198910.0</v>
      </c>
      <c r="C4324" s="2" t="s">
        <v>24</v>
      </c>
      <c r="D4324" s="8">
        <v>44718.0</v>
      </c>
      <c r="E4324" s="9">
        <v>0.5482291666666667</v>
      </c>
    </row>
    <row r="4325" ht="14.25" customHeight="1">
      <c r="A4325" s="2">
        <v>4218.0</v>
      </c>
      <c r="B4325" s="2">
        <v>178494.0</v>
      </c>
      <c r="C4325" s="2" t="s">
        <v>24</v>
      </c>
      <c r="D4325" s="8">
        <v>44718.0</v>
      </c>
      <c r="E4325" s="9">
        <v>0.8583796296296297</v>
      </c>
    </row>
    <row r="4326" ht="14.25" customHeight="1">
      <c r="A4326" s="2">
        <v>4218.0</v>
      </c>
      <c r="B4326" s="2">
        <v>175704.0</v>
      </c>
      <c r="C4326" s="2" t="s">
        <v>24</v>
      </c>
      <c r="D4326" s="8">
        <v>44718.0</v>
      </c>
      <c r="E4326" s="9">
        <v>0.8000810185185185</v>
      </c>
    </row>
    <row r="4327" ht="14.25" customHeight="1">
      <c r="A4327" s="2">
        <v>4218.0</v>
      </c>
      <c r="B4327" s="2">
        <v>175162.0</v>
      </c>
      <c r="C4327" s="2" t="s">
        <v>24</v>
      </c>
      <c r="D4327" s="8">
        <v>44718.0</v>
      </c>
      <c r="E4327" s="9">
        <v>0.7310300925925926</v>
      </c>
    </row>
    <row r="4328" ht="14.25" customHeight="1">
      <c r="A4328" s="2">
        <v>4218.0</v>
      </c>
      <c r="B4328" s="2">
        <v>173082.0</v>
      </c>
      <c r="C4328" s="2" t="s">
        <v>24</v>
      </c>
      <c r="D4328" s="8">
        <v>44718.0</v>
      </c>
      <c r="E4328" s="9">
        <v>0.6851273148148148</v>
      </c>
    </row>
    <row r="4329" ht="14.25" customHeight="1">
      <c r="A4329" s="2">
        <v>4218.0</v>
      </c>
      <c r="B4329" s="2">
        <v>171574.0</v>
      </c>
      <c r="C4329" s="2" t="s">
        <v>24</v>
      </c>
      <c r="D4329" s="8">
        <v>44718.0</v>
      </c>
      <c r="E4329" s="9">
        <v>0.6968287037037038</v>
      </c>
    </row>
    <row r="4330" ht="14.25" customHeight="1">
      <c r="A4330" s="2">
        <v>4218.0</v>
      </c>
      <c r="B4330" s="2">
        <v>170938.0</v>
      </c>
      <c r="C4330" s="2" t="s">
        <v>24</v>
      </c>
      <c r="D4330" s="8">
        <v>44718.0</v>
      </c>
      <c r="E4330" s="9">
        <v>0.8688541666666667</v>
      </c>
    </row>
    <row r="4331" ht="14.25" customHeight="1">
      <c r="A4331" s="2">
        <v>4218.0</v>
      </c>
      <c r="B4331" s="2">
        <v>170584.0</v>
      </c>
      <c r="C4331" s="2" t="s">
        <v>24</v>
      </c>
      <c r="D4331" s="8">
        <v>44718.0</v>
      </c>
      <c r="E4331" s="9">
        <v>0.6039814814814815</v>
      </c>
    </row>
    <row r="4332" ht="14.25" customHeight="1">
      <c r="A4332" s="2">
        <v>4218.0</v>
      </c>
      <c r="B4332" s="2">
        <v>169228.0</v>
      </c>
      <c r="C4332" s="2" t="s">
        <v>24</v>
      </c>
      <c r="D4332" s="8">
        <v>44718.0</v>
      </c>
      <c r="E4332" s="9">
        <v>0.5384143518518518</v>
      </c>
    </row>
    <row r="4333" ht="14.25" customHeight="1">
      <c r="A4333" s="2">
        <v>4218.0</v>
      </c>
      <c r="B4333" s="2">
        <v>557238.0</v>
      </c>
      <c r="C4333" s="2" t="s">
        <v>22</v>
      </c>
      <c r="D4333" s="8">
        <v>44719.0</v>
      </c>
      <c r="E4333" s="9">
        <v>0.6015856481481482</v>
      </c>
    </row>
    <row r="4334" ht="14.25" customHeight="1">
      <c r="A4334" s="2">
        <v>4218.0</v>
      </c>
      <c r="B4334" s="2">
        <v>378708.0</v>
      </c>
      <c r="C4334" s="2" t="s">
        <v>23</v>
      </c>
      <c r="D4334" s="8">
        <v>44719.0</v>
      </c>
      <c r="E4334" s="9">
        <v>0.6007638888888889</v>
      </c>
    </row>
    <row r="4335" ht="14.25" customHeight="1">
      <c r="A4335" s="2">
        <v>4218.0</v>
      </c>
      <c r="B4335" s="2">
        <v>373944.0</v>
      </c>
      <c r="C4335" s="2" t="s">
        <v>24</v>
      </c>
      <c r="D4335" s="8">
        <v>44719.0</v>
      </c>
      <c r="E4335" s="9">
        <v>0.6046759259259259</v>
      </c>
    </row>
    <row r="4336" ht="14.25" customHeight="1">
      <c r="A4336" s="2">
        <v>4218.0</v>
      </c>
      <c r="B4336" s="2">
        <v>351492.0</v>
      </c>
      <c r="C4336" s="2" t="s">
        <v>24</v>
      </c>
      <c r="D4336" s="8">
        <v>44719.0</v>
      </c>
      <c r="E4336" s="9">
        <v>0.7608449074074074</v>
      </c>
    </row>
    <row r="4337" ht="14.25" customHeight="1">
      <c r="A4337" s="2">
        <v>4218.0</v>
      </c>
      <c r="B4337" s="2">
        <v>330098.0</v>
      </c>
      <c r="C4337" s="2" t="s">
        <v>24</v>
      </c>
      <c r="D4337" s="8">
        <v>44719.0</v>
      </c>
      <c r="E4337" s="9">
        <v>0.692025462962963</v>
      </c>
    </row>
    <row r="4338" ht="14.25" customHeight="1">
      <c r="A4338" s="2">
        <v>4218.0</v>
      </c>
      <c r="B4338" s="2">
        <v>324744.0</v>
      </c>
      <c r="C4338" s="2" t="s">
        <v>24</v>
      </c>
      <c r="D4338" s="8">
        <v>44719.0</v>
      </c>
      <c r="E4338" s="9">
        <v>0.572962962962963</v>
      </c>
    </row>
    <row r="4339" ht="14.25" customHeight="1">
      <c r="A4339" s="2">
        <v>4218.0</v>
      </c>
      <c r="B4339" s="2">
        <v>309452.0</v>
      </c>
      <c r="C4339" s="2" t="s">
        <v>24</v>
      </c>
      <c r="D4339" s="8">
        <v>44719.0</v>
      </c>
      <c r="E4339" s="9">
        <v>0.6523726851851852</v>
      </c>
    </row>
    <row r="4340" ht="14.25" customHeight="1">
      <c r="A4340" s="2">
        <v>4218.0</v>
      </c>
      <c r="B4340" s="2">
        <v>269176.0</v>
      </c>
      <c r="C4340" s="2" t="s">
        <v>24</v>
      </c>
      <c r="D4340" s="8">
        <v>44719.0</v>
      </c>
      <c r="E4340" s="9">
        <v>0.8397916666666667</v>
      </c>
    </row>
    <row r="4341" ht="14.25" customHeight="1">
      <c r="A4341" s="2">
        <v>4218.0</v>
      </c>
      <c r="B4341" s="2">
        <v>253722.0</v>
      </c>
      <c r="C4341" s="2" t="s">
        <v>24</v>
      </c>
      <c r="D4341" s="8">
        <v>44719.0</v>
      </c>
      <c r="E4341" s="9">
        <v>0.7409837962962963</v>
      </c>
    </row>
    <row r="4342" ht="14.25" customHeight="1">
      <c r="A4342" s="2">
        <v>4218.0</v>
      </c>
      <c r="B4342" s="2">
        <v>238218.0</v>
      </c>
      <c r="C4342" s="2" t="s">
        <v>24</v>
      </c>
      <c r="D4342" s="8">
        <v>44719.0</v>
      </c>
      <c r="E4342" s="9">
        <v>0.6334375</v>
      </c>
    </row>
    <row r="4343" ht="14.25" customHeight="1">
      <c r="A4343" s="2">
        <v>4218.0</v>
      </c>
      <c r="B4343" s="2">
        <v>206992.0</v>
      </c>
      <c r="C4343" s="2" t="s">
        <v>24</v>
      </c>
      <c r="D4343" s="8">
        <v>44719.0</v>
      </c>
      <c r="E4343" s="9">
        <v>0.734375</v>
      </c>
    </row>
    <row r="4344" ht="14.25" customHeight="1">
      <c r="A4344" s="2">
        <v>4218.0</v>
      </c>
      <c r="B4344" s="2">
        <v>192898.0</v>
      </c>
      <c r="C4344" s="2" t="s">
        <v>24</v>
      </c>
      <c r="D4344" s="8">
        <v>44719.0</v>
      </c>
      <c r="E4344" s="9">
        <v>0.5911226851851852</v>
      </c>
    </row>
    <row r="4345" ht="14.25" customHeight="1">
      <c r="A4345" s="2">
        <v>4218.0</v>
      </c>
      <c r="B4345" s="2">
        <v>192754.0</v>
      </c>
      <c r="C4345" s="2" t="s">
        <v>24</v>
      </c>
      <c r="D4345" s="8">
        <v>44719.0</v>
      </c>
      <c r="E4345" s="9">
        <v>0.7599305555555556</v>
      </c>
    </row>
    <row r="4346" ht="14.25" customHeight="1">
      <c r="A4346" s="2">
        <v>4218.0</v>
      </c>
      <c r="B4346" s="2">
        <v>190398.0</v>
      </c>
      <c r="C4346" s="2" t="s">
        <v>24</v>
      </c>
      <c r="D4346" s="8">
        <v>44719.0</v>
      </c>
      <c r="E4346" s="9">
        <v>0.6368634259259259</v>
      </c>
    </row>
    <row r="4347" ht="14.25" customHeight="1">
      <c r="A4347" s="2">
        <v>4218.0</v>
      </c>
      <c r="B4347" s="2">
        <v>173182.0</v>
      </c>
      <c r="C4347" s="2" t="s">
        <v>24</v>
      </c>
      <c r="D4347" s="8">
        <v>44719.0</v>
      </c>
      <c r="E4347" s="9">
        <v>0.63625</v>
      </c>
    </row>
    <row r="4348" ht="14.25" customHeight="1">
      <c r="A4348" s="2">
        <v>4218.0</v>
      </c>
      <c r="B4348" s="2">
        <v>172538.0</v>
      </c>
      <c r="C4348" s="2" t="s">
        <v>24</v>
      </c>
      <c r="D4348" s="8">
        <v>44719.0</v>
      </c>
      <c r="E4348" s="9">
        <v>0.6136574074074074</v>
      </c>
    </row>
    <row r="4349" ht="14.25" customHeight="1">
      <c r="A4349" s="2">
        <v>4218.0</v>
      </c>
      <c r="B4349" s="2">
        <v>170666.0</v>
      </c>
      <c r="C4349" s="2" t="s">
        <v>24</v>
      </c>
      <c r="D4349" s="8">
        <v>44719.0</v>
      </c>
      <c r="E4349" s="9">
        <v>0.6544212962962963</v>
      </c>
    </row>
    <row r="4350" ht="14.25" customHeight="1">
      <c r="A4350" s="2">
        <v>4218.0</v>
      </c>
      <c r="B4350" s="2">
        <v>169842.0</v>
      </c>
      <c r="C4350" s="2" t="s">
        <v>24</v>
      </c>
      <c r="D4350" s="8">
        <v>44719.0</v>
      </c>
      <c r="E4350" s="9">
        <v>0.8338541666666667</v>
      </c>
    </row>
    <row r="4351" ht="14.25" customHeight="1">
      <c r="A4351" s="2">
        <v>4218.0</v>
      </c>
      <c r="B4351" s="2">
        <v>169802.0</v>
      </c>
      <c r="C4351" s="2" t="s">
        <v>24</v>
      </c>
      <c r="D4351" s="8">
        <v>44719.0</v>
      </c>
      <c r="E4351" s="9">
        <v>0.8536111111111111</v>
      </c>
    </row>
    <row r="4352" ht="14.25" customHeight="1">
      <c r="A4352" s="2">
        <v>4218.0</v>
      </c>
      <c r="B4352" s="2">
        <v>169258.0</v>
      </c>
      <c r="C4352" s="2" t="s">
        <v>24</v>
      </c>
      <c r="D4352" s="8">
        <v>44719.0</v>
      </c>
      <c r="E4352" s="9">
        <v>0.8609490740740741</v>
      </c>
    </row>
    <row r="4353" ht="14.25" customHeight="1">
      <c r="A4353" s="2">
        <v>4218.0</v>
      </c>
      <c r="B4353" s="2">
        <v>640886.0</v>
      </c>
      <c r="C4353" s="2" t="s">
        <v>21</v>
      </c>
      <c r="D4353" s="8">
        <v>44720.0</v>
      </c>
      <c r="E4353" s="9">
        <v>0.6454166666666666</v>
      </c>
    </row>
    <row r="4354" ht="14.25" customHeight="1">
      <c r="A4354" s="2">
        <v>4218.0</v>
      </c>
      <c r="B4354" s="2">
        <v>509016.0</v>
      </c>
      <c r="C4354" s="2" t="s">
        <v>22</v>
      </c>
      <c r="D4354" s="8">
        <v>44720.0</v>
      </c>
      <c r="E4354" s="9">
        <v>0.8569675925925926</v>
      </c>
    </row>
    <row r="4355" ht="14.25" customHeight="1">
      <c r="A4355" s="2">
        <v>4218.0</v>
      </c>
      <c r="B4355" s="2">
        <v>496424.0</v>
      </c>
      <c r="C4355" s="2" t="s">
        <v>22</v>
      </c>
      <c r="D4355" s="8">
        <v>44720.0</v>
      </c>
      <c r="E4355" s="9">
        <v>0.5731828703703704</v>
      </c>
    </row>
    <row r="4356" ht="14.25" customHeight="1">
      <c r="A4356" s="2">
        <v>4218.0</v>
      </c>
      <c r="B4356" s="2">
        <v>420300.0</v>
      </c>
      <c r="C4356" s="2" t="s">
        <v>23</v>
      </c>
      <c r="D4356" s="8">
        <v>44720.0</v>
      </c>
      <c r="E4356" s="9">
        <v>0.565787037037037</v>
      </c>
    </row>
    <row r="4357" ht="14.25" customHeight="1">
      <c r="A4357" s="2">
        <v>4218.0</v>
      </c>
      <c r="B4357" s="2">
        <v>393418.0</v>
      </c>
      <c r="C4357" s="2" t="s">
        <v>23</v>
      </c>
      <c r="D4357" s="8">
        <v>44720.0</v>
      </c>
      <c r="E4357" s="9">
        <v>0.8473495370370371</v>
      </c>
    </row>
    <row r="4358" ht="14.25" customHeight="1">
      <c r="A4358" s="2">
        <v>4218.0</v>
      </c>
      <c r="B4358" s="2">
        <v>383404.0</v>
      </c>
      <c r="C4358" s="2" t="s">
        <v>23</v>
      </c>
      <c r="D4358" s="8">
        <v>44720.0</v>
      </c>
      <c r="E4358" s="9">
        <v>0.6877199074074074</v>
      </c>
    </row>
    <row r="4359" ht="14.25" customHeight="1">
      <c r="A4359" s="2">
        <v>4218.0</v>
      </c>
      <c r="B4359" s="2">
        <v>383088.0</v>
      </c>
      <c r="C4359" s="2" t="s">
        <v>23</v>
      </c>
      <c r="D4359" s="8">
        <v>44720.0</v>
      </c>
      <c r="E4359" s="9">
        <v>0.6273958333333334</v>
      </c>
    </row>
    <row r="4360" ht="14.25" customHeight="1">
      <c r="A4360" s="2">
        <v>4218.0</v>
      </c>
      <c r="B4360" s="2">
        <v>380892.0</v>
      </c>
      <c r="C4360" s="2" t="s">
        <v>23</v>
      </c>
      <c r="D4360" s="8">
        <v>44720.0</v>
      </c>
      <c r="E4360" s="9">
        <v>0.7835648148148148</v>
      </c>
    </row>
    <row r="4361" ht="14.25" customHeight="1">
      <c r="A4361" s="2">
        <v>4218.0</v>
      </c>
      <c r="B4361" s="2">
        <v>372212.0</v>
      </c>
      <c r="C4361" s="2" t="s">
        <v>24</v>
      </c>
      <c r="D4361" s="8">
        <v>44720.0</v>
      </c>
      <c r="E4361" s="9">
        <v>0.731087962962963</v>
      </c>
    </row>
    <row r="4362" ht="14.25" customHeight="1">
      <c r="A4362" s="2">
        <v>4218.0</v>
      </c>
      <c r="B4362" s="2">
        <v>281704.0</v>
      </c>
      <c r="C4362" s="2" t="s">
        <v>24</v>
      </c>
      <c r="D4362" s="8">
        <v>44720.0</v>
      </c>
      <c r="E4362" s="9">
        <v>0.7206944444444444</v>
      </c>
    </row>
    <row r="4363" ht="14.25" customHeight="1">
      <c r="A4363" s="2">
        <v>4218.0</v>
      </c>
      <c r="B4363" s="2">
        <v>267214.0</v>
      </c>
      <c r="C4363" s="2" t="s">
        <v>24</v>
      </c>
      <c r="D4363" s="8">
        <v>44720.0</v>
      </c>
      <c r="E4363" s="9">
        <v>0.5975347222222223</v>
      </c>
    </row>
    <row r="4364" ht="14.25" customHeight="1">
      <c r="A4364" s="2">
        <v>4218.0</v>
      </c>
      <c r="B4364" s="2">
        <v>210002.0</v>
      </c>
      <c r="C4364" s="2" t="s">
        <v>24</v>
      </c>
      <c r="D4364" s="8">
        <v>44720.0</v>
      </c>
      <c r="E4364" s="9">
        <v>0.6960069444444444</v>
      </c>
    </row>
    <row r="4365" ht="14.25" customHeight="1">
      <c r="A4365" s="2">
        <v>4218.0</v>
      </c>
      <c r="B4365" s="2">
        <v>189496.0</v>
      </c>
      <c r="C4365" s="2" t="s">
        <v>24</v>
      </c>
      <c r="D4365" s="8">
        <v>44720.0</v>
      </c>
      <c r="E4365" s="9">
        <v>0.614837962962963</v>
      </c>
    </row>
    <row r="4366" ht="14.25" customHeight="1">
      <c r="A4366" s="2">
        <v>4218.0</v>
      </c>
      <c r="B4366" s="2">
        <v>170374.0</v>
      </c>
      <c r="C4366" s="2" t="s">
        <v>24</v>
      </c>
      <c r="D4366" s="8">
        <v>44720.0</v>
      </c>
      <c r="E4366" s="9">
        <v>0.668912037037037</v>
      </c>
    </row>
    <row r="4367" ht="14.25" customHeight="1">
      <c r="A4367" s="2">
        <v>4218.0</v>
      </c>
      <c r="B4367" s="2">
        <v>170334.0</v>
      </c>
      <c r="C4367" s="2" t="s">
        <v>24</v>
      </c>
      <c r="D4367" s="8">
        <v>44720.0</v>
      </c>
      <c r="E4367" s="9">
        <v>0.6789930555555556</v>
      </c>
    </row>
    <row r="4368" ht="14.25" customHeight="1">
      <c r="A4368" s="2">
        <v>4218.0</v>
      </c>
      <c r="B4368" s="2">
        <v>169946.0</v>
      </c>
      <c r="C4368" s="2" t="s">
        <v>24</v>
      </c>
      <c r="D4368" s="8">
        <v>44720.0</v>
      </c>
      <c r="E4368" s="9">
        <v>0.755011574074074</v>
      </c>
    </row>
    <row r="4369" ht="14.25" customHeight="1">
      <c r="A4369" s="2">
        <v>4218.0</v>
      </c>
      <c r="B4369" s="2">
        <v>169580.0</v>
      </c>
      <c r="C4369" s="2" t="s">
        <v>24</v>
      </c>
      <c r="D4369" s="8">
        <v>44720.0</v>
      </c>
      <c r="E4369" s="9">
        <v>0.6546875</v>
      </c>
    </row>
    <row r="4370" ht="14.25" customHeight="1">
      <c r="A4370" s="2">
        <v>4218.0</v>
      </c>
      <c r="B4370" s="2">
        <v>169500.0</v>
      </c>
      <c r="C4370" s="2" t="s">
        <v>24</v>
      </c>
      <c r="D4370" s="8">
        <v>44720.0</v>
      </c>
      <c r="E4370" s="9">
        <v>0.7753472222222222</v>
      </c>
    </row>
    <row r="4371" ht="14.25" customHeight="1">
      <c r="A4371" s="2">
        <v>4218.0</v>
      </c>
      <c r="B4371" s="2">
        <v>168942.0</v>
      </c>
      <c r="C4371" s="2" t="s">
        <v>24</v>
      </c>
      <c r="D4371" s="8">
        <v>44720.0</v>
      </c>
      <c r="E4371" s="9">
        <v>0.5333217592592593</v>
      </c>
    </row>
    <row r="4372" ht="14.25" customHeight="1">
      <c r="A4372" s="2">
        <v>4218.0</v>
      </c>
      <c r="B4372" s="2">
        <v>147504.0</v>
      </c>
      <c r="C4372" s="2" t="s">
        <v>24</v>
      </c>
      <c r="D4372" s="8">
        <v>44720.0</v>
      </c>
      <c r="E4372" s="9">
        <v>0.5504513888888889</v>
      </c>
    </row>
    <row r="4373" ht="14.25" customHeight="1">
      <c r="A4373" s="2">
        <v>4218.0</v>
      </c>
      <c r="B4373" s="2">
        <v>535022.0</v>
      </c>
      <c r="C4373" s="2" t="s">
        <v>22</v>
      </c>
      <c r="D4373" s="8">
        <v>44721.0</v>
      </c>
      <c r="E4373" s="9">
        <v>0.6443518518518518</v>
      </c>
    </row>
    <row r="4374" ht="14.25" customHeight="1">
      <c r="A4374" s="2">
        <v>4218.0</v>
      </c>
      <c r="B4374" s="2">
        <v>449554.0</v>
      </c>
      <c r="C4374" s="2" t="s">
        <v>23</v>
      </c>
      <c r="D4374" s="8">
        <v>44721.0</v>
      </c>
      <c r="E4374" s="9">
        <v>0.7069328703703703</v>
      </c>
    </row>
    <row r="4375" ht="14.25" customHeight="1">
      <c r="A4375" s="2">
        <v>4218.0</v>
      </c>
      <c r="B4375" s="2">
        <v>414490.0</v>
      </c>
      <c r="C4375" s="2" t="s">
        <v>23</v>
      </c>
      <c r="D4375" s="8">
        <v>44721.0</v>
      </c>
      <c r="E4375" s="9">
        <v>0.628287037037037</v>
      </c>
    </row>
    <row r="4376" ht="14.25" customHeight="1">
      <c r="A4376" s="2">
        <v>4218.0</v>
      </c>
      <c r="B4376" s="2">
        <v>409366.0</v>
      </c>
      <c r="C4376" s="2" t="s">
        <v>23</v>
      </c>
      <c r="D4376" s="8">
        <v>44721.0</v>
      </c>
      <c r="E4376" s="9">
        <v>0.7405208333333333</v>
      </c>
    </row>
    <row r="4377" ht="14.25" customHeight="1">
      <c r="A4377" s="2">
        <v>4218.0</v>
      </c>
      <c r="B4377" s="2">
        <v>397414.0</v>
      </c>
      <c r="C4377" s="2" t="s">
        <v>23</v>
      </c>
      <c r="D4377" s="8">
        <v>44721.0</v>
      </c>
      <c r="E4377" s="9">
        <v>0.6668171296296296</v>
      </c>
    </row>
    <row r="4378" ht="14.25" customHeight="1">
      <c r="A4378" s="2">
        <v>4218.0</v>
      </c>
      <c r="B4378" s="2">
        <v>382324.0</v>
      </c>
      <c r="C4378" s="2" t="s">
        <v>23</v>
      </c>
      <c r="D4378" s="8">
        <v>44721.0</v>
      </c>
      <c r="E4378" s="9">
        <v>0.803125</v>
      </c>
    </row>
    <row r="4379" ht="14.25" customHeight="1">
      <c r="A4379" s="2">
        <v>4218.0</v>
      </c>
      <c r="B4379" s="2">
        <v>377248.0</v>
      </c>
      <c r="C4379" s="2" t="s">
        <v>23</v>
      </c>
      <c r="D4379" s="8">
        <v>44721.0</v>
      </c>
      <c r="E4379" s="9">
        <v>0.7793981481481481</v>
      </c>
    </row>
    <row r="4380" ht="14.25" customHeight="1">
      <c r="A4380" s="2">
        <v>4218.0</v>
      </c>
      <c r="B4380" s="2">
        <v>373462.0</v>
      </c>
      <c r="C4380" s="2" t="s">
        <v>24</v>
      </c>
      <c r="D4380" s="8">
        <v>44721.0</v>
      </c>
      <c r="E4380" s="9">
        <v>0.8618055555555556</v>
      </c>
    </row>
    <row r="4381" ht="14.25" customHeight="1">
      <c r="A4381" s="2">
        <v>4218.0</v>
      </c>
      <c r="B4381" s="2">
        <v>372516.0</v>
      </c>
      <c r="C4381" s="2" t="s">
        <v>24</v>
      </c>
      <c r="D4381" s="8">
        <v>44721.0</v>
      </c>
      <c r="E4381" s="9">
        <v>0.5428587962962963</v>
      </c>
    </row>
    <row r="4382" ht="14.25" customHeight="1">
      <c r="A4382" s="2">
        <v>4218.0</v>
      </c>
      <c r="B4382" s="2">
        <v>364854.0</v>
      </c>
      <c r="C4382" s="2" t="s">
        <v>24</v>
      </c>
      <c r="D4382" s="8">
        <v>44721.0</v>
      </c>
      <c r="E4382" s="9">
        <v>0.5873263888888889</v>
      </c>
    </row>
    <row r="4383" ht="14.25" customHeight="1">
      <c r="A4383" s="2">
        <v>4218.0</v>
      </c>
      <c r="B4383" s="2">
        <v>352510.0</v>
      </c>
      <c r="C4383" s="2" t="s">
        <v>24</v>
      </c>
      <c r="D4383" s="8">
        <v>44721.0</v>
      </c>
      <c r="E4383" s="9">
        <v>0.6075810185185185</v>
      </c>
    </row>
    <row r="4384" ht="14.25" customHeight="1">
      <c r="A4384" s="2">
        <v>4218.0</v>
      </c>
      <c r="B4384" s="2">
        <v>190956.0</v>
      </c>
      <c r="C4384" s="2" t="s">
        <v>24</v>
      </c>
      <c r="D4384" s="8">
        <v>44721.0</v>
      </c>
      <c r="E4384" s="9">
        <v>0.5972106481481482</v>
      </c>
    </row>
    <row r="4385" ht="14.25" customHeight="1">
      <c r="A4385" s="2">
        <v>4218.0</v>
      </c>
      <c r="B4385" s="2">
        <v>190310.0</v>
      </c>
      <c r="C4385" s="2" t="s">
        <v>24</v>
      </c>
      <c r="D4385" s="8">
        <v>44721.0</v>
      </c>
      <c r="E4385" s="9">
        <v>0.8497222222222223</v>
      </c>
    </row>
    <row r="4386" ht="14.25" customHeight="1">
      <c r="A4386" s="2">
        <v>4218.0</v>
      </c>
      <c r="B4386" s="2">
        <v>180636.0</v>
      </c>
      <c r="C4386" s="2" t="s">
        <v>24</v>
      </c>
      <c r="D4386" s="8">
        <v>44721.0</v>
      </c>
      <c r="E4386" s="9">
        <v>0.7943402777777778</v>
      </c>
    </row>
    <row r="4387" ht="14.25" customHeight="1">
      <c r="A4387" s="2">
        <v>4218.0</v>
      </c>
      <c r="B4387" s="2">
        <v>175644.0</v>
      </c>
      <c r="C4387" s="2" t="s">
        <v>24</v>
      </c>
      <c r="D4387" s="8">
        <v>44721.0</v>
      </c>
      <c r="E4387" s="9">
        <v>0.7303356481481481</v>
      </c>
    </row>
    <row r="4388" ht="14.25" customHeight="1">
      <c r="A4388" s="2">
        <v>4218.0</v>
      </c>
      <c r="B4388" s="2">
        <v>170442.0</v>
      </c>
      <c r="C4388" s="2" t="s">
        <v>24</v>
      </c>
      <c r="D4388" s="8">
        <v>44721.0</v>
      </c>
      <c r="E4388" s="9">
        <v>0.7527662037037037</v>
      </c>
    </row>
    <row r="4389" ht="14.25" customHeight="1">
      <c r="A4389" s="2">
        <v>4218.0</v>
      </c>
      <c r="B4389" s="2">
        <v>169622.0</v>
      </c>
      <c r="C4389" s="2" t="s">
        <v>24</v>
      </c>
      <c r="D4389" s="8">
        <v>44721.0</v>
      </c>
      <c r="E4389" s="9">
        <v>0.5590856481481481</v>
      </c>
    </row>
    <row r="4390" ht="14.25" customHeight="1">
      <c r="A4390" s="2">
        <v>4218.0</v>
      </c>
      <c r="B4390" s="2">
        <v>169128.0</v>
      </c>
      <c r="C4390" s="2" t="s">
        <v>24</v>
      </c>
      <c r="D4390" s="8">
        <v>44721.0</v>
      </c>
      <c r="E4390" s="9">
        <v>0.682025462962963</v>
      </c>
    </row>
    <row r="4391" ht="14.25" customHeight="1">
      <c r="A4391" s="2">
        <v>4218.0</v>
      </c>
      <c r="B4391" s="2">
        <v>169090.0</v>
      </c>
      <c r="C4391" s="2" t="s">
        <v>24</v>
      </c>
      <c r="D4391" s="8">
        <v>44721.0</v>
      </c>
      <c r="E4391" s="9">
        <v>0.7615277777777778</v>
      </c>
    </row>
    <row r="4392" ht="14.25" customHeight="1">
      <c r="A4392" s="2">
        <v>4218.0</v>
      </c>
      <c r="B4392" s="2">
        <v>169070.0</v>
      </c>
      <c r="C4392" s="2" t="s">
        <v>24</v>
      </c>
      <c r="D4392" s="8">
        <v>44721.0</v>
      </c>
      <c r="E4392" s="9">
        <v>0.874837962962963</v>
      </c>
    </row>
    <row r="4393" ht="14.25" customHeight="1">
      <c r="A4393" s="2">
        <v>4218.0</v>
      </c>
      <c r="B4393" s="2">
        <v>555478.0</v>
      </c>
      <c r="C4393" s="2" t="s">
        <v>22</v>
      </c>
      <c r="D4393" s="8">
        <v>44723.0</v>
      </c>
      <c r="E4393" s="9">
        <v>0.8105092592592592</v>
      </c>
    </row>
    <row r="4394" ht="14.25" customHeight="1">
      <c r="A4394" s="2">
        <v>4218.0</v>
      </c>
      <c r="B4394" s="2">
        <v>514080.0</v>
      </c>
      <c r="C4394" s="2" t="s">
        <v>22</v>
      </c>
      <c r="D4394" s="8">
        <v>44723.0</v>
      </c>
      <c r="E4394" s="9">
        <v>0.8569907407407408</v>
      </c>
    </row>
    <row r="4395" ht="14.25" customHeight="1">
      <c r="A4395" s="2">
        <v>4218.0</v>
      </c>
      <c r="B4395" s="2">
        <v>431580.0</v>
      </c>
      <c r="C4395" s="2" t="s">
        <v>23</v>
      </c>
      <c r="D4395" s="8">
        <v>44723.0</v>
      </c>
      <c r="E4395" s="9">
        <v>0.8016782407407408</v>
      </c>
    </row>
    <row r="4396" ht="14.25" customHeight="1">
      <c r="A4396" s="2">
        <v>4218.0</v>
      </c>
      <c r="B4396" s="2">
        <v>399590.0</v>
      </c>
      <c r="C4396" s="2" t="s">
        <v>23</v>
      </c>
      <c r="D4396" s="8">
        <v>44723.0</v>
      </c>
      <c r="E4396" s="9">
        <v>0.8647569444444444</v>
      </c>
    </row>
    <row r="4397" ht="14.25" customHeight="1">
      <c r="A4397" s="2">
        <v>4218.0</v>
      </c>
      <c r="B4397" s="2">
        <v>397784.0</v>
      </c>
      <c r="C4397" s="2" t="s">
        <v>23</v>
      </c>
      <c r="D4397" s="8">
        <v>44723.0</v>
      </c>
      <c r="E4397" s="9">
        <v>0.7135648148148148</v>
      </c>
    </row>
    <row r="4398" ht="14.25" customHeight="1">
      <c r="A4398" s="2">
        <v>4218.0</v>
      </c>
      <c r="B4398" s="2">
        <v>397784.0</v>
      </c>
      <c r="C4398" s="2" t="s">
        <v>23</v>
      </c>
      <c r="D4398" s="8">
        <v>44723.0</v>
      </c>
      <c r="E4398" s="9">
        <v>0.5936805555555555</v>
      </c>
    </row>
    <row r="4399" ht="14.25" customHeight="1">
      <c r="A4399" s="2">
        <v>4218.0</v>
      </c>
      <c r="B4399" s="2">
        <v>387100.0</v>
      </c>
      <c r="C4399" s="2" t="s">
        <v>23</v>
      </c>
      <c r="D4399" s="8">
        <v>44723.0</v>
      </c>
      <c r="E4399" s="9">
        <v>0.8539351851851852</v>
      </c>
    </row>
    <row r="4400" ht="14.25" customHeight="1">
      <c r="A4400" s="2">
        <v>4218.0</v>
      </c>
      <c r="B4400" s="2">
        <v>384738.0</v>
      </c>
      <c r="C4400" s="2" t="s">
        <v>23</v>
      </c>
      <c r="D4400" s="8">
        <v>44723.0</v>
      </c>
      <c r="E4400" s="9">
        <v>0.7195023148148149</v>
      </c>
    </row>
    <row r="4401" ht="14.25" customHeight="1">
      <c r="A4401" s="2">
        <v>4218.0</v>
      </c>
      <c r="B4401" s="2">
        <v>270466.0</v>
      </c>
      <c r="C4401" s="2" t="s">
        <v>24</v>
      </c>
      <c r="D4401" s="8">
        <v>44723.0</v>
      </c>
      <c r="E4401" s="9">
        <v>0.6846064814814815</v>
      </c>
    </row>
    <row r="4402" ht="14.25" customHeight="1">
      <c r="A4402" s="2">
        <v>4218.0</v>
      </c>
      <c r="B4402" s="2">
        <v>184656.0</v>
      </c>
      <c r="C4402" s="2" t="s">
        <v>24</v>
      </c>
      <c r="D4402" s="8">
        <v>44723.0</v>
      </c>
      <c r="E4402" s="9">
        <v>0.6626157407407407</v>
      </c>
    </row>
    <row r="4403" ht="14.25" customHeight="1">
      <c r="A4403" s="2">
        <v>4218.0</v>
      </c>
      <c r="B4403" s="2">
        <v>182370.0</v>
      </c>
      <c r="C4403" s="2" t="s">
        <v>24</v>
      </c>
      <c r="D4403" s="8">
        <v>44723.0</v>
      </c>
      <c r="E4403" s="9">
        <v>0.7505439814814815</v>
      </c>
    </row>
    <row r="4404" ht="14.25" customHeight="1">
      <c r="A4404" s="2">
        <v>4218.0</v>
      </c>
      <c r="B4404" s="2">
        <v>181540.0</v>
      </c>
      <c r="C4404" s="2" t="s">
        <v>24</v>
      </c>
      <c r="D4404" s="8">
        <v>44723.0</v>
      </c>
      <c r="E4404" s="9">
        <v>0.6475347222222222</v>
      </c>
    </row>
    <row r="4405" ht="14.25" customHeight="1">
      <c r="A4405" s="2">
        <v>4218.0</v>
      </c>
      <c r="B4405" s="2">
        <v>181536.0</v>
      </c>
      <c r="C4405" s="2" t="s">
        <v>24</v>
      </c>
      <c r="D4405" s="8">
        <v>44723.0</v>
      </c>
      <c r="E4405" s="9">
        <v>0.7461226851851852</v>
      </c>
    </row>
    <row r="4406" ht="14.25" customHeight="1">
      <c r="A4406" s="2">
        <v>4218.0</v>
      </c>
      <c r="B4406" s="2">
        <v>181536.0</v>
      </c>
      <c r="C4406" s="2" t="s">
        <v>24</v>
      </c>
      <c r="D4406" s="8">
        <v>44723.0</v>
      </c>
      <c r="E4406" s="9">
        <v>0.7597337962962963</v>
      </c>
    </row>
    <row r="4407" ht="14.25" customHeight="1">
      <c r="A4407" s="2">
        <v>4218.0</v>
      </c>
      <c r="B4407" s="2">
        <v>179164.0</v>
      </c>
      <c r="C4407" s="2" t="s">
        <v>24</v>
      </c>
      <c r="D4407" s="8">
        <v>44723.0</v>
      </c>
      <c r="E4407" s="9">
        <v>0.6284259259259259</v>
      </c>
    </row>
    <row r="4408" ht="14.25" customHeight="1">
      <c r="A4408" s="2">
        <v>4218.0</v>
      </c>
      <c r="B4408" s="2">
        <v>169100.0</v>
      </c>
      <c r="C4408" s="2" t="s">
        <v>24</v>
      </c>
      <c r="D4408" s="8">
        <v>44723.0</v>
      </c>
      <c r="E4408" s="9">
        <v>0.762974537037037</v>
      </c>
    </row>
    <row r="4409" ht="14.25" customHeight="1">
      <c r="A4409" s="2">
        <v>4218.0</v>
      </c>
      <c r="B4409" s="2">
        <v>492398.0</v>
      </c>
      <c r="C4409" s="2" t="s">
        <v>22</v>
      </c>
      <c r="D4409" s="8">
        <v>44724.0</v>
      </c>
      <c r="E4409" s="9">
        <v>0.7744907407407408</v>
      </c>
    </row>
    <row r="4410" ht="14.25" customHeight="1">
      <c r="A4410" s="2">
        <v>4218.0</v>
      </c>
      <c r="B4410" s="2">
        <v>407684.0</v>
      </c>
      <c r="C4410" s="2" t="s">
        <v>23</v>
      </c>
      <c r="D4410" s="8">
        <v>44724.0</v>
      </c>
      <c r="E4410" s="9">
        <v>0.7683796296296296</v>
      </c>
    </row>
    <row r="4411" ht="14.25" customHeight="1">
      <c r="A4411" s="2">
        <v>4218.0</v>
      </c>
      <c r="B4411" s="2">
        <v>386602.0</v>
      </c>
      <c r="C4411" s="2" t="s">
        <v>23</v>
      </c>
      <c r="D4411" s="8">
        <v>44724.0</v>
      </c>
      <c r="E4411" s="9">
        <v>0.7108333333333333</v>
      </c>
    </row>
    <row r="4412" ht="14.25" customHeight="1">
      <c r="A4412" s="2">
        <v>4218.0</v>
      </c>
      <c r="B4412" s="2">
        <v>385094.0</v>
      </c>
      <c r="C4412" s="2" t="s">
        <v>23</v>
      </c>
      <c r="D4412" s="8">
        <v>44724.0</v>
      </c>
      <c r="E4412" s="9">
        <v>0.87375</v>
      </c>
    </row>
    <row r="4413" ht="14.25" customHeight="1">
      <c r="A4413" s="2">
        <v>4218.0</v>
      </c>
      <c r="B4413" s="2">
        <v>384346.0</v>
      </c>
      <c r="C4413" s="2" t="s">
        <v>23</v>
      </c>
      <c r="D4413" s="8">
        <v>44724.0</v>
      </c>
      <c r="E4413" s="9">
        <v>0.7547569444444444</v>
      </c>
    </row>
    <row r="4414" ht="14.25" customHeight="1">
      <c r="A4414" s="2">
        <v>4218.0</v>
      </c>
      <c r="B4414" s="2">
        <v>376496.0</v>
      </c>
      <c r="C4414" s="2" t="s">
        <v>23</v>
      </c>
      <c r="D4414" s="8">
        <v>44724.0</v>
      </c>
      <c r="E4414" s="9">
        <v>0.8353356481481482</v>
      </c>
    </row>
    <row r="4415" ht="14.25" customHeight="1">
      <c r="A4415" s="2">
        <v>4218.0</v>
      </c>
      <c r="B4415" s="2">
        <v>376420.0</v>
      </c>
      <c r="C4415" s="2" t="s">
        <v>23</v>
      </c>
      <c r="D4415" s="8">
        <v>44724.0</v>
      </c>
      <c r="E4415" s="9">
        <v>0.6674074074074074</v>
      </c>
    </row>
    <row r="4416" ht="14.25" customHeight="1">
      <c r="A4416" s="2">
        <v>4218.0</v>
      </c>
      <c r="B4416" s="2">
        <v>366980.0</v>
      </c>
      <c r="C4416" s="2" t="s">
        <v>24</v>
      </c>
      <c r="D4416" s="8">
        <v>44724.0</v>
      </c>
      <c r="E4416" s="9">
        <v>0.7090740740740741</v>
      </c>
    </row>
    <row r="4417" ht="14.25" customHeight="1">
      <c r="A4417" s="2">
        <v>4218.0</v>
      </c>
      <c r="B4417" s="2">
        <v>364426.0</v>
      </c>
      <c r="C4417" s="2" t="s">
        <v>24</v>
      </c>
      <c r="D4417" s="8">
        <v>44724.0</v>
      </c>
      <c r="E4417" s="9">
        <v>0.5302546296296297</v>
      </c>
    </row>
    <row r="4418" ht="14.25" customHeight="1">
      <c r="A4418" s="2">
        <v>4218.0</v>
      </c>
      <c r="B4418" s="2">
        <v>363712.0</v>
      </c>
      <c r="C4418" s="2" t="s">
        <v>24</v>
      </c>
      <c r="D4418" s="8">
        <v>44724.0</v>
      </c>
      <c r="E4418" s="9">
        <v>0.7354976851851852</v>
      </c>
    </row>
    <row r="4419" ht="14.25" customHeight="1">
      <c r="A4419" s="2">
        <v>4218.0</v>
      </c>
      <c r="B4419" s="2">
        <v>363546.0</v>
      </c>
      <c r="C4419" s="2" t="s">
        <v>24</v>
      </c>
      <c r="D4419" s="8">
        <v>44724.0</v>
      </c>
      <c r="E4419" s="9">
        <v>0.6319212962962963</v>
      </c>
    </row>
    <row r="4420" ht="14.25" customHeight="1">
      <c r="A4420" s="2">
        <v>4218.0</v>
      </c>
      <c r="B4420" s="2">
        <v>352336.0</v>
      </c>
      <c r="C4420" s="2" t="s">
        <v>24</v>
      </c>
      <c r="D4420" s="8">
        <v>44724.0</v>
      </c>
      <c r="E4420" s="9">
        <v>0.7580787037037037</v>
      </c>
    </row>
    <row r="4421" ht="14.25" customHeight="1">
      <c r="A4421" s="2">
        <v>4218.0</v>
      </c>
      <c r="B4421" s="2">
        <v>270240.0</v>
      </c>
      <c r="C4421" s="2" t="s">
        <v>24</v>
      </c>
      <c r="D4421" s="8">
        <v>44724.0</v>
      </c>
      <c r="E4421" s="9">
        <v>0.617650462962963</v>
      </c>
    </row>
    <row r="4422" ht="14.25" customHeight="1">
      <c r="A4422" s="2">
        <v>4218.0</v>
      </c>
      <c r="B4422" s="2">
        <v>199414.0</v>
      </c>
      <c r="C4422" s="2" t="s">
        <v>24</v>
      </c>
      <c r="D4422" s="8">
        <v>44724.0</v>
      </c>
      <c r="E4422" s="9">
        <v>0.6705092592592593</v>
      </c>
    </row>
    <row r="4423" ht="14.25" customHeight="1">
      <c r="A4423" s="2">
        <v>4218.0</v>
      </c>
      <c r="B4423" s="2">
        <v>190126.0</v>
      </c>
      <c r="C4423" s="2" t="s">
        <v>24</v>
      </c>
      <c r="D4423" s="8">
        <v>44724.0</v>
      </c>
      <c r="E4423" s="9">
        <v>0.5955787037037037</v>
      </c>
    </row>
    <row r="4424" ht="14.25" customHeight="1">
      <c r="A4424" s="2">
        <v>4218.0</v>
      </c>
      <c r="B4424" s="2">
        <v>176948.0</v>
      </c>
      <c r="C4424" s="2" t="s">
        <v>24</v>
      </c>
      <c r="D4424" s="8">
        <v>44724.0</v>
      </c>
      <c r="E4424" s="9">
        <v>0.5846759259259259</v>
      </c>
    </row>
    <row r="4425" ht="14.25" customHeight="1">
      <c r="A4425" s="2">
        <v>4218.0</v>
      </c>
      <c r="B4425" s="2">
        <v>174544.0</v>
      </c>
      <c r="C4425" s="2" t="s">
        <v>24</v>
      </c>
      <c r="D4425" s="8">
        <v>44724.0</v>
      </c>
      <c r="E4425" s="9">
        <v>0.8471527777777778</v>
      </c>
    </row>
    <row r="4426" ht="14.25" customHeight="1">
      <c r="A4426" s="2">
        <v>4218.0</v>
      </c>
      <c r="B4426" s="2">
        <v>170400.0</v>
      </c>
      <c r="C4426" s="2" t="s">
        <v>24</v>
      </c>
      <c r="D4426" s="8">
        <v>44724.0</v>
      </c>
      <c r="E4426" s="9">
        <v>0.6946180555555556</v>
      </c>
    </row>
    <row r="4427" ht="14.25" customHeight="1">
      <c r="A4427" s="2">
        <v>4218.0</v>
      </c>
      <c r="B4427" s="2">
        <v>169928.0</v>
      </c>
      <c r="C4427" s="2" t="s">
        <v>24</v>
      </c>
      <c r="D4427" s="8">
        <v>44724.0</v>
      </c>
      <c r="E4427" s="9">
        <v>0.651712962962963</v>
      </c>
    </row>
    <row r="4428" ht="14.25" customHeight="1">
      <c r="A4428" s="2">
        <v>4218.0</v>
      </c>
      <c r="B4428" s="2">
        <v>169660.0</v>
      </c>
      <c r="C4428" s="2" t="s">
        <v>24</v>
      </c>
      <c r="D4428" s="8">
        <v>44724.0</v>
      </c>
      <c r="E4428" s="9">
        <v>0.5711226851851852</v>
      </c>
    </row>
    <row r="4429" ht="14.25" customHeight="1">
      <c r="A4429" s="2">
        <v>4218.0</v>
      </c>
      <c r="B4429" s="2">
        <v>169002.0</v>
      </c>
      <c r="C4429" s="2" t="s">
        <v>24</v>
      </c>
      <c r="D4429" s="8">
        <v>44724.0</v>
      </c>
      <c r="E4429" s="9">
        <v>0.6238078703703703</v>
      </c>
    </row>
    <row r="4430" ht="14.25" customHeight="1">
      <c r="A4430" s="2">
        <v>4218.0</v>
      </c>
      <c r="B4430" s="2">
        <v>530844.0</v>
      </c>
      <c r="C4430" s="2" t="s">
        <v>22</v>
      </c>
      <c r="D4430" s="8">
        <v>44725.0</v>
      </c>
      <c r="E4430" s="9">
        <v>0.7107638888888889</v>
      </c>
    </row>
    <row r="4431" ht="14.25" customHeight="1">
      <c r="A4431" s="2">
        <v>4218.0</v>
      </c>
      <c r="B4431" s="2">
        <v>521870.0</v>
      </c>
      <c r="C4431" s="2" t="s">
        <v>22</v>
      </c>
      <c r="D4431" s="8">
        <v>44725.0</v>
      </c>
      <c r="E4431" s="9">
        <v>0.7273032407407407</v>
      </c>
    </row>
    <row r="4432" ht="14.25" customHeight="1">
      <c r="A4432" s="2">
        <v>4218.0</v>
      </c>
      <c r="B4432" s="2">
        <v>513894.0</v>
      </c>
      <c r="C4432" s="2" t="s">
        <v>22</v>
      </c>
      <c r="D4432" s="8">
        <v>44725.0</v>
      </c>
      <c r="E4432" s="9">
        <v>0.6914351851851852</v>
      </c>
    </row>
    <row r="4433" ht="14.25" customHeight="1">
      <c r="A4433" s="2">
        <v>4218.0</v>
      </c>
      <c r="B4433" s="2">
        <v>479802.0</v>
      </c>
      <c r="C4433" s="2" t="s">
        <v>23</v>
      </c>
      <c r="D4433" s="8">
        <v>44725.0</v>
      </c>
      <c r="E4433" s="9">
        <v>0.7428703703703704</v>
      </c>
    </row>
    <row r="4434" ht="14.25" customHeight="1">
      <c r="A4434" s="2">
        <v>4218.0</v>
      </c>
      <c r="B4434" s="2">
        <v>466510.0</v>
      </c>
      <c r="C4434" s="2" t="s">
        <v>23</v>
      </c>
      <c r="D4434" s="8">
        <v>44725.0</v>
      </c>
      <c r="E4434" s="9">
        <v>0.809537037037037</v>
      </c>
    </row>
    <row r="4435" ht="14.25" customHeight="1">
      <c r="A4435" s="2">
        <v>4218.0</v>
      </c>
      <c r="B4435" s="2">
        <v>462464.0</v>
      </c>
      <c r="C4435" s="2" t="s">
        <v>23</v>
      </c>
      <c r="D4435" s="8">
        <v>44725.0</v>
      </c>
      <c r="E4435" s="9">
        <v>0.6086689814814815</v>
      </c>
    </row>
    <row r="4436" ht="14.25" customHeight="1">
      <c r="A4436" s="2">
        <v>4218.0</v>
      </c>
      <c r="B4436" s="2">
        <v>376322.0</v>
      </c>
      <c r="C4436" s="2" t="s">
        <v>23</v>
      </c>
      <c r="D4436" s="8">
        <v>44725.0</v>
      </c>
      <c r="E4436" s="9">
        <v>0.5968634259259259</v>
      </c>
    </row>
    <row r="4437" ht="14.25" customHeight="1">
      <c r="A4437" s="2">
        <v>4218.0</v>
      </c>
      <c r="B4437" s="2">
        <v>368124.0</v>
      </c>
      <c r="C4437" s="2" t="s">
        <v>24</v>
      </c>
      <c r="D4437" s="8">
        <v>44725.0</v>
      </c>
      <c r="E4437" s="9">
        <v>0.6770023148148148</v>
      </c>
    </row>
    <row r="4438" ht="14.25" customHeight="1">
      <c r="A4438" s="2">
        <v>4218.0</v>
      </c>
      <c r="B4438" s="2">
        <v>363606.0</v>
      </c>
      <c r="C4438" s="2" t="s">
        <v>24</v>
      </c>
      <c r="D4438" s="8">
        <v>44725.0</v>
      </c>
      <c r="E4438" s="9">
        <v>0.6460069444444444</v>
      </c>
    </row>
    <row r="4439" ht="14.25" customHeight="1">
      <c r="A4439" s="2">
        <v>4218.0</v>
      </c>
      <c r="B4439" s="2">
        <v>352298.0</v>
      </c>
      <c r="C4439" s="2" t="s">
        <v>24</v>
      </c>
      <c r="D4439" s="8">
        <v>44725.0</v>
      </c>
      <c r="E4439" s="9">
        <v>0.637662037037037</v>
      </c>
    </row>
    <row r="4440" ht="14.25" customHeight="1">
      <c r="A4440" s="2">
        <v>4218.0</v>
      </c>
      <c r="B4440" s="2">
        <v>297332.0</v>
      </c>
      <c r="C4440" s="2" t="s">
        <v>24</v>
      </c>
      <c r="D4440" s="8">
        <v>44725.0</v>
      </c>
      <c r="E4440" s="9">
        <v>0.6424884259259259</v>
      </c>
    </row>
    <row r="4441" ht="14.25" customHeight="1">
      <c r="A4441" s="2">
        <v>4218.0</v>
      </c>
      <c r="B4441" s="2">
        <v>276500.0</v>
      </c>
      <c r="C4441" s="2" t="s">
        <v>24</v>
      </c>
      <c r="D4441" s="8">
        <v>44725.0</v>
      </c>
      <c r="E4441" s="9">
        <v>0.847650462962963</v>
      </c>
    </row>
    <row r="4442" ht="14.25" customHeight="1">
      <c r="A4442" s="2">
        <v>4218.0</v>
      </c>
      <c r="B4442" s="2">
        <v>261090.0</v>
      </c>
      <c r="C4442" s="2" t="s">
        <v>24</v>
      </c>
      <c r="D4442" s="8">
        <v>44725.0</v>
      </c>
      <c r="E4442" s="9">
        <v>0.7872800925925926</v>
      </c>
    </row>
    <row r="4443" ht="14.25" customHeight="1">
      <c r="A4443" s="2">
        <v>4218.0</v>
      </c>
      <c r="B4443" s="2">
        <v>196938.0</v>
      </c>
      <c r="C4443" s="2" t="s">
        <v>24</v>
      </c>
      <c r="D4443" s="8">
        <v>44725.0</v>
      </c>
      <c r="E4443" s="9">
        <v>0.687962962962963</v>
      </c>
    </row>
    <row r="4444" ht="14.25" customHeight="1">
      <c r="A4444" s="2">
        <v>4218.0</v>
      </c>
      <c r="B4444" s="2">
        <v>196394.0</v>
      </c>
      <c r="C4444" s="2" t="s">
        <v>24</v>
      </c>
      <c r="D4444" s="8">
        <v>44725.0</v>
      </c>
      <c r="E4444" s="9">
        <v>0.56125</v>
      </c>
    </row>
    <row r="4445" ht="14.25" customHeight="1">
      <c r="A4445" s="2">
        <v>4218.0</v>
      </c>
      <c r="B4445" s="2">
        <v>193648.0</v>
      </c>
      <c r="C4445" s="2" t="s">
        <v>24</v>
      </c>
      <c r="D4445" s="8">
        <v>44725.0</v>
      </c>
      <c r="E4445" s="9">
        <v>0.5319675925925926</v>
      </c>
    </row>
    <row r="4446" ht="14.25" customHeight="1">
      <c r="A4446" s="2">
        <v>4218.0</v>
      </c>
      <c r="B4446" s="2">
        <v>191736.0</v>
      </c>
      <c r="C4446" s="2" t="s">
        <v>24</v>
      </c>
      <c r="D4446" s="8">
        <v>44725.0</v>
      </c>
      <c r="E4446" s="9">
        <v>0.7746990740740741</v>
      </c>
    </row>
    <row r="4447" ht="14.25" customHeight="1">
      <c r="A4447" s="2">
        <v>4218.0</v>
      </c>
      <c r="B4447" s="2">
        <v>183350.0</v>
      </c>
      <c r="C4447" s="2" t="s">
        <v>24</v>
      </c>
      <c r="D4447" s="8">
        <v>44725.0</v>
      </c>
      <c r="E4447" s="9">
        <v>0.569837962962963</v>
      </c>
    </row>
    <row r="4448" ht="14.25" customHeight="1">
      <c r="A4448" s="2">
        <v>4218.0</v>
      </c>
      <c r="B4448" s="2">
        <v>177272.0</v>
      </c>
      <c r="C4448" s="2" t="s">
        <v>24</v>
      </c>
      <c r="D4448" s="8">
        <v>44725.0</v>
      </c>
      <c r="E4448" s="9">
        <v>0.5902893518518518</v>
      </c>
    </row>
    <row r="4449" ht="14.25" customHeight="1">
      <c r="A4449" s="2">
        <v>4218.0</v>
      </c>
      <c r="B4449" s="2">
        <v>170608.0</v>
      </c>
      <c r="C4449" s="2" t="s">
        <v>24</v>
      </c>
      <c r="D4449" s="8">
        <v>44725.0</v>
      </c>
      <c r="E4449" s="9">
        <v>0.7531365740740741</v>
      </c>
    </row>
    <row r="4450" ht="14.25" customHeight="1">
      <c r="A4450" s="2">
        <v>4218.0</v>
      </c>
      <c r="B4450" s="2">
        <v>168938.0</v>
      </c>
      <c r="C4450" s="2" t="s">
        <v>24</v>
      </c>
      <c r="D4450" s="8">
        <v>44725.0</v>
      </c>
      <c r="E4450" s="9">
        <v>0.8691898148148148</v>
      </c>
    </row>
    <row r="4451" ht="14.25" customHeight="1">
      <c r="A4451" s="2">
        <v>4218.0</v>
      </c>
      <c r="B4451" s="2">
        <v>506068.0</v>
      </c>
      <c r="C4451" s="2" t="s">
        <v>22</v>
      </c>
      <c r="D4451" s="8">
        <v>44726.0</v>
      </c>
      <c r="E4451" s="9">
        <v>0.7557754629629629</v>
      </c>
    </row>
    <row r="4452" ht="14.25" customHeight="1">
      <c r="A4452" s="2">
        <v>4218.0</v>
      </c>
      <c r="B4452" s="2">
        <v>467030.0</v>
      </c>
      <c r="C4452" s="2" t="s">
        <v>23</v>
      </c>
      <c r="D4452" s="8">
        <v>44726.0</v>
      </c>
      <c r="E4452" s="9">
        <v>0.663599537037037</v>
      </c>
    </row>
    <row r="4453" ht="14.25" customHeight="1">
      <c r="A4453" s="2">
        <v>4218.0</v>
      </c>
      <c r="B4453" s="2">
        <v>458562.0</v>
      </c>
      <c r="C4453" s="2" t="s">
        <v>23</v>
      </c>
      <c r="D4453" s="8">
        <v>44726.0</v>
      </c>
      <c r="E4453" s="9">
        <v>0.7978935185185185</v>
      </c>
    </row>
    <row r="4454" ht="14.25" customHeight="1">
      <c r="A4454" s="2">
        <v>4218.0</v>
      </c>
      <c r="B4454" s="2">
        <v>420784.0</v>
      </c>
      <c r="C4454" s="2" t="s">
        <v>23</v>
      </c>
      <c r="D4454" s="8">
        <v>44726.0</v>
      </c>
      <c r="E4454" s="9">
        <v>0.7819097222222222</v>
      </c>
    </row>
    <row r="4455" ht="14.25" customHeight="1">
      <c r="A4455" s="2">
        <v>4218.0</v>
      </c>
      <c r="B4455" s="2">
        <v>405832.0</v>
      </c>
      <c r="C4455" s="2" t="s">
        <v>23</v>
      </c>
      <c r="D4455" s="8">
        <v>44726.0</v>
      </c>
      <c r="E4455" s="9">
        <v>0.5959375</v>
      </c>
    </row>
    <row r="4456" ht="14.25" customHeight="1">
      <c r="A4456" s="2">
        <v>4218.0</v>
      </c>
      <c r="B4456" s="2">
        <v>399248.0</v>
      </c>
      <c r="C4456" s="2" t="s">
        <v>23</v>
      </c>
      <c r="D4456" s="8">
        <v>44726.0</v>
      </c>
      <c r="E4456" s="9">
        <v>0.8244328703703704</v>
      </c>
    </row>
    <row r="4457" ht="14.25" customHeight="1">
      <c r="A4457" s="2">
        <v>4218.0</v>
      </c>
      <c r="B4457" s="2">
        <v>380928.0</v>
      </c>
      <c r="C4457" s="2" t="s">
        <v>23</v>
      </c>
      <c r="D4457" s="8">
        <v>44726.0</v>
      </c>
      <c r="E4457" s="9">
        <v>0.8570717592592593</v>
      </c>
    </row>
    <row r="4458" ht="14.25" customHeight="1">
      <c r="A4458" s="2">
        <v>4218.0</v>
      </c>
      <c r="B4458" s="2">
        <v>371214.0</v>
      </c>
      <c r="C4458" s="2" t="s">
        <v>24</v>
      </c>
      <c r="D4458" s="8">
        <v>44726.0</v>
      </c>
      <c r="E4458" s="9">
        <v>0.8677662037037037</v>
      </c>
    </row>
    <row r="4459" ht="14.25" customHeight="1">
      <c r="A4459" s="2">
        <v>4218.0</v>
      </c>
      <c r="B4459" s="2">
        <v>317906.0</v>
      </c>
      <c r="C4459" s="2" t="s">
        <v>24</v>
      </c>
      <c r="D4459" s="8">
        <v>44726.0</v>
      </c>
      <c r="E4459" s="9">
        <v>0.6438773148148148</v>
      </c>
    </row>
    <row r="4460" ht="14.25" customHeight="1">
      <c r="A4460" s="2">
        <v>4218.0</v>
      </c>
      <c r="B4460" s="2">
        <v>271274.0</v>
      </c>
      <c r="C4460" s="2" t="s">
        <v>24</v>
      </c>
      <c r="D4460" s="8">
        <v>44726.0</v>
      </c>
      <c r="E4460" s="9">
        <v>0.7733449074074074</v>
      </c>
    </row>
    <row r="4461" ht="14.25" customHeight="1">
      <c r="A4461" s="2">
        <v>4218.0</v>
      </c>
      <c r="B4461" s="2">
        <v>266184.0</v>
      </c>
      <c r="C4461" s="2" t="s">
        <v>24</v>
      </c>
      <c r="D4461" s="8">
        <v>44726.0</v>
      </c>
      <c r="E4461" s="9">
        <v>0.7207754629629629</v>
      </c>
    </row>
    <row r="4462" ht="14.25" customHeight="1">
      <c r="A4462" s="2">
        <v>4218.0</v>
      </c>
      <c r="B4462" s="2">
        <v>266160.0</v>
      </c>
      <c r="C4462" s="2" t="s">
        <v>24</v>
      </c>
      <c r="D4462" s="8">
        <v>44726.0</v>
      </c>
      <c r="E4462" s="9">
        <v>0.7671527777777778</v>
      </c>
    </row>
    <row r="4463" ht="14.25" customHeight="1">
      <c r="A4463" s="2">
        <v>4218.0</v>
      </c>
      <c r="B4463" s="2">
        <v>256958.0</v>
      </c>
      <c r="C4463" s="2" t="s">
        <v>24</v>
      </c>
      <c r="D4463" s="8">
        <v>44726.0</v>
      </c>
      <c r="E4463" s="9">
        <v>0.8686226851851852</v>
      </c>
    </row>
    <row r="4464" ht="14.25" customHeight="1">
      <c r="A4464" s="2">
        <v>4218.0</v>
      </c>
      <c r="B4464" s="2">
        <v>207916.0</v>
      </c>
      <c r="C4464" s="2" t="s">
        <v>24</v>
      </c>
      <c r="D4464" s="8">
        <v>44726.0</v>
      </c>
      <c r="E4464" s="9">
        <v>0.7021759259259259</v>
      </c>
    </row>
    <row r="4465" ht="14.25" customHeight="1">
      <c r="A4465" s="2">
        <v>4218.0</v>
      </c>
      <c r="B4465" s="2">
        <v>206924.0</v>
      </c>
      <c r="C4465" s="2" t="s">
        <v>24</v>
      </c>
      <c r="D4465" s="8">
        <v>44726.0</v>
      </c>
      <c r="E4465" s="9">
        <v>0.7138310185185185</v>
      </c>
    </row>
    <row r="4466" ht="14.25" customHeight="1">
      <c r="A4466" s="2">
        <v>4218.0</v>
      </c>
      <c r="B4466" s="2">
        <v>196972.0</v>
      </c>
      <c r="C4466" s="2" t="s">
        <v>24</v>
      </c>
      <c r="D4466" s="8">
        <v>44726.0</v>
      </c>
      <c r="E4466" s="9">
        <v>0.8030208333333333</v>
      </c>
    </row>
    <row r="4467" ht="14.25" customHeight="1">
      <c r="A4467" s="2">
        <v>4218.0</v>
      </c>
      <c r="B4467" s="2">
        <v>192130.0</v>
      </c>
      <c r="C4467" s="2" t="s">
        <v>24</v>
      </c>
      <c r="D4467" s="8">
        <v>44726.0</v>
      </c>
      <c r="E4467" s="9">
        <v>0.6385069444444444</v>
      </c>
    </row>
    <row r="4468" ht="14.25" customHeight="1">
      <c r="A4468" s="2">
        <v>4218.0</v>
      </c>
      <c r="B4468" s="2">
        <v>189960.0</v>
      </c>
      <c r="C4468" s="2" t="s">
        <v>24</v>
      </c>
      <c r="D4468" s="8">
        <v>44726.0</v>
      </c>
      <c r="E4468" s="9">
        <v>0.6153935185185185</v>
      </c>
    </row>
    <row r="4469" ht="14.25" customHeight="1">
      <c r="A4469" s="2">
        <v>4218.0</v>
      </c>
      <c r="B4469" s="2">
        <v>189194.0</v>
      </c>
      <c r="C4469" s="2" t="s">
        <v>24</v>
      </c>
      <c r="D4469" s="8">
        <v>44726.0</v>
      </c>
      <c r="E4469" s="9">
        <v>0.7957986111111112</v>
      </c>
    </row>
    <row r="4470" ht="14.25" customHeight="1">
      <c r="A4470" s="2">
        <v>4218.0</v>
      </c>
      <c r="B4470" s="2">
        <v>179168.0</v>
      </c>
      <c r="C4470" s="2" t="s">
        <v>24</v>
      </c>
      <c r="D4470" s="8">
        <v>44726.0</v>
      </c>
      <c r="E4470" s="9">
        <v>0.6455092592592593</v>
      </c>
    </row>
    <row r="4471" ht="14.25" customHeight="1">
      <c r="A4471" s="2">
        <v>4218.0</v>
      </c>
      <c r="B4471" s="2">
        <v>173766.0</v>
      </c>
      <c r="C4471" s="2" t="s">
        <v>24</v>
      </c>
      <c r="D4471" s="8">
        <v>44726.0</v>
      </c>
      <c r="E4471" s="9">
        <v>0.6889930555555556</v>
      </c>
    </row>
    <row r="4472" ht="14.25" customHeight="1">
      <c r="A4472" s="2">
        <v>4218.0</v>
      </c>
      <c r="B4472" s="2">
        <v>173758.0</v>
      </c>
      <c r="C4472" s="2" t="s">
        <v>24</v>
      </c>
      <c r="D4472" s="8">
        <v>44726.0</v>
      </c>
      <c r="E4472" s="9">
        <v>0.6931712962962963</v>
      </c>
    </row>
    <row r="4473" ht="14.25" customHeight="1">
      <c r="A4473" s="2">
        <v>4218.0</v>
      </c>
      <c r="B4473" s="2">
        <v>648810.0</v>
      </c>
      <c r="C4473" s="2" t="s">
        <v>21</v>
      </c>
      <c r="D4473" s="8">
        <v>44727.0</v>
      </c>
      <c r="E4473" s="9">
        <v>0.6522453703703703</v>
      </c>
    </row>
    <row r="4474" ht="14.25" customHeight="1">
      <c r="A4474" s="2">
        <v>4218.0</v>
      </c>
      <c r="B4474" s="2">
        <v>615068.0</v>
      </c>
      <c r="C4474" s="2" t="s">
        <v>21</v>
      </c>
      <c r="D4474" s="8">
        <v>44727.0</v>
      </c>
      <c r="E4474" s="9">
        <v>0.7621412037037038</v>
      </c>
    </row>
    <row r="4475" ht="14.25" customHeight="1">
      <c r="A4475" s="2">
        <v>4218.0</v>
      </c>
      <c r="B4475" s="2">
        <v>546728.0</v>
      </c>
      <c r="C4475" s="2" t="s">
        <v>22</v>
      </c>
      <c r="D4475" s="8">
        <v>44727.0</v>
      </c>
      <c r="E4475" s="9">
        <v>0.6738657407407408</v>
      </c>
    </row>
    <row r="4476" ht="14.25" customHeight="1">
      <c r="A4476" s="2">
        <v>4218.0</v>
      </c>
      <c r="B4476" s="2">
        <v>520854.0</v>
      </c>
      <c r="C4476" s="2" t="s">
        <v>22</v>
      </c>
      <c r="D4476" s="8">
        <v>44727.0</v>
      </c>
      <c r="E4476" s="9">
        <v>0.5394560185185185</v>
      </c>
    </row>
    <row r="4477" ht="14.25" customHeight="1">
      <c r="A4477" s="2">
        <v>4218.0</v>
      </c>
      <c r="B4477" s="2">
        <v>501692.0</v>
      </c>
      <c r="C4477" s="2" t="s">
        <v>22</v>
      </c>
      <c r="D4477" s="8">
        <v>44727.0</v>
      </c>
      <c r="E4477" s="9">
        <v>0.5441435185185185</v>
      </c>
    </row>
    <row r="4478" ht="14.25" customHeight="1">
      <c r="A4478" s="2">
        <v>4218.0</v>
      </c>
      <c r="B4478" s="2">
        <v>376306.0</v>
      </c>
      <c r="C4478" s="2" t="s">
        <v>23</v>
      </c>
      <c r="D4478" s="8">
        <v>44727.0</v>
      </c>
      <c r="E4478" s="9">
        <v>0.6367939814814815</v>
      </c>
    </row>
    <row r="4479" ht="14.25" customHeight="1">
      <c r="A4479" s="2">
        <v>4218.0</v>
      </c>
      <c r="B4479" s="2">
        <v>355966.0</v>
      </c>
      <c r="C4479" s="2" t="s">
        <v>24</v>
      </c>
      <c r="D4479" s="8">
        <v>44727.0</v>
      </c>
      <c r="E4479" s="9">
        <v>0.6668981481481482</v>
      </c>
    </row>
    <row r="4480" ht="14.25" customHeight="1">
      <c r="A4480" s="2">
        <v>4218.0</v>
      </c>
      <c r="B4480" s="2">
        <v>323272.0</v>
      </c>
      <c r="C4480" s="2" t="s">
        <v>24</v>
      </c>
      <c r="D4480" s="8">
        <v>44727.0</v>
      </c>
      <c r="E4480" s="9">
        <v>0.547349537037037</v>
      </c>
    </row>
    <row r="4481" ht="14.25" customHeight="1">
      <c r="A4481" s="2">
        <v>4218.0</v>
      </c>
      <c r="B4481" s="2">
        <v>269176.0</v>
      </c>
      <c r="C4481" s="2" t="s">
        <v>24</v>
      </c>
      <c r="D4481" s="8">
        <v>44727.0</v>
      </c>
      <c r="E4481" s="9">
        <v>0.6414814814814814</v>
      </c>
    </row>
    <row r="4482" ht="14.25" customHeight="1">
      <c r="A4482" s="2">
        <v>4218.0</v>
      </c>
      <c r="B4482" s="2">
        <v>173304.0</v>
      </c>
      <c r="C4482" s="2" t="s">
        <v>24</v>
      </c>
      <c r="D4482" s="8">
        <v>44727.0</v>
      </c>
      <c r="E4482" s="9">
        <v>0.7019791666666667</v>
      </c>
    </row>
    <row r="4483" ht="14.25" customHeight="1">
      <c r="A4483" s="2">
        <v>4218.0</v>
      </c>
      <c r="B4483" s="2">
        <v>173182.0</v>
      </c>
      <c r="C4483" s="2" t="s">
        <v>24</v>
      </c>
      <c r="D4483" s="8">
        <v>44727.0</v>
      </c>
      <c r="E4483" s="9">
        <v>0.5936921296296296</v>
      </c>
    </row>
    <row r="4484" ht="14.25" customHeight="1">
      <c r="A4484" s="2">
        <v>4218.0</v>
      </c>
      <c r="B4484" s="2">
        <v>171548.0</v>
      </c>
      <c r="C4484" s="2" t="s">
        <v>24</v>
      </c>
      <c r="D4484" s="8">
        <v>44727.0</v>
      </c>
      <c r="E4484" s="9">
        <v>0.565462962962963</v>
      </c>
    </row>
    <row r="4485" ht="14.25" customHeight="1">
      <c r="A4485" s="2">
        <v>4218.0</v>
      </c>
      <c r="B4485" s="2">
        <v>170938.0</v>
      </c>
      <c r="C4485" s="2" t="s">
        <v>24</v>
      </c>
      <c r="D4485" s="8">
        <v>44727.0</v>
      </c>
      <c r="E4485" s="9">
        <v>0.6820717592592592</v>
      </c>
    </row>
    <row r="4486" ht="14.25" customHeight="1">
      <c r="A4486" s="2">
        <v>4218.0</v>
      </c>
      <c r="B4486" s="2">
        <v>169842.0</v>
      </c>
      <c r="C4486" s="2" t="s">
        <v>24</v>
      </c>
      <c r="D4486" s="8">
        <v>44727.0</v>
      </c>
      <c r="E4486" s="9">
        <v>0.6265162037037038</v>
      </c>
    </row>
    <row r="4487" ht="14.25" customHeight="1">
      <c r="A4487" s="2">
        <v>4218.0</v>
      </c>
      <c r="B4487" s="2">
        <v>471232.0</v>
      </c>
      <c r="C4487" s="2" t="s">
        <v>23</v>
      </c>
      <c r="D4487" s="8">
        <v>44728.0</v>
      </c>
      <c r="E4487" s="9">
        <v>0.7116550925925926</v>
      </c>
    </row>
    <row r="4488" ht="14.25" customHeight="1">
      <c r="A4488" s="2">
        <v>4218.0</v>
      </c>
      <c r="B4488" s="2">
        <v>402316.0</v>
      </c>
      <c r="C4488" s="2" t="s">
        <v>23</v>
      </c>
      <c r="D4488" s="8">
        <v>44728.0</v>
      </c>
      <c r="E4488" s="9">
        <v>0.7217824074074074</v>
      </c>
    </row>
    <row r="4489" ht="14.25" customHeight="1">
      <c r="A4489" s="2">
        <v>4218.0</v>
      </c>
      <c r="B4489" s="2">
        <v>398624.0</v>
      </c>
      <c r="C4489" s="2" t="s">
        <v>23</v>
      </c>
      <c r="D4489" s="8">
        <v>44728.0</v>
      </c>
      <c r="E4489" s="9">
        <v>0.5832291666666667</v>
      </c>
    </row>
    <row r="4490" ht="14.25" customHeight="1">
      <c r="A4490" s="2">
        <v>4218.0</v>
      </c>
      <c r="B4490" s="2">
        <v>363790.0</v>
      </c>
      <c r="C4490" s="2" t="s">
        <v>24</v>
      </c>
      <c r="D4490" s="8">
        <v>44728.0</v>
      </c>
      <c r="E4490" s="9">
        <v>0.7152314814814815</v>
      </c>
    </row>
    <row r="4491" ht="14.25" customHeight="1">
      <c r="A4491" s="2">
        <v>4218.0</v>
      </c>
      <c r="B4491" s="2">
        <v>363528.0</v>
      </c>
      <c r="C4491" s="2" t="s">
        <v>24</v>
      </c>
      <c r="D4491" s="8">
        <v>44728.0</v>
      </c>
      <c r="E4491" s="9">
        <v>0.5890393518518519</v>
      </c>
    </row>
    <row r="4492" ht="14.25" customHeight="1">
      <c r="A4492" s="2">
        <v>4218.0</v>
      </c>
      <c r="B4492" s="2">
        <v>260442.0</v>
      </c>
      <c r="C4492" s="2" t="s">
        <v>24</v>
      </c>
      <c r="D4492" s="8">
        <v>44728.0</v>
      </c>
      <c r="E4492" s="9">
        <v>0.7894097222222223</v>
      </c>
    </row>
    <row r="4493" ht="14.25" customHeight="1">
      <c r="A4493" s="2">
        <v>4218.0</v>
      </c>
      <c r="B4493" s="2">
        <v>258992.0</v>
      </c>
      <c r="C4493" s="2" t="s">
        <v>24</v>
      </c>
      <c r="D4493" s="8">
        <v>44728.0</v>
      </c>
      <c r="E4493" s="9">
        <v>0.7867361111111111</v>
      </c>
    </row>
    <row r="4494" ht="14.25" customHeight="1">
      <c r="A4494" s="2">
        <v>4218.0</v>
      </c>
      <c r="B4494" s="2">
        <v>212222.0</v>
      </c>
      <c r="C4494" s="2" t="s">
        <v>24</v>
      </c>
      <c r="D4494" s="8">
        <v>44728.0</v>
      </c>
      <c r="E4494" s="9">
        <v>0.6153819444444445</v>
      </c>
    </row>
    <row r="4495" ht="14.25" customHeight="1">
      <c r="A4495" s="2">
        <v>4218.0</v>
      </c>
      <c r="B4495" s="2">
        <v>198544.0</v>
      </c>
      <c r="C4495" s="2" t="s">
        <v>24</v>
      </c>
      <c r="D4495" s="8">
        <v>44728.0</v>
      </c>
      <c r="E4495" s="9">
        <v>0.6405671296296296</v>
      </c>
    </row>
    <row r="4496" ht="14.25" customHeight="1">
      <c r="A4496" s="2">
        <v>4218.0</v>
      </c>
      <c r="B4496" s="2">
        <v>196380.0</v>
      </c>
      <c r="C4496" s="2" t="s">
        <v>24</v>
      </c>
      <c r="D4496" s="8">
        <v>44728.0</v>
      </c>
      <c r="E4496" s="9">
        <v>0.5714467592592593</v>
      </c>
    </row>
    <row r="4497" ht="14.25" customHeight="1">
      <c r="A4497" s="2">
        <v>4218.0</v>
      </c>
      <c r="B4497" s="2">
        <v>188720.0</v>
      </c>
      <c r="C4497" s="2" t="s">
        <v>24</v>
      </c>
      <c r="D4497" s="8">
        <v>44728.0</v>
      </c>
      <c r="E4497" s="9">
        <v>0.7924884259259259</v>
      </c>
    </row>
    <row r="4498" ht="14.25" customHeight="1">
      <c r="A4498" s="2">
        <v>4218.0</v>
      </c>
      <c r="B4498" s="2">
        <v>188698.0</v>
      </c>
      <c r="C4498" s="2" t="s">
        <v>24</v>
      </c>
      <c r="D4498" s="8">
        <v>44728.0</v>
      </c>
      <c r="E4498" s="9">
        <v>0.8099421296296296</v>
      </c>
    </row>
    <row r="4499" ht="14.25" customHeight="1">
      <c r="A4499" s="2">
        <v>4218.0</v>
      </c>
      <c r="B4499" s="2">
        <v>183400.0</v>
      </c>
      <c r="C4499" s="2" t="s">
        <v>24</v>
      </c>
      <c r="D4499" s="8">
        <v>44728.0</v>
      </c>
      <c r="E4499" s="9">
        <v>0.6820717592592592</v>
      </c>
    </row>
    <row r="4500" ht="14.25" customHeight="1">
      <c r="A4500" s="2">
        <v>4218.0</v>
      </c>
      <c r="B4500" s="2">
        <v>178976.0</v>
      </c>
      <c r="C4500" s="2" t="s">
        <v>24</v>
      </c>
      <c r="D4500" s="8">
        <v>44728.0</v>
      </c>
      <c r="E4500" s="9">
        <v>0.8744907407407407</v>
      </c>
    </row>
    <row r="4501" ht="14.25" customHeight="1">
      <c r="A4501" s="2">
        <v>4218.0</v>
      </c>
      <c r="B4501" s="2">
        <v>178642.0</v>
      </c>
      <c r="C4501" s="2" t="s">
        <v>24</v>
      </c>
      <c r="D4501" s="8">
        <v>44728.0</v>
      </c>
      <c r="E4501" s="9">
        <v>0.5860532407407407</v>
      </c>
    </row>
    <row r="4502" ht="14.25" customHeight="1">
      <c r="A4502" s="2">
        <v>4218.0</v>
      </c>
      <c r="B4502" s="2">
        <v>177756.0</v>
      </c>
      <c r="C4502" s="2" t="s">
        <v>24</v>
      </c>
      <c r="D4502" s="8">
        <v>44728.0</v>
      </c>
      <c r="E4502" s="9">
        <v>0.7307754629629629</v>
      </c>
    </row>
    <row r="4503" ht="14.25" customHeight="1">
      <c r="A4503" s="2">
        <v>4218.0</v>
      </c>
      <c r="B4503" s="2">
        <v>176824.0</v>
      </c>
      <c r="C4503" s="2" t="s">
        <v>24</v>
      </c>
      <c r="D4503" s="8">
        <v>44728.0</v>
      </c>
      <c r="E4503" s="9">
        <v>0.753912037037037</v>
      </c>
    </row>
    <row r="4504" ht="14.25" customHeight="1">
      <c r="A4504" s="2">
        <v>4218.0</v>
      </c>
      <c r="B4504" s="2">
        <v>176042.0</v>
      </c>
      <c r="C4504" s="2" t="s">
        <v>24</v>
      </c>
      <c r="D4504" s="8">
        <v>44728.0</v>
      </c>
      <c r="E4504" s="9">
        <v>0.7616782407407408</v>
      </c>
    </row>
    <row r="4505" ht="14.25" customHeight="1">
      <c r="A4505" s="2">
        <v>4218.0</v>
      </c>
      <c r="B4505" s="2">
        <v>175150.0</v>
      </c>
      <c r="C4505" s="2" t="s">
        <v>24</v>
      </c>
      <c r="D4505" s="8">
        <v>44728.0</v>
      </c>
      <c r="E4505" s="9">
        <v>0.8369444444444445</v>
      </c>
    </row>
    <row r="4506" ht="14.25" customHeight="1">
      <c r="A4506" s="2">
        <v>4218.0</v>
      </c>
      <c r="B4506" s="2">
        <v>172596.0</v>
      </c>
      <c r="C4506" s="2" t="s">
        <v>24</v>
      </c>
      <c r="D4506" s="8">
        <v>44728.0</v>
      </c>
      <c r="E4506" s="9">
        <v>0.6292592592592593</v>
      </c>
    </row>
    <row r="4507" ht="14.25" customHeight="1">
      <c r="A4507" s="2">
        <v>4218.0</v>
      </c>
      <c r="B4507" s="2">
        <v>172590.0</v>
      </c>
      <c r="C4507" s="2" t="s">
        <v>24</v>
      </c>
      <c r="D4507" s="8">
        <v>44728.0</v>
      </c>
      <c r="E4507" s="9">
        <v>0.8549189814814815</v>
      </c>
    </row>
    <row r="4508" ht="14.25" customHeight="1">
      <c r="A4508" s="2">
        <v>4218.0</v>
      </c>
      <c r="B4508" s="2">
        <v>535022.0</v>
      </c>
      <c r="C4508" s="2" t="s">
        <v>22</v>
      </c>
      <c r="D4508" s="8">
        <v>44730.0</v>
      </c>
      <c r="E4508" s="9">
        <v>0.6337962962962963</v>
      </c>
    </row>
    <row r="4509" ht="14.25" customHeight="1">
      <c r="A4509" s="2">
        <v>4218.0</v>
      </c>
      <c r="B4509" s="2">
        <v>496424.0</v>
      </c>
      <c r="C4509" s="2" t="s">
        <v>22</v>
      </c>
      <c r="D4509" s="8">
        <v>44730.0</v>
      </c>
      <c r="E4509" s="9">
        <v>0.8856944444444445</v>
      </c>
    </row>
    <row r="4510" ht="14.25" customHeight="1">
      <c r="A4510" s="2">
        <v>4218.0</v>
      </c>
      <c r="B4510" s="2">
        <v>492398.0</v>
      </c>
      <c r="C4510" s="2" t="s">
        <v>22</v>
      </c>
      <c r="D4510" s="8">
        <v>44730.0</v>
      </c>
      <c r="E4510" s="9">
        <v>0.7376041666666666</v>
      </c>
    </row>
    <row r="4511" ht="14.25" customHeight="1">
      <c r="A4511" s="2">
        <v>4218.0</v>
      </c>
      <c r="B4511" s="2">
        <v>466956.0</v>
      </c>
      <c r="C4511" s="2" t="s">
        <v>23</v>
      </c>
      <c r="D4511" s="8">
        <v>44730.0</v>
      </c>
      <c r="E4511" s="9">
        <v>0.6253125</v>
      </c>
    </row>
    <row r="4512" ht="14.25" customHeight="1">
      <c r="A4512" s="2">
        <v>4218.0</v>
      </c>
      <c r="B4512" s="2">
        <v>393418.0</v>
      </c>
      <c r="C4512" s="2" t="s">
        <v>23</v>
      </c>
      <c r="D4512" s="8">
        <v>44730.0</v>
      </c>
      <c r="E4512" s="9">
        <v>0.8583449074074074</v>
      </c>
    </row>
    <row r="4513" ht="14.25" customHeight="1">
      <c r="A4513" s="2">
        <v>4218.0</v>
      </c>
      <c r="B4513" s="2">
        <v>387100.0</v>
      </c>
      <c r="C4513" s="2" t="s">
        <v>23</v>
      </c>
      <c r="D4513" s="8">
        <v>44730.0</v>
      </c>
      <c r="E4513" s="9">
        <v>0.6908217592592593</v>
      </c>
    </row>
    <row r="4514" ht="14.25" customHeight="1">
      <c r="A4514" s="2">
        <v>4218.0</v>
      </c>
      <c r="B4514" s="2">
        <v>385094.0</v>
      </c>
      <c r="C4514" s="2" t="s">
        <v>23</v>
      </c>
      <c r="D4514" s="8">
        <v>44730.0</v>
      </c>
      <c r="E4514" s="9">
        <v>0.7732523148148148</v>
      </c>
    </row>
    <row r="4515" ht="14.25" customHeight="1">
      <c r="A4515" s="2">
        <v>4218.0</v>
      </c>
      <c r="B4515" s="2">
        <v>384346.0</v>
      </c>
      <c r="C4515" s="2" t="s">
        <v>23</v>
      </c>
      <c r="D4515" s="8">
        <v>44730.0</v>
      </c>
      <c r="E4515" s="9">
        <v>0.7268981481481481</v>
      </c>
    </row>
    <row r="4516" ht="14.25" customHeight="1">
      <c r="A4516" s="2">
        <v>4218.0</v>
      </c>
      <c r="B4516" s="2">
        <v>383404.0</v>
      </c>
      <c r="C4516" s="2" t="s">
        <v>23</v>
      </c>
      <c r="D4516" s="8">
        <v>44730.0</v>
      </c>
      <c r="E4516" s="9">
        <v>0.7464467592592593</v>
      </c>
    </row>
    <row r="4517" ht="14.25" customHeight="1">
      <c r="A4517" s="2">
        <v>4218.0</v>
      </c>
      <c r="B4517" s="2">
        <v>383088.0</v>
      </c>
      <c r="C4517" s="2" t="s">
        <v>23</v>
      </c>
      <c r="D4517" s="8">
        <v>44730.0</v>
      </c>
      <c r="E4517" s="9">
        <v>0.750474537037037</v>
      </c>
    </row>
    <row r="4518" ht="14.25" customHeight="1">
      <c r="A4518" s="2">
        <v>4218.0</v>
      </c>
      <c r="B4518" s="2">
        <v>380892.0</v>
      </c>
      <c r="C4518" s="2" t="s">
        <v>23</v>
      </c>
      <c r="D4518" s="8">
        <v>44730.0</v>
      </c>
      <c r="E4518" s="9">
        <v>0.8489930555555556</v>
      </c>
    </row>
    <row r="4519" ht="14.25" customHeight="1">
      <c r="A4519" s="2">
        <v>4218.0</v>
      </c>
      <c r="B4519" s="2">
        <v>376496.0</v>
      </c>
      <c r="C4519" s="2" t="s">
        <v>23</v>
      </c>
      <c r="D4519" s="8">
        <v>44730.0</v>
      </c>
      <c r="E4519" s="9">
        <v>0.6978125</v>
      </c>
    </row>
    <row r="4520" ht="14.25" customHeight="1">
      <c r="A4520" s="2">
        <v>4218.0</v>
      </c>
      <c r="B4520" s="2">
        <v>358944.0</v>
      </c>
      <c r="C4520" s="2" t="s">
        <v>24</v>
      </c>
      <c r="D4520" s="8">
        <v>44730.0</v>
      </c>
      <c r="E4520" s="9">
        <v>0.6238773148148148</v>
      </c>
    </row>
    <row r="4521" ht="14.25" customHeight="1">
      <c r="A4521" s="2">
        <v>4218.0</v>
      </c>
      <c r="B4521" s="2">
        <v>270240.0</v>
      </c>
      <c r="C4521" s="2" t="s">
        <v>24</v>
      </c>
      <c r="D4521" s="8">
        <v>44730.0</v>
      </c>
      <c r="E4521" s="9">
        <v>0.7115393518518518</v>
      </c>
    </row>
    <row r="4522" ht="14.25" customHeight="1">
      <c r="A4522" s="2">
        <v>4218.0</v>
      </c>
      <c r="B4522" s="2">
        <v>197262.0</v>
      </c>
      <c r="C4522" s="2" t="s">
        <v>24</v>
      </c>
      <c r="D4522" s="8">
        <v>44730.0</v>
      </c>
      <c r="E4522" s="9">
        <v>0.6063888888888889</v>
      </c>
    </row>
    <row r="4523" ht="14.25" customHeight="1">
      <c r="A4523" s="2">
        <v>4218.0</v>
      </c>
      <c r="B4523" s="2">
        <v>186474.0</v>
      </c>
      <c r="C4523" s="2" t="s">
        <v>24</v>
      </c>
      <c r="D4523" s="8">
        <v>44730.0</v>
      </c>
      <c r="E4523" s="9">
        <v>0.6173032407407407</v>
      </c>
    </row>
    <row r="4524" ht="14.25" customHeight="1">
      <c r="A4524" s="2">
        <v>4218.0</v>
      </c>
      <c r="B4524" s="2">
        <v>169928.0</v>
      </c>
      <c r="C4524" s="2" t="s">
        <v>24</v>
      </c>
      <c r="D4524" s="8">
        <v>44730.0</v>
      </c>
      <c r="E4524" s="9">
        <v>0.7088310185185185</v>
      </c>
    </row>
    <row r="4525" ht="14.25" customHeight="1">
      <c r="A4525" s="2">
        <v>4218.0</v>
      </c>
      <c r="B4525" s="2">
        <v>169660.0</v>
      </c>
      <c r="C4525" s="2" t="s">
        <v>24</v>
      </c>
      <c r="D4525" s="8">
        <v>44730.0</v>
      </c>
      <c r="E4525" s="9">
        <v>0.6531365740740741</v>
      </c>
    </row>
    <row r="4526" ht="14.25" customHeight="1">
      <c r="A4526" s="2">
        <v>4218.0</v>
      </c>
      <c r="B4526" s="2">
        <v>169072.0</v>
      </c>
      <c r="C4526" s="2" t="s">
        <v>24</v>
      </c>
      <c r="D4526" s="8">
        <v>44730.0</v>
      </c>
      <c r="E4526" s="9">
        <v>0.7569097222222222</v>
      </c>
    </row>
    <row r="4527" ht="14.25" customHeight="1">
      <c r="A4527" s="2">
        <v>4218.0</v>
      </c>
      <c r="B4527" s="2">
        <v>168942.0</v>
      </c>
      <c r="C4527" s="2" t="s">
        <v>24</v>
      </c>
      <c r="D4527" s="8">
        <v>44730.0</v>
      </c>
      <c r="E4527" s="9">
        <v>0.7940046296296296</v>
      </c>
    </row>
    <row r="4528" ht="14.25" customHeight="1">
      <c r="A4528" s="2">
        <v>4218.0</v>
      </c>
      <c r="B4528" s="2">
        <v>535346.0</v>
      </c>
      <c r="C4528" s="2" t="s">
        <v>22</v>
      </c>
      <c r="D4528" s="8">
        <v>44731.0</v>
      </c>
      <c r="E4528" s="9">
        <v>0.6776851851851852</v>
      </c>
    </row>
    <row r="4529" ht="14.25" customHeight="1">
      <c r="A4529" s="2">
        <v>4218.0</v>
      </c>
      <c r="B4529" s="2">
        <v>535160.0</v>
      </c>
      <c r="C4529" s="2" t="s">
        <v>22</v>
      </c>
      <c r="D4529" s="8">
        <v>44731.0</v>
      </c>
      <c r="E4529" s="9">
        <v>0.7484490740740741</v>
      </c>
    </row>
    <row r="4530" ht="14.25" customHeight="1">
      <c r="A4530" s="2">
        <v>4218.0</v>
      </c>
      <c r="B4530" s="2">
        <v>521870.0</v>
      </c>
      <c r="C4530" s="2" t="s">
        <v>22</v>
      </c>
      <c r="D4530" s="8">
        <v>44731.0</v>
      </c>
      <c r="E4530" s="9">
        <v>0.8242476851851852</v>
      </c>
    </row>
    <row r="4531" ht="14.25" customHeight="1">
      <c r="A4531" s="2">
        <v>4218.0</v>
      </c>
      <c r="B4531" s="2">
        <v>514364.0</v>
      </c>
      <c r="C4531" s="2" t="s">
        <v>22</v>
      </c>
      <c r="D4531" s="8">
        <v>44731.0</v>
      </c>
      <c r="E4531" s="9">
        <v>0.660625</v>
      </c>
    </row>
    <row r="4532" ht="14.25" customHeight="1">
      <c r="A4532" s="2">
        <v>4218.0</v>
      </c>
      <c r="B4532" s="2">
        <v>466658.0</v>
      </c>
      <c r="C4532" s="2" t="s">
        <v>23</v>
      </c>
      <c r="D4532" s="8">
        <v>44731.0</v>
      </c>
      <c r="E4532" s="9">
        <v>0.6614467592592592</v>
      </c>
    </row>
    <row r="4533" ht="14.25" customHeight="1">
      <c r="A4533" s="2">
        <v>4218.0</v>
      </c>
      <c r="B4533" s="2">
        <v>395128.0</v>
      </c>
      <c r="C4533" s="2" t="s">
        <v>23</v>
      </c>
      <c r="D4533" s="8">
        <v>44731.0</v>
      </c>
      <c r="E4533" s="9">
        <v>0.7025925925925925</v>
      </c>
    </row>
    <row r="4534" ht="14.25" customHeight="1">
      <c r="A4534" s="2">
        <v>4218.0</v>
      </c>
      <c r="B4534" s="2">
        <v>389534.0</v>
      </c>
      <c r="C4534" s="2" t="s">
        <v>23</v>
      </c>
      <c r="D4534" s="8">
        <v>44731.0</v>
      </c>
      <c r="E4534" s="9">
        <v>0.8388541666666667</v>
      </c>
    </row>
    <row r="4535" ht="14.25" customHeight="1">
      <c r="A4535" s="2">
        <v>4218.0</v>
      </c>
      <c r="B4535" s="2">
        <v>389262.0</v>
      </c>
      <c r="C4535" s="2" t="s">
        <v>23</v>
      </c>
      <c r="D4535" s="8">
        <v>44731.0</v>
      </c>
      <c r="E4535" s="9">
        <v>0.6575347222222222</v>
      </c>
    </row>
    <row r="4536" ht="14.25" customHeight="1">
      <c r="A4536" s="2">
        <v>4218.0</v>
      </c>
      <c r="B4536" s="2">
        <v>376322.0</v>
      </c>
      <c r="C4536" s="2" t="s">
        <v>23</v>
      </c>
      <c r="D4536" s="8">
        <v>44731.0</v>
      </c>
      <c r="E4536" s="9">
        <v>0.540775462962963</v>
      </c>
    </row>
    <row r="4537" ht="14.25" customHeight="1">
      <c r="A4537" s="2">
        <v>4218.0</v>
      </c>
      <c r="B4537" s="2">
        <v>363712.0</v>
      </c>
      <c r="C4537" s="2" t="s">
        <v>24</v>
      </c>
      <c r="D4537" s="8">
        <v>44731.0</v>
      </c>
      <c r="E4537" s="9">
        <v>0.5922337962962962</v>
      </c>
    </row>
    <row r="4538" ht="14.25" customHeight="1">
      <c r="A4538" s="2">
        <v>4218.0</v>
      </c>
      <c r="B4538" s="2">
        <v>363606.0</v>
      </c>
      <c r="C4538" s="2" t="s">
        <v>24</v>
      </c>
      <c r="D4538" s="8">
        <v>44731.0</v>
      </c>
      <c r="E4538" s="9">
        <v>0.5259606481481481</v>
      </c>
    </row>
    <row r="4539" ht="14.25" customHeight="1">
      <c r="A4539" s="2">
        <v>4218.0</v>
      </c>
      <c r="B4539" s="2">
        <v>311716.0</v>
      </c>
      <c r="C4539" s="2" t="s">
        <v>24</v>
      </c>
      <c r="D4539" s="8">
        <v>44731.0</v>
      </c>
      <c r="E4539" s="9">
        <v>0.9031481481481481</v>
      </c>
    </row>
    <row r="4540" ht="14.25" customHeight="1">
      <c r="A4540" s="2">
        <v>4218.0</v>
      </c>
      <c r="B4540" s="2">
        <v>302326.0</v>
      </c>
      <c r="C4540" s="2" t="s">
        <v>24</v>
      </c>
      <c r="D4540" s="8">
        <v>44731.0</v>
      </c>
      <c r="E4540" s="9">
        <v>0.6301041666666667</v>
      </c>
    </row>
    <row r="4541" ht="14.25" customHeight="1">
      <c r="A4541" s="2">
        <v>4218.0</v>
      </c>
      <c r="B4541" s="2">
        <v>276500.0</v>
      </c>
      <c r="C4541" s="2" t="s">
        <v>24</v>
      </c>
      <c r="D4541" s="8">
        <v>44731.0</v>
      </c>
      <c r="E4541" s="9">
        <v>0.5541319444444445</v>
      </c>
    </row>
    <row r="4542" ht="14.25" customHeight="1">
      <c r="A4542" s="2">
        <v>4218.0</v>
      </c>
      <c r="B4542" s="2">
        <v>196938.0</v>
      </c>
      <c r="C4542" s="2" t="s">
        <v>24</v>
      </c>
      <c r="D4542" s="8">
        <v>44731.0</v>
      </c>
      <c r="E4542" s="9">
        <v>0.68125</v>
      </c>
    </row>
    <row r="4543" ht="14.25" customHeight="1">
      <c r="A4543" s="2">
        <v>4218.0</v>
      </c>
      <c r="B4543" s="2">
        <v>196394.0</v>
      </c>
      <c r="C4543" s="2" t="s">
        <v>24</v>
      </c>
      <c r="D4543" s="8">
        <v>44731.0</v>
      </c>
      <c r="E4543" s="9">
        <v>0.5804050925925925</v>
      </c>
    </row>
    <row r="4544" ht="14.25" customHeight="1">
      <c r="A4544" s="2">
        <v>4218.0</v>
      </c>
      <c r="B4544" s="2">
        <v>196394.0</v>
      </c>
      <c r="C4544" s="2" t="s">
        <v>24</v>
      </c>
      <c r="D4544" s="8">
        <v>44731.0</v>
      </c>
      <c r="E4544" s="9">
        <v>0.5919791666666666</v>
      </c>
    </row>
    <row r="4545" ht="14.25" customHeight="1">
      <c r="A4545" s="2">
        <v>4218.0</v>
      </c>
      <c r="B4545" s="2">
        <v>177272.0</v>
      </c>
      <c r="C4545" s="2" t="s">
        <v>24</v>
      </c>
      <c r="D4545" s="8">
        <v>44731.0</v>
      </c>
      <c r="E4545" s="9">
        <v>0.6501041666666667</v>
      </c>
    </row>
    <row r="4546" ht="14.25" customHeight="1">
      <c r="A4546" s="2">
        <v>4218.0</v>
      </c>
      <c r="B4546" s="2">
        <v>173106.0</v>
      </c>
      <c r="C4546" s="2" t="s">
        <v>24</v>
      </c>
      <c r="D4546" s="8">
        <v>44731.0</v>
      </c>
      <c r="E4546" s="9">
        <v>0.7169444444444445</v>
      </c>
    </row>
    <row r="4547" ht="14.25" customHeight="1">
      <c r="A4547" s="2">
        <v>4218.0</v>
      </c>
      <c r="B4547" s="2">
        <v>170608.0</v>
      </c>
      <c r="C4547" s="2" t="s">
        <v>24</v>
      </c>
      <c r="D4547" s="8">
        <v>44731.0</v>
      </c>
      <c r="E4547" s="9">
        <v>0.7806828703703703</v>
      </c>
    </row>
    <row r="4548" ht="14.25" customHeight="1">
      <c r="A4548" s="2">
        <v>4218.0</v>
      </c>
      <c r="B4548" s="2">
        <v>169002.0</v>
      </c>
      <c r="C4548" s="2" t="s">
        <v>24</v>
      </c>
      <c r="D4548" s="8">
        <v>44731.0</v>
      </c>
      <c r="E4548" s="9">
        <v>0.6018634259259259</v>
      </c>
    </row>
    <row r="4549" ht="14.25" customHeight="1">
      <c r="A4549" s="2">
        <v>4218.0</v>
      </c>
      <c r="B4549" s="2">
        <v>634240.0</v>
      </c>
      <c r="C4549" s="2" t="s">
        <v>21</v>
      </c>
      <c r="D4549" s="8">
        <v>44732.0</v>
      </c>
      <c r="E4549" s="9">
        <v>0.6025231481481481</v>
      </c>
    </row>
    <row r="4550" ht="14.25" customHeight="1">
      <c r="A4550" s="2">
        <v>4218.0</v>
      </c>
      <c r="B4550" s="2">
        <v>518338.0</v>
      </c>
      <c r="C4550" s="2" t="s">
        <v>22</v>
      </c>
      <c r="D4550" s="8">
        <v>44732.0</v>
      </c>
      <c r="E4550" s="9">
        <v>0.808136574074074</v>
      </c>
    </row>
    <row r="4551" ht="14.25" customHeight="1">
      <c r="A4551" s="2">
        <v>4218.0</v>
      </c>
      <c r="B4551" s="2">
        <v>506068.0</v>
      </c>
      <c r="C4551" s="2" t="s">
        <v>22</v>
      </c>
      <c r="D4551" s="8">
        <v>44732.0</v>
      </c>
      <c r="E4551" s="9">
        <v>0.7458680555555556</v>
      </c>
    </row>
    <row r="4552" ht="14.25" customHeight="1">
      <c r="A4552" s="2">
        <v>4218.0</v>
      </c>
      <c r="B4552" s="2">
        <v>473838.0</v>
      </c>
      <c r="C4552" s="2" t="s">
        <v>23</v>
      </c>
      <c r="D4552" s="8">
        <v>44732.0</v>
      </c>
      <c r="E4552" s="9">
        <v>0.8037847222222222</v>
      </c>
    </row>
    <row r="4553" ht="14.25" customHeight="1">
      <c r="A4553" s="2">
        <v>4218.0</v>
      </c>
      <c r="B4553" s="2">
        <v>458562.0</v>
      </c>
      <c r="C4553" s="2" t="s">
        <v>23</v>
      </c>
      <c r="D4553" s="8">
        <v>44732.0</v>
      </c>
      <c r="E4553" s="9">
        <v>0.7183101851851852</v>
      </c>
    </row>
    <row r="4554" ht="14.25" customHeight="1">
      <c r="A4554" s="2">
        <v>4218.0</v>
      </c>
      <c r="B4554" s="2">
        <v>420784.0</v>
      </c>
      <c r="C4554" s="2" t="s">
        <v>23</v>
      </c>
      <c r="D4554" s="8">
        <v>44732.0</v>
      </c>
      <c r="E4554" s="9">
        <v>0.665162037037037</v>
      </c>
    </row>
    <row r="4555" ht="14.25" customHeight="1">
      <c r="A4555" s="2">
        <v>4218.0</v>
      </c>
      <c r="B4555" s="2">
        <v>417826.0</v>
      </c>
      <c r="C4555" s="2" t="s">
        <v>23</v>
      </c>
      <c r="D4555" s="8">
        <v>44732.0</v>
      </c>
      <c r="E4555" s="9">
        <v>0.6080902777777778</v>
      </c>
    </row>
    <row r="4556" ht="14.25" customHeight="1">
      <c r="A4556" s="2">
        <v>4218.0</v>
      </c>
      <c r="B4556" s="2">
        <v>387374.0</v>
      </c>
      <c r="C4556" s="2" t="s">
        <v>23</v>
      </c>
      <c r="D4556" s="8">
        <v>44732.0</v>
      </c>
      <c r="E4556" s="9">
        <v>0.8050462962962963</v>
      </c>
    </row>
    <row r="4557" ht="14.25" customHeight="1">
      <c r="A4557" s="2">
        <v>4218.0</v>
      </c>
      <c r="B4557" s="2">
        <v>376462.0</v>
      </c>
      <c r="C4557" s="2" t="s">
        <v>23</v>
      </c>
      <c r="D4557" s="8">
        <v>44732.0</v>
      </c>
      <c r="E4557" s="9">
        <v>0.5978819444444444</v>
      </c>
    </row>
    <row r="4558" ht="14.25" customHeight="1">
      <c r="A4558" s="2">
        <v>4218.0</v>
      </c>
      <c r="B4558" s="2">
        <v>307434.0</v>
      </c>
      <c r="C4558" s="2" t="s">
        <v>24</v>
      </c>
      <c r="D4558" s="8">
        <v>44732.0</v>
      </c>
      <c r="E4558" s="9">
        <v>0.7857523148148148</v>
      </c>
    </row>
    <row r="4559" ht="14.25" customHeight="1">
      <c r="A4559" s="2">
        <v>4218.0</v>
      </c>
      <c r="B4559" s="2">
        <v>291542.0</v>
      </c>
      <c r="C4559" s="2" t="s">
        <v>24</v>
      </c>
      <c r="D4559" s="8">
        <v>44732.0</v>
      </c>
      <c r="E4559" s="9">
        <v>0.5870023148148148</v>
      </c>
    </row>
    <row r="4560" ht="14.25" customHeight="1">
      <c r="A4560" s="2">
        <v>4218.0</v>
      </c>
      <c r="B4560" s="2">
        <v>271274.0</v>
      </c>
      <c r="C4560" s="2" t="s">
        <v>24</v>
      </c>
      <c r="D4560" s="8">
        <v>44732.0</v>
      </c>
      <c r="E4560" s="9">
        <v>0.649050925925926</v>
      </c>
    </row>
    <row r="4561" ht="14.25" customHeight="1">
      <c r="A4561" s="2">
        <v>4218.0</v>
      </c>
      <c r="B4561" s="2">
        <v>270212.0</v>
      </c>
      <c r="C4561" s="2" t="s">
        <v>24</v>
      </c>
      <c r="D4561" s="8">
        <v>44732.0</v>
      </c>
      <c r="E4561" s="9">
        <v>0.6941203703703703</v>
      </c>
    </row>
    <row r="4562" ht="14.25" customHeight="1">
      <c r="A4562" s="2">
        <v>4218.0</v>
      </c>
      <c r="B4562" s="2">
        <v>266160.0</v>
      </c>
      <c r="C4562" s="2" t="s">
        <v>24</v>
      </c>
      <c r="D4562" s="8">
        <v>44732.0</v>
      </c>
      <c r="E4562" s="9">
        <v>0.7226851851851852</v>
      </c>
    </row>
    <row r="4563" ht="14.25" customHeight="1">
      <c r="A4563" s="2">
        <v>4218.0</v>
      </c>
      <c r="B4563" s="2">
        <v>262948.0</v>
      </c>
      <c r="C4563" s="2" t="s">
        <v>24</v>
      </c>
      <c r="D4563" s="8">
        <v>44732.0</v>
      </c>
      <c r="E4563" s="9">
        <v>0.6325810185185186</v>
      </c>
    </row>
    <row r="4564" ht="14.25" customHeight="1">
      <c r="A4564" s="2">
        <v>4218.0</v>
      </c>
      <c r="B4564" s="2">
        <v>256958.0</v>
      </c>
      <c r="C4564" s="2" t="s">
        <v>24</v>
      </c>
      <c r="D4564" s="8">
        <v>44732.0</v>
      </c>
      <c r="E4564" s="9">
        <v>0.7999421296296296</v>
      </c>
    </row>
    <row r="4565" ht="14.25" customHeight="1">
      <c r="A4565" s="2">
        <v>4218.0</v>
      </c>
      <c r="B4565" s="2">
        <v>194218.0</v>
      </c>
      <c r="C4565" s="2" t="s">
        <v>24</v>
      </c>
      <c r="D4565" s="8">
        <v>44732.0</v>
      </c>
      <c r="E4565" s="9">
        <v>0.8309837962962963</v>
      </c>
    </row>
    <row r="4566" ht="14.25" customHeight="1">
      <c r="A4566" s="2">
        <v>4218.0</v>
      </c>
      <c r="B4566" s="2">
        <v>189388.0</v>
      </c>
      <c r="C4566" s="2" t="s">
        <v>24</v>
      </c>
      <c r="D4566" s="8">
        <v>44732.0</v>
      </c>
      <c r="E4566" s="9">
        <v>0.596550925925926</v>
      </c>
    </row>
    <row r="4567" ht="14.25" customHeight="1">
      <c r="A4567" s="2">
        <v>4218.0</v>
      </c>
      <c r="B4567" s="2">
        <v>189194.0</v>
      </c>
      <c r="C4567" s="2" t="s">
        <v>24</v>
      </c>
      <c r="D4567" s="8">
        <v>44732.0</v>
      </c>
      <c r="E4567" s="9">
        <v>0.7165277777777778</v>
      </c>
    </row>
    <row r="4568" ht="14.25" customHeight="1">
      <c r="A4568" s="2">
        <v>4218.0</v>
      </c>
      <c r="B4568" s="2">
        <v>169234.0</v>
      </c>
      <c r="C4568" s="2" t="s">
        <v>24</v>
      </c>
      <c r="D4568" s="8">
        <v>44732.0</v>
      </c>
      <c r="E4568" s="9">
        <v>0.8533796296296297</v>
      </c>
    </row>
    <row r="4569" ht="14.25" customHeight="1">
      <c r="A4569" s="2">
        <v>4533.0</v>
      </c>
      <c r="B4569" s="2">
        <v>646232.0</v>
      </c>
      <c r="C4569" s="2" t="s">
        <v>21</v>
      </c>
      <c r="D4569" s="8">
        <v>44713.0</v>
      </c>
      <c r="E4569" s="9">
        <v>0.6752777777777778</v>
      </c>
    </row>
    <row r="4570" ht="14.25" customHeight="1">
      <c r="A4570" s="2">
        <v>4533.0</v>
      </c>
      <c r="B4570" s="2">
        <v>643182.0</v>
      </c>
      <c r="C4570" s="2" t="s">
        <v>21</v>
      </c>
      <c r="D4570" s="8">
        <v>44713.0</v>
      </c>
      <c r="E4570" s="9">
        <v>0.708113425925926</v>
      </c>
    </row>
    <row r="4571" ht="14.25" customHeight="1">
      <c r="A4571" s="2">
        <v>4533.0</v>
      </c>
      <c r="B4571" s="2">
        <v>639804.0</v>
      </c>
      <c r="C4571" s="2" t="s">
        <v>21</v>
      </c>
      <c r="D4571" s="8">
        <v>44713.0</v>
      </c>
      <c r="E4571" s="9">
        <v>0.6214467592592593</v>
      </c>
    </row>
    <row r="4572" ht="14.25" customHeight="1">
      <c r="A4572" s="2">
        <v>4533.0</v>
      </c>
      <c r="B4572" s="2">
        <v>597890.0</v>
      </c>
      <c r="C4572" s="2" t="s">
        <v>21</v>
      </c>
      <c r="D4572" s="8">
        <v>44713.0</v>
      </c>
      <c r="E4572" s="9">
        <v>0.7517013888888889</v>
      </c>
    </row>
    <row r="4573" ht="14.25" customHeight="1">
      <c r="A4573" s="2">
        <v>4533.0</v>
      </c>
      <c r="B4573" s="2">
        <v>593388.0</v>
      </c>
      <c r="C4573" s="2" t="s">
        <v>21</v>
      </c>
      <c r="D4573" s="8">
        <v>44713.0</v>
      </c>
      <c r="E4573" s="9">
        <v>0.8095949074074074</v>
      </c>
    </row>
    <row r="4574" ht="14.25" customHeight="1">
      <c r="A4574" s="2">
        <v>4533.0</v>
      </c>
      <c r="B4574" s="2">
        <v>529254.0</v>
      </c>
      <c r="C4574" s="2" t="s">
        <v>22</v>
      </c>
      <c r="D4574" s="8">
        <v>44713.0</v>
      </c>
      <c r="E4574" s="9">
        <v>0.8730324074074074</v>
      </c>
    </row>
    <row r="4575" ht="14.25" customHeight="1">
      <c r="A4575" s="2">
        <v>4533.0</v>
      </c>
      <c r="B4575" s="2">
        <v>524182.0</v>
      </c>
      <c r="C4575" s="2" t="s">
        <v>22</v>
      </c>
      <c r="D4575" s="8">
        <v>44713.0</v>
      </c>
      <c r="E4575" s="9">
        <v>0.8185416666666666</v>
      </c>
    </row>
    <row r="4576" ht="14.25" customHeight="1">
      <c r="A4576" s="2">
        <v>4533.0</v>
      </c>
      <c r="B4576" s="2">
        <v>517376.0</v>
      </c>
      <c r="C4576" s="2" t="s">
        <v>22</v>
      </c>
      <c r="D4576" s="8">
        <v>44713.0</v>
      </c>
      <c r="E4576" s="9">
        <v>0.6380555555555556</v>
      </c>
    </row>
    <row r="4577" ht="14.25" customHeight="1">
      <c r="A4577" s="2">
        <v>4533.0</v>
      </c>
      <c r="B4577" s="2">
        <v>495150.0</v>
      </c>
      <c r="C4577" s="2" t="s">
        <v>22</v>
      </c>
      <c r="D4577" s="8">
        <v>44713.0</v>
      </c>
      <c r="E4577" s="9">
        <v>0.7626041666666666</v>
      </c>
    </row>
    <row r="4578" ht="14.25" customHeight="1">
      <c r="A4578" s="2">
        <v>4533.0</v>
      </c>
      <c r="B4578" s="2">
        <v>480352.0</v>
      </c>
      <c r="C4578" s="2" t="s">
        <v>23</v>
      </c>
      <c r="D4578" s="8">
        <v>44713.0</v>
      </c>
      <c r="E4578" s="9">
        <v>0.5716087962962964</v>
      </c>
    </row>
    <row r="4579" ht="14.25" customHeight="1">
      <c r="A4579" s="2">
        <v>4533.0</v>
      </c>
      <c r="B4579" s="2">
        <v>300932.0</v>
      </c>
      <c r="C4579" s="2" t="s">
        <v>24</v>
      </c>
      <c r="D4579" s="8">
        <v>44713.0</v>
      </c>
      <c r="E4579" s="9">
        <v>0.7103125</v>
      </c>
    </row>
    <row r="4580" ht="14.25" customHeight="1">
      <c r="A4580" s="2">
        <v>4533.0</v>
      </c>
      <c r="B4580" s="2">
        <v>213534.0</v>
      </c>
      <c r="C4580" s="2" t="s">
        <v>24</v>
      </c>
      <c r="D4580" s="8">
        <v>44713.0</v>
      </c>
      <c r="E4580" s="9">
        <v>0.849837962962963</v>
      </c>
    </row>
    <row r="4581" ht="14.25" customHeight="1">
      <c r="A4581" s="2">
        <v>4533.0</v>
      </c>
      <c r="B4581" s="2">
        <v>213138.0</v>
      </c>
      <c r="C4581" s="2" t="s">
        <v>24</v>
      </c>
      <c r="D4581" s="8">
        <v>44713.0</v>
      </c>
      <c r="E4581" s="9">
        <v>0.7807407407407407</v>
      </c>
    </row>
    <row r="4582" ht="14.25" customHeight="1">
      <c r="A4582" s="2">
        <v>4533.0</v>
      </c>
      <c r="B4582" s="2">
        <v>647698.0</v>
      </c>
      <c r="C4582" s="2" t="s">
        <v>21</v>
      </c>
      <c r="D4582" s="8">
        <v>44714.0</v>
      </c>
      <c r="E4582" s="9">
        <v>0.8296990740740741</v>
      </c>
    </row>
    <row r="4583" ht="14.25" customHeight="1">
      <c r="A4583" s="2">
        <v>4533.0</v>
      </c>
      <c r="B4583" s="2">
        <v>642320.0</v>
      </c>
      <c r="C4583" s="2" t="s">
        <v>21</v>
      </c>
      <c r="D4583" s="8">
        <v>44714.0</v>
      </c>
      <c r="E4583" s="9">
        <v>0.5479282407407408</v>
      </c>
    </row>
    <row r="4584" ht="14.25" customHeight="1">
      <c r="A4584" s="2">
        <v>4533.0</v>
      </c>
      <c r="B4584" s="2">
        <v>512474.0</v>
      </c>
      <c r="C4584" s="2" t="s">
        <v>22</v>
      </c>
      <c r="D4584" s="8">
        <v>44714.0</v>
      </c>
      <c r="E4584" s="9">
        <v>0.6303819444444444</v>
      </c>
    </row>
    <row r="4585" ht="14.25" customHeight="1">
      <c r="A4585" s="2">
        <v>4533.0</v>
      </c>
      <c r="B4585" s="2">
        <v>510088.0</v>
      </c>
      <c r="C4585" s="2" t="s">
        <v>22</v>
      </c>
      <c r="D4585" s="8">
        <v>44714.0</v>
      </c>
      <c r="E4585" s="9">
        <v>0.775636574074074</v>
      </c>
    </row>
    <row r="4586" ht="14.25" customHeight="1">
      <c r="A4586" s="2">
        <v>4533.0</v>
      </c>
      <c r="B4586" s="2">
        <v>509898.0</v>
      </c>
      <c r="C4586" s="2" t="s">
        <v>22</v>
      </c>
      <c r="D4586" s="8">
        <v>44714.0</v>
      </c>
      <c r="E4586" s="9">
        <v>0.7503703703703704</v>
      </c>
    </row>
    <row r="4587" ht="14.25" customHeight="1">
      <c r="A4587" s="2">
        <v>4533.0</v>
      </c>
      <c r="B4587" s="2">
        <v>491998.0</v>
      </c>
      <c r="C4587" s="2" t="s">
        <v>23</v>
      </c>
      <c r="D4587" s="8">
        <v>44714.0</v>
      </c>
      <c r="E4587" s="9">
        <v>0.7338773148148148</v>
      </c>
    </row>
    <row r="4588" ht="14.25" customHeight="1">
      <c r="A4588" s="2">
        <v>4533.0</v>
      </c>
      <c r="B4588" s="2">
        <v>402118.0</v>
      </c>
      <c r="C4588" s="2" t="s">
        <v>23</v>
      </c>
      <c r="D4588" s="8">
        <v>44714.0</v>
      </c>
      <c r="E4588" s="9">
        <v>0.6190509259259259</v>
      </c>
    </row>
    <row r="4589" ht="14.25" customHeight="1">
      <c r="A4589" s="2">
        <v>4533.0</v>
      </c>
      <c r="B4589" s="2">
        <v>380286.0</v>
      </c>
      <c r="C4589" s="2" t="s">
        <v>23</v>
      </c>
      <c r="D4589" s="8">
        <v>44714.0</v>
      </c>
      <c r="E4589" s="9">
        <v>0.595474537037037</v>
      </c>
    </row>
    <row r="4590" ht="14.25" customHeight="1">
      <c r="A4590" s="2">
        <v>4533.0</v>
      </c>
      <c r="B4590" s="2">
        <v>324796.0</v>
      </c>
      <c r="C4590" s="2" t="s">
        <v>24</v>
      </c>
      <c r="D4590" s="8">
        <v>44714.0</v>
      </c>
      <c r="E4590" s="9">
        <v>0.6453472222222222</v>
      </c>
    </row>
    <row r="4591" ht="14.25" customHeight="1">
      <c r="A4591" s="2">
        <v>4533.0</v>
      </c>
      <c r="B4591" s="2">
        <v>308480.0</v>
      </c>
      <c r="C4591" s="2" t="s">
        <v>24</v>
      </c>
      <c r="D4591" s="8">
        <v>44714.0</v>
      </c>
      <c r="E4591" s="9">
        <v>0.7027777777777777</v>
      </c>
    </row>
    <row r="4592" ht="14.25" customHeight="1">
      <c r="A4592" s="2">
        <v>4533.0</v>
      </c>
      <c r="B4592" s="2">
        <v>252016.0</v>
      </c>
      <c r="C4592" s="2" t="s">
        <v>24</v>
      </c>
      <c r="D4592" s="8">
        <v>44714.0</v>
      </c>
      <c r="E4592" s="9">
        <v>0.6632523148148148</v>
      </c>
    </row>
    <row r="4593" ht="14.25" customHeight="1">
      <c r="A4593" s="2">
        <v>4533.0</v>
      </c>
      <c r="B4593" s="2">
        <v>235990.0</v>
      </c>
      <c r="C4593" s="2" t="s">
        <v>24</v>
      </c>
      <c r="D4593" s="8">
        <v>44714.0</v>
      </c>
      <c r="E4593" s="9">
        <v>0.7251851851851852</v>
      </c>
    </row>
    <row r="4594" ht="14.25" customHeight="1">
      <c r="A4594" s="2">
        <v>4533.0</v>
      </c>
      <c r="B4594" s="2">
        <v>235078.0</v>
      </c>
      <c r="C4594" s="2" t="s">
        <v>24</v>
      </c>
      <c r="D4594" s="8">
        <v>44714.0</v>
      </c>
      <c r="E4594" s="9">
        <v>0.7135416666666666</v>
      </c>
    </row>
    <row r="4595" ht="14.25" customHeight="1">
      <c r="A4595" s="2">
        <v>4533.0</v>
      </c>
      <c r="B4595" s="2">
        <v>215096.0</v>
      </c>
      <c r="C4595" s="2" t="s">
        <v>24</v>
      </c>
      <c r="D4595" s="8">
        <v>44714.0</v>
      </c>
      <c r="E4595" s="9">
        <v>0.5614583333333333</v>
      </c>
    </row>
    <row r="4596" ht="14.25" customHeight="1">
      <c r="A4596" s="2">
        <v>4533.0</v>
      </c>
      <c r="B4596" s="2">
        <v>541998.0</v>
      </c>
      <c r="C4596" s="2" t="s">
        <v>22</v>
      </c>
      <c r="D4596" s="8">
        <v>44716.0</v>
      </c>
      <c r="E4596" s="9">
        <v>0.6653587962962964</v>
      </c>
    </row>
    <row r="4597" ht="14.25" customHeight="1">
      <c r="A4597" s="2">
        <v>4533.0</v>
      </c>
      <c r="B4597" s="2">
        <v>495006.0</v>
      </c>
      <c r="C4597" s="2" t="s">
        <v>22</v>
      </c>
      <c r="D4597" s="8">
        <v>44716.0</v>
      </c>
      <c r="E4597" s="9">
        <v>0.8702314814814814</v>
      </c>
    </row>
    <row r="4598" ht="14.25" customHeight="1">
      <c r="A4598" s="2">
        <v>4533.0</v>
      </c>
      <c r="B4598" s="2">
        <v>465268.0</v>
      </c>
      <c r="C4598" s="2" t="s">
        <v>23</v>
      </c>
      <c r="D4598" s="8">
        <v>44716.0</v>
      </c>
      <c r="E4598" s="9">
        <v>0.8870254629629629</v>
      </c>
    </row>
    <row r="4599" ht="14.25" customHeight="1">
      <c r="A4599" s="2">
        <v>4533.0</v>
      </c>
      <c r="B4599" s="2">
        <v>465172.0</v>
      </c>
      <c r="C4599" s="2" t="s">
        <v>23</v>
      </c>
      <c r="D4599" s="8">
        <v>44716.0</v>
      </c>
      <c r="E4599" s="9">
        <v>0.6980555555555555</v>
      </c>
    </row>
    <row r="4600" ht="14.25" customHeight="1">
      <c r="A4600" s="2">
        <v>4533.0</v>
      </c>
      <c r="B4600" s="2">
        <v>465090.0</v>
      </c>
      <c r="C4600" s="2" t="s">
        <v>23</v>
      </c>
      <c r="D4600" s="8">
        <v>44716.0</v>
      </c>
      <c r="E4600" s="9">
        <v>0.6770601851851852</v>
      </c>
    </row>
    <row r="4601" ht="14.25" customHeight="1">
      <c r="A4601" s="2">
        <v>4533.0</v>
      </c>
      <c r="B4601" s="2">
        <v>461436.0</v>
      </c>
      <c r="C4601" s="2" t="s">
        <v>23</v>
      </c>
      <c r="D4601" s="8">
        <v>44716.0</v>
      </c>
      <c r="E4601" s="9">
        <v>0.8662962962962963</v>
      </c>
    </row>
    <row r="4602" ht="14.25" customHeight="1">
      <c r="A4602" s="2">
        <v>4533.0</v>
      </c>
      <c r="B4602" s="2">
        <v>429084.0</v>
      </c>
      <c r="C4602" s="2" t="s">
        <v>23</v>
      </c>
      <c r="D4602" s="8">
        <v>44716.0</v>
      </c>
      <c r="E4602" s="9">
        <v>0.7833449074074074</v>
      </c>
    </row>
    <row r="4603" ht="14.25" customHeight="1">
      <c r="A4603" s="2">
        <v>4533.0</v>
      </c>
      <c r="B4603" s="2">
        <v>396572.0</v>
      </c>
      <c r="C4603" s="2" t="s">
        <v>23</v>
      </c>
      <c r="D4603" s="8">
        <v>44716.0</v>
      </c>
      <c r="E4603" s="9">
        <v>0.863287037037037</v>
      </c>
    </row>
    <row r="4604" ht="14.25" customHeight="1">
      <c r="A4604" s="2">
        <v>4533.0</v>
      </c>
      <c r="B4604" s="2">
        <v>385154.0</v>
      </c>
      <c r="C4604" s="2" t="s">
        <v>23</v>
      </c>
      <c r="D4604" s="8">
        <v>44716.0</v>
      </c>
      <c r="E4604" s="9">
        <v>0.8553703703703703</v>
      </c>
    </row>
    <row r="4605" ht="14.25" customHeight="1">
      <c r="A4605" s="2">
        <v>4533.0</v>
      </c>
      <c r="B4605" s="2">
        <v>384826.0</v>
      </c>
      <c r="C4605" s="2" t="s">
        <v>23</v>
      </c>
      <c r="D4605" s="8">
        <v>44716.0</v>
      </c>
      <c r="E4605" s="9">
        <v>0.8173148148148148</v>
      </c>
    </row>
    <row r="4606" ht="14.25" customHeight="1">
      <c r="A4606" s="2">
        <v>4533.0</v>
      </c>
      <c r="B4606" s="2">
        <v>377286.0</v>
      </c>
      <c r="C4606" s="2" t="s">
        <v>23</v>
      </c>
      <c r="D4606" s="8">
        <v>44716.0</v>
      </c>
      <c r="E4606" s="9">
        <v>0.765787037037037</v>
      </c>
    </row>
    <row r="4607" ht="14.25" customHeight="1">
      <c r="A4607" s="2">
        <v>4533.0</v>
      </c>
      <c r="B4607" s="2">
        <v>370198.0</v>
      </c>
      <c r="C4607" s="2" t="s">
        <v>24</v>
      </c>
      <c r="D4607" s="8">
        <v>44716.0</v>
      </c>
      <c r="E4607" s="9">
        <v>0.8327777777777777</v>
      </c>
    </row>
    <row r="4608" ht="14.25" customHeight="1">
      <c r="A4608" s="2">
        <v>4533.0</v>
      </c>
      <c r="B4608" s="2">
        <v>370170.0</v>
      </c>
      <c r="C4608" s="2" t="s">
        <v>24</v>
      </c>
      <c r="D4608" s="8">
        <v>44716.0</v>
      </c>
      <c r="E4608" s="9">
        <v>0.7693402777777778</v>
      </c>
    </row>
    <row r="4609" ht="14.25" customHeight="1">
      <c r="A4609" s="2">
        <v>4533.0</v>
      </c>
      <c r="B4609" s="2">
        <v>368984.0</v>
      </c>
      <c r="C4609" s="2" t="s">
        <v>24</v>
      </c>
      <c r="D4609" s="8">
        <v>44716.0</v>
      </c>
      <c r="E4609" s="9">
        <v>0.7365162037037037</v>
      </c>
    </row>
    <row r="4610" ht="14.25" customHeight="1">
      <c r="A4610" s="2">
        <v>4533.0</v>
      </c>
      <c r="B4610" s="2">
        <v>360480.0</v>
      </c>
      <c r="C4610" s="2" t="s">
        <v>24</v>
      </c>
      <c r="D4610" s="8">
        <v>44716.0</v>
      </c>
      <c r="E4610" s="9">
        <v>0.7350462962962963</v>
      </c>
    </row>
    <row r="4611" ht="14.25" customHeight="1">
      <c r="A4611" s="2">
        <v>4533.0</v>
      </c>
      <c r="B4611" s="2">
        <v>333402.0</v>
      </c>
      <c r="C4611" s="2" t="s">
        <v>24</v>
      </c>
      <c r="D4611" s="8">
        <v>44716.0</v>
      </c>
      <c r="E4611" s="9">
        <v>0.7538773148148148</v>
      </c>
    </row>
    <row r="4612" ht="14.25" customHeight="1">
      <c r="A4612" s="2">
        <v>4533.0</v>
      </c>
      <c r="B4612" s="2">
        <v>333402.0</v>
      </c>
      <c r="C4612" s="2" t="s">
        <v>24</v>
      </c>
      <c r="D4612" s="8">
        <v>44716.0</v>
      </c>
      <c r="E4612" s="9">
        <v>0.8402546296296296</v>
      </c>
    </row>
    <row r="4613" ht="14.25" customHeight="1">
      <c r="A4613" s="2">
        <v>4533.0</v>
      </c>
      <c r="B4613" s="2">
        <v>324616.0</v>
      </c>
      <c r="C4613" s="2" t="s">
        <v>24</v>
      </c>
      <c r="D4613" s="8">
        <v>44716.0</v>
      </c>
      <c r="E4613" s="9">
        <v>0.6716898148148148</v>
      </c>
    </row>
    <row r="4614" ht="14.25" customHeight="1">
      <c r="A4614" s="2">
        <v>4533.0</v>
      </c>
      <c r="B4614" s="2">
        <v>181254.0</v>
      </c>
      <c r="C4614" s="2" t="s">
        <v>24</v>
      </c>
      <c r="D4614" s="8">
        <v>44716.0</v>
      </c>
      <c r="E4614" s="9">
        <v>0.8651273148148149</v>
      </c>
    </row>
    <row r="4615" ht="14.25" customHeight="1">
      <c r="A4615" s="2">
        <v>4533.0</v>
      </c>
      <c r="B4615" s="2">
        <v>161066.0</v>
      </c>
      <c r="C4615" s="2" t="s">
        <v>24</v>
      </c>
      <c r="D4615" s="8">
        <v>44716.0</v>
      </c>
      <c r="E4615" s="9">
        <v>0.8843634259259259</v>
      </c>
    </row>
    <row r="4616" ht="14.25" customHeight="1">
      <c r="A4616" s="2">
        <v>4533.0</v>
      </c>
      <c r="B4616" s="2">
        <v>122712.0</v>
      </c>
      <c r="C4616" s="2" t="s">
        <v>24</v>
      </c>
      <c r="D4616" s="8">
        <v>44716.0</v>
      </c>
      <c r="E4616" s="9">
        <v>0.7786342592592592</v>
      </c>
    </row>
    <row r="4617" ht="14.25" customHeight="1">
      <c r="A4617" s="2">
        <v>4533.0</v>
      </c>
      <c r="B4617" s="2">
        <v>117018.0</v>
      </c>
      <c r="C4617" s="2" t="s">
        <v>24</v>
      </c>
      <c r="D4617" s="8">
        <v>44716.0</v>
      </c>
      <c r="E4617" s="9">
        <v>0.5637615740740741</v>
      </c>
    </row>
    <row r="4618" ht="14.25" customHeight="1">
      <c r="A4618" s="2">
        <v>4533.0</v>
      </c>
      <c r="B4618" s="2">
        <v>115618.0</v>
      </c>
      <c r="C4618" s="2" t="s">
        <v>24</v>
      </c>
      <c r="D4618" s="8">
        <v>44716.0</v>
      </c>
      <c r="E4618" s="9">
        <v>0.823287037037037</v>
      </c>
    </row>
    <row r="4619" ht="14.25" customHeight="1">
      <c r="A4619" s="2">
        <v>4533.0</v>
      </c>
      <c r="B4619" s="2">
        <v>577100.0</v>
      </c>
      <c r="C4619" s="2" t="s">
        <v>21</v>
      </c>
      <c r="D4619" s="8">
        <v>44717.0</v>
      </c>
      <c r="E4619" s="9">
        <v>0.72625</v>
      </c>
    </row>
    <row r="4620" ht="14.25" customHeight="1">
      <c r="A4620" s="2">
        <v>4533.0</v>
      </c>
      <c r="B4620" s="2">
        <v>564772.0</v>
      </c>
      <c r="C4620" s="2" t="s">
        <v>21</v>
      </c>
      <c r="D4620" s="8">
        <v>44717.0</v>
      </c>
      <c r="E4620" s="9">
        <v>0.8300694444444444</v>
      </c>
    </row>
    <row r="4621" ht="14.25" customHeight="1">
      <c r="A4621" s="2">
        <v>4533.0</v>
      </c>
      <c r="B4621" s="2">
        <v>564772.0</v>
      </c>
      <c r="C4621" s="2" t="s">
        <v>21</v>
      </c>
      <c r="D4621" s="8">
        <v>44717.0</v>
      </c>
      <c r="E4621" s="9">
        <v>0.8710416666666667</v>
      </c>
    </row>
    <row r="4622" ht="14.25" customHeight="1">
      <c r="A4622" s="2">
        <v>4533.0</v>
      </c>
      <c r="B4622" s="2">
        <v>490842.0</v>
      </c>
      <c r="C4622" s="2" t="s">
        <v>23</v>
      </c>
      <c r="D4622" s="8">
        <v>44717.0</v>
      </c>
      <c r="E4622" s="9">
        <v>0.6758796296296297</v>
      </c>
    </row>
    <row r="4623" ht="14.25" customHeight="1">
      <c r="A4623" s="2">
        <v>4533.0</v>
      </c>
      <c r="B4623" s="2">
        <v>490746.0</v>
      </c>
      <c r="C4623" s="2" t="s">
        <v>23</v>
      </c>
      <c r="D4623" s="8">
        <v>44717.0</v>
      </c>
      <c r="E4623" s="9">
        <v>0.7350231481481482</v>
      </c>
    </row>
    <row r="4624" ht="14.25" customHeight="1">
      <c r="A4624" s="2">
        <v>4533.0</v>
      </c>
      <c r="B4624" s="2">
        <v>436696.0</v>
      </c>
      <c r="C4624" s="2" t="s">
        <v>23</v>
      </c>
      <c r="D4624" s="8">
        <v>44717.0</v>
      </c>
      <c r="E4624" s="9">
        <v>0.7313657407407408</v>
      </c>
    </row>
    <row r="4625" ht="14.25" customHeight="1">
      <c r="A4625" s="2">
        <v>4533.0</v>
      </c>
      <c r="B4625" s="2">
        <v>434864.0</v>
      </c>
      <c r="C4625" s="2" t="s">
        <v>23</v>
      </c>
      <c r="D4625" s="8">
        <v>44717.0</v>
      </c>
      <c r="E4625" s="9">
        <v>0.7428587962962963</v>
      </c>
    </row>
    <row r="4626" ht="14.25" customHeight="1">
      <c r="A4626" s="2">
        <v>4533.0</v>
      </c>
      <c r="B4626" s="2">
        <v>399184.0</v>
      </c>
      <c r="C4626" s="2" t="s">
        <v>23</v>
      </c>
      <c r="D4626" s="8">
        <v>44717.0</v>
      </c>
      <c r="E4626" s="9">
        <v>0.8550462962962962</v>
      </c>
    </row>
    <row r="4627" ht="14.25" customHeight="1">
      <c r="A4627" s="2">
        <v>4533.0</v>
      </c>
      <c r="B4627" s="2">
        <v>380884.0</v>
      </c>
      <c r="C4627" s="2" t="s">
        <v>23</v>
      </c>
      <c r="D4627" s="8">
        <v>44717.0</v>
      </c>
      <c r="E4627" s="9">
        <v>0.6975925925925925</v>
      </c>
    </row>
    <row r="4628" ht="14.25" customHeight="1">
      <c r="A4628" s="2">
        <v>4533.0</v>
      </c>
      <c r="B4628" s="2">
        <v>362168.0</v>
      </c>
      <c r="C4628" s="2" t="s">
        <v>24</v>
      </c>
      <c r="D4628" s="8">
        <v>44717.0</v>
      </c>
      <c r="E4628" s="9">
        <v>0.7436342592592593</v>
      </c>
    </row>
    <row r="4629" ht="14.25" customHeight="1">
      <c r="A4629" s="2">
        <v>4533.0</v>
      </c>
      <c r="B4629" s="2">
        <v>353494.0</v>
      </c>
      <c r="C4629" s="2" t="s">
        <v>24</v>
      </c>
      <c r="D4629" s="8">
        <v>44717.0</v>
      </c>
      <c r="E4629" s="9">
        <v>0.6435416666666667</v>
      </c>
    </row>
    <row r="4630" ht="14.25" customHeight="1">
      <c r="A4630" s="2">
        <v>4533.0</v>
      </c>
      <c r="B4630" s="2">
        <v>307634.0</v>
      </c>
      <c r="C4630" s="2" t="s">
        <v>24</v>
      </c>
      <c r="D4630" s="8">
        <v>44717.0</v>
      </c>
      <c r="E4630" s="9">
        <v>0.8246064814814815</v>
      </c>
    </row>
    <row r="4631" ht="14.25" customHeight="1">
      <c r="A4631" s="2">
        <v>4533.0</v>
      </c>
      <c r="B4631" s="2">
        <v>205022.0</v>
      </c>
      <c r="C4631" s="2" t="s">
        <v>24</v>
      </c>
      <c r="D4631" s="8">
        <v>44717.0</v>
      </c>
      <c r="E4631" s="9">
        <v>0.6822453703703704</v>
      </c>
    </row>
    <row r="4632" ht="14.25" customHeight="1">
      <c r="A4632" s="2">
        <v>4533.0</v>
      </c>
      <c r="B4632" s="2">
        <v>199736.0</v>
      </c>
      <c r="C4632" s="2" t="s">
        <v>24</v>
      </c>
      <c r="D4632" s="8">
        <v>44717.0</v>
      </c>
      <c r="E4632" s="9">
        <v>0.6819791666666667</v>
      </c>
    </row>
    <row r="4633" ht="14.25" customHeight="1">
      <c r="A4633" s="2">
        <v>4533.0</v>
      </c>
      <c r="B4633" s="2">
        <v>168960.0</v>
      </c>
      <c r="C4633" s="2" t="s">
        <v>24</v>
      </c>
      <c r="D4633" s="8">
        <v>44717.0</v>
      </c>
      <c r="E4633" s="9">
        <v>0.6525462962962963</v>
      </c>
    </row>
    <row r="4634" ht="14.25" customHeight="1">
      <c r="A4634" s="2">
        <v>4533.0</v>
      </c>
      <c r="B4634" s="2">
        <v>161470.0</v>
      </c>
      <c r="C4634" s="2" t="s">
        <v>24</v>
      </c>
      <c r="D4634" s="8">
        <v>44717.0</v>
      </c>
      <c r="E4634" s="9">
        <v>0.7540625</v>
      </c>
    </row>
    <row r="4635" ht="14.25" customHeight="1">
      <c r="A4635" s="2">
        <v>4533.0</v>
      </c>
      <c r="B4635" s="2">
        <v>151110.0</v>
      </c>
      <c r="C4635" s="2" t="s">
        <v>24</v>
      </c>
      <c r="D4635" s="8">
        <v>44717.0</v>
      </c>
      <c r="E4635" s="9">
        <v>0.8187152777777778</v>
      </c>
    </row>
    <row r="4636" ht="14.25" customHeight="1">
      <c r="A4636" s="2">
        <v>4533.0</v>
      </c>
      <c r="B4636" s="2">
        <v>137560.0</v>
      </c>
      <c r="C4636" s="2" t="s">
        <v>24</v>
      </c>
      <c r="D4636" s="8">
        <v>44717.0</v>
      </c>
      <c r="E4636" s="9">
        <v>0.6589583333333333</v>
      </c>
    </row>
    <row r="4637" ht="14.25" customHeight="1">
      <c r="A4637" s="2">
        <v>4533.0</v>
      </c>
      <c r="B4637" s="2">
        <v>119520.0</v>
      </c>
      <c r="C4637" s="2" t="s">
        <v>24</v>
      </c>
      <c r="D4637" s="8">
        <v>44717.0</v>
      </c>
      <c r="E4637" s="9">
        <v>0.6834606481481481</v>
      </c>
    </row>
    <row r="4638" ht="14.25" customHeight="1">
      <c r="A4638" s="2">
        <v>4533.0</v>
      </c>
      <c r="B4638" s="2">
        <v>118702.0</v>
      </c>
      <c r="C4638" s="2" t="s">
        <v>24</v>
      </c>
      <c r="D4638" s="8">
        <v>44717.0</v>
      </c>
      <c r="E4638" s="9">
        <v>0.7851157407407408</v>
      </c>
    </row>
    <row r="4639" ht="14.25" customHeight="1">
      <c r="A4639" s="2">
        <v>4533.0</v>
      </c>
      <c r="B4639" s="2">
        <v>650860.0</v>
      </c>
      <c r="C4639" s="2" t="s">
        <v>21</v>
      </c>
      <c r="D4639" s="8">
        <v>44718.0</v>
      </c>
      <c r="E4639" s="9">
        <v>0.5946180555555556</v>
      </c>
    </row>
    <row r="4640" ht="14.25" customHeight="1">
      <c r="A4640" s="2">
        <v>4533.0</v>
      </c>
      <c r="B4640" s="2">
        <v>650778.0</v>
      </c>
      <c r="C4640" s="2" t="s">
        <v>21</v>
      </c>
      <c r="D4640" s="8">
        <v>44718.0</v>
      </c>
      <c r="E4640" s="9">
        <v>0.5782407407407407</v>
      </c>
    </row>
    <row r="4641" ht="14.25" customHeight="1">
      <c r="A4641" s="2">
        <v>4533.0</v>
      </c>
      <c r="B4641" s="2">
        <v>418930.0</v>
      </c>
      <c r="C4641" s="2" t="s">
        <v>23</v>
      </c>
      <c r="D4641" s="8">
        <v>44718.0</v>
      </c>
      <c r="E4641" s="9">
        <v>0.7170486111111111</v>
      </c>
    </row>
    <row r="4642" ht="14.25" customHeight="1">
      <c r="A4642" s="2">
        <v>4533.0</v>
      </c>
      <c r="B4642" s="2">
        <v>418888.0</v>
      </c>
      <c r="C4642" s="2" t="s">
        <v>23</v>
      </c>
      <c r="D4642" s="8">
        <v>44718.0</v>
      </c>
      <c r="E4642" s="9">
        <v>0.7782523148148148</v>
      </c>
    </row>
    <row r="4643" ht="14.25" customHeight="1">
      <c r="A4643" s="2">
        <v>4533.0</v>
      </c>
      <c r="B4643" s="2">
        <v>416014.0</v>
      </c>
      <c r="C4643" s="2" t="s">
        <v>23</v>
      </c>
      <c r="D4643" s="8">
        <v>44718.0</v>
      </c>
      <c r="E4643" s="9">
        <v>0.6758449074074074</v>
      </c>
    </row>
    <row r="4644" ht="14.25" customHeight="1">
      <c r="A4644" s="2">
        <v>4533.0</v>
      </c>
      <c r="B4644" s="2">
        <v>402092.0</v>
      </c>
      <c r="C4644" s="2" t="s">
        <v>23</v>
      </c>
      <c r="D4644" s="8">
        <v>44718.0</v>
      </c>
      <c r="E4644" s="9">
        <v>0.9158912037037037</v>
      </c>
    </row>
    <row r="4645" ht="14.25" customHeight="1">
      <c r="A4645" s="2">
        <v>4533.0</v>
      </c>
      <c r="B4645" s="2">
        <v>382504.0</v>
      </c>
      <c r="C4645" s="2" t="s">
        <v>23</v>
      </c>
      <c r="D4645" s="8">
        <v>44718.0</v>
      </c>
      <c r="E4645" s="9">
        <v>0.6696412037037037</v>
      </c>
    </row>
    <row r="4646" ht="14.25" customHeight="1">
      <c r="A4646" s="2">
        <v>4533.0</v>
      </c>
      <c r="B4646" s="2">
        <v>370850.0</v>
      </c>
      <c r="C4646" s="2" t="s">
        <v>24</v>
      </c>
      <c r="D4646" s="8">
        <v>44718.0</v>
      </c>
      <c r="E4646" s="9">
        <v>0.8888310185185185</v>
      </c>
    </row>
    <row r="4647" ht="14.25" customHeight="1">
      <c r="A4647" s="2">
        <v>4533.0</v>
      </c>
      <c r="B4647" s="2">
        <v>328458.0</v>
      </c>
      <c r="C4647" s="2" t="s">
        <v>24</v>
      </c>
      <c r="D4647" s="8">
        <v>44718.0</v>
      </c>
      <c r="E4647" s="9">
        <v>0.6332407407407408</v>
      </c>
    </row>
    <row r="4648" ht="14.25" customHeight="1">
      <c r="A4648" s="2">
        <v>4533.0</v>
      </c>
      <c r="B4648" s="2">
        <v>259126.0</v>
      </c>
      <c r="C4648" s="2" t="s">
        <v>24</v>
      </c>
      <c r="D4648" s="8">
        <v>44718.0</v>
      </c>
      <c r="E4648" s="9">
        <v>0.8189699074074074</v>
      </c>
    </row>
    <row r="4649" ht="14.25" customHeight="1">
      <c r="A4649" s="2">
        <v>4533.0</v>
      </c>
      <c r="B4649" s="2">
        <v>231154.0</v>
      </c>
      <c r="C4649" s="2" t="s">
        <v>24</v>
      </c>
      <c r="D4649" s="8">
        <v>44718.0</v>
      </c>
      <c r="E4649" s="9">
        <v>0.6569444444444444</v>
      </c>
    </row>
    <row r="4650" ht="14.25" customHeight="1">
      <c r="A4650" s="2">
        <v>4533.0</v>
      </c>
      <c r="B4650" s="2">
        <v>216832.0</v>
      </c>
      <c r="C4650" s="2" t="s">
        <v>24</v>
      </c>
      <c r="D4650" s="8">
        <v>44718.0</v>
      </c>
      <c r="E4650" s="9">
        <v>0.762349537037037</v>
      </c>
    </row>
    <row r="4651" ht="14.25" customHeight="1">
      <c r="A4651" s="2">
        <v>4533.0</v>
      </c>
      <c r="B4651" s="2">
        <v>188138.0</v>
      </c>
      <c r="C4651" s="2" t="s">
        <v>24</v>
      </c>
      <c r="D4651" s="8">
        <v>44718.0</v>
      </c>
      <c r="E4651" s="9">
        <v>0.6152083333333334</v>
      </c>
    </row>
    <row r="4652" ht="14.25" customHeight="1">
      <c r="A4652" s="2">
        <v>4533.0</v>
      </c>
      <c r="B4652" s="2">
        <v>188138.0</v>
      </c>
      <c r="C4652" s="2" t="s">
        <v>24</v>
      </c>
      <c r="D4652" s="8">
        <v>44718.0</v>
      </c>
      <c r="E4652" s="9">
        <v>0.6153125</v>
      </c>
    </row>
    <row r="4653" ht="14.25" customHeight="1">
      <c r="A4653" s="2">
        <v>4533.0</v>
      </c>
      <c r="B4653" s="2">
        <v>182308.0</v>
      </c>
      <c r="C4653" s="2" t="s">
        <v>24</v>
      </c>
      <c r="D4653" s="8">
        <v>44718.0</v>
      </c>
      <c r="E4653" s="9">
        <v>0.7566782407407407</v>
      </c>
    </row>
    <row r="4654" ht="14.25" customHeight="1">
      <c r="A4654" s="2">
        <v>4533.0</v>
      </c>
      <c r="B4654" s="2">
        <v>138826.0</v>
      </c>
      <c r="C4654" s="2" t="s">
        <v>24</v>
      </c>
      <c r="D4654" s="8">
        <v>44718.0</v>
      </c>
      <c r="E4654" s="9">
        <v>0.7546990740740741</v>
      </c>
    </row>
    <row r="4655" ht="14.25" customHeight="1">
      <c r="A4655" s="2">
        <v>4533.0</v>
      </c>
      <c r="B4655" s="2">
        <v>136564.0</v>
      </c>
      <c r="C4655" s="2" t="s">
        <v>24</v>
      </c>
      <c r="D4655" s="8">
        <v>44718.0</v>
      </c>
      <c r="E4655" s="9">
        <v>0.6769560185185185</v>
      </c>
    </row>
    <row r="4656" ht="14.25" customHeight="1">
      <c r="A4656" s="2">
        <v>4533.0</v>
      </c>
      <c r="B4656" s="2">
        <v>136416.0</v>
      </c>
      <c r="C4656" s="2" t="s">
        <v>24</v>
      </c>
      <c r="D4656" s="8">
        <v>44718.0</v>
      </c>
      <c r="E4656" s="9">
        <v>0.8671180555555555</v>
      </c>
    </row>
    <row r="4657" ht="14.25" customHeight="1">
      <c r="A4657" s="2">
        <v>4533.0</v>
      </c>
      <c r="B4657" s="2">
        <v>133980.0</v>
      </c>
      <c r="C4657" s="2" t="s">
        <v>24</v>
      </c>
      <c r="D4657" s="8">
        <v>44718.0</v>
      </c>
      <c r="E4657" s="9">
        <v>0.7561342592592593</v>
      </c>
    </row>
    <row r="4658" ht="14.25" customHeight="1">
      <c r="A4658" s="2">
        <v>4533.0</v>
      </c>
      <c r="B4658" s="2">
        <v>132748.0</v>
      </c>
      <c r="C4658" s="2" t="s">
        <v>24</v>
      </c>
      <c r="D4658" s="8">
        <v>44718.0</v>
      </c>
      <c r="E4658" s="9">
        <v>0.8696875</v>
      </c>
    </row>
    <row r="4659" ht="14.25" customHeight="1">
      <c r="A4659" s="2">
        <v>4533.0</v>
      </c>
      <c r="B4659" s="2">
        <v>130550.0</v>
      </c>
      <c r="C4659" s="2" t="s">
        <v>24</v>
      </c>
      <c r="D4659" s="8">
        <v>44718.0</v>
      </c>
      <c r="E4659" s="9">
        <v>0.9084953703703704</v>
      </c>
    </row>
    <row r="4660" ht="14.25" customHeight="1">
      <c r="A4660" s="2">
        <v>4533.0</v>
      </c>
      <c r="B4660" s="2">
        <v>122820.0</v>
      </c>
      <c r="C4660" s="2" t="s">
        <v>24</v>
      </c>
      <c r="D4660" s="8">
        <v>44718.0</v>
      </c>
      <c r="E4660" s="9">
        <v>0.8575347222222223</v>
      </c>
    </row>
    <row r="4661" ht="14.25" customHeight="1">
      <c r="A4661" s="2">
        <v>4533.0</v>
      </c>
      <c r="B4661" s="2">
        <v>116106.0</v>
      </c>
      <c r="C4661" s="2" t="s">
        <v>24</v>
      </c>
      <c r="D4661" s="8">
        <v>44718.0</v>
      </c>
      <c r="E4661" s="9">
        <v>0.6078240740740741</v>
      </c>
    </row>
    <row r="4662" ht="14.25" customHeight="1">
      <c r="A4662" s="2">
        <v>4533.0</v>
      </c>
      <c r="B4662" s="2">
        <v>513518.0</v>
      </c>
      <c r="C4662" s="2" t="s">
        <v>22</v>
      </c>
      <c r="D4662" s="8">
        <v>44719.0</v>
      </c>
      <c r="E4662" s="9">
        <v>0.731099537037037</v>
      </c>
    </row>
    <row r="4663" ht="14.25" customHeight="1">
      <c r="A4663" s="2">
        <v>4533.0</v>
      </c>
      <c r="B4663" s="2">
        <v>475704.0</v>
      </c>
      <c r="C4663" s="2" t="s">
        <v>23</v>
      </c>
      <c r="D4663" s="8">
        <v>44719.0</v>
      </c>
      <c r="E4663" s="9">
        <v>0.7315972222222222</v>
      </c>
    </row>
    <row r="4664" ht="14.25" customHeight="1">
      <c r="A4664" s="2">
        <v>4533.0</v>
      </c>
      <c r="B4664" s="2">
        <v>421100.0</v>
      </c>
      <c r="C4664" s="2" t="s">
        <v>23</v>
      </c>
      <c r="D4664" s="8">
        <v>44719.0</v>
      </c>
      <c r="E4664" s="9">
        <v>0.6614930555555556</v>
      </c>
    </row>
    <row r="4665" ht="14.25" customHeight="1">
      <c r="A4665" s="2">
        <v>4533.0</v>
      </c>
      <c r="B4665" s="2">
        <v>402152.0</v>
      </c>
      <c r="C4665" s="2" t="s">
        <v>23</v>
      </c>
      <c r="D4665" s="8">
        <v>44719.0</v>
      </c>
      <c r="E4665" s="9">
        <v>0.5987268518518518</v>
      </c>
    </row>
    <row r="4666" ht="14.25" customHeight="1">
      <c r="A4666" s="2">
        <v>4533.0</v>
      </c>
      <c r="B4666" s="2">
        <v>362312.0</v>
      </c>
      <c r="C4666" s="2" t="s">
        <v>24</v>
      </c>
      <c r="D4666" s="8">
        <v>44719.0</v>
      </c>
      <c r="E4666" s="9">
        <v>0.705300925925926</v>
      </c>
    </row>
    <row r="4667" ht="14.25" customHeight="1">
      <c r="A4667" s="2">
        <v>4533.0</v>
      </c>
      <c r="B4667" s="2">
        <v>362210.0</v>
      </c>
      <c r="C4667" s="2" t="s">
        <v>24</v>
      </c>
      <c r="D4667" s="8">
        <v>44719.0</v>
      </c>
      <c r="E4667" s="9">
        <v>0.7298032407407408</v>
      </c>
    </row>
    <row r="4668" ht="14.25" customHeight="1">
      <c r="A4668" s="2">
        <v>4533.0</v>
      </c>
      <c r="B4668" s="2">
        <v>353580.0</v>
      </c>
      <c r="C4668" s="2" t="s">
        <v>24</v>
      </c>
      <c r="D4668" s="8">
        <v>44719.0</v>
      </c>
      <c r="E4668" s="9">
        <v>0.615</v>
      </c>
    </row>
    <row r="4669" ht="14.25" customHeight="1">
      <c r="A4669" s="2">
        <v>4533.0</v>
      </c>
      <c r="B4669" s="2">
        <v>201128.0</v>
      </c>
      <c r="C4669" s="2" t="s">
        <v>24</v>
      </c>
      <c r="D4669" s="8">
        <v>44719.0</v>
      </c>
      <c r="E4669" s="9">
        <v>0.7245486111111111</v>
      </c>
    </row>
    <row r="4670" ht="14.25" customHeight="1">
      <c r="A4670" s="2">
        <v>4533.0</v>
      </c>
      <c r="B4670" s="2">
        <v>195644.0</v>
      </c>
      <c r="C4670" s="2" t="s">
        <v>24</v>
      </c>
      <c r="D4670" s="8">
        <v>44719.0</v>
      </c>
      <c r="E4670" s="9">
        <v>0.6641319444444445</v>
      </c>
    </row>
    <row r="4671" ht="14.25" customHeight="1">
      <c r="A4671" s="2">
        <v>4533.0</v>
      </c>
      <c r="B4671" s="2">
        <v>175028.0</v>
      </c>
      <c r="C4671" s="2" t="s">
        <v>24</v>
      </c>
      <c r="D4671" s="8">
        <v>44719.0</v>
      </c>
      <c r="E4671" s="9">
        <v>0.5779398148148148</v>
      </c>
    </row>
    <row r="4672" ht="14.25" customHeight="1">
      <c r="A4672" s="2">
        <v>4533.0</v>
      </c>
      <c r="B4672" s="2">
        <v>168008.0</v>
      </c>
      <c r="C4672" s="2" t="s">
        <v>24</v>
      </c>
      <c r="D4672" s="8">
        <v>44719.0</v>
      </c>
      <c r="E4672" s="9">
        <v>0.6722800925925926</v>
      </c>
    </row>
    <row r="4673" ht="14.25" customHeight="1">
      <c r="A4673" s="2">
        <v>4533.0</v>
      </c>
      <c r="B4673" s="2">
        <v>167254.0</v>
      </c>
      <c r="C4673" s="2" t="s">
        <v>24</v>
      </c>
      <c r="D4673" s="8">
        <v>44719.0</v>
      </c>
      <c r="E4673" s="9">
        <v>0.5637037037037037</v>
      </c>
    </row>
    <row r="4674" ht="14.25" customHeight="1">
      <c r="A4674" s="2">
        <v>4533.0</v>
      </c>
      <c r="B4674" s="2">
        <v>163862.0</v>
      </c>
      <c r="C4674" s="2" t="s">
        <v>24</v>
      </c>
      <c r="D4674" s="8">
        <v>44719.0</v>
      </c>
      <c r="E4674" s="9">
        <v>0.6118634259259259</v>
      </c>
    </row>
    <row r="4675" ht="14.25" customHeight="1">
      <c r="A4675" s="2">
        <v>4533.0</v>
      </c>
      <c r="B4675" s="2">
        <v>161902.0</v>
      </c>
      <c r="C4675" s="2" t="s">
        <v>24</v>
      </c>
      <c r="D4675" s="8">
        <v>44719.0</v>
      </c>
      <c r="E4675" s="9">
        <v>0.6241203703703704</v>
      </c>
    </row>
    <row r="4676" ht="14.25" customHeight="1">
      <c r="A4676" s="2">
        <v>4533.0</v>
      </c>
      <c r="B4676" s="2">
        <v>150838.0</v>
      </c>
      <c r="C4676" s="2" t="s">
        <v>24</v>
      </c>
      <c r="D4676" s="8">
        <v>44719.0</v>
      </c>
      <c r="E4676" s="9">
        <v>0.6940509259259259</v>
      </c>
    </row>
    <row r="4677" ht="14.25" customHeight="1">
      <c r="A4677" s="2">
        <v>4533.0</v>
      </c>
      <c r="B4677" s="2">
        <v>150818.0</v>
      </c>
      <c r="C4677" s="2" t="s">
        <v>24</v>
      </c>
      <c r="D4677" s="8">
        <v>44719.0</v>
      </c>
      <c r="E4677" s="9">
        <v>0.6922222222222222</v>
      </c>
    </row>
    <row r="4678" ht="14.25" customHeight="1">
      <c r="A4678" s="2">
        <v>4533.0</v>
      </c>
      <c r="B4678" s="2">
        <v>150474.0</v>
      </c>
      <c r="C4678" s="2" t="s">
        <v>24</v>
      </c>
      <c r="D4678" s="8">
        <v>44719.0</v>
      </c>
      <c r="E4678" s="9">
        <v>0.8440393518518519</v>
      </c>
    </row>
    <row r="4679" ht="14.25" customHeight="1">
      <c r="A4679" s="2">
        <v>4533.0</v>
      </c>
      <c r="B4679" s="2">
        <v>133268.0</v>
      </c>
      <c r="C4679" s="2" t="s">
        <v>24</v>
      </c>
      <c r="D4679" s="8">
        <v>44719.0</v>
      </c>
      <c r="E4679" s="9">
        <v>0.6460532407407408</v>
      </c>
    </row>
    <row r="4680" ht="14.25" customHeight="1">
      <c r="A4680" s="2">
        <v>4533.0</v>
      </c>
      <c r="B4680" s="2">
        <v>128500.0</v>
      </c>
      <c r="C4680" s="2" t="s">
        <v>24</v>
      </c>
      <c r="D4680" s="8">
        <v>44719.0</v>
      </c>
      <c r="E4680" s="9">
        <v>0.6259953703703703</v>
      </c>
    </row>
    <row r="4681" ht="14.25" customHeight="1">
      <c r="A4681" s="2">
        <v>4533.0</v>
      </c>
      <c r="B4681" s="2">
        <v>128454.0</v>
      </c>
      <c r="C4681" s="2" t="s">
        <v>24</v>
      </c>
      <c r="D4681" s="8">
        <v>44719.0</v>
      </c>
      <c r="E4681" s="9">
        <v>0.6113541666666666</v>
      </c>
    </row>
    <row r="4682" ht="14.25" customHeight="1">
      <c r="A4682" s="2">
        <v>4533.0</v>
      </c>
      <c r="B4682" s="2">
        <v>653874.0</v>
      </c>
      <c r="C4682" s="2" t="s">
        <v>21</v>
      </c>
      <c r="D4682" s="8">
        <v>44720.0</v>
      </c>
      <c r="E4682" s="9">
        <v>0.8276273148148148</v>
      </c>
    </row>
    <row r="4683" ht="14.25" customHeight="1">
      <c r="A4683" s="2">
        <v>4533.0</v>
      </c>
      <c r="B4683" s="2">
        <v>466642.0</v>
      </c>
      <c r="C4683" s="2" t="s">
        <v>23</v>
      </c>
      <c r="D4683" s="8">
        <v>44720.0</v>
      </c>
      <c r="E4683" s="9">
        <v>0.6727314814814814</v>
      </c>
    </row>
    <row r="4684" ht="14.25" customHeight="1">
      <c r="A4684" s="2">
        <v>4533.0</v>
      </c>
      <c r="B4684" s="2">
        <v>377698.0</v>
      </c>
      <c r="C4684" s="2" t="s">
        <v>23</v>
      </c>
      <c r="D4684" s="8">
        <v>44720.0</v>
      </c>
      <c r="E4684" s="9">
        <v>0.5808217592592593</v>
      </c>
    </row>
    <row r="4685" ht="14.25" customHeight="1">
      <c r="A4685" s="2">
        <v>4533.0</v>
      </c>
      <c r="B4685" s="2">
        <v>266982.0</v>
      </c>
      <c r="C4685" s="2" t="s">
        <v>24</v>
      </c>
      <c r="D4685" s="8">
        <v>44720.0</v>
      </c>
      <c r="E4685" s="9">
        <v>0.6074305555555556</v>
      </c>
    </row>
    <row r="4686" ht="14.25" customHeight="1">
      <c r="A4686" s="2">
        <v>4533.0</v>
      </c>
      <c r="B4686" s="2">
        <v>208316.0</v>
      </c>
      <c r="C4686" s="2" t="s">
        <v>24</v>
      </c>
      <c r="D4686" s="8">
        <v>44720.0</v>
      </c>
      <c r="E4686" s="9">
        <v>0.7237847222222222</v>
      </c>
    </row>
    <row r="4687" ht="14.25" customHeight="1">
      <c r="A4687" s="2">
        <v>4533.0</v>
      </c>
      <c r="B4687" s="2">
        <v>190074.0</v>
      </c>
      <c r="C4687" s="2" t="s">
        <v>24</v>
      </c>
      <c r="D4687" s="8">
        <v>44720.0</v>
      </c>
      <c r="E4687" s="9">
        <v>0.5990972222222222</v>
      </c>
    </row>
    <row r="4688" ht="14.25" customHeight="1">
      <c r="A4688" s="2">
        <v>4533.0</v>
      </c>
      <c r="B4688" s="2">
        <v>171892.0</v>
      </c>
      <c r="C4688" s="2" t="s">
        <v>24</v>
      </c>
      <c r="D4688" s="8">
        <v>44720.0</v>
      </c>
      <c r="E4688" s="9">
        <v>0.7163194444444444</v>
      </c>
    </row>
    <row r="4689" ht="14.25" customHeight="1">
      <c r="A4689" s="2">
        <v>4533.0</v>
      </c>
      <c r="B4689" s="2">
        <v>171882.0</v>
      </c>
      <c r="C4689" s="2" t="s">
        <v>24</v>
      </c>
      <c r="D4689" s="8">
        <v>44720.0</v>
      </c>
      <c r="E4689" s="9">
        <v>0.7329861111111111</v>
      </c>
    </row>
    <row r="4690" ht="14.25" customHeight="1">
      <c r="A4690" s="2">
        <v>4533.0</v>
      </c>
      <c r="B4690" s="2">
        <v>150344.0</v>
      </c>
      <c r="C4690" s="2" t="s">
        <v>24</v>
      </c>
      <c r="D4690" s="8">
        <v>44720.0</v>
      </c>
      <c r="E4690" s="9">
        <v>0.722025462962963</v>
      </c>
    </row>
    <row r="4691" ht="14.25" customHeight="1">
      <c r="A4691" s="2">
        <v>4533.0</v>
      </c>
      <c r="B4691" s="2">
        <v>150312.0</v>
      </c>
      <c r="C4691" s="2" t="s">
        <v>24</v>
      </c>
      <c r="D4691" s="8">
        <v>44720.0</v>
      </c>
      <c r="E4691" s="9">
        <v>0.7483912037037037</v>
      </c>
    </row>
    <row r="4692" ht="14.25" customHeight="1">
      <c r="A4692" s="2">
        <v>4533.0</v>
      </c>
      <c r="B4692" s="2">
        <v>150252.0</v>
      </c>
      <c r="C4692" s="2" t="s">
        <v>24</v>
      </c>
      <c r="D4692" s="8">
        <v>44720.0</v>
      </c>
      <c r="E4692" s="9">
        <v>0.572511574074074</v>
      </c>
    </row>
    <row r="4693" ht="14.25" customHeight="1">
      <c r="A4693" s="2">
        <v>4533.0</v>
      </c>
      <c r="B4693" s="2">
        <v>149884.0</v>
      </c>
      <c r="C4693" s="2" t="s">
        <v>24</v>
      </c>
      <c r="D4693" s="8">
        <v>44720.0</v>
      </c>
      <c r="E4693" s="9">
        <v>0.60125</v>
      </c>
    </row>
    <row r="4694" ht="14.25" customHeight="1">
      <c r="A4694" s="2">
        <v>4533.0</v>
      </c>
      <c r="B4694" s="2">
        <v>143184.0</v>
      </c>
      <c r="C4694" s="2" t="s">
        <v>24</v>
      </c>
      <c r="D4694" s="8">
        <v>44720.0</v>
      </c>
      <c r="E4694" s="9">
        <v>0.6632986111111111</v>
      </c>
    </row>
    <row r="4695" ht="14.25" customHeight="1">
      <c r="A4695" s="2">
        <v>4533.0</v>
      </c>
      <c r="B4695" s="2">
        <v>143138.0</v>
      </c>
      <c r="C4695" s="2" t="s">
        <v>24</v>
      </c>
      <c r="D4695" s="8">
        <v>44720.0</v>
      </c>
      <c r="E4695" s="9">
        <v>0.7234953703703704</v>
      </c>
    </row>
    <row r="4696" ht="14.25" customHeight="1">
      <c r="A4696" s="2">
        <v>4533.0</v>
      </c>
      <c r="B4696" s="2">
        <v>138844.0</v>
      </c>
      <c r="C4696" s="2" t="s">
        <v>24</v>
      </c>
      <c r="D4696" s="8">
        <v>44720.0</v>
      </c>
      <c r="E4696" s="9">
        <v>0.6952199074074074</v>
      </c>
    </row>
    <row r="4697" ht="14.25" customHeight="1">
      <c r="A4697" s="2">
        <v>4533.0</v>
      </c>
      <c r="B4697" s="2">
        <v>137096.0</v>
      </c>
      <c r="C4697" s="2" t="s">
        <v>24</v>
      </c>
      <c r="D4697" s="8">
        <v>44720.0</v>
      </c>
      <c r="E4697" s="9">
        <v>0.7342824074074074</v>
      </c>
    </row>
    <row r="4698" ht="14.25" customHeight="1">
      <c r="A4698" s="2">
        <v>4533.0</v>
      </c>
      <c r="B4698" s="2">
        <v>137082.0</v>
      </c>
      <c r="C4698" s="2" t="s">
        <v>24</v>
      </c>
      <c r="D4698" s="8">
        <v>44720.0</v>
      </c>
      <c r="E4698" s="9">
        <v>0.6101388888888889</v>
      </c>
    </row>
    <row r="4699" ht="14.25" customHeight="1">
      <c r="A4699" s="2">
        <v>4533.0</v>
      </c>
      <c r="B4699" s="2">
        <v>121940.0</v>
      </c>
      <c r="C4699" s="2" t="s">
        <v>24</v>
      </c>
      <c r="D4699" s="8">
        <v>44720.0</v>
      </c>
      <c r="E4699" s="9">
        <v>0.6079861111111111</v>
      </c>
    </row>
    <row r="4700" ht="14.25" customHeight="1">
      <c r="A4700" s="2">
        <v>4533.0</v>
      </c>
      <c r="B4700" s="2">
        <v>121940.0</v>
      </c>
      <c r="C4700" s="2" t="s">
        <v>24</v>
      </c>
      <c r="D4700" s="8">
        <v>44720.0</v>
      </c>
      <c r="E4700" s="9">
        <v>0.5812962962962963</v>
      </c>
    </row>
    <row r="4701" ht="14.25" customHeight="1">
      <c r="A4701" s="2">
        <v>4533.0</v>
      </c>
      <c r="B4701" s="2">
        <v>117312.0</v>
      </c>
      <c r="C4701" s="2" t="s">
        <v>24</v>
      </c>
      <c r="D4701" s="8">
        <v>44720.0</v>
      </c>
      <c r="E4701" s="9">
        <v>0.7231712962962963</v>
      </c>
    </row>
    <row r="4702" ht="14.25" customHeight="1">
      <c r="A4702" s="2">
        <v>4533.0</v>
      </c>
      <c r="B4702" s="2">
        <v>563174.0</v>
      </c>
      <c r="C4702" s="2" t="s">
        <v>21</v>
      </c>
      <c r="D4702" s="8">
        <v>44721.0</v>
      </c>
      <c r="E4702" s="9">
        <v>0.8160995370370371</v>
      </c>
    </row>
    <row r="4703" ht="14.25" customHeight="1">
      <c r="A4703" s="2">
        <v>4533.0</v>
      </c>
      <c r="B4703" s="2">
        <v>538986.0</v>
      </c>
      <c r="C4703" s="2" t="s">
        <v>22</v>
      </c>
      <c r="D4703" s="8">
        <v>44721.0</v>
      </c>
      <c r="E4703" s="9">
        <v>0.7018518518518518</v>
      </c>
    </row>
    <row r="4704" ht="14.25" customHeight="1">
      <c r="A4704" s="2">
        <v>4533.0</v>
      </c>
      <c r="B4704" s="2">
        <v>533746.0</v>
      </c>
      <c r="C4704" s="2" t="s">
        <v>22</v>
      </c>
      <c r="D4704" s="8">
        <v>44721.0</v>
      </c>
      <c r="E4704" s="9">
        <v>0.7845486111111111</v>
      </c>
    </row>
    <row r="4705" ht="14.25" customHeight="1">
      <c r="A4705" s="2">
        <v>4533.0</v>
      </c>
      <c r="B4705" s="2">
        <v>472874.0</v>
      </c>
      <c r="C4705" s="2" t="s">
        <v>23</v>
      </c>
      <c r="D4705" s="8">
        <v>44721.0</v>
      </c>
      <c r="E4705" s="9">
        <v>0.8475462962962963</v>
      </c>
    </row>
    <row r="4706" ht="14.25" customHeight="1">
      <c r="A4706" s="2">
        <v>4533.0</v>
      </c>
      <c r="B4706" s="2">
        <v>401634.0</v>
      </c>
      <c r="C4706" s="2" t="s">
        <v>23</v>
      </c>
      <c r="D4706" s="8">
        <v>44721.0</v>
      </c>
      <c r="E4706" s="9">
        <v>0.6790393518518518</v>
      </c>
    </row>
    <row r="4707" ht="14.25" customHeight="1">
      <c r="A4707" s="2">
        <v>4533.0</v>
      </c>
      <c r="B4707" s="2">
        <v>383400.0</v>
      </c>
      <c r="C4707" s="2" t="s">
        <v>23</v>
      </c>
      <c r="D4707" s="8">
        <v>44721.0</v>
      </c>
      <c r="E4707" s="9">
        <v>0.6061458333333334</v>
      </c>
    </row>
    <row r="4708" ht="14.25" customHeight="1">
      <c r="A4708" s="2">
        <v>4533.0</v>
      </c>
      <c r="B4708" s="2">
        <v>359188.0</v>
      </c>
      <c r="C4708" s="2" t="s">
        <v>24</v>
      </c>
      <c r="D4708" s="8">
        <v>44721.0</v>
      </c>
      <c r="E4708" s="9">
        <v>0.6468634259259259</v>
      </c>
    </row>
    <row r="4709" ht="14.25" customHeight="1">
      <c r="A4709" s="2">
        <v>4533.0</v>
      </c>
      <c r="B4709" s="2">
        <v>331630.0</v>
      </c>
      <c r="C4709" s="2" t="s">
        <v>24</v>
      </c>
      <c r="D4709" s="8">
        <v>44721.0</v>
      </c>
      <c r="E4709" s="9">
        <v>0.5850462962962963</v>
      </c>
    </row>
    <row r="4710" ht="14.25" customHeight="1">
      <c r="A4710" s="2">
        <v>4533.0</v>
      </c>
      <c r="B4710" s="2">
        <v>307240.0</v>
      </c>
      <c r="C4710" s="2" t="s">
        <v>24</v>
      </c>
      <c r="D4710" s="8">
        <v>44721.0</v>
      </c>
      <c r="E4710" s="9">
        <v>0.6602199074074074</v>
      </c>
    </row>
    <row r="4711" ht="14.25" customHeight="1">
      <c r="A4711" s="2">
        <v>4533.0</v>
      </c>
      <c r="B4711" s="2">
        <v>299396.0</v>
      </c>
      <c r="C4711" s="2" t="s">
        <v>24</v>
      </c>
      <c r="D4711" s="8">
        <v>44721.0</v>
      </c>
      <c r="E4711" s="9">
        <v>0.5582986111111111</v>
      </c>
    </row>
    <row r="4712" ht="14.25" customHeight="1">
      <c r="A4712" s="2">
        <v>4533.0</v>
      </c>
      <c r="B4712" s="2">
        <v>208872.0</v>
      </c>
      <c r="C4712" s="2" t="s">
        <v>24</v>
      </c>
      <c r="D4712" s="8">
        <v>44721.0</v>
      </c>
      <c r="E4712" s="9">
        <v>0.9018634259259259</v>
      </c>
    </row>
    <row r="4713" ht="14.25" customHeight="1">
      <c r="A4713" s="2">
        <v>4533.0</v>
      </c>
      <c r="B4713" s="2">
        <v>206800.0</v>
      </c>
      <c r="C4713" s="2" t="s">
        <v>24</v>
      </c>
      <c r="D4713" s="8">
        <v>44721.0</v>
      </c>
      <c r="E4713" s="9">
        <v>0.7550231481481482</v>
      </c>
    </row>
    <row r="4714" ht="14.25" customHeight="1">
      <c r="A4714" s="2">
        <v>4533.0</v>
      </c>
      <c r="B4714" s="2">
        <v>194540.0</v>
      </c>
      <c r="C4714" s="2" t="s">
        <v>24</v>
      </c>
      <c r="D4714" s="8">
        <v>44721.0</v>
      </c>
      <c r="E4714" s="9">
        <v>0.7201041666666667</v>
      </c>
    </row>
    <row r="4715" ht="14.25" customHeight="1">
      <c r="A4715" s="2">
        <v>4533.0</v>
      </c>
      <c r="B4715" s="2">
        <v>194034.0</v>
      </c>
      <c r="C4715" s="2" t="s">
        <v>24</v>
      </c>
      <c r="D4715" s="8">
        <v>44721.0</v>
      </c>
      <c r="E4715" s="9">
        <v>0.6363310185185185</v>
      </c>
    </row>
    <row r="4716" ht="14.25" customHeight="1">
      <c r="A4716" s="2">
        <v>4533.0</v>
      </c>
      <c r="B4716" s="2">
        <v>193990.0</v>
      </c>
      <c r="C4716" s="2" t="s">
        <v>24</v>
      </c>
      <c r="D4716" s="8">
        <v>44721.0</v>
      </c>
      <c r="E4716" s="9">
        <v>0.6266550925925926</v>
      </c>
    </row>
    <row r="4717" ht="14.25" customHeight="1">
      <c r="A4717" s="2">
        <v>4533.0</v>
      </c>
      <c r="B4717" s="2">
        <v>189014.0</v>
      </c>
      <c r="C4717" s="2" t="s">
        <v>24</v>
      </c>
      <c r="D4717" s="8">
        <v>44721.0</v>
      </c>
      <c r="E4717" s="9">
        <v>0.7588541666666667</v>
      </c>
    </row>
    <row r="4718" ht="14.25" customHeight="1">
      <c r="A4718" s="2">
        <v>4533.0</v>
      </c>
      <c r="B4718" s="2">
        <v>184882.0</v>
      </c>
      <c r="C4718" s="2" t="s">
        <v>24</v>
      </c>
      <c r="D4718" s="8">
        <v>44721.0</v>
      </c>
      <c r="E4718" s="9">
        <v>0.8829861111111111</v>
      </c>
    </row>
    <row r="4719" ht="14.25" customHeight="1">
      <c r="A4719" s="2">
        <v>4533.0</v>
      </c>
      <c r="B4719" s="2">
        <v>182988.0</v>
      </c>
      <c r="C4719" s="2" t="s">
        <v>24</v>
      </c>
      <c r="D4719" s="8">
        <v>44721.0</v>
      </c>
      <c r="E4719" s="9">
        <v>0.6559143518518519</v>
      </c>
    </row>
    <row r="4720" ht="14.25" customHeight="1">
      <c r="A4720" s="2">
        <v>4533.0</v>
      </c>
      <c r="B4720" s="2">
        <v>166662.0</v>
      </c>
      <c r="C4720" s="2" t="s">
        <v>24</v>
      </c>
      <c r="D4720" s="8">
        <v>44721.0</v>
      </c>
      <c r="E4720" s="9">
        <v>0.6465393518518519</v>
      </c>
    </row>
    <row r="4721" ht="14.25" customHeight="1">
      <c r="A4721" s="2">
        <v>4533.0</v>
      </c>
      <c r="B4721" s="2">
        <v>149536.0</v>
      </c>
      <c r="C4721" s="2" t="s">
        <v>24</v>
      </c>
      <c r="D4721" s="8">
        <v>44721.0</v>
      </c>
      <c r="E4721" s="9">
        <v>0.7304166666666667</v>
      </c>
    </row>
    <row r="4722" ht="14.25" customHeight="1">
      <c r="A4722" s="2">
        <v>4533.0</v>
      </c>
      <c r="B4722" s="2">
        <v>656430.0</v>
      </c>
      <c r="C4722" s="2" t="s">
        <v>21</v>
      </c>
      <c r="D4722" s="8">
        <v>44723.0</v>
      </c>
      <c r="E4722" s="9">
        <v>0.8670717592592593</v>
      </c>
    </row>
    <row r="4723" ht="14.25" customHeight="1">
      <c r="A4723" s="2">
        <v>4533.0</v>
      </c>
      <c r="B4723" s="2">
        <v>574468.0</v>
      </c>
      <c r="C4723" s="2" t="s">
        <v>21</v>
      </c>
      <c r="D4723" s="8">
        <v>44723.0</v>
      </c>
      <c r="E4723" s="9">
        <v>0.6134722222222222</v>
      </c>
    </row>
    <row r="4724" ht="14.25" customHeight="1">
      <c r="A4724" s="2">
        <v>4533.0</v>
      </c>
      <c r="B4724" s="2">
        <v>477060.0</v>
      </c>
      <c r="C4724" s="2" t="s">
        <v>23</v>
      </c>
      <c r="D4724" s="8">
        <v>44723.0</v>
      </c>
      <c r="E4724" s="9">
        <v>0.7215856481481482</v>
      </c>
    </row>
    <row r="4725" ht="14.25" customHeight="1">
      <c r="A4725" s="2">
        <v>4533.0</v>
      </c>
      <c r="B4725" s="2">
        <v>427680.0</v>
      </c>
      <c r="C4725" s="2" t="s">
        <v>23</v>
      </c>
      <c r="D4725" s="8">
        <v>44723.0</v>
      </c>
      <c r="E4725" s="9">
        <v>0.7134375</v>
      </c>
    </row>
    <row r="4726" ht="14.25" customHeight="1">
      <c r="A4726" s="2">
        <v>4533.0</v>
      </c>
      <c r="B4726" s="2">
        <v>425300.0</v>
      </c>
      <c r="C4726" s="2" t="s">
        <v>23</v>
      </c>
      <c r="D4726" s="8">
        <v>44723.0</v>
      </c>
      <c r="E4726" s="9">
        <v>0.7645138888888889</v>
      </c>
    </row>
    <row r="4727" ht="14.25" customHeight="1">
      <c r="A4727" s="2">
        <v>4533.0</v>
      </c>
      <c r="B4727" s="2">
        <v>383620.0</v>
      </c>
      <c r="C4727" s="2" t="s">
        <v>23</v>
      </c>
      <c r="D4727" s="8">
        <v>44723.0</v>
      </c>
      <c r="E4727" s="9">
        <v>0.7230324074074074</v>
      </c>
    </row>
    <row r="4728" ht="14.25" customHeight="1">
      <c r="A4728" s="2">
        <v>4533.0</v>
      </c>
      <c r="B4728" s="2">
        <v>360666.0</v>
      </c>
      <c r="C4728" s="2" t="s">
        <v>24</v>
      </c>
      <c r="D4728" s="8">
        <v>44723.0</v>
      </c>
      <c r="E4728" s="9">
        <v>0.7265046296296296</v>
      </c>
    </row>
    <row r="4729" ht="14.25" customHeight="1">
      <c r="A4729" s="2">
        <v>4533.0</v>
      </c>
      <c r="B4729" s="2">
        <v>355202.0</v>
      </c>
      <c r="C4729" s="2" t="s">
        <v>24</v>
      </c>
      <c r="D4729" s="8">
        <v>44723.0</v>
      </c>
      <c r="E4729" s="9">
        <v>0.6307060185185185</v>
      </c>
    </row>
    <row r="4730" ht="14.25" customHeight="1">
      <c r="A4730" s="2">
        <v>4533.0</v>
      </c>
      <c r="B4730" s="2">
        <v>271286.0</v>
      </c>
      <c r="C4730" s="2" t="s">
        <v>24</v>
      </c>
      <c r="D4730" s="8">
        <v>44723.0</v>
      </c>
      <c r="E4730" s="9">
        <v>0.6565625</v>
      </c>
    </row>
    <row r="4731" ht="14.25" customHeight="1">
      <c r="A4731" s="2">
        <v>4533.0</v>
      </c>
      <c r="B4731" s="2">
        <v>203706.0</v>
      </c>
      <c r="C4731" s="2" t="s">
        <v>24</v>
      </c>
      <c r="D4731" s="8">
        <v>44723.0</v>
      </c>
      <c r="E4731" s="9">
        <v>0.6617708333333333</v>
      </c>
    </row>
    <row r="4732" ht="14.25" customHeight="1">
      <c r="A4732" s="2">
        <v>4533.0</v>
      </c>
      <c r="B4732" s="2">
        <v>203394.0</v>
      </c>
      <c r="C4732" s="2" t="s">
        <v>24</v>
      </c>
      <c r="D4732" s="8">
        <v>44723.0</v>
      </c>
      <c r="E4732" s="9">
        <v>0.9499074074074074</v>
      </c>
    </row>
    <row r="4733" ht="14.25" customHeight="1">
      <c r="A4733" s="2">
        <v>4533.0</v>
      </c>
      <c r="B4733" s="2">
        <v>198564.0</v>
      </c>
      <c r="C4733" s="2" t="s">
        <v>24</v>
      </c>
      <c r="D4733" s="8">
        <v>44723.0</v>
      </c>
      <c r="E4733" s="9">
        <v>0.8343402777777778</v>
      </c>
    </row>
    <row r="4734" ht="14.25" customHeight="1">
      <c r="A4734" s="2">
        <v>4533.0</v>
      </c>
      <c r="B4734" s="2">
        <v>197858.0</v>
      </c>
      <c r="C4734" s="2" t="s">
        <v>24</v>
      </c>
      <c r="D4734" s="8">
        <v>44723.0</v>
      </c>
      <c r="E4734" s="9">
        <v>0.7177546296296297</v>
      </c>
    </row>
    <row r="4735" ht="14.25" customHeight="1">
      <c r="A4735" s="2">
        <v>4533.0</v>
      </c>
      <c r="B4735" s="2">
        <v>196436.0</v>
      </c>
      <c r="C4735" s="2" t="s">
        <v>24</v>
      </c>
      <c r="D4735" s="8">
        <v>44723.0</v>
      </c>
      <c r="E4735" s="9">
        <v>0.6255324074074075</v>
      </c>
    </row>
    <row r="4736" ht="14.25" customHeight="1">
      <c r="A4736" s="2">
        <v>4533.0</v>
      </c>
      <c r="B4736" s="2">
        <v>134862.0</v>
      </c>
      <c r="C4736" s="2" t="s">
        <v>24</v>
      </c>
      <c r="D4736" s="8">
        <v>44723.0</v>
      </c>
      <c r="E4736" s="9">
        <v>0.6656597222222222</v>
      </c>
    </row>
    <row r="4737" ht="14.25" customHeight="1">
      <c r="A4737" s="2">
        <v>4533.0</v>
      </c>
      <c r="B4737" s="2">
        <v>129558.0</v>
      </c>
      <c r="C4737" s="2" t="s">
        <v>24</v>
      </c>
      <c r="D4737" s="8">
        <v>44723.0</v>
      </c>
      <c r="E4737" s="9">
        <v>0.6476157407407407</v>
      </c>
    </row>
    <row r="4738" ht="14.25" customHeight="1">
      <c r="A4738" s="2">
        <v>4533.0</v>
      </c>
      <c r="B4738" s="2">
        <v>129532.0</v>
      </c>
      <c r="C4738" s="2" t="s">
        <v>24</v>
      </c>
      <c r="D4738" s="8">
        <v>44723.0</v>
      </c>
      <c r="E4738" s="9">
        <v>0.6459490740740741</v>
      </c>
    </row>
    <row r="4739" ht="14.25" customHeight="1">
      <c r="A4739" s="2">
        <v>4533.0</v>
      </c>
      <c r="B4739" s="2">
        <v>578058.0</v>
      </c>
      <c r="C4739" s="2" t="s">
        <v>21</v>
      </c>
      <c r="D4739" s="8">
        <v>44724.0</v>
      </c>
      <c r="E4739" s="9">
        <v>0.8377662037037037</v>
      </c>
    </row>
    <row r="4740" ht="14.25" customHeight="1">
      <c r="A4740" s="2">
        <v>4533.0</v>
      </c>
      <c r="B4740" s="2">
        <v>576956.0</v>
      </c>
      <c r="C4740" s="2" t="s">
        <v>21</v>
      </c>
      <c r="D4740" s="8">
        <v>44724.0</v>
      </c>
      <c r="E4740" s="9">
        <v>0.7692245370370371</v>
      </c>
    </row>
    <row r="4741" ht="14.25" customHeight="1">
      <c r="A4741" s="2">
        <v>4533.0</v>
      </c>
      <c r="B4741" s="2">
        <v>446802.0</v>
      </c>
      <c r="C4741" s="2" t="s">
        <v>23</v>
      </c>
      <c r="D4741" s="8">
        <v>44724.0</v>
      </c>
      <c r="E4741" s="9">
        <v>0.7315162037037037</v>
      </c>
    </row>
    <row r="4742" ht="14.25" customHeight="1">
      <c r="A4742" s="2">
        <v>4533.0</v>
      </c>
      <c r="B4742" s="2">
        <v>393400.0</v>
      </c>
      <c r="C4742" s="2" t="s">
        <v>23</v>
      </c>
      <c r="D4742" s="8">
        <v>44724.0</v>
      </c>
      <c r="E4742" s="9">
        <v>0.7964699074074074</v>
      </c>
    </row>
    <row r="4743" ht="14.25" customHeight="1">
      <c r="A4743" s="2">
        <v>4533.0</v>
      </c>
      <c r="B4743" s="2">
        <v>362850.0</v>
      </c>
      <c r="C4743" s="2" t="s">
        <v>24</v>
      </c>
      <c r="D4743" s="8">
        <v>44724.0</v>
      </c>
      <c r="E4743" s="9">
        <v>0.7519907407407408</v>
      </c>
    </row>
    <row r="4744" ht="14.25" customHeight="1">
      <c r="A4744" s="2">
        <v>4533.0</v>
      </c>
      <c r="B4744" s="2">
        <v>300022.0</v>
      </c>
      <c r="C4744" s="2" t="s">
        <v>24</v>
      </c>
      <c r="D4744" s="8">
        <v>44724.0</v>
      </c>
      <c r="E4744" s="9">
        <v>0.586087962962963</v>
      </c>
    </row>
    <row r="4745" ht="14.25" customHeight="1">
      <c r="A4745" s="2">
        <v>4533.0</v>
      </c>
      <c r="B4745" s="2">
        <v>207814.0</v>
      </c>
      <c r="C4745" s="2" t="s">
        <v>24</v>
      </c>
      <c r="D4745" s="8">
        <v>44724.0</v>
      </c>
      <c r="E4745" s="9">
        <v>0.62875</v>
      </c>
    </row>
    <row r="4746" ht="14.25" customHeight="1">
      <c r="A4746" s="2">
        <v>4533.0</v>
      </c>
      <c r="B4746" s="2">
        <v>205654.0</v>
      </c>
      <c r="C4746" s="2" t="s">
        <v>24</v>
      </c>
      <c r="D4746" s="8">
        <v>44724.0</v>
      </c>
      <c r="E4746" s="9">
        <v>0.6505555555555556</v>
      </c>
    </row>
    <row r="4747" ht="14.25" customHeight="1">
      <c r="A4747" s="2">
        <v>4533.0</v>
      </c>
      <c r="B4747" s="2">
        <v>204474.0</v>
      </c>
      <c r="C4747" s="2" t="s">
        <v>24</v>
      </c>
      <c r="D4747" s="8">
        <v>44724.0</v>
      </c>
      <c r="E4747" s="9">
        <v>0.6428125</v>
      </c>
    </row>
    <row r="4748" ht="14.25" customHeight="1">
      <c r="A4748" s="2">
        <v>4533.0</v>
      </c>
      <c r="B4748" s="2">
        <v>197314.0</v>
      </c>
      <c r="C4748" s="2" t="s">
        <v>24</v>
      </c>
      <c r="D4748" s="8">
        <v>44724.0</v>
      </c>
      <c r="E4748" s="9">
        <v>0.8164699074074074</v>
      </c>
    </row>
    <row r="4749" ht="14.25" customHeight="1">
      <c r="A4749" s="2">
        <v>4533.0</v>
      </c>
      <c r="B4749" s="2">
        <v>193218.0</v>
      </c>
      <c r="C4749" s="2" t="s">
        <v>24</v>
      </c>
      <c r="D4749" s="8">
        <v>44724.0</v>
      </c>
      <c r="E4749" s="9">
        <v>0.8267361111111111</v>
      </c>
    </row>
    <row r="4750" ht="14.25" customHeight="1">
      <c r="A4750" s="2">
        <v>4533.0</v>
      </c>
      <c r="B4750" s="2">
        <v>186728.0</v>
      </c>
      <c r="C4750" s="2" t="s">
        <v>24</v>
      </c>
      <c r="D4750" s="8">
        <v>44724.0</v>
      </c>
      <c r="E4750" s="9">
        <v>0.7708217592592592</v>
      </c>
    </row>
    <row r="4751" ht="14.25" customHeight="1">
      <c r="A4751" s="2">
        <v>4533.0</v>
      </c>
      <c r="B4751" s="2">
        <v>169610.0</v>
      </c>
      <c r="C4751" s="2" t="s">
        <v>24</v>
      </c>
      <c r="D4751" s="8">
        <v>44724.0</v>
      </c>
      <c r="E4751" s="9">
        <v>0.6338425925925926</v>
      </c>
    </row>
    <row r="4752" ht="14.25" customHeight="1">
      <c r="A4752" s="2">
        <v>4533.0</v>
      </c>
      <c r="B4752" s="2">
        <v>154676.0</v>
      </c>
      <c r="C4752" s="2" t="s">
        <v>24</v>
      </c>
      <c r="D4752" s="8">
        <v>44724.0</v>
      </c>
      <c r="E4752" s="9">
        <v>0.7371180555555555</v>
      </c>
    </row>
    <row r="4753" ht="14.25" customHeight="1">
      <c r="A4753" s="2">
        <v>4533.0</v>
      </c>
      <c r="B4753" s="2">
        <v>148388.0</v>
      </c>
      <c r="C4753" s="2" t="s">
        <v>24</v>
      </c>
      <c r="D4753" s="8">
        <v>44724.0</v>
      </c>
      <c r="E4753" s="9">
        <v>0.7431944444444445</v>
      </c>
    </row>
    <row r="4754" ht="14.25" customHeight="1">
      <c r="A4754" s="2">
        <v>4533.0</v>
      </c>
      <c r="B4754" s="2">
        <v>146278.0</v>
      </c>
      <c r="C4754" s="2" t="s">
        <v>24</v>
      </c>
      <c r="D4754" s="8">
        <v>44724.0</v>
      </c>
      <c r="E4754" s="9">
        <v>0.6204282407407408</v>
      </c>
    </row>
    <row r="4755" ht="14.25" customHeight="1">
      <c r="A4755" s="2">
        <v>4533.0</v>
      </c>
      <c r="B4755" s="2">
        <v>134254.0</v>
      </c>
      <c r="C4755" s="2" t="s">
        <v>24</v>
      </c>
      <c r="D4755" s="8">
        <v>44724.0</v>
      </c>
      <c r="E4755" s="9">
        <v>0.5760532407407407</v>
      </c>
    </row>
    <row r="4756" ht="14.25" customHeight="1">
      <c r="A4756" s="2">
        <v>4533.0</v>
      </c>
      <c r="B4756" s="2">
        <v>128812.0</v>
      </c>
      <c r="C4756" s="2" t="s">
        <v>24</v>
      </c>
      <c r="D4756" s="8">
        <v>44724.0</v>
      </c>
      <c r="E4756" s="9">
        <v>0.7214699074074075</v>
      </c>
    </row>
    <row r="4757" ht="14.25" customHeight="1">
      <c r="A4757" s="2">
        <v>4533.0</v>
      </c>
      <c r="B4757" s="2">
        <v>123118.0</v>
      </c>
      <c r="C4757" s="2" t="s">
        <v>24</v>
      </c>
      <c r="D4757" s="8">
        <v>44724.0</v>
      </c>
      <c r="E4757" s="9">
        <v>0.5775462962962963</v>
      </c>
    </row>
    <row r="4758" ht="14.25" customHeight="1">
      <c r="A4758" s="2">
        <v>4533.0</v>
      </c>
      <c r="B4758" s="2">
        <v>121898.0</v>
      </c>
      <c r="C4758" s="2" t="s">
        <v>24</v>
      </c>
      <c r="D4758" s="8">
        <v>44724.0</v>
      </c>
      <c r="E4758" s="9">
        <v>0.601550925925926</v>
      </c>
    </row>
    <row r="4759" ht="14.25" customHeight="1">
      <c r="A4759" s="2">
        <v>4533.0</v>
      </c>
      <c r="B4759" s="2">
        <v>527364.0</v>
      </c>
      <c r="C4759" s="2" t="s">
        <v>22</v>
      </c>
      <c r="D4759" s="8">
        <v>44725.0</v>
      </c>
      <c r="E4759" s="9">
        <v>0.8543402777777778</v>
      </c>
    </row>
    <row r="4760" ht="14.25" customHeight="1">
      <c r="A4760" s="2">
        <v>4533.0</v>
      </c>
      <c r="B4760" s="2">
        <v>499694.0</v>
      </c>
      <c r="C4760" s="2" t="s">
        <v>22</v>
      </c>
      <c r="D4760" s="8">
        <v>44725.0</v>
      </c>
      <c r="E4760" s="9">
        <v>0.8316087962962962</v>
      </c>
    </row>
    <row r="4761" ht="14.25" customHeight="1">
      <c r="A4761" s="2">
        <v>4533.0</v>
      </c>
      <c r="B4761" s="2">
        <v>489406.0</v>
      </c>
      <c r="C4761" s="2" t="s">
        <v>23</v>
      </c>
      <c r="D4761" s="8">
        <v>44725.0</v>
      </c>
      <c r="E4761" s="9">
        <v>0.8653703703703703</v>
      </c>
    </row>
    <row r="4762" ht="14.25" customHeight="1">
      <c r="A4762" s="2">
        <v>4533.0</v>
      </c>
      <c r="B4762" s="2">
        <v>462720.0</v>
      </c>
      <c r="C4762" s="2" t="s">
        <v>23</v>
      </c>
      <c r="D4762" s="8">
        <v>44725.0</v>
      </c>
      <c r="E4762" s="9">
        <v>0.6001388888888889</v>
      </c>
    </row>
    <row r="4763" ht="14.25" customHeight="1">
      <c r="A4763" s="2">
        <v>4533.0</v>
      </c>
      <c r="B4763" s="2">
        <v>431914.0</v>
      </c>
      <c r="C4763" s="2" t="s">
        <v>23</v>
      </c>
      <c r="D4763" s="8">
        <v>44725.0</v>
      </c>
      <c r="E4763" s="9">
        <v>0.6523726851851852</v>
      </c>
    </row>
    <row r="4764" ht="14.25" customHeight="1">
      <c r="A4764" s="2">
        <v>4533.0</v>
      </c>
      <c r="B4764" s="2">
        <v>388968.0</v>
      </c>
      <c r="C4764" s="2" t="s">
        <v>23</v>
      </c>
      <c r="D4764" s="8">
        <v>44725.0</v>
      </c>
      <c r="E4764" s="9">
        <v>0.843587962962963</v>
      </c>
    </row>
    <row r="4765" ht="14.25" customHeight="1">
      <c r="A4765" s="2">
        <v>4533.0</v>
      </c>
      <c r="B4765" s="2">
        <v>387084.0</v>
      </c>
      <c r="C4765" s="2" t="s">
        <v>23</v>
      </c>
      <c r="D4765" s="8">
        <v>44725.0</v>
      </c>
      <c r="E4765" s="9">
        <v>0.5719212962962963</v>
      </c>
    </row>
    <row r="4766" ht="14.25" customHeight="1">
      <c r="A4766" s="2">
        <v>4533.0</v>
      </c>
      <c r="B4766" s="2">
        <v>378694.0</v>
      </c>
      <c r="C4766" s="2" t="s">
        <v>23</v>
      </c>
      <c r="D4766" s="8">
        <v>44725.0</v>
      </c>
      <c r="E4766" s="9">
        <v>0.8846296296296297</v>
      </c>
    </row>
    <row r="4767" ht="14.25" customHeight="1">
      <c r="A4767" s="2">
        <v>4533.0</v>
      </c>
      <c r="B4767" s="2">
        <v>365726.0</v>
      </c>
      <c r="C4767" s="2" t="s">
        <v>24</v>
      </c>
      <c r="D4767" s="8">
        <v>44725.0</v>
      </c>
      <c r="E4767" s="9">
        <v>0.7078703703703704</v>
      </c>
    </row>
    <row r="4768" ht="14.25" customHeight="1">
      <c r="A4768" s="2">
        <v>4533.0</v>
      </c>
      <c r="B4768" s="2">
        <v>363718.0</v>
      </c>
      <c r="C4768" s="2" t="s">
        <v>24</v>
      </c>
      <c r="D4768" s="8">
        <v>44725.0</v>
      </c>
      <c r="E4768" s="9">
        <v>0.8802083333333334</v>
      </c>
    </row>
    <row r="4769" ht="14.25" customHeight="1">
      <c r="A4769" s="2">
        <v>4533.0</v>
      </c>
      <c r="B4769" s="2">
        <v>363564.0</v>
      </c>
      <c r="C4769" s="2" t="s">
        <v>24</v>
      </c>
      <c r="D4769" s="8">
        <v>44725.0</v>
      </c>
      <c r="E4769" s="9">
        <v>0.6552662037037037</v>
      </c>
    </row>
    <row r="4770" ht="14.25" customHeight="1">
      <c r="A4770" s="2">
        <v>4533.0</v>
      </c>
      <c r="B4770" s="2">
        <v>363472.0</v>
      </c>
      <c r="C4770" s="2" t="s">
        <v>24</v>
      </c>
      <c r="D4770" s="8">
        <v>44725.0</v>
      </c>
      <c r="E4770" s="9">
        <v>0.6812962962962963</v>
      </c>
    </row>
    <row r="4771" ht="14.25" customHeight="1">
      <c r="A4771" s="2">
        <v>4533.0</v>
      </c>
      <c r="B4771" s="2">
        <v>363078.0</v>
      </c>
      <c r="C4771" s="2" t="s">
        <v>24</v>
      </c>
      <c r="D4771" s="8">
        <v>44725.0</v>
      </c>
      <c r="E4771" s="9">
        <v>0.7032291666666667</v>
      </c>
    </row>
    <row r="4772" ht="14.25" customHeight="1">
      <c r="A4772" s="2">
        <v>4533.0</v>
      </c>
      <c r="B4772" s="2">
        <v>362554.0</v>
      </c>
      <c r="C4772" s="2" t="s">
        <v>24</v>
      </c>
      <c r="D4772" s="8">
        <v>44725.0</v>
      </c>
      <c r="E4772" s="9">
        <v>0.7200925925925926</v>
      </c>
    </row>
    <row r="4773" ht="14.25" customHeight="1">
      <c r="A4773" s="2">
        <v>4533.0</v>
      </c>
      <c r="B4773" s="2">
        <v>295574.0</v>
      </c>
      <c r="C4773" s="2" t="s">
        <v>24</v>
      </c>
      <c r="D4773" s="8">
        <v>44725.0</v>
      </c>
      <c r="E4773" s="9">
        <v>0.5665625</v>
      </c>
    </row>
    <row r="4774" ht="14.25" customHeight="1">
      <c r="A4774" s="2">
        <v>4533.0</v>
      </c>
      <c r="B4774" s="2">
        <v>242338.0</v>
      </c>
      <c r="C4774" s="2" t="s">
        <v>24</v>
      </c>
      <c r="D4774" s="8">
        <v>44725.0</v>
      </c>
      <c r="E4774" s="9">
        <v>0.5672916666666666</v>
      </c>
    </row>
    <row r="4775" ht="14.25" customHeight="1">
      <c r="A4775" s="2">
        <v>4533.0</v>
      </c>
      <c r="B4775" s="2">
        <v>198672.0</v>
      </c>
      <c r="C4775" s="2" t="s">
        <v>24</v>
      </c>
      <c r="D4775" s="8">
        <v>44725.0</v>
      </c>
      <c r="E4775" s="9">
        <v>0.8925810185185186</v>
      </c>
    </row>
    <row r="4776" ht="14.25" customHeight="1">
      <c r="A4776" s="2">
        <v>4533.0</v>
      </c>
      <c r="B4776" s="2">
        <v>188158.0</v>
      </c>
      <c r="C4776" s="2" t="s">
        <v>24</v>
      </c>
      <c r="D4776" s="8">
        <v>44725.0</v>
      </c>
      <c r="E4776" s="9">
        <v>0.6117013888888889</v>
      </c>
    </row>
    <row r="4777" ht="14.25" customHeight="1">
      <c r="A4777" s="2">
        <v>4533.0</v>
      </c>
      <c r="B4777" s="2">
        <v>168914.0</v>
      </c>
      <c r="C4777" s="2" t="s">
        <v>24</v>
      </c>
      <c r="D4777" s="8">
        <v>44725.0</v>
      </c>
      <c r="E4777" s="9">
        <v>0.5987731481481482</v>
      </c>
    </row>
    <row r="4778" ht="14.25" customHeight="1">
      <c r="A4778" s="2">
        <v>4533.0</v>
      </c>
      <c r="B4778" s="2">
        <v>168154.0</v>
      </c>
      <c r="C4778" s="2" t="s">
        <v>24</v>
      </c>
      <c r="D4778" s="8">
        <v>44725.0</v>
      </c>
      <c r="E4778" s="9">
        <v>0.8047685185185185</v>
      </c>
    </row>
    <row r="4779" ht="14.25" customHeight="1">
      <c r="A4779" s="2">
        <v>4533.0</v>
      </c>
      <c r="B4779" s="2">
        <v>645630.0</v>
      </c>
      <c r="C4779" s="2" t="s">
        <v>21</v>
      </c>
      <c r="D4779" s="8">
        <v>44726.0</v>
      </c>
      <c r="E4779" s="9">
        <v>0.7995138888888889</v>
      </c>
    </row>
    <row r="4780" ht="14.25" customHeight="1">
      <c r="A4780" s="2">
        <v>4533.0</v>
      </c>
      <c r="B4780" s="2">
        <v>504458.0</v>
      </c>
      <c r="C4780" s="2" t="s">
        <v>22</v>
      </c>
      <c r="D4780" s="8">
        <v>44726.0</v>
      </c>
      <c r="E4780" s="9">
        <v>0.8801157407407407</v>
      </c>
    </row>
    <row r="4781" ht="14.25" customHeight="1">
      <c r="A4781" s="2">
        <v>4533.0</v>
      </c>
      <c r="B4781" s="2">
        <v>500946.0</v>
      </c>
      <c r="C4781" s="2" t="s">
        <v>22</v>
      </c>
      <c r="D4781" s="8">
        <v>44726.0</v>
      </c>
      <c r="E4781" s="9">
        <v>0.7163541666666666</v>
      </c>
    </row>
    <row r="4782" ht="14.25" customHeight="1">
      <c r="A4782" s="2">
        <v>4533.0</v>
      </c>
      <c r="B4782" s="2">
        <v>495970.0</v>
      </c>
      <c r="C4782" s="2" t="s">
        <v>22</v>
      </c>
      <c r="D4782" s="8">
        <v>44726.0</v>
      </c>
      <c r="E4782" s="9">
        <v>0.8287037037037037</v>
      </c>
    </row>
    <row r="4783" ht="14.25" customHeight="1">
      <c r="A4783" s="2">
        <v>4533.0</v>
      </c>
      <c r="B4783" s="2">
        <v>466752.0</v>
      </c>
      <c r="C4783" s="2" t="s">
        <v>23</v>
      </c>
      <c r="D4783" s="8">
        <v>44726.0</v>
      </c>
      <c r="E4783" s="9">
        <v>0.8716898148148148</v>
      </c>
    </row>
    <row r="4784" ht="14.25" customHeight="1">
      <c r="A4784" s="2">
        <v>4533.0</v>
      </c>
      <c r="B4784" s="2">
        <v>454470.0</v>
      </c>
      <c r="C4784" s="2" t="s">
        <v>23</v>
      </c>
      <c r="D4784" s="8">
        <v>44726.0</v>
      </c>
      <c r="E4784" s="9">
        <v>0.7853472222222222</v>
      </c>
    </row>
    <row r="4785" ht="14.25" customHeight="1">
      <c r="A4785" s="2">
        <v>4533.0</v>
      </c>
      <c r="B4785" s="2">
        <v>415210.0</v>
      </c>
      <c r="C4785" s="2" t="s">
        <v>23</v>
      </c>
      <c r="D4785" s="8">
        <v>44726.0</v>
      </c>
      <c r="E4785" s="9">
        <v>0.8194097222222222</v>
      </c>
    </row>
    <row r="4786" ht="14.25" customHeight="1">
      <c r="A4786" s="2">
        <v>4533.0</v>
      </c>
      <c r="B4786" s="2">
        <v>399154.0</v>
      </c>
      <c r="C4786" s="2" t="s">
        <v>23</v>
      </c>
      <c r="D4786" s="8">
        <v>44726.0</v>
      </c>
      <c r="E4786" s="9">
        <v>0.7267824074074074</v>
      </c>
    </row>
    <row r="4787" ht="14.25" customHeight="1">
      <c r="A4787" s="2">
        <v>4533.0</v>
      </c>
      <c r="B4787" s="2">
        <v>363434.0</v>
      </c>
      <c r="C4787" s="2" t="s">
        <v>24</v>
      </c>
      <c r="D4787" s="8">
        <v>44726.0</v>
      </c>
      <c r="E4787" s="9">
        <v>0.8752893518518519</v>
      </c>
    </row>
    <row r="4788" ht="14.25" customHeight="1">
      <c r="A4788" s="2">
        <v>4533.0</v>
      </c>
      <c r="B4788" s="2">
        <v>363374.0</v>
      </c>
      <c r="C4788" s="2" t="s">
        <v>24</v>
      </c>
      <c r="D4788" s="8">
        <v>44726.0</v>
      </c>
      <c r="E4788" s="9">
        <v>0.8831018518518519</v>
      </c>
    </row>
    <row r="4789" ht="14.25" customHeight="1">
      <c r="A4789" s="2">
        <v>4533.0</v>
      </c>
      <c r="B4789" s="2">
        <v>363010.0</v>
      </c>
      <c r="C4789" s="2" t="s">
        <v>24</v>
      </c>
      <c r="D4789" s="8">
        <v>44726.0</v>
      </c>
      <c r="E4789" s="9">
        <v>0.7477777777777778</v>
      </c>
    </row>
    <row r="4790" ht="14.25" customHeight="1">
      <c r="A4790" s="2">
        <v>4533.0</v>
      </c>
      <c r="B4790" s="2">
        <v>354302.0</v>
      </c>
      <c r="C4790" s="2" t="s">
        <v>24</v>
      </c>
      <c r="D4790" s="8">
        <v>44726.0</v>
      </c>
      <c r="E4790" s="9">
        <v>0.8123842592592593</v>
      </c>
    </row>
    <row r="4791" ht="14.25" customHeight="1">
      <c r="A4791" s="2">
        <v>4533.0</v>
      </c>
      <c r="B4791" s="2">
        <v>329996.0</v>
      </c>
      <c r="C4791" s="2" t="s">
        <v>24</v>
      </c>
      <c r="D4791" s="8">
        <v>44726.0</v>
      </c>
      <c r="E4791" s="9">
        <v>0.8657870370370371</v>
      </c>
    </row>
    <row r="4792" ht="14.25" customHeight="1">
      <c r="A4792" s="2">
        <v>4533.0</v>
      </c>
      <c r="B4792" s="2">
        <v>301466.0</v>
      </c>
      <c r="C4792" s="2" t="s">
        <v>24</v>
      </c>
      <c r="D4792" s="8">
        <v>44726.0</v>
      </c>
      <c r="E4792" s="9">
        <v>0.7890277777777778</v>
      </c>
    </row>
    <row r="4793" ht="14.25" customHeight="1">
      <c r="A4793" s="2">
        <v>4533.0</v>
      </c>
      <c r="B4793" s="2">
        <v>150704.0</v>
      </c>
      <c r="C4793" s="2" t="s">
        <v>24</v>
      </c>
      <c r="D4793" s="8">
        <v>44726.0</v>
      </c>
      <c r="E4793" s="9">
        <v>0.9148495370370371</v>
      </c>
    </row>
    <row r="4794" ht="14.25" customHeight="1">
      <c r="A4794" s="2">
        <v>4533.0</v>
      </c>
      <c r="B4794" s="2">
        <v>150372.0</v>
      </c>
      <c r="C4794" s="2" t="s">
        <v>24</v>
      </c>
      <c r="D4794" s="8">
        <v>44726.0</v>
      </c>
      <c r="E4794" s="9">
        <v>0.695925925925926</v>
      </c>
    </row>
    <row r="4795" ht="14.25" customHeight="1">
      <c r="A4795" s="2">
        <v>4533.0</v>
      </c>
      <c r="B4795" s="2">
        <v>150346.0</v>
      </c>
      <c r="C4795" s="2" t="s">
        <v>24</v>
      </c>
      <c r="D4795" s="8">
        <v>44726.0</v>
      </c>
      <c r="E4795" s="9">
        <v>0.739525462962963</v>
      </c>
    </row>
    <row r="4796" ht="14.25" customHeight="1">
      <c r="A4796" s="2">
        <v>4533.0</v>
      </c>
      <c r="B4796" s="2">
        <v>120678.0</v>
      </c>
      <c r="C4796" s="2" t="s">
        <v>24</v>
      </c>
      <c r="D4796" s="8">
        <v>44726.0</v>
      </c>
      <c r="E4796" s="9">
        <v>0.8228125</v>
      </c>
    </row>
    <row r="4797" ht="14.25" customHeight="1">
      <c r="A4797" s="2">
        <v>4533.0</v>
      </c>
      <c r="B4797" s="2">
        <v>119682.0</v>
      </c>
      <c r="C4797" s="2" t="s">
        <v>24</v>
      </c>
      <c r="D4797" s="8">
        <v>44726.0</v>
      </c>
      <c r="E4797" s="9">
        <v>0.7656597222222222</v>
      </c>
    </row>
    <row r="4798" ht="14.25" customHeight="1">
      <c r="A4798" s="2">
        <v>4533.0</v>
      </c>
      <c r="B4798" s="2">
        <v>118940.0</v>
      </c>
      <c r="C4798" s="2" t="s">
        <v>24</v>
      </c>
      <c r="D4798" s="8">
        <v>44726.0</v>
      </c>
      <c r="E4798" s="9">
        <v>0.8791782407407407</v>
      </c>
    </row>
    <row r="4799" ht="14.25" customHeight="1">
      <c r="A4799" s="2">
        <v>4533.0</v>
      </c>
      <c r="B4799" s="2">
        <v>661430.0</v>
      </c>
      <c r="C4799" s="2" t="s">
        <v>21</v>
      </c>
      <c r="D4799" s="8">
        <v>44727.0</v>
      </c>
      <c r="E4799" s="9">
        <v>0.8899305555555556</v>
      </c>
    </row>
    <row r="4800" ht="14.25" customHeight="1">
      <c r="A4800" s="2">
        <v>4533.0</v>
      </c>
      <c r="B4800" s="2">
        <v>514430.0</v>
      </c>
      <c r="C4800" s="2" t="s">
        <v>22</v>
      </c>
      <c r="D4800" s="8">
        <v>44727.0</v>
      </c>
      <c r="E4800" s="9">
        <v>0.6690625</v>
      </c>
    </row>
    <row r="4801" ht="14.25" customHeight="1">
      <c r="A4801" s="2">
        <v>4533.0</v>
      </c>
      <c r="B4801" s="2">
        <v>514070.0</v>
      </c>
      <c r="C4801" s="2" t="s">
        <v>22</v>
      </c>
      <c r="D4801" s="8">
        <v>44727.0</v>
      </c>
      <c r="E4801" s="9">
        <v>0.6027662037037037</v>
      </c>
    </row>
    <row r="4802" ht="14.25" customHeight="1">
      <c r="A4802" s="2">
        <v>4533.0</v>
      </c>
      <c r="B4802" s="2">
        <v>513518.0</v>
      </c>
      <c r="C4802" s="2" t="s">
        <v>22</v>
      </c>
      <c r="D4802" s="8">
        <v>44727.0</v>
      </c>
      <c r="E4802" s="9">
        <v>0.7890162037037037</v>
      </c>
    </row>
    <row r="4803" ht="14.25" customHeight="1">
      <c r="A4803" s="2">
        <v>4533.0</v>
      </c>
      <c r="B4803" s="2">
        <v>459966.0</v>
      </c>
      <c r="C4803" s="2" t="s">
        <v>23</v>
      </c>
      <c r="D4803" s="8">
        <v>44727.0</v>
      </c>
      <c r="E4803" s="9">
        <v>0.6773263888888889</v>
      </c>
    </row>
    <row r="4804" ht="14.25" customHeight="1">
      <c r="A4804" s="2">
        <v>4533.0</v>
      </c>
      <c r="B4804" s="2">
        <v>421100.0</v>
      </c>
      <c r="C4804" s="2" t="s">
        <v>23</v>
      </c>
      <c r="D4804" s="8">
        <v>44727.0</v>
      </c>
      <c r="E4804" s="9">
        <v>0.7672337962962963</v>
      </c>
    </row>
    <row r="4805" ht="14.25" customHeight="1">
      <c r="A4805" s="2">
        <v>4533.0</v>
      </c>
      <c r="B4805" s="2">
        <v>418930.0</v>
      </c>
      <c r="C4805" s="2" t="s">
        <v>23</v>
      </c>
      <c r="D4805" s="8">
        <v>44727.0</v>
      </c>
      <c r="E4805" s="9">
        <v>0.7225</v>
      </c>
    </row>
    <row r="4806" ht="14.25" customHeight="1">
      <c r="A4806" s="2">
        <v>4533.0</v>
      </c>
      <c r="B4806" s="2">
        <v>402092.0</v>
      </c>
      <c r="C4806" s="2" t="s">
        <v>23</v>
      </c>
      <c r="D4806" s="8">
        <v>44727.0</v>
      </c>
      <c r="E4806" s="9">
        <v>0.5674537037037037</v>
      </c>
    </row>
    <row r="4807" ht="14.25" customHeight="1">
      <c r="A4807" s="2">
        <v>4533.0</v>
      </c>
      <c r="B4807" s="2">
        <v>367694.0</v>
      </c>
      <c r="C4807" s="2" t="s">
        <v>24</v>
      </c>
      <c r="D4807" s="8">
        <v>44727.0</v>
      </c>
      <c r="E4807" s="9">
        <v>0.684675925925926</v>
      </c>
    </row>
    <row r="4808" ht="14.25" customHeight="1">
      <c r="A4808" s="2">
        <v>4533.0</v>
      </c>
      <c r="B4808" s="2">
        <v>265034.0</v>
      </c>
      <c r="C4808" s="2" t="s">
        <v>24</v>
      </c>
      <c r="D4808" s="8">
        <v>44727.0</v>
      </c>
      <c r="E4808" s="9">
        <v>0.6645717592592593</v>
      </c>
    </row>
    <row r="4809" ht="14.25" customHeight="1">
      <c r="A4809" s="2">
        <v>4533.0</v>
      </c>
      <c r="B4809" s="2">
        <v>228948.0</v>
      </c>
      <c r="C4809" s="2" t="s">
        <v>24</v>
      </c>
      <c r="D4809" s="8">
        <v>44727.0</v>
      </c>
      <c r="E4809" s="9">
        <v>0.6881712962962963</v>
      </c>
    </row>
    <row r="4810" ht="14.25" customHeight="1">
      <c r="A4810" s="2">
        <v>4533.0</v>
      </c>
      <c r="B4810" s="2">
        <v>227822.0</v>
      </c>
      <c r="C4810" s="2" t="s">
        <v>24</v>
      </c>
      <c r="D4810" s="8">
        <v>44727.0</v>
      </c>
      <c r="E4810" s="9">
        <v>0.5871180555555555</v>
      </c>
    </row>
    <row r="4811" ht="14.25" customHeight="1">
      <c r="A4811" s="2">
        <v>4533.0</v>
      </c>
      <c r="B4811" s="2">
        <v>216832.0</v>
      </c>
      <c r="C4811" s="2" t="s">
        <v>24</v>
      </c>
      <c r="D4811" s="8">
        <v>44727.0</v>
      </c>
      <c r="E4811" s="9">
        <v>0.7055092592592592</v>
      </c>
    </row>
    <row r="4812" ht="14.25" customHeight="1">
      <c r="A4812" s="2">
        <v>4533.0</v>
      </c>
      <c r="B4812" s="2">
        <v>157130.0</v>
      </c>
      <c r="C4812" s="2" t="s">
        <v>24</v>
      </c>
      <c r="D4812" s="8">
        <v>44727.0</v>
      </c>
      <c r="E4812" s="9">
        <v>0.8041319444444445</v>
      </c>
    </row>
    <row r="4813" ht="14.25" customHeight="1">
      <c r="A4813" s="2">
        <v>4533.0</v>
      </c>
      <c r="B4813" s="2">
        <v>148604.0</v>
      </c>
      <c r="C4813" s="2" t="s">
        <v>24</v>
      </c>
      <c r="D4813" s="8">
        <v>44727.0</v>
      </c>
      <c r="E4813" s="9">
        <v>0.8228819444444444</v>
      </c>
    </row>
    <row r="4814" ht="14.25" customHeight="1">
      <c r="A4814" s="2">
        <v>4533.0</v>
      </c>
      <c r="B4814" s="2">
        <v>138826.0</v>
      </c>
      <c r="C4814" s="2" t="s">
        <v>24</v>
      </c>
      <c r="D4814" s="8">
        <v>44727.0</v>
      </c>
      <c r="E4814" s="9">
        <v>0.5819328703703703</v>
      </c>
    </row>
    <row r="4815" ht="14.25" customHeight="1">
      <c r="A4815" s="2">
        <v>4533.0</v>
      </c>
      <c r="B4815" s="2">
        <v>125268.0</v>
      </c>
      <c r="C4815" s="2" t="s">
        <v>24</v>
      </c>
      <c r="D4815" s="8">
        <v>44727.0</v>
      </c>
      <c r="E4815" s="9">
        <v>0.6196990740740741</v>
      </c>
    </row>
    <row r="4816" ht="14.25" customHeight="1">
      <c r="A4816" s="2">
        <v>4533.0</v>
      </c>
      <c r="B4816" s="2">
        <v>113956.0</v>
      </c>
      <c r="C4816" s="2" t="s">
        <v>24</v>
      </c>
      <c r="D4816" s="8">
        <v>44727.0</v>
      </c>
      <c r="E4816" s="9">
        <v>0.6761226851851851</v>
      </c>
    </row>
    <row r="4817" ht="14.25" customHeight="1">
      <c r="A4817" s="2">
        <v>4533.0</v>
      </c>
      <c r="B4817" s="2">
        <v>113512.0</v>
      </c>
      <c r="C4817" s="2" t="s">
        <v>24</v>
      </c>
      <c r="D4817" s="8">
        <v>44727.0</v>
      </c>
      <c r="E4817" s="9">
        <v>0.8719560185185186</v>
      </c>
    </row>
    <row r="4818" ht="14.25" customHeight="1">
      <c r="A4818" s="2">
        <v>4533.0</v>
      </c>
      <c r="B4818" s="2">
        <v>113102.0</v>
      </c>
      <c r="C4818" s="2" t="s">
        <v>24</v>
      </c>
      <c r="D4818" s="8">
        <v>44727.0</v>
      </c>
      <c r="E4818" s="9">
        <v>0.6239930555555555</v>
      </c>
    </row>
    <row r="4819" ht="14.25" customHeight="1">
      <c r="A4819" s="2">
        <v>4533.0</v>
      </c>
      <c r="B4819" s="2">
        <v>112746.0</v>
      </c>
      <c r="C4819" s="2" t="s">
        <v>24</v>
      </c>
      <c r="D4819" s="8">
        <v>44727.0</v>
      </c>
      <c r="E4819" s="9">
        <v>0.6115625</v>
      </c>
    </row>
    <row r="4820" ht="14.25" customHeight="1">
      <c r="A4820" s="2">
        <v>4533.0</v>
      </c>
      <c r="B4820" s="2">
        <v>624822.0</v>
      </c>
      <c r="C4820" s="2" t="s">
        <v>21</v>
      </c>
      <c r="D4820" s="8">
        <v>44728.0</v>
      </c>
      <c r="E4820" s="9">
        <v>0.8909375</v>
      </c>
    </row>
    <row r="4821" ht="14.25" customHeight="1">
      <c r="A4821" s="2">
        <v>4533.0</v>
      </c>
      <c r="B4821" s="2">
        <v>475704.0</v>
      </c>
      <c r="C4821" s="2" t="s">
        <v>23</v>
      </c>
      <c r="D4821" s="8">
        <v>44728.0</v>
      </c>
      <c r="E4821" s="9">
        <v>0.6055092592592592</v>
      </c>
    </row>
    <row r="4822" ht="14.25" customHeight="1">
      <c r="A4822" s="2">
        <v>4533.0</v>
      </c>
      <c r="B4822" s="2">
        <v>465268.0</v>
      </c>
      <c r="C4822" s="2" t="s">
        <v>23</v>
      </c>
      <c r="D4822" s="8">
        <v>44728.0</v>
      </c>
      <c r="E4822" s="9">
        <v>0.8144212962962963</v>
      </c>
    </row>
    <row r="4823" ht="14.25" customHeight="1">
      <c r="A4823" s="2">
        <v>4533.0</v>
      </c>
      <c r="B4823" s="2">
        <v>465090.0</v>
      </c>
      <c r="C4823" s="2" t="s">
        <v>23</v>
      </c>
      <c r="D4823" s="8">
        <v>44728.0</v>
      </c>
      <c r="E4823" s="9">
        <v>0.8417824074074074</v>
      </c>
    </row>
    <row r="4824" ht="14.25" customHeight="1">
      <c r="A4824" s="2">
        <v>4533.0</v>
      </c>
      <c r="B4824" s="2">
        <v>396572.0</v>
      </c>
      <c r="C4824" s="2" t="s">
        <v>23</v>
      </c>
      <c r="D4824" s="8">
        <v>44728.0</v>
      </c>
      <c r="E4824" s="9">
        <v>0.8263425925925926</v>
      </c>
    </row>
    <row r="4825" ht="14.25" customHeight="1">
      <c r="A4825" s="2">
        <v>4533.0</v>
      </c>
      <c r="B4825" s="2">
        <v>382504.0</v>
      </c>
      <c r="C4825" s="2" t="s">
        <v>23</v>
      </c>
      <c r="D4825" s="8">
        <v>44728.0</v>
      </c>
      <c r="E4825" s="9">
        <v>0.6342013888888889</v>
      </c>
    </row>
    <row r="4826" ht="14.25" customHeight="1">
      <c r="A4826" s="2">
        <v>4533.0</v>
      </c>
      <c r="B4826" s="2">
        <v>365658.0</v>
      </c>
      <c r="C4826" s="2" t="s">
        <v>24</v>
      </c>
      <c r="D4826" s="8">
        <v>44728.0</v>
      </c>
      <c r="E4826" s="9">
        <v>0.7350925925925926</v>
      </c>
    </row>
    <row r="4827" ht="14.25" customHeight="1">
      <c r="A4827" s="2">
        <v>4533.0</v>
      </c>
      <c r="B4827" s="2">
        <v>362210.0</v>
      </c>
      <c r="C4827" s="2" t="s">
        <v>24</v>
      </c>
      <c r="D4827" s="8">
        <v>44728.0</v>
      </c>
      <c r="E4827" s="9">
        <v>0.5996064814814814</v>
      </c>
    </row>
    <row r="4828" ht="14.25" customHeight="1">
      <c r="A4828" s="2">
        <v>4533.0</v>
      </c>
      <c r="B4828" s="2">
        <v>350666.0</v>
      </c>
      <c r="C4828" s="2" t="s">
        <v>24</v>
      </c>
      <c r="D4828" s="8">
        <v>44728.0</v>
      </c>
      <c r="E4828" s="9">
        <v>0.7038657407407407</v>
      </c>
    </row>
    <row r="4829" ht="14.25" customHeight="1">
      <c r="A4829" s="2">
        <v>4533.0</v>
      </c>
      <c r="B4829" s="2">
        <v>226890.0</v>
      </c>
      <c r="C4829" s="2" t="s">
        <v>24</v>
      </c>
      <c r="D4829" s="8">
        <v>44728.0</v>
      </c>
      <c r="E4829" s="9">
        <v>0.7487962962962963</v>
      </c>
    </row>
    <row r="4830" ht="14.25" customHeight="1">
      <c r="A4830" s="2">
        <v>4533.0</v>
      </c>
      <c r="B4830" s="2">
        <v>202876.0</v>
      </c>
      <c r="C4830" s="2" t="s">
        <v>24</v>
      </c>
      <c r="D4830" s="8">
        <v>44728.0</v>
      </c>
      <c r="E4830" s="9">
        <v>0.8097453703703704</v>
      </c>
    </row>
    <row r="4831" ht="14.25" customHeight="1">
      <c r="A4831" s="2">
        <v>4533.0</v>
      </c>
      <c r="B4831" s="2">
        <v>199620.0</v>
      </c>
      <c r="C4831" s="2" t="s">
        <v>24</v>
      </c>
      <c r="D4831" s="8">
        <v>44728.0</v>
      </c>
      <c r="E4831" s="9">
        <v>0.7839930555555555</v>
      </c>
    </row>
    <row r="4832" ht="14.25" customHeight="1">
      <c r="A4832" s="2">
        <v>4533.0</v>
      </c>
      <c r="B4832" s="2">
        <v>189610.0</v>
      </c>
      <c r="C4832" s="2" t="s">
        <v>24</v>
      </c>
      <c r="D4832" s="8">
        <v>44728.0</v>
      </c>
      <c r="E4832" s="9">
        <v>0.6213310185185185</v>
      </c>
    </row>
    <row r="4833" ht="14.25" customHeight="1">
      <c r="A4833" s="2">
        <v>4533.0</v>
      </c>
      <c r="B4833" s="2">
        <v>183966.0</v>
      </c>
      <c r="C4833" s="2" t="s">
        <v>24</v>
      </c>
      <c r="D4833" s="8">
        <v>44728.0</v>
      </c>
      <c r="E4833" s="9">
        <v>0.7285879629629629</v>
      </c>
    </row>
    <row r="4834" ht="14.25" customHeight="1">
      <c r="A4834" s="2">
        <v>4533.0</v>
      </c>
      <c r="B4834" s="2">
        <v>151656.0</v>
      </c>
      <c r="C4834" s="2" t="s">
        <v>24</v>
      </c>
      <c r="D4834" s="8">
        <v>44728.0</v>
      </c>
      <c r="E4834" s="9">
        <v>0.870462962962963</v>
      </c>
    </row>
    <row r="4835" ht="14.25" customHeight="1">
      <c r="A4835" s="2">
        <v>4533.0</v>
      </c>
      <c r="B4835" s="2">
        <v>145342.0</v>
      </c>
      <c r="C4835" s="2" t="s">
        <v>24</v>
      </c>
      <c r="D4835" s="8">
        <v>44728.0</v>
      </c>
      <c r="E4835" s="9">
        <v>0.7049768518518519</v>
      </c>
    </row>
    <row r="4836" ht="14.25" customHeight="1">
      <c r="A4836" s="2">
        <v>4533.0</v>
      </c>
      <c r="B4836" s="2">
        <v>128500.0</v>
      </c>
      <c r="C4836" s="2" t="s">
        <v>24</v>
      </c>
      <c r="D4836" s="8">
        <v>44728.0</v>
      </c>
      <c r="E4836" s="9">
        <v>0.6060300925925926</v>
      </c>
    </row>
    <row r="4837" ht="14.25" customHeight="1">
      <c r="A4837" s="2">
        <v>4533.0</v>
      </c>
      <c r="B4837" s="2">
        <v>116106.0</v>
      </c>
      <c r="C4837" s="2" t="s">
        <v>24</v>
      </c>
      <c r="D4837" s="8">
        <v>44728.0</v>
      </c>
      <c r="E4837" s="9">
        <v>0.6757291666666667</v>
      </c>
    </row>
    <row r="4838" ht="14.25" customHeight="1">
      <c r="A4838" s="2">
        <v>4533.0</v>
      </c>
      <c r="B4838" s="2">
        <v>114248.0</v>
      </c>
      <c r="C4838" s="2" t="s">
        <v>24</v>
      </c>
      <c r="D4838" s="8">
        <v>44728.0</v>
      </c>
      <c r="E4838" s="9">
        <v>0.8159027777777778</v>
      </c>
    </row>
    <row r="4839" ht="14.25" customHeight="1">
      <c r="A4839" s="2">
        <v>4533.0</v>
      </c>
      <c r="B4839" s="2">
        <v>113056.0</v>
      </c>
      <c r="C4839" s="2" t="s">
        <v>24</v>
      </c>
      <c r="D4839" s="8">
        <v>44728.0</v>
      </c>
      <c r="E4839" s="9">
        <v>0.6867013888888889</v>
      </c>
    </row>
    <row r="4840" ht="14.25" customHeight="1">
      <c r="A4840" s="2">
        <v>4533.0</v>
      </c>
      <c r="B4840" s="2">
        <v>578058.0</v>
      </c>
      <c r="C4840" s="2" t="s">
        <v>21</v>
      </c>
      <c r="D4840" s="8">
        <v>44730.0</v>
      </c>
      <c r="E4840" s="9">
        <v>0.7515625</v>
      </c>
    </row>
    <row r="4841" ht="14.25" customHeight="1">
      <c r="A4841" s="2">
        <v>4533.0</v>
      </c>
      <c r="B4841" s="2">
        <v>552258.0</v>
      </c>
      <c r="C4841" s="2" t="s">
        <v>22</v>
      </c>
      <c r="D4841" s="8">
        <v>44730.0</v>
      </c>
      <c r="E4841" s="9">
        <v>0.8240972222222223</v>
      </c>
    </row>
    <row r="4842" ht="14.25" customHeight="1">
      <c r="A4842" s="2">
        <v>4533.0</v>
      </c>
      <c r="B4842" s="2">
        <v>543828.0</v>
      </c>
      <c r="C4842" s="2" t="s">
        <v>22</v>
      </c>
      <c r="D4842" s="8">
        <v>44730.0</v>
      </c>
      <c r="E4842" s="9">
        <v>0.8295023148148148</v>
      </c>
    </row>
    <row r="4843" ht="14.25" customHeight="1">
      <c r="A4843" s="2">
        <v>4533.0</v>
      </c>
      <c r="B4843" s="2">
        <v>387854.0</v>
      </c>
      <c r="C4843" s="2" t="s">
        <v>23</v>
      </c>
      <c r="D4843" s="8">
        <v>44730.0</v>
      </c>
      <c r="E4843" s="9">
        <v>0.8161226851851852</v>
      </c>
    </row>
    <row r="4844" ht="14.25" customHeight="1">
      <c r="A4844" s="2">
        <v>4533.0</v>
      </c>
      <c r="B4844" s="2">
        <v>366708.0</v>
      </c>
      <c r="C4844" s="2" t="s">
        <v>24</v>
      </c>
      <c r="D4844" s="8">
        <v>44730.0</v>
      </c>
      <c r="E4844" s="9">
        <v>0.5959027777777778</v>
      </c>
    </row>
    <row r="4845" ht="14.25" customHeight="1">
      <c r="A4845" s="2">
        <v>4533.0</v>
      </c>
      <c r="B4845" s="2">
        <v>304102.0</v>
      </c>
      <c r="C4845" s="2" t="s">
        <v>24</v>
      </c>
      <c r="D4845" s="8">
        <v>44730.0</v>
      </c>
      <c r="E4845" s="9">
        <v>0.7100810185185186</v>
      </c>
    </row>
    <row r="4846" ht="14.25" customHeight="1">
      <c r="A4846" s="2">
        <v>4533.0</v>
      </c>
      <c r="B4846" s="2">
        <v>271286.0</v>
      </c>
      <c r="C4846" s="2" t="s">
        <v>24</v>
      </c>
      <c r="D4846" s="8">
        <v>44730.0</v>
      </c>
      <c r="E4846" s="9">
        <v>0.7695833333333333</v>
      </c>
    </row>
    <row r="4847" ht="14.25" customHeight="1">
      <c r="A4847" s="2">
        <v>4533.0</v>
      </c>
      <c r="B4847" s="2">
        <v>226976.0</v>
      </c>
      <c r="C4847" s="2" t="s">
        <v>24</v>
      </c>
      <c r="D4847" s="8">
        <v>44730.0</v>
      </c>
      <c r="E4847" s="9">
        <v>0.7690972222222222</v>
      </c>
    </row>
    <row r="4848" ht="14.25" customHeight="1">
      <c r="A4848" s="2">
        <v>4533.0</v>
      </c>
      <c r="B4848" s="2">
        <v>207814.0</v>
      </c>
      <c r="C4848" s="2" t="s">
        <v>24</v>
      </c>
      <c r="D4848" s="8">
        <v>44730.0</v>
      </c>
      <c r="E4848" s="9">
        <v>0.727199074074074</v>
      </c>
    </row>
    <row r="4849" ht="14.25" customHeight="1">
      <c r="A4849" s="2">
        <v>4533.0</v>
      </c>
      <c r="B4849" s="2">
        <v>203706.0</v>
      </c>
      <c r="C4849" s="2" t="s">
        <v>24</v>
      </c>
      <c r="D4849" s="8">
        <v>44730.0</v>
      </c>
      <c r="E4849" s="9">
        <v>0.6154398148148148</v>
      </c>
    </row>
    <row r="4850" ht="14.25" customHeight="1">
      <c r="A4850" s="2">
        <v>4533.0</v>
      </c>
      <c r="B4850" s="2">
        <v>196436.0</v>
      </c>
      <c r="C4850" s="2" t="s">
        <v>24</v>
      </c>
      <c r="D4850" s="8">
        <v>44730.0</v>
      </c>
      <c r="E4850" s="9">
        <v>0.6389351851851852</v>
      </c>
    </row>
    <row r="4851" ht="14.25" customHeight="1">
      <c r="A4851" s="2">
        <v>4533.0</v>
      </c>
      <c r="B4851" s="2">
        <v>189610.0</v>
      </c>
      <c r="C4851" s="2" t="s">
        <v>24</v>
      </c>
      <c r="D4851" s="8">
        <v>44730.0</v>
      </c>
      <c r="E4851" s="9">
        <v>0.8934837962962963</v>
      </c>
    </row>
    <row r="4852" ht="14.25" customHeight="1">
      <c r="A4852" s="2">
        <v>4533.0</v>
      </c>
      <c r="B4852" s="2">
        <v>179252.0</v>
      </c>
      <c r="C4852" s="2" t="s">
        <v>24</v>
      </c>
      <c r="D4852" s="8">
        <v>44730.0</v>
      </c>
      <c r="E4852" s="9">
        <v>0.8812615740740741</v>
      </c>
    </row>
    <row r="4853" ht="14.25" customHeight="1">
      <c r="A4853" s="2">
        <v>4533.0</v>
      </c>
      <c r="B4853" s="2">
        <v>174328.0</v>
      </c>
      <c r="C4853" s="2" t="s">
        <v>24</v>
      </c>
      <c r="D4853" s="8">
        <v>44730.0</v>
      </c>
      <c r="E4853" s="9">
        <v>0.6551967592592592</v>
      </c>
    </row>
    <row r="4854" ht="14.25" customHeight="1">
      <c r="A4854" s="2">
        <v>4533.0</v>
      </c>
      <c r="B4854" s="2">
        <v>169610.0</v>
      </c>
      <c r="C4854" s="2" t="s">
        <v>24</v>
      </c>
      <c r="D4854" s="8">
        <v>44730.0</v>
      </c>
      <c r="E4854" s="9">
        <v>0.6574537037037037</v>
      </c>
    </row>
    <row r="4855" ht="14.25" customHeight="1">
      <c r="A4855" s="2">
        <v>4533.0</v>
      </c>
      <c r="B4855" s="2">
        <v>154578.0</v>
      </c>
      <c r="C4855" s="2" t="s">
        <v>24</v>
      </c>
      <c r="D4855" s="8">
        <v>44730.0</v>
      </c>
      <c r="E4855" s="9">
        <v>0.6927893518518519</v>
      </c>
    </row>
    <row r="4856" ht="14.25" customHeight="1">
      <c r="A4856" s="2">
        <v>4533.0</v>
      </c>
      <c r="B4856" s="2">
        <v>151656.0</v>
      </c>
      <c r="C4856" s="2" t="s">
        <v>24</v>
      </c>
      <c r="D4856" s="8">
        <v>44730.0</v>
      </c>
      <c r="E4856" s="9">
        <v>0.5931018518518518</v>
      </c>
    </row>
    <row r="4857" ht="14.25" customHeight="1">
      <c r="A4857" s="2">
        <v>4533.0</v>
      </c>
      <c r="B4857" s="2">
        <v>134862.0</v>
      </c>
      <c r="C4857" s="2" t="s">
        <v>24</v>
      </c>
      <c r="D4857" s="8">
        <v>44730.0</v>
      </c>
      <c r="E4857" s="9">
        <v>0.8704050925925926</v>
      </c>
    </row>
    <row r="4858" ht="14.25" customHeight="1">
      <c r="A4858" s="2">
        <v>4533.0</v>
      </c>
      <c r="B4858" s="2">
        <v>132448.0</v>
      </c>
      <c r="C4858" s="2" t="s">
        <v>24</v>
      </c>
      <c r="D4858" s="8">
        <v>44730.0</v>
      </c>
      <c r="E4858" s="9">
        <v>0.6954166666666667</v>
      </c>
    </row>
    <row r="4859" ht="14.25" customHeight="1">
      <c r="A4859" s="2">
        <v>4533.0</v>
      </c>
      <c r="B4859" s="2">
        <v>129496.0</v>
      </c>
      <c r="C4859" s="2" t="s">
        <v>24</v>
      </c>
      <c r="D4859" s="8">
        <v>44730.0</v>
      </c>
      <c r="E4859" s="9">
        <v>0.6619444444444444</v>
      </c>
    </row>
    <row r="4860" ht="14.25" customHeight="1">
      <c r="A4860" s="2">
        <v>4533.0</v>
      </c>
      <c r="B4860" s="2">
        <v>576956.0</v>
      </c>
      <c r="C4860" s="2" t="s">
        <v>21</v>
      </c>
      <c r="D4860" s="8">
        <v>44731.0</v>
      </c>
      <c r="E4860" s="9">
        <v>0.6921759259259259</v>
      </c>
    </row>
    <row r="4861" ht="14.25" customHeight="1">
      <c r="A4861" s="2">
        <v>4533.0</v>
      </c>
      <c r="B4861" s="2">
        <v>563174.0</v>
      </c>
      <c r="C4861" s="2" t="s">
        <v>21</v>
      </c>
      <c r="D4861" s="8">
        <v>44731.0</v>
      </c>
      <c r="E4861" s="9">
        <v>0.7689699074074074</v>
      </c>
    </row>
    <row r="4862" ht="14.25" customHeight="1">
      <c r="A4862" s="2">
        <v>4533.0</v>
      </c>
      <c r="B4862" s="2">
        <v>472488.0</v>
      </c>
      <c r="C4862" s="2" t="s">
        <v>23</v>
      </c>
      <c r="D4862" s="8">
        <v>44731.0</v>
      </c>
      <c r="E4862" s="9">
        <v>0.7598032407407408</v>
      </c>
    </row>
    <row r="4863" ht="14.25" customHeight="1">
      <c r="A4863" s="2">
        <v>4533.0</v>
      </c>
      <c r="B4863" s="2">
        <v>446802.0</v>
      </c>
      <c r="C4863" s="2" t="s">
        <v>23</v>
      </c>
      <c r="D4863" s="8">
        <v>44731.0</v>
      </c>
      <c r="E4863" s="9">
        <v>0.7532407407407408</v>
      </c>
    </row>
    <row r="4864" ht="14.25" customHeight="1">
      <c r="A4864" s="2">
        <v>4533.0</v>
      </c>
      <c r="B4864" s="2">
        <v>427680.0</v>
      </c>
      <c r="C4864" s="2" t="s">
        <v>23</v>
      </c>
      <c r="D4864" s="8">
        <v>44731.0</v>
      </c>
      <c r="E4864" s="9">
        <v>0.7775231481481482</v>
      </c>
    </row>
    <row r="4865" ht="14.25" customHeight="1">
      <c r="A4865" s="2">
        <v>4533.0</v>
      </c>
      <c r="B4865" s="2">
        <v>393364.0</v>
      </c>
      <c r="C4865" s="2" t="s">
        <v>23</v>
      </c>
      <c r="D4865" s="8">
        <v>44731.0</v>
      </c>
      <c r="E4865" s="9">
        <v>0.6153703703703703</v>
      </c>
    </row>
    <row r="4866" ht="14.25" customHeight="1">
      <c r="A4866" s="2">
        <v>4533.0</v>
      </c>
      <c r="B4866" s="2">
        <v>375634.0</v>
      </c>
      <c r="C4866" s="2" t="s">
        <v>23</v>
      </c>
      <c r="D4866" s="8">
        <v>44731.0</v>
      </c>
      <c r="E4866" s="9">
        <v>0.7068402777777778</v>
      </c>
    </row>
    <row r="4867" ht="14.25" customHeight="1">
      <c r="A4867" s="2">
        <v>4533.0</v>
      </c>
      <c r="B4867" s="2">
        <v>364430.0</v>
      </c>
      <c r="C4867" s="2" t="s">
        <v>24</v>
      </c>
      <c r="D4867" s="8">
        <v>44731.0</v>
      </c>
      <c r="E4867" s="9">
        <v>0.5942939814814815</v>
      </c>
    </row>
    <row r="4868" ht="14.25" customHeight="1">
      <c r="A4868" s="2">
        <v>4533.0</v>
      </c>
      <c r="B4868" s="2">
        <v>360666.0</v>
      </c>
      <c r="C4868" s="2" t="s">
        <v>24</v>
      </c>
      <c r="D4868" s="8">
        <v>44731.0</v>
      </c>
      <c r="E4868" s="9">
        <v>0.7873726851851852</v>
      </c>
    </row>
    <row r="4869" ht="14.25" customHeight="1">
      <c r="A4869" s="2">
        <v>4533.0</v>
      </c>
      <c r="B4869" s="2">
        <v>359188.0</v>
      </c>
      <c r="C4869" s="2" t="s">
        <v>24</v>
      </c>
      <c r="D4869" s="8">
        <v>44731.0</v>
      </c>
      <c r="E4869" s="9">
        <v>0.8462615740740741</v>
      </c>
    </row>
    <row r="4870" ht="14.25" customHeight="1">
      <c r="A4870" s="2">
        <v>4533.0</v>
      </c>
      <c r="B4870" s="2">
        <v>355202.0</v>
      </c>
      <c r="C4870" s="2" t="s">
        <v>24</v>
      </c>
      <c r="D4870" s="8">
        <v>44731.0</v>
      </c>
      <c r="E4870" s="9">
        <v>0.7635532407407407</v>
      </c>
    </row>
    <row r="4871" ht="14.25" customHeight="1">
      <c r="A4871" s="2">
        <v>4533.0</v>
      </c>
      <c r="B4871" s="2">
        <v>307240.0</v>
      </c>
      <c r="C4871" s="2" t="s">
        <v>24</v>
      </c>
      <c r="D4871" s="8">
        <v>44731.0</v>
      </c>
      <c r="E4871" s="9">
        <v>0.8052199074074075</v>
      </c>
    </row>
    <row r="4872" ht="14.25" customHeight="1">
      <c r="A4872" s="2">
        <v>4533.0</v>
      </c>
      <c r="B4872" s="2">
        <v>208872.0</v>
      </c>
      <c r="C4872" s="2" t="s">
        <v>24</v>
      </c>
      <c r="D4872" s="8">
        <v>44731.0</v>
      </c>
      <c r="E4872" s="9">
        <v>0.8269097222222223</v>
      </c>
    </row>
    <row r="4873" ht="14.25" customHeight="1">
      <c r="A4873" s="2">
        <v>4533.0</v>
      </c>
      <c r="B4873" s="2">
        <v>205654.0</v>
      </c>
      <c r="C4873" s="2" t="s">
        <v>24</v>
      </c>
      <c r="D4873" s="8">
        <v>44731.0</v>
      </c>
      <c r="E4873" s="9">
        <v>0.6349537037037037</v>
      </c>
    </row>
    <row r="4874" ht="14.25" customHeight="1">
      <c r="A4874" s="2">
        <v>4533.0</v>
      </c>
      <c r="B4874" s="2">
        <v>194540.0</v>
      </c>
      <c r="C4874" s="2" t="s">
        <v>24</v>
      </c>
      <c r="D4874" s="8">
        <v>44731.0</v>
      </c>
      <c r="E4874" s="9">
        <v>0.7700115740740741</v>
      </c>
    </row>
    <row r="4875" ht="14.25" customHeight="1">
      <c r="A4875" s="2">
        <v>4533.0</v>
      </c>
      <c r="B4875" s="2">
        <v>193218.0</v>
      </c>
      <c r="C4875" s="2" t="s">
        <v>24</v>
      </c>
      <c r="D4875" s="8">
        <v>44731.0</v>
      </c>
      <c r="E4875" s="9">
        <v>0.8008796296296297</v>
      </c>
    </row>
    <row r="4876" ht="14.25" customHeight="1">
      <c r="A4876" s="2">
        <v>4533.0</v>
      </c>
      <c r="B4876" s="2">
        <v>186728.0</v>
      </c>
      <c r="C4876" s="2" t="s">
        <v>24</v>
      </c>
      <c r="D4876" s="8">
        <v>44731.0</v>
      </c>
      <c r="E4876" s="9">
        <v>0.6879861111111111</v>
      </c>
    </row>
    <row r="4877" ht="14.25" customHeight="1">
      <c r="A4877" s="2">
        <v>4533.0</v>
      </c>
      <c r="B4877" s="2">
        <v>163902.0</v>
      </c>
      <c r="C4877" s="2" t="s">
        <v>24</v>
      </c>
      <c r="D4877" s="8">
        <v>44731.0</v>
      </c>
      <c r="E4877" s="9">
        <v>0.6817824074074074</v>
      </c>
    </row>
    <row r="4878" ht="14.25" customHeight="1">
      <c r="A4878" s="2">
        <v>4533.0</v>
      </c>
      <c r="B4878" s="2">
        <v>158104.0</v>
      </c>
      <c r="C4878" s="2" t="s">
        <v>24</v>
      </c>
      <c r="D4878" s="8">
        <v>44731.0</v>
      </c>
      <c r="E4878" s="9">
        <v>0.9151736111111111</v>
      </c>
    </row>
    <row r="4879" ht="14.25" customHeight="1">
      <c r="A4879" s="2">
        <v>4533.0</v>
      </c>
      <c r="B4879" s="2">
        <v>128812.0</v>
      </c>
      <c r="C4879" s="2" t="s">
        <v>24</v>
      </c>
      <c r="D4879" s="8">
        <v>44731.0</v>
      </c>
      <c r="E4879" s="9">
        <v>0.6290393518518519</v>
      </c>
    </row>
    <row r="4880" ht="14.25" customHeight="1">
      <c r="A4880" s="2">
        <v>4533.0</v>
      </c>
      <c r="B4880" s="2">
        <v>666048.0</v>
      </c>
      <c r="C4880" s="2" t="s">
        <v>21</v>
      </c>
      <c r="D4880" s="8">
        <v>44732.0</v>
      </c>
      <c r="E4880" s="9">
        <v>0.8970254629629629</v>
      </c>
    </row>
    <row r="4881" ht="14.25" customHeight="1">
      <c r="A4881" s="2">
        <v>4533.0</v>
      </c>
      <c r="B4881" s="2">
        <v>514430.0</v>
      </c>
      <c r="C4881" s="2" t="s">
        <v>22</v>
      </c>
      <c r="D4881" s="8">
        <v>44732.0</v>
      </c>
      <c r="E4881" s="9">
        <v>0.7218865740740741</v>
      </c>
    </row>
    <row r="4882" ht="14.25" customHeight="1">
      <c r="A4882" s="2">
        <v>4533.0</v>
      </c>
      <c r="B4882" s="2">
        <v>468742.0</v>
      </c>
      <c r="C4882" s="2" t="s">
        <v>23</v>
      </c>
      <c r="D4882" s="8">
        <v>44732.0</v>
      </c>
      <c r="E4882" s="9">
        <v>0.8209143518518518</v>
      </c>
    </row>
    <row r="4883" ht="14.25" customHeight="1">
      <c r="A4883" s="2">
        <v>4533.0</v>
      </c>
      <c r="B4883" s="2">
        <v>459966.0</v>
      </c>
      <c r="C4883" s="2" t="s">
        <v>23</v>
      </c>
      <c r="D4883" s="8">
        <v>44732.0</v>
      </c>
      <c r="E4883" s="9">
        <v>0.7882870370370371</v>
      </c>
    </row>
    <row r="4884" ht="14.25" customHeight="1">
      <c r="A4884" s="2">
        <v>4533.0</v>
      </c>
      <c r="B4884" s="2">
        <v>449634.0</v>
      </c>
      <c r="C4884" s="2" t="s">
        <v>23</v>
      </c>
      <c r="D4884" s="8">
        <v>44732.0</v>
      </c>
      <c r="E4884" s="9">
        <v>0.6974652777777778</v>
      </c>
    </row>
    <row r="4885" ht="14.25" customHeight="1">
      <c r="A4885" s="2">
        <v>4533.0</v>
      </c>
      <c r="B4885" s="2">
        <v>421100.0</v>
      </c>
      <c r="C4885" s="2" t="s">
        <v>23</v>
      </c>
      <c r="D4885" s="8">
        <v>44732.0</v>
      </c>
      <c r="E4885" s="9">
        <v>0.6692824074074074</v>
      </c>
    </row>
    <row r="4886" ht="14.25" customHeight="1">
      <c r="A4886" s="2">
        <v>4533.0</v>
      </c>
      <c r="B4886" s="2">
        <v>391940.0</v>
      </c>
      <c r="C4886" s="2" t="s">
        <v>23</v>
      </c>
      <c r="D4886" s="8">
        <v>44732.0</v>
      </c>
      <c r="E4886" s="9">
        <v>0.8551736111111111</v>
      </c>
    </row>
    <row r="4887" ht="14.25" customHeight="1">
      <c r="A4887" s="2">
        <v>4533.0</v>
      </c>
      <c r="B4887" s="2">
        <v>367694.0</v>
      </c>
      <c r="C4887" s="2" t="s">
        <v>24</v>
      </c>
      <c r="D4887" s="8">
        <v>44732.0</v>
      </c>
      <c r="E4887" s="9">
        <v>0.8273726851851851</v>
      </c>
    </row>
    <row r="4888" ht="14.25" customHeight="1">
      <c r="A4888" s="2">
        <v>4533.0</v>
      </c>
      <c r="B4888" s="2">
        <v>362312.0</v>
      </c>
      <c r="C4888" s="2" t="s">
        <v>24</v>
      </c>
      <c r="D4888" s="8">
        <v>44732.0</v>
      </c>
      <c r="E4888" s="9">
        <v>0.6329861111111111</v>
      </c>
    </row>
    <row r="4889" ht="14.25" customHeight="1">
      <c r="A4889" s="2">
        <v>4533.0</v>
      </c>
      <c r="B4889" s="2">
        <v>265034.0</v>
      </c>
      <c r="C4889" s="2" t="s">
        <v>24</v>
      </c>
      <c r="D4889" s="8">
        <v>44732.0</v>
      </c>
      <c r="E4889" s="9">
        <v>0.8284490740740741</v>
      </c>
    </row>
    <row r="4890" ht="14.25" customHeight="1">
      <c r="A4890" s="2">
        <v>4533.0</v>
      </c>
      <c r="B4890" s="2">
        <v>227822.0</v>
      </c>
      <c r="C4890" s="2" t="s">
        <v>24</v>
      </c>
      <c r="D4890" s="8">
        <v>44732.0</v>
      </c>
      <c r="E4890" s="9">
        <v>0.7129745370370371</v>
      </c>
    </row>
    <row r="4891" ht="14.25" customHeight="1">
      <c r="A4891" s="2">
        <v>4533.0</v>
      </c>
      <c r="B4891" s="2">
        <v>216832.0</v>
      </c>
      <c r="C4891" s="2" t="s">
        <v>24</v>
      </c>
      <c r="D4891" s="8">
        <v>44732.0</v>
      </c>
      <c r="E4891" s="9">
        <v>0.8313541666666666</v>
      </c>
    </row>
    <row r="4892" ht="14.25" customHeight="1">
      <c r="A4892" s="2">
        <v>4533.0</v>
      </c>
      <c r="B4892" s="2">
        <v>201128.0</v>
      </c>
      <c r="C4892" s="2" t="s">
        <v>24</v>
      </c>
      <c r="D4892" s="8">
        <v>44732.0</v>
      </c>
      <c r="E4892" s="9">
        <v>0.6470138888888889</v>
      </c>
    </row>
    <row r="4893" ht="14.25" customHeight="1">
      <c r="A4893" s="2">
        <v>4533.0</v>
      </c>
      <c r="B4893" s="2">
        <v>190484.0</v>
      </c>
      <c r="C4893" s="2" t="s">
        <v>24</v>
      </c>
      <c r="D4893" s="8">
        <v>44732.0</v>
      </c>
      <c r="E4893" s="9">
        <v>0.801886574074074</v>
      </c>
    </row>
    <row r="4894" ht="14.25" customHeight="1">
      <c r="A4894" s="2">
        <v>4533.0</v>
      </c>
      <c r="B4894" s="2">
        <v>168658.0</v>
      </c>
      <c r="C4894" s="2" t="s">
        <v>24</v>
      </c>
      <c r="D4894" s="8">
        <v>44732.0</v>
      </c>
      <c r="E4894" s="9">
        <v>0.8761805555555555</v>
      </c>
    </row>
    <row r="4895" ht="14.25" customHeight="1">
      <c r="A4895" s="2">
        <v>4533.0</v>
      </c>
      <c r="B4895" s="2">
        <v>157130.0</v>
      </c>
      <c r="C4895" s="2" t="s">
        <v>24</v>
      </c>
      <c r="D4895" s="8">
        <v>44732.0</v>
      </c>
      <c r="E4895" s="9">
        <v>0.6253125</v>
      </c>
    </row>
    <row r="4896" ht="14.25" customHeight="1">
      <c r="A4896" s="2">
        <v>4533.0</v>
      </c>
      <c r="B4896" s="2">
        <v>155868.0</v>
      </c>
      <c r="C4896" s="2" t="s">
        <v>24</v>
      </c>
      <c r="D4896" s="8">
        <v>44732.0</v>
      </c>
      <c r="E4896" s="9">
        <v>0.6935185185185185</v>
      </c>
    </row>
    <row r="4897" ht="14.25" customHeight="1">
      <c r="A4897" s="2">
        <v>4533.0</v>
      </c>
      <c r="B4897" s="2">
        <v>125268.0</v>
      </c>
      <c r="C4897" s="2" t="s">
        <v>24</v>
      </c>
      <c r="D4897" s="8">
        <v>44732.0</v>
      </c>
      <c r="E4897" s="9">
        <v>0.7097453703703703</v>
      </c>
    </row>
    <row r="4898" ht="14.25" customHeight="1">
      <c r="A4898" s="2">
        <v>4533.0</v>
      </c>
      <c r="B4898" s="2">
        <v>113956.0</v>
      </c>
      <c r="C4898" s="2" t="s">
        <v>24</v>
      </c>
      <c r="D4898" s="8">
        <v>44732.0</v>
      </c>
      <c r="E4898" s="9">
        <v>0.7533796296296297</v>
      </c>
    </row>
    <row r="4899" ht="14.25" customHeight="1">
      <c r="A4899" s="2">
        <v>4533.0</v>
      </c>
      <c r="B4899" s="2">
        <v>113512.0</v>
      </c>
      <c r="C4899" s="2" t="s">
        <v>24</v>
      </c>
      <c r="D4899" s="8">
        <v>44732.0</v>
      </c>
      <c r="E4899" s="9">
        <v>0.7552314814814814</v>
      </c>
    </row>
    <row r="4900" ht="14.25" customHeight="1">
      <c r="A4900" s="2">
        <v>4533.0</v>
      </c>
      <c r="B4900" s="2">
        <v>113372.0</v>
      </c>
      <c r="C4900" s="2" t="s">
        <v>24</v>
      </c>
      <c r="D4900" s="8">
        <v>44732.0</v>
      </c>
      <c r="E4900" s="9">
        <v>0.7495138888888889</v>
      </c>
    </row>
    <row r="4901" ht="14.25" customHeight="1">
      <c r="A4901" s="2">
        <v>4533.0</v>
      </c>
      <c r="B4901" s="2">
        <v>113102.0</v>
      </c>
      <c r="C4901" s="2" t="s">
        <v>24</v>
      </c>
      <c r="D4901" s="8">
        <v>44732.0</v>
      </c>
      <c r="E4901" s="9">
        <v>0.7317592592592592</v>
      </c>
    </row>
    <row r="4902" ht="14.25" customHeight="1">
      <c r="A4902" s="2">
        <v>5196.0</v>
      </c>
      <c r="B4902" s="2">
        <v>646434.0</v>
      </c>
      <c r="C4902" s="2" t="s">
        <v>21</v>
      </c>
      <c r="D4902" s="8">
        <v>44713.0</v>
      </c>
      <c r="E4902" s="9">
        <v>0.8132638888888889</v>
      </c>
    </row>
    <row r="4903" ht="14.25" customHeight="1">
      <c r="A4903" s="2">
        <v>5196.0</v>
      </c>
      <c r="B4903" s="2">
        <v>646406.0</v>
      </c>
      <c r="C4903" s="2" t="s">
        <v>21</v>
      </c>
      <c r="D4903" s="8">
        <v>44713.0</v>
      </c>
      <c r="E4903" s="9">
        <v>0.8134375</v>
      </c>
    </row>
    <row r="4904" ht="14.25" customHeight="1">
      <c r="A4904" s="2">
        <v>5196.0</v>
      </c>
      <c r="B4904" s="2">
        <v>646338.0</v>
      </c>
      <c r="C4904" s="2" t="s">
        <v>21</v>
      </c>
      <c r="D4904" s="8">
        <v>44713.0</v>
      </c>
      <c r="E4904" s="9">
        <v>0.8136805555555555</v>
      </c>
    </row>
    <row r="4905" ht="14.25" customHeight="1">
      <c r="A4905" s="2">
        <v>5196.0</v>
      </c>
      <c r="B4905" s="2">
        <v>646234.0</v>
      </c>
      <c r="C4905" s="2" t="s">
        <v>21</v>
      </c>
      <c r="D4905" s="8">
        <v>44713.0</v>
      </c>
      <c r="E4905" s="9">
        <v>0.8141782407407407</v>
      </c>
    </row>
    <row r="4906" ht="14.25" customHeight="1">
      <c r="A4906" s="2">
        <v>5196.0</v>
      </c>
      <c r="B4906" s="2">
        <v>646234.0</v>
      </c>
      <c r="C4906" s="2" t="s">
        <v>21</v>
      </c>
      <c r="D4906" s="8">
        <v>44713.0</v>
      </c>
      <c r="E4906" s="9">
        <v>0.6819791666666667</v>
      </c>
    </row>
    <row r="4907" ht="14.25" customHeight="1">
      <c r="A4907" s="2">
        <v>5196.0</v>
      </c>
      <c r="B4907" s="2">
        <v>640020.0</v>
      </c>
      <c r="C4907" s="2" t="s">
        <v>21</v>
      </c>
      <c r="D4907" s="8">
        <v>44713.0</v>
      </c>
      <c r="E4907" s="9">
        <v>0.6363078703703704</v>
      </c>
    </row>
    <row r="4908" ht="14.25" customHeight="1">
      <c r="A4908" s="2">
        <v>5196.0</v>
      </c>
      <c r="B4908" s="2">
        <v>635956.0</v>
      </c>
      <c r="C4908" s="2" t="s">
        <v>21</v>
      </c>
      <c r="D4908" s="8">
        <v>44713.0</v>
      </c>
      <c r="E4908" s="9">
        <v>0.8202546296296296</v>
      </c>
    </row>
    <row r="4909" ht="14.25" customHeight="1">
      <c r="A4909" s="2">
        <v>5196.0</v>
      </c>
      <c r="B4909" s="2">
        <v>635568.0</v>
      </c>
      <c r="C4909" s="2" t="s">
        <v>21</v>
      </c>
      <c r="D4909" s="8">
        <v>44713.0</v>
      </c>
      <c r="E4909" s="9">
        <v>0.827511574074074</v>
      </c>
    </row>
    <row r="4910" ht="14.25" customHeight="1">
      <c r="A4910" s="2">
        <v>5196.0</v>
      </c>
      <c r="B4910" s="2">
        <v>535432.0</v>
      </c>
      <c r="C4910" s="2" t="s">
        <v>22</v>
      </c>
      <c r="D4910" s="8">
        <v>44713.0</v>
      </c>
      <c r="E4910" s="9">
        <v>0.8208680555555555</v>
      </c>
    </row>
    <row r="4911" ht="14.25" customHeight="1">
      <c r="A4911" s="2">
        <v>5196.0</v>
      </c>
      <c r="B4911" s="2">
        <v>535030.0</v>
      </c>
      <c r="C4911" s="2" t="s">
        <v>22</v>
      </c>
      <c r="D4911" s="8">
        <v>44713.0</v>
      </c>
      <c r="E4911" s="9">
        <v>0.6437268518518519</v>
      </c>
    </row>
    <row r="4912" ht="14.25" customHeight="1">
      <c r="A4912" s="2">
        <v>5196.0</v>
      </c>
      <c r="B4912" s="2">
        <v>531768.0</v>
      </c>
      <c r="C4912" s="2" t="s">
        <v>22</v>
      </c>
      <c r="D4912" s="8">
        <v>44713.0</v>
      </c>
      <c r="E4912" s="9">
        <v>0.6357060185185185</v>
      </c>
    </row>
    <row r="4913" ht="14.25" customHeight="1">
      <c r="A4913" s="2">
        <v>5196.0</v>
      </c>
      <c r="B4913" s="2">
        <v>531680.0</v>
      </c>
      <c r="C4913" s="2" t="s">
        <v>22</v>
      </c>
      <c r="D4913" s="8">
        <v>44713.0</v>
      </c>
      <c r="E4913" s="9">
        <v>0.6136689814814815</v>
      </c>
    </row>
    <row r="4914" ht="14.25" customHeight="1">
      <c r="A4914" s="2">
        <v>5196.0</v>
      </c>
      <c r="B4914" s="2">
        <v>531264.0</v>
      </c>
      <c r="C4914" s="2" t="s">
        <v>22</v>
      </c>
      <c r="D4914" s="8">
        <v>44713.0</v>
      </c>
      <c r="E4914" s="9">
        <v>0.5756481481481481</v>
      </c>
    </row>
    <row r="4915" ht="14.25" customHeight="1">
      <c r="A4915" s="2">
        <v>5196.0</v>
      </c>
      <c r="B4915" s="2">
        <v>529146.0</v>
      </c>
      <c r="C4915" s="2" t="s">
        <v>22</v>
      </c>
      <c r="D4915" s="8">
        <v>44713.0</v>
      </c>
      <c r="E4915" s="9">
        <v>0.8154513888888889</v>
      </c>
    </row>
    <row r="4916" ht="14.25" customHeight="1">
      <c r="A4916" s="2">
        <v>5196.0</v>
      </c>
      <c r="B4916" s="2">
        <v>521588.0</v>
      </c>
      <c r="C4916" s="2" t="s">
        <v>22</v>
      </c>
      <c r="D4916" s="8">
        <v>44713.0</v>
      </c>
      <c r="E4916" s="9">
        <v>0.827650462962963</v>
      </c>
    </row>
    <row r="4917" ht="14.25" customHeight="1">
      <c r="A4917" s="2">
        <v>5196.0</v>
      </c>
      <c r="B4917" s="2">
        <v>520036.0</v>
      </c>
      <c r="C4917" s="2" t="s">
        <v>22</v>
      </c>
      <c r="D4917" s="8">
        <v>44713.0</v>
      </c>
      <c r="E4917" s="9">
        <v>0.8909143518518519</v>
      </c>
    </row>
    <row r="4918" ht="14.25" customHeight="1">
      <c r="A4918" s="2">
        <v>5196.0</v>
      </c>
      <c r="B4918" s="2">
        <v>518832.0</v>
      </c>
      <c r="C4918" s="2" t="s">
        <v>22</v>
      </c>
      <c r="D4918" s="8">
        <v>44713.0</v>
      </c>
      <c r="E4918" s="9">
        <v>0.7383564814814815</v>
      </c>
    </row>
    <row r="4919" ht="14.25" customHeight="1">
      <c r="A4919" s="2">
        <v>5196.0</v>
      </c>
      <c r="B4919" s="2">
        <v>518586.0</v>
      </c>
      <c r="C4919" s="2" t="s">
        <v>22</v>
      </c>
      <c r="D4919" s="8">
        <v>44713.0</v>
      </c>
      <c r="E4919" s="9">
        <v>0.7588425925925926</v>
      </c>
    </row>
    <row r="4920" ht="14.25" customHeight="1">
      <c r="A4920" s="2">
        <v>5196.0</v>
      </c>
      <c r="B4920" s="2">
        <v>516342.0</v>
      </c>
      <c r="C4920" s="2" t="s">
        <v>22</v>
      </c>
      <c r="D4920" s="8">
        <v>44713.0</v>
      </c>
      <c r="E4920" s="9">
        <v>0.797962962962963</v>
      </c>
    </row>
    <row r="4921" ht="14.25" customHeight="1">
      <c r="A4921" s="2">
        <v>5196.0</v>
      </c>
      <c r="B4921" s="2">
        <v>515750.0</v>
      </c>
      <c r="C4921" s="2" t="s">
        <v>22</v>
      </c>
      <c r="D4921" s="8">
        <v>44713.0</v>
      </c>
      <c r="E4921" s="9">
        <v>0.8473958333333333</v>
      </c>
    </row>
    <row r="4922" ht="14.25" customHeight="1">
      <c r="A4922" s="2">
        <v>5196.0</v>
      </c>
      <c r="B4922" s="2">
        <v>515426.0</v>
      </c>
      <c r="C4922" s="2" t="s">
        <v>22</v>
      </c>
      <c r="D4922" s="8">
        <v>44713.0</v>
      </c>
      <c r="E4922" s="9">
        <v>0.6795833333333333</v>
      </c>
    </row>
    <row r="4923" ht="14.25" customHeight="1">
      <c r="A4923" s="2">
        <v>5196.0</v>
      </c>
      <c r="B4923" s="2">
        <v>515292.0</v>
      </c>
      <c r="C4923" s="2" t="s">
        <v>22</v>
      </c>
      <c r="D4923" s="8">
        <v>44713.0</v>
      </c>
      <c r="E4923" s="9">
        <v>0.6810069444444444</v>
      </c>
    </row>
    <row r="4924" ht="14.25" customHeight="1">
      <c r="A4924" s="2">
        <v>5196.0</v>
      </c>
      <c r="B4924" s="2">
        <v>382232.0</v>
      </c>
      <c r="C4924" s="2" t="s">
        <v>23</v>
      </c>
      <c r="D4924" s="8">
        <v>44713.0</v>
      </c>
      <c r="E4924" s="9">
        <v>0.7232291666666667</v>
      </c>
    </row>
    <row r="4925" ht="14.25" customHeight="1">
      <c r="A4925" s="2">
        <v>5196.0</v>
      </c>
      <c r="B4925" s="2">
        <v>647282.0</v>
      </c>
      <c r="C4925" s="2" t="s">
        <v>21</v>
      </c>
      <c r="D4925" s="8">
        <v>44714.0</v>
      </c>
      <c r="E4925" s="9">
        <v>0.780613425925926</v>
      </c>
    </row>
    <row r="4926" ht="14.25" customHeight="1">
      <c r="A4926" s="2">
        <v>5196.0</v>
      </c>
      <c r="B4926" s="2">
        <v>647170.0</v>
      </c>
      <c r="C4926" s="2" t="s">
        <v>21</v>
      </c>
      <c r="D4926" s="8">
        <v>44714.0</v>
      </c>
      <c r="E4926" s="9">
        <v>0.7786342592592592</v>
      </c>
    </row>
    <row r="4927" ht="14.25" customHeight="1">
      <c r="A4927" s="2">
        <v>5196.0</v>
      </c>
      <c r="B4927" s="2">
        <v>646994.0</v>
      </c>
      <c r="C4927" s="2" t="s">
        <v>21</v>
      </c>
      <c r="D4927" s="8">
        <v>44714.0</v>
      </c>
      <c r="E4927" s="9">
        <v>0.7776388888888889</v>
      </c>
    </row>
    <row r="4928" ht="14.25" customHeight="1">
      <c r="A4928" s="2">
        <v>5196.0</v>
      </c>
      <c r="B4928" s="2">
        <v>635660.0</v>
      </c>
      <c r="C4928" s="2" t="s">
        <v>21</v>
      </c>
      <c r="D4928" s="8">
        <v>44714.0</v>
      </c>
      <c r="E4928" s="9">
        <v>0.9223958333333333</v>
      </c>
    </row>
    <row r="4929" ht="14.25" customHeight="1">
      <c r="A4929" s="2">
        <v>5196.0</v>
      </c>
      <c r="B4929" s="2">
        <v>527102.0</v>
      </c>
      <c r="C4929" s="2" t="s">
        <v>22</v>
      </c>
      <c r="D4929" s="8">
        <v>44714.0</v>
      </c>
      <c r="E4929" s="9">
        <v>0.7834953703703704</v>
      </c>
    </row>
    <row r="4930" ht="14.25" customHeight="1">
      <c r="A4930" s="2">
        <v>5196.0</v>
      </c>
      <c r="B4930" s="2">
        <v>515086.0</v>
      </c>
      <c r="C4930" s="2" t="s">
        <v>22</v>
      </c>
      <c r="D4930" s="8">
        <v>44714.0</v>
      </c>
      <c r="E4930" s="9">
        <v>0.6121527777777778</v>
      </c>
    </row>
    <row r="4931" ht="14.25" customHeight="1">
      <c r="A4931" s="2">
        <v>5196.0</v>
      </c>
      <c r="B4931" s="2">
        <v>564110.0</v>
      </c>
      <c r="C4931" s="2" t="s">
        <v>21</v>
      </c>
      <c r="D4931" s="8">
        <v>44716.0</v>
      </c>
      <c r="E4931" s="9">
        <v>0.7419675925925926</v>
      </c>
    </row>
    <row r="4932" ht="14.25" customHeight="1">
      <c r="A4932" s="2">
        <v>5196.0</v>
      </c>
      <c r="B4932" s="2">
        <v>537926.0</v>
      </c>
      <c r="C4932" s="2" t="s">
        <v>22</v>
      </c>
      <c r="D4932" s="8">
        <v>44716.0</v>
      </c>
      <c r="E4932" s="9">
        <v>0.713287037037037</v>
      </c>
    </row>
    <row r="4933" ht="14.25" customHeight="1">
      <c r="A4933" s="2">
        <v>5196.0</v>
      </c>
      <c r="B4933" s="2">
        <v>493224.0</v>
      </c>
      <c r="C4933" s="2" t="s">
        <v>22</v>
      </c>
      <c r="D4933" s="8">
        <v>44716.0</v>
      </c>
      <c r="E4933" s="9">
        <v>0.5597916666666667</v>
      </c>
    </row>
    <row r="4934" ht="14.25" customHeight="1">
      <c r="A4934" s="2">
        <v>5196.0</v>
      </c>
      <c r="B4934" s="2">
        <v>491626.0</v>
      </c>
      <c r="C4934" s="2" t="s">
        <v>23</v>
      </c>
      <c r="D4934" s="8">
        <v>44716.0</v>
      </c>
      <c r="E4934" s="9">
        <v>0.7065972222222222</v>
      </c>
    </row>
    <row r="4935" ht="14.25" customHeight="1">
      <c r="A4935" s="2">
        <v>5196.0</v>
      </c>
      <c r="B4935" s="2">
        <v>480466.0</v>
      </c>
      <c r="C4935" s="2" t="s">
        <v>23</v>
      </c>
      <c r="D4935" s="8">
        <v>44716.0</v>
      </c>
      <c r="E4935" s="9">
        <v>0.6814583333333334</v>
      </c>
    </row>
    <row r="4936" ht="14.25" customHeight="1">
      <c r="A4936" s="2">
        <v>5196.0</v>
      </c>
      <c r="B4936" s="2">
        <v>475946.0</v>
      </c>
      <c r="C4936" s="2" t="s">
        <v>23</v>
      </c>
      <c r="D4936" s="8">
        <v>44716.0</v>
      </c>
      <c r="E4936" s="9">
        <v>0.9465162037037037</v>
      </c>
    </row>
    <row r="4937" ht="14.25" customHeight="1">
      <c r="A4937" s="2">
        <v>5196.0</v>
      </c>
      <c r="B4937" s="2">
        <v>475558.0</v>
      </c>
      <c r="C4937" s="2" t="s">
        <v>23</v>
      </c>
      <c r="D4937" s="8">
        <v>44716.0</v>
      </c>
      <c r="E4937" s="9">
        <v>0.6427777777777778</v>
      </c>
    </row>
    <row r="4938" ht="14.25" customHeight="1">
      <c r="A4938" s="2">
        <v>5196.0</v>
      </c>
      <c r="B4938" s="2">
        <v>472784.0</v>
      </c>
      <c r="C4938" s="2" t="s">
        <v>23</v>
      </c>
      <c r="D4938" s="8">
        <v>44716.0</v>
      </c>
      <c r="E4938" s="9">
        <v>0.6950925925925926</v>
      </c>
    </row>
    <row r="4939" ht="14.25" customHeight="1">
      <c r="A4939" s="2">
        <v>5196.0</v>
      </c>
      <c r="B4939" s="2">
        <v>470372.0</v>
      </c>
      <c r="C4939" s="2" t="s">
        <v>23</v>
      </c>
      <c r="D4939" s="8">
        <v>44716.0</v>
      </c>
      <c r="E4939" s="9">
        <v>0.863125</v>
      </c>
    </row>
    <row r="4940" ht="14.25" customHeight="1">
      <c r="A4940" s="2">
        <v>5196.0</v>
      </c>
      <c r="B4940" s="2">
        <v>470326.0</v>
      </c>
      <c r="C4940" s="2" t="s">
        <v>23</v>
      </c>
      <c r="D4940" s="8">
        <v>44716.0</v>
      </c>
      <c r="E4940" s="9">
        <v>0.8179398148148148</v>
      </c>
    </row>
    <row r="4941" ht="14.25" customHeight="1">
      <c r="A4941" s="2">
        <v>5196.0</v>
      </c>
      <c r="B4941" s="2">
        <v>469926.0</v>
      </c>
      <c r="C4941" s="2" t="s">
        <v>23</v>
      </c>
      <c r="D4941" s="8">
        <v>44716.0</v>
      </c>
      <c r="E4941" s="9">
        <v>0.5870833333333333</v>
      </c>
    </row>
    <row r="4942" ht="14.25" customHeight="1">
      <c r="A4942" s="2">
        <v>5196.0</v>
      </c>
      <c r="B4942" s="2">
        <v>469524.0</v>
      </c>
      <c r="C4942" s="2" t="s">
        <v>23</v>
      </c>
      <c r="D4942" s="8">
        <v>44716.0</v>
      </c>
      <c r="E4942" s="9">
        <v>0.6857523148148148</v>
      </c>
    </row>
    <row r="4943" ht="14.25" customHeight="1">
      <c r="A4943" s="2">
        <v>5196.0</v>
      </c>
      <c r="B4943" s="2">
        <v>416222.0</v>
      </c>
      <c r="C4943" s="2" t="s">
        <v>23</v>
      </c>
      <c r="D4943" s="8">
        <v>44716.0</v>
      </c>
      <c r="E4943" s="9">
        <v>0.6027199074074074</v>
      </c>
    </row>
    <row r="4944" ht="14.25" customHeight="1">
      <c r="A4944" s="2">
        <v>5196.0</v>
      </c>
      <c r="B4944" s="2">
        <v>373294.0</v>
      </c>
      <c r="C4944" s="2" t="s">
        <v>24</v>
      </c>
      <c r="D4944" s="8">
        <v>44716.0</v>
      </c>
      <c r="E4944" s="9">
        <v>0.6694097222222222</v>
      </c>
    </row>
    <row r="4945" ht="14.25" customHeight="1">
      <c r="A4945" s="2">
        <v>5196.0</v>
      </c>
      <c r="B4945" s="2">
        <v>373150.0</v>
      </c>
      <c r="C4945" s="2" t="s">
        <v>24</v>
      </c>
      <c r="D4945" s="8">
        <v>44716.0</v>
      </c>
      <c r="E4945" s="9">
        <v>0.7131828703703704</v>
      </c>
    </row>
    <row r="4946" ht="14.25" customHeight="1">
      <c r="A4946" s="2">
        <v>5196.0</v>
      </c>
      <c r="B4946" s="2">
        <v>268854.0</v>
      </c>
      <c r="C4946" s="2" t="s">
        <v>24</v>
      </c>
      <c r="D4946" s="8">
        <v>44716.0</v>
      </c>
      <c r="E4946" s="9">
        <v>0.5875694444444445</v>
      </c>
    </row>
    <row r="4947" ht="14.25" customHeight="1">
      <c r="A4947" s="2">
        <v>5196.0</v>
      </c>
      <c r="B4947" s="2">
        <v>230686.0</v>
      </c>
      <c r="C4947" s="2" t="s">
        <v>24</v>
      </c>
      <c r="D4947" s="8">
        <v>44716.0</v>
      </c>
      <c r="E4947" s="9">
        <v>0.7212152777777778</v>
      </c>
    </row>
    <row r="4948" ht="14.25" customHeight="1">
      <c r="A4948" s="2">
        <v>5196.0</v>
      </c>
      <c r="B4948" s="2">
        <v>228432.0</v>
      </c>
      <c r="C4948" s="2" t="s">
        <v>24</v>
      </c>
      <c r="D4948" s="8">
        <v>44716.0</v>
      </c>
      <c r="E4948" s="9">
        <v>0.6801967592592593</v>
      </c>
    </row>
    <row r="4949" ht="14.25" customHeight="1">
      <c r="A4949" s="2">
        <v>5196.0</v>
      </c>
      <c r="B4949" s="2">
        <v>228290.0</v>
      </c>
      <c r="C4949" s="2" t="s">
        <v>24</v>
      </c>
      <c r="D4949" s="8">
        <v>44716.0</v>
      </c>
      <c r="E4949" s="9">
        <v>0.6810763888888889</v>
      </c>
    </row>
    <row r="4950" ht="14.25" customHeight="1">
      <c r="A4950" s="2">
        <v>5196.0</v>
      </c>
      <c r="B4950" s="2">
        <v>228250.0</v>
      </c>
      <c r="C4950" s="2" t="s">
        <v>24</v>
      </c>
      <c r="D4950" s="8">
        <v>44716.0</v>
      </c>
      <c r="E4950" s="9">
        <v>0.678599537037037</v>
      </c>
    </row>
    <row r="4951" ht="14.25" customHeight="1">
      <c r="A4951" s="2">
        <v>5196.0</v>
      </c>
      <c r="B4951" s="2">
        <v>226150.0</v>
      </c>
      <c r="C4951" s="2" t="s">
        <v>24</v>
      </c>
      <c r="D4951" s="8">
        <v>44716.0</v>
      </c>
      <c r="E4951" s="9">
        <v>0.7025</v>
      </c>
    </row>
    <row r="4952" ht="14.25" customHeight="1">
      <c r="A4952" s="2">
        <v>5196.0</v>
      </c>
      <c r="B4952" s="2">
        <v>501026.0</v>
      </c>
      <c r="C4952" s="2" t="s">
        <v>22</v>
      </c>
      <c r="D4952" s="8">
        <v>44717.0</v>
      </c>
      <c r="E4952" s="9">
        <v>0.7823842592592593</v>
      </c>
    </row>
    <row r="4953" ht="14.25" customHeight="1">
      <c r="A4953" s="2">
        <v>5196.0</v>
      </c>
      <c r="B4953" s="2">
        <v>464952.0</v>
      </c>
      <c r="C4953" s="2" t="s">
        <v>23</v>
      </c>
      <c r="D4953" s="8">
        <v>44717.0</v>
      </c>
      <c r="E4953" s="9">
        <v>0.8697337962962963</v>
      </c>
    </row>
    <row r="4954" ht="14.25" customHeight="1">
      <c r="A4954" s="2">
        <v>5196.0</v>
      </c>
      <c r="B4954" s="2">
        <v>385720.0</v>
      </c>
      <c r="C4954" s="2" t="s">
        <v>23</v>
      </c>
      <c r="D4954" s="8">
        <v>44717.0</v>
      </c>
      <c r="E4954" s="9">
        <v>0.6431134259259259</v>
      </c>
    </row>
    <row r="4955" ht="14.25" customHeight="1">
      <c r="A4955" s="2">
        <v>5196.0</v>
      </c>
      <c r="B4955" s="2">
        <v>371748.0</v>
      </c>
      <c r="C4955" s="2" t="s">
        <v>24</v>
      </c>
      <c r="D4955" s="8">
        <v>44717.0</v>
      </c>
      <c r="E4955" s="9">
        <v>0.7472222222222222</v>
      </c>
    </row>
    <row r="4956" ht="14.25" customHeight="1">
      <c r="A4956" s="2">
        <v>5196.0</v>
      </c>
      <c r="B4956" s="2">
        <v>322766.0</v>
      </c>
      <c r="C4956" s="2" t="s">
        <v>24</v>
      </c>
      <c r="D4956" s="8">
        <v>44717.0</v>
      </c>
      <c r="E4956" s="9">
        <v>0.6476041666666666</v>
      </c>
    </row>
    <row r="4957" ht="14.25" customHeight="1">
      <c r="A4957" s="2">
        <v>5196.0</v>
      </c>
      <c r="B4957" s="2">
        <v>304820.0</v>
      </c>
      <c r="C4957" s="2" t="s">
        <v>24</v>
      </c>
      <c r="D4957" s="8">
        <v>44717.0</v>
      </c>
      <c r="E4957" s="9">
        <v>0.6397800925925926</v>
      </c>
    </row>
    <row r="4958" ht="14.25" customHeight="1">
      <c r="A4958" s="2">
        <v>5196.0</v>
      </c>
      <c r="B4958" s="2">
        <v>299138.0</v>
      </c>
      <c r="C4958" s="2" t="s">
        <v>24</v>
      </c>
      <c r="D4958" s="8">
        <v>44717.0</v>
      </c>
      <c r="E4958" s="9">
        <v>0.7007986111111111</v>
      </c>
    </row>
    <row r="4959" ht="14.25" customHeight="1">
      <c r="A4959" s="2">
        <v>5196.0</v>
      </c>
      <c r="B4959" s="2">
        <v>296526.0</v>
      </c>
      <c r="C4959" s="2" t="s">
        <v>24</v>
      </c>
      <c r="D4959" s="8">
        <v>44717.0</v>
      </c>
      <c r="E4959" s="9">
        <v>0.7593171296296296</v>
      </c>
    </row>
    <row r="4960" ht="14.25" customHeight="1">
      <c r="A4960" s="2">
        <v>5196.0</v>
      </c>
      <c r="B4960" s="2">
        <v>268258.0</v>
      </c>
      <c r="C4960" s="2" t="s">
        <v>24</v>
      </c>
      <c r="D4960" s="8">
        <v>44717.0</v>
      </c>
      <c r="E4960" s="9">
        <v>0.9058101851851852</v>
      </c>
    </row>
    <row r="4961" ht="14.25" customHeight="1">
      <c r="A4961" s="2">
        <v>5196.0</v>
      </c>
      <c r="B4961" s="2">
        <v>234248.0</v>
      </c>
      <c r="C4961" s="2" t="s">
        <v>24</v>
      </c>
      <c r="D4961" s="8">
        <v>44717.0</v>
      </c>
      <c r="E4961" s="9">
        <v>0.6657291666666667</v>
      </c>
    </row>
    <row r="4962" ht="14.25" customHeight="1">
      <c r="A4962" s="2">
        <v>5196.0</v>
      </c>
      <c r="B4962" s="2">
        <v>232100.0</v>
      </c>
      <c r="C4962" s="2" t="s">
        <v>24</v>
      </c>
      <c r="D4962" s="8">
        <v>44717.0</v>
      </c>
      <c r="E4962" s="9">
        <v>0.7162037037037037</v>
      </c>
    </row>
    <row r="4963" ht="14.25" customHeight="1">
      <c r="A4963" s="2">
        <v>5196.0</v>
      </c>
      <c r="B4963" s="2">
        <v>224616.0</v>
      </c>
      <c r="C4963" s="2" t="s">
        <v>24</v>
      </c>
      <c r="D4963" s="8">
        <v>44717.0</v>
      </c>
      <c r="E4963" s="9">
        <v>0.5952199074074074</v>
      </c>
    </row>
    <row r="4964" ht="14.25" customHeight="1">
      <c r="A4964" s="2">
        <v>5196.0</v>
      </c>
      <c r="B4964" s="2">
        <v>218888.0</v>
      </c>
      <c r="C4964" s="2" t="s">
        <v>24</v>
      </c>
      <c r="D4964" s="8">
        <v>44717.0</v>
      </c>
      <c r="E4964" s="9">
        <v>0.6686111111111112</v>
      </c>
    </row>
    <row r="4965" ht="14.25" customHeight="1">
      <c r="A4965" s="2">
        <v>5196.0</v>
      </c>
      <c r="B4965" s="2">
        <v>216674.0</v>
      </c>
      <c r="C4965" s="2" t="s">
        <v>24</v>
      </c>
      <c r="D4965" s="8">
        <v>44717.0</v>
      </c>
      <c r="E4965" s="9">
        <v>0.6200347222222222</v>
      </c>
    </row>
    <row r="4966" ht="14.25" customHeight="1">
      <c r="A4966" s="2">
        <v>5196.0</v>
      </c>
      <c r="B4966" s="2">
        <v>195832.0</v>
      </c>
      <c r="C4966" s="2" t="s">
        <v>24</v>
      </c>
      <c r="D4966" s="8">
        <v>44717.0</v>
      </c>
      <c r="E4966" s="9">
        <v>0.6068402777777778</v>
      </c>
    </row>
    <row r="4967" ht="14.25" customHeight="1">
      <c r="A4967" s="2">
        <v>5196.0</v>
      </c>
      <c r="B4967" s="2">
        <v>193282.0</v>
      </c>
      <c r="C4967" s="2" t="s">
        <v>24</v>
      </c>
      <c r="D4967" s="8">
        <v>44717.0</v>
      </c>
      <c r="E4967" s="9">
        <v>0.6420370370370371</v>
      </c>
    </row>
    <row r="4968" ht="14.25" customHeight="1">
      <c r="A4968" s="2">
        <v>5196.0</v>
      </c>
      <c r="B4968" s="2">
        <v>189038.0</v>
      </c>
      <c r="C4968" s="2" t="s">
        <v>24</v>
      </c>
      <c r="D4968" s="8">
        <v>44717.0</v>
      </c>
      <c r="E4968" s="9">
        <v>0.8903703703703704</v>
      </c>
    </row>
    <row r="4969" ht="14.25" customHeight="1">
      <c r="A4969" s="2">
        <v>5196.0</v>
      </c>
      <c r="B4969" s="2">
        <v>187716.0</v>
      </c>
      <c r="C4969" s="2" t="s">
        <v>24</v>
      </c>
      <c r="D4969" s="8">
        <v>44717.0</v>
      </c>
      <c r="E4969" s="9">
        <v>0.6679282407407408</v>
      </c>
    </row>
    <row r="4970" ht="14.25" customHeight="1">
      <c r="A4970" s="2">
        <v>5196.0</v>
      </c>
      <c r="B4970" s="2">
        <v>187488.0</v>
      </c>
      <c r="C4970" s="2" t="s">
        <v>24</v>
      </c>
      <c r="D4970" s="8">
        <v>44717.0</v>
      </c>
      <c r="E4970" s="9">
        <v>0.5756828703703704</v>
      </c>
    </row>
    <row r="4971" ht="14.25" customHeight="1">
      <c r="A4971" s="2">
        <v>5196.0</v>
      </c>
      <c r="B4971" s="2">
        <v>619474.0</v>
      </c>
      <c r="C4971" s="2" t="s">
        <v>21</v>
      </c>
      <c r="D4971" s="8">
        <v>44718.0</v>
      </c>
      <c r="E4971" s="9">
        <v>0.7766782407407408</v>
      </c>
    </row>
    <row r="4972" ht="14.25" customHeight="1">
      <c r="A4972" s="2">
        <v>5196.0</v>
      </c>
      <c r="B4972" s="2">
        <v>587360.0</v>
      </c>
      <c r="C4972" s="2" t="s">
        <v>21</v>
      </c>
      <c r="D4972" s="8">
        <v>44718.0</v>
      </c>
      <c r="E4972" s="9">
        <v>0.6889236111111111</v>
      </c>
    </row>
    <row r="4973" ht="14.25" customHeight="1">
      <c r="A4973" s="2">
        <v>5196.0</v>
      </c>
      <c r="B4973" s="2">
        <v>490586.0</v>
      </c>
      <c r="C4973" s="2" t="s">
        <v>23</v>
      </c>
      <c r="D4973" s="8">
        <v>44718.0</v>
      </c>
      <c r="E4973" s="9">
        <v>0.7457175925925926</v>
      </c>
    </row>
    <row r="4974" ht="14.25" customHeight="1">
      <c r="A4974" s="2">
        <v>5196.0</v>
      </c>
      <c r="B4974" s="2">
        <v>484998.0</v>
      </c>
      <c r="C4974" s="2" t="s">
        <v>23</v>
      </c>
      <c r="D4974" s="8">
        <v>44718.0</v>
      </c>
      <c r="E4974" s="9">
        <v>0.8040277777777778</v>
      </c>
    </row>
    <row r="4975" ht="14.25" customHeight="1">
      <c r="A4975" s="2">
        <v>5196.0</v>
      </c>
      <c r="B4975" s="2">
        <v>481688.0</v>
      </c>
      <c r="C4975" s="2" t="s">
        <v>23</v>
      </c>
      <c r="D4975" s="8">
        <v>44718.0</v>
      </c>
      <c r="E4975" s="9">
        <v>0.611574074074074</v>
      </c>
    </row>
    <row r="4976" ht="14.25" customHeight="1">
      <c r="A4976" s="2">
        <v>5196.0</v>
      </c>
      <c r="B4976" s="2">
        <v>476568.0</v>
      </c>
      <c r="C4976" s="2" t="s">
        <v>23</v>
      </c>
      <c r="D4976" s="8">
        <v>44718.0</v>
      </c>
      <c r="E4976" s="9">
        <v>0.820949074074074</v>
      </c>
    </row>
    <row r="4977" ht="14.25" customHeight="1">
      <c r="A4977" s="2">
        <v>5196.0</v>
      </c>
      <c r="B4977" s="2">
        <v>476348.0</v>
      </c>
      <c r="C4977" s="2" t="s">
        <v>23</v>
      </c>
      <c r="D4977" s="8">
        <v>44718.0</v>
      </c>
      <c r="E4977" s="9">
        <v>0.622650462962963</v>
      </c>
    </row>
    <row r="4978" ht="14.25" customHeight="1">
      <c r="A4978" s="2">
        <v>5196.0</v>
      </c>
      <c r="B4978" s="2">
        <v>473702.0</v>
      </c>
      <c r="C4978" s="2" t="s">
        <v>23</v>
      </c>
      <c r="D4978" s="8">
        <v>44718.0</v>
      </c>
      <c r="E4978" s="9">
        <v>0.8581944444444445</v>
      </c>
    </row>
    <row r="4979" ht="14.25" customHeight="1">
      <c r="A4979" s="2">
        <v>5196.0</v>
      </c>
      <c r="B4979" s="2">
        <v>471274.0</v>
      </c>
      <c r="C4979" s="2" t="s">
        <v>23</v>
      </c>
      <c r="D4979" s="8">
        <v>44718.0</v>
      </c>
      <c r="E4979" s="9">
        <v>0.7604166666666666</v>
      </c>
    </row>
    <row r="4980" ht="14.25" customHeight="1">
      <c r="A4980" s="2">
        <v>5196.0</v>
      </c>
      <c r="B4980" s="2">
        <v>461522.0</v>
      </c>
      <c r="C4980" s="2" t="s">
        <v>23</v>
      </c>
      <c r="D4980" s="8">
        <v>44718.0</v>
      </c>
      <c r="E4980" s="9">
        <v>0.65</v>
      </c>
    </row>
    <row r="4981" ht="14.25" customHeight="1">
      <c r="A4981" s="2">
        <v>5196.0</v>
      </c>
      <c r="B4981" s="2">
        <v>460838.0</v>
      </c>
      <c r="C4981" s="2" t="s">
        <v>23</v>
      </c>
      <c r="D4981" s="8">
        <v>44718.0</v>
      </c>
      <c r="E4981" s="9">
        <v>0.6854050925925926</v>
      </c>
    </row>
    <row r="4982" ht="14.25" customHeight="1">
      <c r="A4982" s="2">
        <v>5196.0</v>
      </c>
      <c r="B4982" s="2">
        <v>374850.0</v>
      </c>
      <c r="C4982" s="2" t="s">
        <v>24</v>
      </c>
      <c r="D4982" s="8">
        <v>44718.0</v>
      </c>
      <c r="E4982" s="9">
        <v>0.8444907407407407</v>
      </c>
    </row>
    <row r="4983" ht="14.25" customHeight="1">
      <c r="A4983" s="2">
        <v>5196.0</v>
      </c>
      <c r="B4983" s="2">
        <v>328012.0</v>
      </c>
      <c r="C4983" s="2" t="s">
        <v>24</v>
      </c>
      <c r="D4983" s="8">
        <v>44718.0</v>
      </c>
      <c r="E4983" s="9">
        <v>0.6871296296296296</v>
      </c>
    </row>
    <row r="4984" ht="14.25" customHeight="1">
      <c r="A4984" s="2">
        <v>5196.0</v>
      </c>
      <c r="B4984" s="2">
        <v>253076.0</v>
      </c>
      <c r="C4984" s="2" t="s">
        <v>24</v>
      </c>
      <c r="D4984" s="8">
        <v>44718.0</v>
      </c>
      <c r="E4984" s="9">
        <v>0.6939583333333333</v>
      </c>
    </row>
    <row r="4985" ht="14.25" customHeight="1">
      <c r="A4985" s="2">
        <v>5196.0</v>
      </c>
      <c r="B4985" s="2">
        <v>247290.0</v>
      </c>
      <c r="C4985" s="2" t="s">
        <v>24</v>
      </c>
      <c r="D4985" s="8">
        <v>44718.0</v>
      </c>
      <c r="E4985" s="9">
        <v>0.6149421296296296</v>
      </c>
    </row>
    <row r="4986" ht="14.25" customHeight="1">
      <c r="A4986" s="2">
        <v>5196.0</v>
      </c>
      <c r="B4986" s="2">
        <v>232690.0</v>
      </c>
      <c r="C4986" s="2" t="s">
        <v>24</v>
      </c>
      <c r="D4986" s="8">
        <v>44718.0</v>
      </c>
      <c r="E4986" s="9">
        <v>0.8363888888888888</v>
      </c>
    </row>
    <row r="4987" ht="14.25" customHeight="1">
      <c r="A4987" s="2">
        <v>5196.0</v>
      </c>
      <c r="B4987" s="2">
        <v>227578.0</v>
      </c>
      <c r="C4987" s="2" t="s">
        <v>24</v>
      </c>
      <c r="D4987" s="8">
        <v>44718.0</v>
      </c>
      <c r="E4987" s="9">
        <v>0.7023263888888889</v>
      </c>
    </row>
    <row r="4988" ht="14.25" customHeight="1">
      <c r="A4988" s="2">
        <v>5196.0</v>
      </c>
      <c r="B4988" s="2">
        <v>223546.0</v>
      </c>
      <c r="C4988" s="2" t="s">
        <v>24</v>
      </c>
      <c r="D4988" s="8">
        <v>44718.0</v>
      </c>
      <c r="E4988" s="9">
        <v>0.8783796296296297</v>
      </c>
    </row>
    <row r="4989" ht="14.25" customHeight="1">
      <c r="A4989" s="2">
        <v>5196.0</v>
      </c>
      <c r="B4989" s="2">
        <v>217554.0</v>
      </c>
      <c r="C4989" s="2" t="s">
        <v>24</v>
      </c>
      <c r="D4989" s="8">
        <v>44718.0</v>
      </c>
      <c r="E4989" s="9">
        <v>0.8586805555555556</v>
      </c>
    </row>
    <row r="4990" ht="14.25" customHeight="1">
      <c r="A4990" s="2">
        <v>5196.0</v>
      </c>
      <c r="B4990" s="2">
        <v>214234.0</v>
      </c>
      <c r="C4990" s="2" t="s">
        <v>24</v>
      </c>
      <c r="D4990" s="8">
        <v>44718.0</v>
      </c>
      <c r="E4990" s="9">
        <v>0.6324305555555556</v>
      </c>
    </row>
    <row r="4991" ht="14.25" customHeight="1">
      <c r="A4991" s="2">
        <v>5196.0</v>
      </c>
      <c r="B4991" s="2">
        <v>548376.0</v>
      </c>
      <c r="C4991" s="2" t="s">
        <v>22</v>
      </c>
      <c r="D4991" s="8">
        <v>44719.0</v>
      </c>
      <c r="E4991" s="9">
        <v>0.8592708333333333</v>
      </c>
    </row>
    <row r="4992" ht="14.25" customHeight="1">
      <c r="A4992" s="2">
        <v>5196.0</v>
      </c>
      <c r="B4992" s="2">
        <v>534612.0</v>
      </c>
      <c r="C4992" s="2" t="s">
        <v>22</v>
      </c>
      <c r="D4992" s="8">
        <v>44719.0</v>
      </c>
      <c r="E4992" s="9">
        <v>0.7229050925925926</v>
      </c>
    </row>
    <row r="4993" ht="14.25" customHeight="1">
      <c r="A4993" s="2">
        <v>5196.0</v>
      </c>
      <c r="B4993" s="2">
        <v>493780.0</v>
      </c>
      <c r="C4993" s="2" t="s">
        <v>22</v>
      </c>
      <c r="D4993" s="8">
        <v>44719.0</v>
      </c>
      <c r="E4993" s="9">
        <v>0.7536805555555556</v>
      </c>
    </row>
    <row r="4994" ht="14.25" customHeight="1">
      <c r="A4994" s="2">
        <v>5196.0</v>
      </c>
      <c r="B4994" s="2">
        <v>482196.0</v>
      </c>
      <c r="C4994" s="2" t="s">
        <v>23</v>
      </c>
      <c r="D4994" s="8">
        <v>44719.0</v>
      </c>
      <c r="E4994" s="9">
        <v>0.6777430555555556</v>
      </c>
    </row>
    <row r="4995" ht="14.25" customHeight="1">
      <c r="A4995" s="2">
        <v>5196.0</v>
      </c>
      <c r="B4995" s="2">
        <v>482126.0</v>
      </c>
      <c r="C4995" s="2" t="s">
        <v>23</v>
      </c>
      <c r="D4995" s="8">
        <v>44719.0</v>
      </c>
      <c r="E4995" s="9">
        <v>0.6544097222222223</v>
      </c>
    </row>
    <row r="4996" ht="14.25" customHeight="1">
      <c r="A4996" s="2">
        <v>5196.0</v>
      </c>
      <c r="B4996" s="2">
        <v>461032.0</v>
      </c>
      <c r="C4996" s="2" t="s">
        <v>23</v>
      </c>
      <c r="D4996" s="8">
        <v>44719.0</v>
      </c>
      <c r="E4996" s="9">
        <v>0.7748379629629629</v>
      </c>
    </row>
    <row r="4997" ht="14.25" customHeight="1">
      <c r="A4997" s="2">
        <v>5196.0</v>
      </c>
      <c r="B4997" s="2">
        <v>425356.0</v>
      </c>
      <c r="C4997" s="2" t="s">
        <v>23</v>
      </c>
      <c r="D4997" s="8">
        <v>44719.0</v>
      </c>
      <c r="E4997" s="9">
        <v>0.5752083333333333</v>
      </c>
    </row>
    <row r="4998" ht="14.25" customHeight="1">
      <c r="A4998" s="2">
        <v>5196.0</v>
      </c>
      <c r="B4998" s="2">
        <v>392904.0</v>
      </c>
      <c r="C4998" s="2" t="s">
        <v>23</v>
      </c>
      <c r="D4998" s="8">
        <v>44719.0</v>
      </c>
      <c r="E4998" s="9">
        <v>0.7271643518518518</v>
      </c>
    </row>
    <row r="4999" ht="14.25" customHeight="1">
      <c r="A4999" s="2">
        <v>5196.0</v>
      </c>
      <c r="B4999" s="2">
        <v>381570.0</v>
      </c>
      <c r="C4999" s="2" t="s">
        <v>23</v>
      </c>
      <c r="D4999" s="8">
        <v>44719.0</v>
      </c>
      <c r="E4999" s="9">
        <v>0.7030902777777778</v>
      </c>
    </row>
    <row r="5000" ht="14.25" customHeight="1">
      <c r="A5000" s="2">
        <v>5196.0</v>
      </c>
      <c r="B5000" s="2">
        <v>376324.0</v>
      </c>
      <c r="C5000" s="2" t="s">
        <v>23</v>
      </c>
      <c r="D5000" s="8">
        <v>44719.0</v>
      </c>
      <c r="E5000" s="9">
        <v>0.5756944444444444</v>
      </c>
    </row>
    <row r="5001" ht="14.25" customHeight="1">
      <c r="A5001" s="2">
        <v>5196.0</v>
      </c>
      <c r="B5001" s="2">
        <v>376304.0</v>
      </c>
      <c r="C5001" s="2" t="s">
        <v>23</v>
      </c>
      <c r="D5001" s="8">
        <v>44719.0</v>
      </c>
      <c r="E5001" s="9">
        <v>0.577037037037037</v>
      </c>
    </row>
    <row r="5002" ht="14.25" customHeight="1">
      <c r="A5002" s="2">
        <v>5196.0</v>
      </c>
      <c r="B5002" s="2">
        <v>367552.0</v>
      </c>
      <c r="C5002" s="2" t="s">
        <v>24</v>
      </c>
      <c r="D5002" s="8">
        <v>44719.0</v>
      </c>
      <c r="E5002" s="9">
        <v>0.5114583333333333</v>
      </c>
    </row>
    <row r="5003" ht="14.25" customHeight="1">
      <c r="A5003" s="2">
        <v>5196.0</v>
      </c>
      <c r="B5003" s="2">
        <v>367482.0</v>
      </c>
      <c r="C5003" s="2" t="s">
        <v>24</v>
      </c>
      <c r="D5003" s="8">
        <v>44719.0</v>
      </c>
      <c r="E5003" s="9">
        <v>0.6929166666666666</v>
      </c>
    </row>
    <row r="5004" ht="14.25" customHeight="1">
      <c r="A5004" s="2">
        <v>5196.0</v>
      </c>
      <c r="B5004" s="2">
        <v>366246.0</v>
      </c>
      <c r="C5004" s="2" t="s">
        <v>24</v>
      </c>
      <c r="D5004" s="8">
        <v>44719.0</v>
      </c>
      <c r="E5004" s="9">
        <v>0.635162037037037</v>
      </c>
    </row>
    <row r="5005" ht="14.25" customHeight="1">
      <c r="A5005" s="2">
        <v>5196.0</v>
      </c>
      <c r="B5005" s="2">
        <v>360818.0</v>
      </c>
      <c r="C5005" s="2" t="s">
        <v>24</v>
      </c>
      <c r="D5005" s="8">
        <v>44719.0</v>
      </c>
      <c r="E5005" s="9">
        <v>0.6122685185185185</v>
      </c>
    </row>
    <row r="5006" ht="14.25" customHeight="1">
      <c r="A5006" s="2">
        <v>5196.0</v>
      </c>
      <c r="B5006" s="2">
        <v>312646.0</v>
      </c>
      <c r="C5006" s="2" t="s">
        <v>24</v>
      </c>
      <c r="D5006" s="8">
        <v>44719.0</v>
      </c>
      <c r="E5006" s="9">
        <v>0.8761226851851852</v>
      </c>
    </row>
    <row r="5007" ht="14.25" customHeight="1">
      <c r="A5007" s="2">
        <v>5196.0</v>
      </c>
      <c r="B5007" s="2">
        <v>197118.0</v>
      </c>
      <c r="C5007" s="2" t="s">
        <v>24</v>
      </c>
      <c r="D5007" s="8">
        <v>44719.0</v>
      </c>
      <c r="E5007" s="9">
        <v>0.7290509259259259</v>
      </c>
    </row>
    <row r="5008" ht="14.25" customHeight="1">
      <c r="A5008" s="2">
        <v>5196.0</v>
      </c>
      <c r="B5008" s="2">
        <v>653546.0</v>
      </c>
      <c r="C5008" s="2" t="s">
        <v>21</v>
      </c>
      <c r="D5008" s="8">
        <v>44720.0</v>
      </c>
      <c r="E5008" s="9">
        <v>0.7142939814814815</v>
      </c>
    </row>
    <row r="5009" ht="14.25" customHeight="1">
      <c r="A5009" s="2">
        <v>5196.0</v>
      </c>
      <c r="B5009" s="2">
        <v>623786.0</v>
      </c>
      <c r="C5009" s="2" t="s">
        <v>21</v>
      </c>
      <c r="D5009" s="8">
        <v>44720.0</v>
      </c>
      <c r="E5009" s="9">
        <v>0.6552662037037037</v>
      </c>
    </row>
    <row r="5010" ht="14.25" customHeight="1">
      <c r="A5010" s="2">
        <v>5196.0</v>
      </c>
      <c r="B5010" s="2">
        <v>589358.0</v>
      </c>
      <c r="C5010" s="2" t="s">
        <v>21</v>
      </c>
      <c r="D5010" s="8">
        <v>44720.0</v>
      </c>
      <c r="E5010" s="9">
        <v>0.7922106481481481</v>
      </c>
    </row>
    <row r="5011" ht="14.25" customHeight="1">
      <c r="A5011" s="2">
        <v>5196.0</v>
      </c>
      <c r="B5011" s="2">
        <v>531996.0</v>
      </c>
      <c r="C5011" s="2" t="s">
        <v>22</v>
      </c>
      <c r="D5011" s="8">
        <v>44720.0</v>
      </c>
      <c r="E5011" s="9">
        <v>0.8566666666666667</v>
      </c>
    </row>
    <row r="5012" ht="14.25" customHeight="1">
      <c r="A5012" s="2">
        <v>5196.0</v>
      </c>
      <c r="B5012" s="2">
        <v>499544.0</v>
      </c>
      <c r="C5012" s="2" t="s">
        <v>22</v>
      </c>
      <c r="D5012" s="8">
        <v>44720.0</v>
      </c>
      <c r="E5012" s="9">
        <v>0.7574074074074074</v>
      </c>
    </row>
    <row r="5013" ht="14.25" customHeight="1">
      <c r="A5013" s="2">
        <v>5196.0</v>
      </c>
      <c r="B5013" s="2">
        <v>428954.0</v>
      </c>
      <c r="C5013" s="2" t="s">
        <v>23</v>
      </c>
      <c r="D5013" s="8">
        <v>44720.0</v>
      </c>
      <c r="E5013" s="9">
        <v>0.6730902777777777</v>
      </c>
    </row>
    <row r="5014" ht="14.25" customHeight="1">
      <c r="A5014" s="2">
        <v>5196.0</v>
      </c>
      <c r="B5014" s="2">
        <v>416300.0</v>
      </c>
      <c r="C5014" s="2" t="s">
        <v>23</v>
      </c>
      <c r="D5014" s="8">
        <v>44720.0</v>
      </c>
      <c r="E5014" s="9">
        <v>0.6880439814814815</v>
      </c>
    </row>
    <row r="5015" ht="14.25" customHeight="1">
      <c r="A5015" s="2">
        <v>5196.0</v>
      </c>
      <c r="B5015" s="2">
        <v>414570.0</v>
      </c>
      <c r="C5015" s="2" t="s">
        <v>23</v>
      </c>
      <c r="D5015" s="8">
        <v>44720.0</v>
      </c>
      <c r="E5015" s="9">
        <v>0.5570833333333334</v>
      </c>
    </row>
    <row r="5016" ht="14.25" customHeight="1">
      <c r="A5016" s="2">
        <v>5196.0</v>
      </c>
      <c r="B5016" s="2">
        <v>381570.0</v>
      </c>
      <c r="C5016" s="2" t="s">
        <v>23</v>
      </c>
      <c r="D5016" s="8">
        <v>44720.0</v>
      </c>
      <c r="E5016" s="9">
        <v>0.8151967592592593</v>
      </c>
    </row>
    <row r="5017" ht="14.25" customHeight="1">
      <c r="A5017" s="2">
        <v>5196.0</v>
      </c>
      <c r="B5017" s="2">
        <v>371254.0</v>
      </c>
      <c r="C5017" s="2" t="s">
        <v>24</v>
      </c>
      <c r="D5017" s="8">
        <v>44720.0</v>
      </c>
      <c r="E5017" s="9">
        <v>0.6611458333333333</v>
      </c>
    </row>
    <row r="5018" ht="14.25" customHeight="1">
      <c r="A5018" s="2">
        <v>5196.0</v>
      </c>
      <c r="B5018" s="2">
        <v>359788.0</v>
      </c>
      <c r="C5018" s="2" t="s">
        <v>24</v>
      </c>
      <c r="D5018" s="8">
        <v>44720.0</v>
      </c>
      <c r="E5018" s="9">
        <v>0.5653472222222222</v>
      </c>
    </row>
    <row r="5019" ht="14.25" customHeight="1">
      <c r="A5019" s="2">
        <v>5196.0</v>
      </c>
      <c r="B5019" s="2">
        <v>356764.0</v>
      </c>
      <c r="C5019" s="2" t="s">
        <v>24</v>
      </c>
      <c r="D5019" s="8">
        <v>44720.0</v>
      </c>
      <c r="E5019" s="9">
        <v>0.7040856481481481</v>
      </c>
    </row>
    <row r="5020" ht="14.25" customHeight="1">
      <c r="A5020" s="2">
        <v>5196.0</v>
      </c>
      <c r="B5020" s="2">
        <v>353898.0</v>
      </c>
      <c r="C5020" s="2" t="s">
        <v>24</v>
      </c>
      <c r="D5020" s="8">
        <v>44720.0</v>
      </c>
      <c r="E5020" s="9">
        <v>0.5454629629629629</v>
      </c>
    </row>
    <row r="5021" ht="14.25" customHeight="1">
      <c r="A5021" s="2">
        <v>5196.0</v>
      </c>
      <c r="B5021" s="2">
        <v>237314.0</v>
      </c>
      <c r="C5021" s="2" t="s">
        <v>24</v>
      </c>
      <c r="D5021" s="8">
        <v>44720.0</v>
      </c>
      <c r="E5021" s="9">
        <v>0.743912037037037</v>
      </c>
    </row>
    <row r="5022" ht="14.25" customHeight="1">
      <c r="A5022" s="2">
        <v>5196.0</v>
      </c>
      <c r="B5022" s="2">
        <v>218934.0</v>
      </c>
      <c r="C5022" s="2" t="s">
        <v>24</v>
      </c>
      <c r="D5022" s="8">
        <v>44720.0</v>
      </c>
      <c r="E5022" s="9">
        <v>0.8285763888888888</v>
      </c>
    </row>
    <row r="5023" ht="14.25" customHeight="1">
      <c r="A5023" s="2">
        <v>5196.0</v>
      </c>
      <c r="B5023" s="2">
        <v>216196.0</v>
      </c>
      <c r="C5023" s="2" t="s">
        <v>24</v>
      </c>
      <c r="D5023" s="8">
        <v>44720.0</v>
      </c>
      <c r="E5023" s="9">
        <v>0.6589583333333333</v>
      </c>
    </row>
    <row r="5024" ht="14.25" customHeight="1">
      <c r="A5024" s="2">
        <v>5196.0</v>
      </c>
      <c r="B5024" s="2">
        <v>206426.0</v>
      </c>
      <c r="C5024" s="2" t="s">
        <v>24</v>
      </c>
      <c r="D5024" s="8">
        <v>44720.0</v>
      </c>
      <c r="E5024" s="9">
        <v>0.7064814814814815</v>
      </c>
    </row>
    <row r="5025" ht="14.25" customHeight="1">
      <c r="A5025" s="2">
        <v>5196.0</v>
      </c>
      <c r="B5025" s="2">
        <v>195966.0</v>
      </c>
      <c r="C5025" s="2" t="s">
        <v>24</v>
      </c>
      <c r="D5025" s="8">
        <v>44720.0</v>
      </c>
      <c r="E5025" s="9">
        <v>0.8413541666666666</v>
      </c>
    </row>
    <row r="5026" ht="14.25" customHeight="1">
      <c r="A5026" s="2">
        <v>5196.0</v>
      </c>
      <c r="B5026" s="2">
        <v>187830.0</v>
      </c>
      <c r="C5026" s="2" t="s">
        <v>24</v>
      </c>
      <c r="D5026" s="8">
        <v>44720.0</v>
      </c>
      <c r="E5026" s="9">
        <v>0.695462962962963</v>
      </c>
    </row>
    <row r="5027" ht="14.25" customHeight="1">
      <c r="A5027" s="2">
        <v>5196.0</v>
      </c>
      <c r="B5027" s="2">
        <v>187804.0</v>
      </c>
      <c r="C5027" s="2" t="s">
        <v>24</v>
      </c>
      <c r="D5027" s="8">
        <v>44720.0</v>
      </c>
      <c r="E5027" s="9">
        <v>0.7371064814814815</v>
      </c>
    </row>
    <row r="5028" ht="14.25" customHeight="1">
      <c r="A5028" s="2">
        <v>5196.0</v>
      </c>
      <c r="B5028" s="2">
        <v>187350.0</v>
      </c>
      <c r="C5028" s="2" t="s">
        <v>24</v>
      </c>
      <c r="D5028" s="8">
        <v>44720.0</v>
      </c>
      <c r="E5028" s="9">
        <v>0.8164467592592592</v>
      </c>
    </row>
    <row r="5029" ht="14.25" customHeight="1">
      <c r="A5029" s="2">
        <v>5196.0</v>
      </c>
      <c r="B5029" s="2">
        <v>181682.0</v>
      </c>
      <c r="C5029" s="2" t="s">
        <v>24</v>
      </c>
      <c r="D5029" s="8">
        <v>44720.0</v>
      </c>
      <c r="E5029" s="9">
        <v>0.5473842592592593</v>
      </c>
    </row>
    <row r="5030" ht="14.25" customHeight="1">
      <c r="A5030" s="2">
        <v>5196.0</v>
      </c>
      <c r="B5030" s="2">
        <v>626314.0</v>
      </c>
      <c r="C5030" s="2" t="s">
        <v>21</v>
      </c>
      <c r="D5030" s="8">
        <v>44721.0</v>
      </c>
      <c r="E5030" s="9">
        <v>0.5431828703703704</v>
      </c>
    </row>
    <row r="5031" ht="14.25" customHeight="1">
      <c r="A5031" s="2">
        <v>5196.0</v>
      </c>
      <c r="B5031" s="2">
        <v>623786.0</v>
      </c>
      <c r="C5031" s="2" t="s">
        <v>21</v>
      </c>
      <c r="D5031" s="8">
        <v>44721.0</v>
      </c>
      <c r="E5031" s="9">
        <v>0.7602546296296296</v>
      </c>
    </row>
    <row r="5032" ht="14.25" customHeight="1">
      <c r="A5032" s="2">
        <v>5196.0</v>
      </c>
      <c r="B5032" s="2">
        <v>550500.0</v>
      </c>
      <c r="C5032" s="2" t="s">
        <v>22</v>
      </c>
      <c r="D5032" s="8">
        <v>44721.0</v>
      </c>
      <c r="E5032" s="9">
        <v>0.6311921296296297</v>
      </c>
    </row>
    <row r="5033" ht="14.25" customHeight="1">
      <c r="A5033" s="2">
        <v>5196.0</v>
      </c>
      <c r="B5033" s="2">
        <v>510140.0</v>
      </c>
      <c r="C5033" s="2" t="s">
        <v>22</v>
      </c>
      <c r="D5033" s="8">
        <v>44721.0</v>
      </c>
      <c r="E5033" s="9">
        <v>0.7205555555555555</v>
      </c>
    </row>
    <row r="5034" ht="14.25" customHeight="1">
      <c r="A5034" s="2">
        <v>5196.0</v>
      </c>
      <c r="B5034" s="2">
        <v>485994.0</v>
      </c>
      <c r="C5034" s="2" t="s">
        <v>23</v>
      </c>
      <c r="D5034" s="8">
        <v>44721.0</v>
      </c>
      <c r="E5034" s="9">
        <v>0.637175925925926</v>
      </c>
    </row>
    <row r="5035" ht="14.25" customHeight="1">
      <c r="A5035" s="2">
        <v>5196.0</v>
      </c>
      <c r="B5035" s="2">
        <v>485878.0</v>
      </c>
      <c r="C5035" s="2" t="s">
        <v>23</v>
      </c>
      <c r="D5035" s="8">
        <v>44721.0</v>
      </c>
      <c r="E5035" s="9">
        <v>0.6760879629629629</v>
      </c>
    </row>
    <row r="5036" ht="14.25" customHeight="1">
      <c r="A5036" s="2">
        <v>5196.0</v>
      </c>
      <c r="B5036" s="2">
        <v>481846.0</v>
      </c>
      <c r="C5036" s="2" t="s">
        <v>23</v>
      </c>
      <c r="D5036" s="8">
        <v>44721.0</v>
      </c>
      <c r="E5036" s="9">
        <v>0.5313310185185185</v>
      </c>
    </row>
    <row r="5037" ht="14.25" customHeight="1">
      <c r="A5037" s="2">
        <v>5196.0</v>
      </c>
      <c r="B5037" s="2">
        <v>478854.0</v>
      </c>
      <c r="C5037" s="2" t="s">
        <v>23</v>
      </c>
      <c r="D5037" s="8">
        <v>44721.0</v>
      </c>
      <c r="E5037" s="9">
        <v>0.7418055555555556</v>
      </c>
    </row>
    <row r="5038" ht="14.25" customHeight="1">
      <c r="A5038" s="2">
        <v>5196.0</v>
      </c>
      <c r="B5038" s="2">
        <v>477794.0</v>
      </c>
      <c r="C5038" s="2" t="s">
        <v>23</v>
      </c>
      <c r="D5038" s="8">
        <v>44721.0</v>
      </c>
      <c r="E5038" s="9">
        <v>0.6708796296296297</v>
      </c>
    </row>
    <row r="5039" ht="14.25" customHeight="1">
      <c r="A5039" s="2">
        <v>5196.0</v>
      </c>
      <c r="B5039" s="2">
        <v>477794.0</v>
      </c>
      <c r="C5039" s="2" t="s">
        <v>23</v>
      </c>
      <c r="D5039" s="8">
        <v>44721.0</v>
      </c>
      <c r="E5039" s="9">
        <v>0.6706712962962963</v>
      </c>
    </row>
    <row r="5040" ht="14.25" customHeight="1">
      <c r="A5040" s="2">
        <v>5196.0</v>
      </c>
      <c r="B5040" s="2">
        <v>474256.0</v>
      </c>
      <c r="C5040" s="2" t="s">
        <v>23</v>
      </c>
      <c r="D5040" s="8">
        <v>44721.0</v>
      </c>
      <c r="E5040" s="9">
        <v>0.6852777777777778</v>
      </c>
    </row>
    <row r="5041" ht="14.25" customHeight="1">
      <c r="A5041" s="2">
        <v>5196.0</v>
      </c>
      <c r="B5041" s="2">
        <v>473798.0</v>
      </c>
      <c r="C5041" s="2" t="s">
        <v>23</v>
      </c>
      <c r="D5041" s="8">
        <v>44721.0</v>
      </c>
      <c r="E5041" s="9">
        <v>0.7114930555555555</v>
      </c>
    </row>
    <row r="5042" ht="14.25" customHeight="1">
      <c r="A5042" s="2">
        <v>5196.0</v>
      </c>
      <c r="B5042" s="2">
        <v>473756.0</v>
      </c>
      <c r="C5042" s="2" t="s">
        <v>23</v>
      </c>
      <c r="D5042" s="8">
        <v>44721.0</v>
      </c>
      <c r="E5042" s="9">
        <v>0.7061458333333334</v>
      </c>
    </row>
    <row r="5043" ht="14.25" customHeight="1">
      <c r="A5043" s="2">
        <v>5196.0</v>
      </c>
      <c r="B5043" s="2">
        <v>471982.0</v>
      </c>
      <c r="C5043" s="2" t="s">
        <v>23</v>
      </c>
      <c r="D5043" s="8">
        <v>44721.0</v>
      </c>
      <c r="E5043" s="9">
        <v>0.6241435185185186</v>
      </c>
    </row>
    <row r="5044" ht="14.25" customHeight="1">
      <c r="A5044" s="2">
        <v>5196.0</v>
      </c>
      <c r="B5044" s="2">
        <v>467442.0</v>
      </c>
      <c r="C5044" s="2" t="s">
        <v>23</v>
      </c>
      <c r="D5044" s="8">
        <v>44721.0</v>
      </c>
      <c r="E5044" s="9">
        <v>0.7456018518518519</v>
      </c>
    </row>
    <row r="5045" ht="14.25" customHeight="1">
      <c r="A5045" s="2">
        <v>5196.0</v>
      </c>
      <c r="B5045" s="2">
        <v>464266.0</v>
      </c>
      <c r="C5045" s="2" t="s">
        <v>23</v>
      </c>
      <c r="D5045" s="8">
        <v>44721.0</v>
      </c>
      <c r="E5045" s="9">
        <v>0.6340393518518519</v>
      </c>
    </row>
    <row r="5046" ht="14.25" customHeight="1">
      <c r="A5046" s="2">
        <v>5196.0</v>
      </c>
      <c r="B5046" s="2">
        <v>443994.0</v>
      </c>
      <c r="C5046" s="2" t="s">
        <v>23</v>
      </c>
      <c r="D5046" s="8">
        <v>44721.0</v>
      </c>
      <c r="E5046" s="9">
        <v>0.6009143518518518</v>
      </c>
    </row>
    <row r="5047" ht="14.25" customHeight="1">
      <c r="A5047" s="2">
        <v>5196.0</v>
      </c>
      <c r="B5047" s="2">
        <v>442916.0</v>
      </c>
      <c r="C5047" s="2" t="s">
        <v>23</v>
      </c>
      <c r="D5047" s="8">
        <v>44721.0</v>
      </c>
      <c r="E5047" s="9">
        <v>0.8494097222222222</v>
      </c>
    </row>
    <row r="5048" ht="14.25" customHeight="1">
      <c r="A5048" s="2">
        <v>5196.0</v>
      </c>
      <c r="B5048" s="2">
        <v>391982.0</v>
      </c>
      <c r="C5048" s="2" t="s">
        <v>23</v>
      </c>
      <c r="D5048" s="8">
        <v>44721.0</v>
      </c>
      <c r="E5048" s="9">
        <v>0.6337268518518518</v>
      </c>
    </row>
    <row r="5049" ht="14.25" customHeight="1">
      <c r="A5049" s="2">
        <v>5196.0</v>
      </c>
      <c r="B5049" s="2">
        <v>374772.0</v>
      </c>
      <c r="C5049" s="2" t="s">
        <v>24</v>
      </c>
      <c r="D5049" s="8">
        <v>44721.0</v>
      </c>
      <c r="E5049" s="9">
        <v>0.5894444444444444</v>
      </c>
    </row>
    <row r="5050" ht="14.25" customHeight="1">
      <c r="A5050" s="2">
        <v>5196.0</v>
      </c>
      <c r="B5050" s="2">
        <v>266504.0</v>
      </c>
      <c r="C5050" s="2" t="s">
        <v>24</v>
      </c>
      <c r="D5050" s="8">
        <v>44721.0</v>
      </c>
      <c r="E5050" s="9">
        <v>0.5783217592592592</v>
      </c>
    </row>
    <row r="5051" ht="14.25" customHeight="1">
      <c r="A5051" s="2">
        <v>5196.0</v>
      </c>
      <c r="B5051" s="2">
        <v>228076.0</v>
      </c>
      <c r="C5051" s="2" t="s">
        <v>24</v>
      </c>
      <c r="D5051" s="8">
        <v>44721.0</v>
      </c>
      <c r="E5051" s="9">
        <v>0.6655902777777778</v>
      </c>
    </row>
    <row r="5052" ht="14.25" customHeight="1">
      <c r="A5052" s="2">
        <v>5196.0</v>
      </c>
      <c r="B5052" s="2">
        <v>223850.0</v>
      </c>
      <c r="C5052" s="2" t="s">
        <v>24</v>
      </c>
      <c r="D5052" s="8">
        <v>44721.0</v>
      </c>
      <c r="E5052" s="9">
        <v>0.5923032407407407</v>
      </c>
    </row>
    <row r="5053" ht="14.25" customHeight="1">
      <c r="A5053" s="2">
        <v>5196.0</v>
      </c>
      <c r="B5053" s="2">
        <v>223668.0</v>
      </c>
      <c r="C5053" s="2" t="s">
        <v>24</v>
      </c>
      <c r="D5053" s="8">
        <v>44721.0</v>
      </c>
      <c r="E5053" s="9">
        <v>0.5603125</v>
      </c>
    </row>
    <row r="5054" ht="14.25" customHeight="1">
      <c r="A5054" s="2">
        <v>5196.0</v>
      </c>
      <c r="B5054" s="2">
        <v>214208.0</v>
      </c>
      <c r="C5054" s="2" t="s">
        <v>24</v>
      </c>
      <c r="D5054" s="8">
        <v>44721.0</v>
      </c>
      <c r="E5054" s="9">
        <v>0.7485879629629629</v>
      </c>
    </row>
    <row r="5055" ht="14.25" customHeight="1">
      <c r="A5055" s="2">
        <v>5196.0</v>
      </c>
      <c r="B5055" s="2">
        <v>214092.0</v>
      </c>
      <c r="C5055" s="2" t="s">
        <v>24</v>
      </c>
      <c r="D5055" s="8">
        <v>44721.0</v>
      </c>
      <c r="E5055" s="9">
        <v>0.8700347222222222</v>
      </c>
    </row>
    <row r="5056" ht="14.25" customHeight="1">
      <c r="A5056" s="2">
        <v>5196.0</v>
      </c>
      <c r="B5056" s="2">
        <v>635660.0</v>
      </c>
      <c r="C5056" s="2" t="s">
        <v>21</v>
      </c>
      <c r="D5056" s="8">
        <v>44723.0</v>
      </c>
      <c r="E5056" s="9">
        <v>0.5122569444444445</v>
      </c>
    </row>
    <row r="5057" ht="14.25" customHeight="1">
      <c r="A5057" s="2">
        <v>5196.0</v>
      </c>
      <c r="B5057" s="2">
        <v>625108.0</v>
      </c>
      <c r="C5057" s="2" t="s">
        <v>21</v>
      </c>
      <c r="D5057" s="8">
        <v>44723.0</v>
      </c>
      <c r="E5057" s="9">
        <v>0.8157060185185185</v>
      </c>
    </row>
    <row r="5058" ht="14.25" customHeight="1">
      <c r="A5058" s="2">
        <v>5196.0</v>
      </c>
      <c r="B5058" s="2">
        <v>553048.0</v>
      </c>
      <c r="C5058" s="2" t="s">
        <v>22</v>
      </c>
      <c r="D5058" s="8">
        <v>44723.0</v>
      </c>
      <c r="E5058" s="9">
        <v>0.715949074074074</v>
      </c>
    </row>
    <row r="5059" ht="14.25" customHeight="1">
      <c r="A5059" s="2">
        <v>5196.0</v>
      </c>
      <c r="B5059" s="2">
        <v>537338.0</v>
      </c>
      <c r="C5059" s="2" t="s">
        <v>22</v>
      </c>
      <c r="D5059" s="8">
        <v>44723.0</v>
      </c>
      <c r="E5059" s="9">
        <v>0.8108217592592593</v>
      </c>
    </row>
    <row r="5060" ht="14.25" customHeight="1">
      <c r="A5060" s="2">
        <v>5196.0</v>
      </c>
      <c r="B5060" s="2">
        <v>534056.0</v>
      </c>
      <c r="C5060" s="2" t="s">
        <v>22</v>
      </c>
      <c r="D5060" s="8">
        <v>44723.0</v>
      </c>
      <c r="E5060" s="9">
        <v>0.7098263888888889</v>
      </c>
    </row>
    <row r="5061" ht="14.25" customHeight="1">
      <c r="A5061" s="2">
        <v>5196.0</v>
      </c>
      <c r="B5061" s="2">
        <v>525706.0</v>
      </c>
      <c r="C5061" s="2" t="s">
        <v>22</v>
      </c>
      <c r="D5061" s="8">
        <v>44723.0</v>
      </c>
      <c r="E5061" s="9">
        <v>0.7798726851851852</v>
      </c>
    </row>
    <row r="5062" ht="14.25" customHeight="1">
      <c r="A5062" s="2">
        <v>5196.0</v>
      </c>
      <c r="B5062" s="2">
        <v>513982.0</v>
      </c>
      <c r="C5062" s="2" t="s">
        <v>22</v>
      </c>
      <c r="D5062" s="8">
        <v>44723.0</v>
      </c>
      <c r="E5062" s="9">
        <v>0.7683564814814815</v>
      </c>
    </row>
    <row r="5063" ht="14.25" customHeight="1">
      <c r="A5063" s="2">
        <v>5196.0</v>
      </c>
      <c r="B5063" s="2">
        <v>513812.0</v>
      </c>
      <c r="C5063" s="2" t="s">
        <v>22</v>
      </c>
      <c r="D5063" s="8">
        <v>44723.0</v>
      </c>
      <c r="E5063" s="9">
        <v>0.6227777777777778</v>
      </c>
    </row>
    <row r="5064" ht="14.25" customHeight="1">
      <c r="A5064" s="2">
        <v>5196.0</v>
      </c>
      <c r="B5064" s="2">
        <v>490632.0</v>
      </c>
      <c r="C5064" s="2" t="s">
        <v>23</v>
      </c>
      <c r="D5064" s="8">
        <v>44723.0</v>
      </c>
      <c r="E5064" s="9">
        <v>0.744837962962963</v>
      </c>
    </row>
    <row r="5065" ht="14.25" customHeight="1">
      <c r="A5065" s="2">
        <v>5196.0</v>
      </c>
      <c r="B5065" s="2">
        <v>485094.0</v>
      </c>
      <c r="C5065" s="2" t="s">
        <v>23</v>
      </c>
      <c r="D5065" s="8">
        <v>44723.0</v>
      </c>
      <c r="E5065" s="9">
        <v>0.8375462962962963</v>
      </c>
    </row>
    <row r="5066" ht="14.25" customHeight="1">
      <c r="A5066" s="2">
        <v>5196.0</v>
      </c>
      <c r="B5066" s="2">
        <v>481272.0</v>
      </c>
      <c r="C5066" s="2" t="s">
        <v>23</v>
      </c>
      <c r="D5066" s="8">
        <v>44723.0</v>
      </c>
      <c r="E5066" s="9">
        <v>0.6230324074074074</v>
      </c>
    </row>
    <row r="5067" ht="14.25" customHeight="1">
      <c r="A5067" s="2">
        <v>5196.0</v>
      </c>
      <c r="B5067" s="2">
        <v>411410.0</v>
      </c>
      <c r="C5067" s="2" t="s">
        <v>23</v>
      </c>
      <c r="D5067" s="8">
        <v>44723.0</v>
      </c>
      <c r="E5067" s="9">
        <v>0.7707175925925925</v>
      </c>
    </row>
    <row r="5068" ht="14.25" customHeight="1">
      <c r="A5068" s="2">
        <v>5196.0</v>
      </c>
      <c r="B5068" s="2">
        <v>410638.0</v>
      </c>
      <c r="C5068" s="2" t="s">
        <v>23</v>
      </c>
      <c r="D5068" s="8">
        <v>44723.0</v>
      </c>
      <c r="E5068" s="9">
        <v>0.6707291666666667</v>
      </c>
    </row>
    <row r="5069" ht="14.25" customHeight="1">
      <c r="A5069" s="2">
        <v>5196.0</v>
      </c>
      <c r="B5069" s="2">
        <v>379972.0</v>
      </c>
      <c r="C5069" s="2" t="s">
        <v>23</v>
      </c>
      <c r="D5069" s="8">
        <v>44723.0</v>
      </c>
      <c r="E5069" s="9">
        <v>0.6971875</v>
      </c>
    </row>
    <row r="5070" ht="14.25" customHeight="1">
      <c r="A5070" s="2">
        <v>5196.0</v>
      </c>
      <c r="B5070" s="2">
        <v>376426.0</v>
      </c>
      <c r="C5070" s="2" t="s">
        <v>23</v>
      </c>
      <c r="D5070" s="8">
        <v>44723.0</v>
      </c>
      <c r="E5070" s="9">
        <v>0.5934722222222222</v>
      </c>
    </row>
    <row r="5071" ht="14.25" customHeight="1">
      <c r="A5071" s="2">
        <v>5196.0</v>
      </c>
      <c r="B5071" s="2">
        <v>370174.0</v>
      </c>
      <c r="C5071" s="2" t="s">
        <v>24</v>
      </c>
      <c r="D5071" s="8">
        <v>44723.0</v>
      </c>
      <c r="E5071" s="9">
        <v>0.6694097222222222</v>
      </c>
    </row>
    <row r="5072" ht="14.25" customHeight="1">
      <c r="A5072" s="2">
        <v>5196.0</v>
      </c>
      <c r="B5072" s="2">
        <v>366492.0</v>
      </c>
      <c r="C5072" s="2" t="s">
        <v>24</v>
      </c>
      <c r="D5072" s="8">
        <v>44723.0</v>
      </c>
      <c r="E5072" s="9">
        <v>0.8110532407407407</v>
      </c>
    </row>
    <row r="5073" ht="14.25" customHeight="1">
      <c r="A5073" s="2">
        <v>5196.0</v>
      </c>
      <c r="B5073" s="2">
        <v>205696.0</v>
      </c>
      <c r="C5073" s="2" t="s">
        <v>24</v>
      </c>
      <c r="D5073" s="8">
        <v>44723.0</v>
      </c>
      <c r="E5073" s="9">
        <v>0.7889351851851852</v>
      </c>
    </row>
    <row r="5074" ht="14.25" customHeight="1">
      <c r="A5074" s="2">
        <v>5196.0</v>
      </c>
      <c r="B5074" s="2">
        <v>195306.0</v>
      </c>
      <c r="C5074" s="2" t="s">
        <v>24</v>
      </c>
      <c r="D5074" s="8">
        <v>44723.0</v>
      </c>
      <c r="E5074" s="9">
        <v>0.7907291666666667</v>
      </c>
    </row>
    <row r="5075" ht="14.25" customHeight="1">
      <c r="A5075" s="2">
        <v>5196.0</v>
      </c>
      <c r="B5075" s="2">
        <v>195058.0</v>
      </c>
      <c r="C5075" s="2" t="s">
        <v>24</v>
      </c>
      <c r="D5075" s="8">
        <v>44723.0</v>
      </c>
      <c r="E5075" s="9">
        <v>0.8675347222222223</v>
      </c>
    </row>
    <row r="5076" ht="14.25" customHeight="1">
      <c r="A5076" s="2">
        <v>5196.0</v>
      </c>
      <c r="B5076" s="2">
        <v>183150.0</v>
      </c>
      <c r="C5076" s="2" t="s">
        <v>24</v>
      </c>
      <c r="D5076" s="8">
        <v>44723.0</v>
      </c>
      <c r="E5076" s="9">
        <v>0.6936574074074074</v>
      </c>
    </row>
    <row r="5077" ht="14.25" customHeight="1">
      <c r="A5077" s="2">
        <v>5196.0</v>
      </c>
      <c r="B5077" s="2">
        <v>627672.0</v>
      </c>
      <c r="C5077" s="2" t="s">
        <v>21</v>
      </c>
      <c r="D5077" s="8">
        <v>44724.0</v>
      </c>
      <c r="E5077" s="9">
        <v>0.7867013888888889</v>
      </c>
    </row>
    <row r="5078" ht="14.25" customHeight="1">
      <c r="A5078" s="2">
        <v>5196.0</v>
      </c>
      <c r="B5078" s="2">
        <v>562830.0</v>
      </c>
      <c r="C5078" s="2" t="s">
        <v>21</v>
      </c>
      <c r="D5078" s="8">
        <v>44724.0</v>
      </c>
      <c r="E5078" s="9">
        <v>0.5404629629629629</v>
      </c>
    </row>
    <row r="5079" ht="14.25" customHeight="1">
      <c r="A5079" s="2">
        <v>5196.0</v>
      </c>
      <c r="B5079" s="2">
        <v>513746.0</v>
      </c>
      <c r="C5079" s="2" t="s">
        <v>22</v>
      </c>
      <c r="D5079" s="8">
        <v>44724.0</v>
      </c>
      <c r="E5079" s="9">
        <v>0.5692708333333333</v>
      </c>
    </row>
    <row r="5080" ht="14.25" customHeight="1">
      <c r="A5080" s="2">
        <v>5196.0</v>
      </c>
      <c r="B5080" s="2">
        <v>508268.0</v>
      </c>
      <c r="C5080" s="2" t="s">
        <v>22</v>
      </c>
      <c r="D5080" s="8">
        <v>44724.0</v>
      </c>
      <c r="E5080" s="9">
        <v>0.5676273148148148</v>
      </c>
    </row>
    <row r="5081" ht="14.25" customHeight="1">
      <c r="A5081" s="2">
        <v>5196.0</v>
      </c>
      <c r="B5081" s="2">
        <v>505212.0</v>
      </c>
      <c r="C5081" s="2" t="s">
        <v>22</v>
      </c>
      <c r="D5081" s="8">
        <v>44724.0</v>
      </c>
      <c r="E5081" s="9">
        <v>0.5570023148148148</v>
      </c>
    </row>
    <row r="5082" ht="14.25" customHeight="1">
      <c r="A5082" s="2">
        <v>5196.0</v>
      </c>
      <c r="B5082" s="2">
        <v>481082.0</v>
      </c>
      <c r="C5082" s="2" t="s">
        <v>23</v>
      </c>
      <c r="D5082" s="8">
        <v>44724.0</v>
      </c>
      <c r="E5082" s="9">
        <v>0.5304398148148148</v>
      </c>
    </row>
    <row r="5083" ht="14.25" customHeight="1">
      <c r="A5083" s="2">
        <v>5196.0</v>
      </c>
      <c r="B5083" s="2">
        <v>476660.0</v>
      </c>
      <c r="C5083" s="2" t="s">
        <v>23</v>
      </c>
      <c r="D5083" s="8">
        <v>44724.0</v>
      </c>
      <c r="E5083" s="9">
        <v>0.742199074074074</v>
      </c>
    </row>
    <row r="5084" ht="14.25" customHeight="1">
      <c r="A5084" s="2">
        <v>5196.0</v>
      </c>
      <c r="B5084" s="2">
        <v>472608.0</v>
      </c>
      <c r="C5084" s="2" t="s">
        <v>23</v>
      </c>
      <c r="D5084" s="8">
        <v>44724.0</v>
      </c>
      <c r="E5084" s="9">
        <v>0.6286342592592593</v>
      </c>
    </row>
    <row r="5085" ht="14.25" customHeight="1">
      <c r="A5085" s="2">
        <v>5196.0</v>
      </c>
      <c r="B5085" s="2">
        <v>470326.0</v>
      </c>
      <c r="C5085" s="2" t="s">
        <v>23</v>
      </c>
      <c r="D5085" s="8">
        <v>44724.0</v>
      </c>
      <c r="E5085" s="9">
        <v>0.6532407407407408</v>
      </c>
    </row>
    <row r="5086" ht="14.25" customHeight="1">
      <c r="A5086" s="2">
        <v>5196.0</v>
      </c>
      <c r="B5086" s="2">
        <v>468798.0</v>
      </c>
      <c r="C5086" s="2" t="s">
        <v>23</v>
      </c>
      <c r="D5086" s="8">
        <v>44724.0</v>
      </c>
      <c r="E5086" s="9">
        <v>0.546238425925926</v>
      </c>
    </row>
    <row r="5087" ht="14.25" customHeight="1">
      <c r="A5087" s="2">
        <v>5196.0</v>
      </c>
      <c r="B5087" s="2">
        <v>385062.0</v>
      </c>
      <c r="C5087" s="2" t="s">
        <v>23</v>
      </c>
      <c r="D5087" s="8">
        <v>44724.0</v>
      </c>
      <c r="E5087" s="9">
        <v>0.6048958333333333</v>
      </c>
    </row>
    <row r="5088" ht="14.25" customHeight="1">
      <c r="A5088" s="2">
        <v>5196.0</v>
      </c>
      <c r="B5088" s="2">
        <v>373294.0</v>
      </c>
      <c r="C5088" s="2" t="s">
        <v>24</v>
      </c>
      <c r="D5088" s="8">
        <v>44724.0</v>
      </c>
      <c r="E5088" s="9">
        <v>0.7031018518518518</v>
      </c>
    </row>
    <row r="5089" ht="14.25" customHeight="1">
      <c r="A5089" s="2">
        <v>5196.0</v>
      </c>
      <c r="B5089" s="2">
        <v>373238.0</v>
      </c>
      <c r="C5089" s="2" t="s">
        <v>24</v>
      </c>
      <c r="D5089" s="8">
        <v>44724.0</v>
      </c>
      <c r="E5089" s="9">
        <v>0.7025462962962963</v>
      </c>
    </row>
    <row r="5090" ht="14.25" customHeight="1">
      <c r="A5090" s="2">
        <v>5196.0</v>
      </c>
      <c r="B5090" s="2">
        <v>373150.0</v>
      </c>
      <c r="C5090" s="2" t="s">
        <v>24</v>
      </c>
      <c r="D5090" s="8">
        <v>44724.0</v>
      </c>
      <c r="E5090" s="9">
        <v>0.8874074074074074</v>
      </c>
    </row>
    <row r="5091" ht="14.25" customHeight="1">
      <c r="A5091" s="2">
        <v>5196.0</v>
      </c>
      <c r="B5091" s="2">
        <v>250398.0</v>
      </c>
      <c r="C5091" s="2" t="s">
        <v>24</v>
      </c>
      <c r="D5091" s="8">
        <v>44724.0</v>
      </c>
      <c r="E5091" s="9">
        <v>0.6052662037037037</v>
      </c>
    </row>
    <row r="5092" ht="14.25" customHeight="1">
      <c r="A5092" s="2">
        <v>5196.0</v>
      </c>
      <c r="B5092" s="2">
        <v>228290.0</v>
      </c>
      <c r="C5092" s="2" t="s">
        <v>24</v>
      </c>
      <c r="D5092" s="8">
        <v>44724.0</v>
      </c>
      <c r="E5092" s="9">
        <v>0.7051851851851851</v>
      </c>
    </row>
    <row r="5093" ht="14.25" customHeight="1">
      <c r="A5093" s="2">
        <v>5196.0</v>
      </c>
      <c r="B5093" s="2">
        <v>228250.0</v>
      </c>
      <c r="C5093" s="2" t="s">
        <v>24</v>
      </c>
      <c r="D5093" s="8">
        <v>44724.0</v>
      </c>
      <c r="E5093" s="9">
        <v>0.7050115740740741</v>
      </c>
    </row>
    <row r="5094" ht="14.25" customHeight="1">
      <c r="A5094" s="2">
        <v>5196.0</v>
      </c>
      <c r="B5094" s="2">
        <v>225768.0</v>
      </c>
      <c r="C5094" s="2" t="s">
        <v>24</v>
      </c>
      <c r="D5094" s="8">
        <v>44724.0</v>
      </c>
      <c r="E5094" s="9">
        <v>0.6329861111111111</v>
      </c>
    </row>
    <row r="5095" ht="14.25" customHeight="1">
      <c r="A5095" s="2">
        <v>5196.0</v>
      </c>
      <c r="B5095" s="2">
        <v>224726.0</v>
      </c>
      <c r="C5095" s="2" t="s">
        <v>24</v>
      </c>
      <c r="D5095" s="8">
        <v>44724.0</v>
      </c>
      <c r="E5095" s="9">
        <v>0.8436342592592593</v>
      </c>
    </row>
    <row r="5096" ht="14.25" customHeight="1">
      <c r="A5096" s="2">
        <v>5196.0</v>
      </c>
      <c r="B5096" s="2">
        <v>222498.0</v>
      </c>
      <c r="C5096" s="2" t="s">
        <v>24</v>
      </c>
      <c r="D5096" s="8">
        <v>44724.0</v>
      </c>
      <c r="E5096" s="9">
        <v>0.5109837962962963</v>
      </c>
    </row>
    <row r="5097" ht="14.25" customHeight="1">
      <c r="A5097" s="2">
        <v>5196.0</v>
      </c>
      <c r="B5097" s="2">
        <v>617058.0</v>
      </c>
      <c r="C5097" s="2" t="s">
        <v>21</v>
      </c>
      <c r="D5097" s="8">
        <v>44725.0</v>
      </c>
      <c r="E5097" s="9">
        <v>0.75625</v>
      </c>
    </row>
    <row r="5098" ht="14.25" customHeight="1">
      <c r="A5098" s="2">
        <v>5196.0</v>
      </c>
      <c r="B5098" s="2">
        <v>589278.0</v>
      </c>
      <c r="C5098" s="2" t="s">
        <v>21</v>
      </c>
      <c r="D5098" s="8">
        <v>44725.0</v>
      </c>
      <c r="E5098" s="9">
        <v>0.7866203703703704</v>
      </c>
    </row>
    <row r="5099" ht="14.25" customHeight="1">
      <c r="A5099" s="2">
        <v>5196.0</v>
      </c>
      <c r="B5099" s="2">
        <v>531128.0</v>
      </c>
      <c r="C5099" s="2" t="s">
        <v>22</v>
      </c>
      <c r="D5099" s="8">
        <v>44725.0</v>
      </c>
      <c r="E5099" s="9">
        <v>0.7078819444444444</v>
      </c>
    </row>
    <row r="5100" ht="14.25" customHeight="1">
      <c r="A5100" s="2">
        <v>5196.0</v>
      </c>
      <c r="B5100" s="2">
        <v>518972.0</v>
      </c>
      <c r="C5100" s="2" t="s">
        <v>22</v>
      </c>
      <c r="D5100" s="8">
        <v>44725.0</v>
      </c>
      <c r="E5100" s="9">
        <v>0.7692476851851852</v>
      </c>
    </row>
    <row r="5101" ht="14.25" customHeight="1">
      <c r="A5101" s="2">
        <v>5196.0</v>
      </c>
      <c r="B5101" s="2">
        <v>518252.0</v>
      </c>
      <c r="C5101" s="2" t="s">
        <v>22</v>
      </c>
      <c r="D5101" s="8">
        <v>44725.0</v>
      </c>
      <c r="E5101" s="9">
        <v>0.966412037037037</v>
      </c>
    </row>
    <row r="5102" ht="14.25" customHeight="1">
      <c r="A5102" s="2">
        <v>5196.0</v>
      </c>
      <c r="B5102" s="2">
        <v>512736.0</v>
      </c>
      <c r="C5102" s="2" t="s">
        <v>22</v>
      </c>
      <c r="D5102" s="8">
        <v>44725.0</v>
      </c>
      <c r="E5102" s="9">
        <v>0.6375347222222222</v>
      </c>
    </row>
    <row r="5103" ht="14.25" customHeight="1">
      <c r="A5103" s="2">
        <v>5196.0</v>
      </c>
      <c r="B5103" s="2">
        <v>507754.0</v>
      </c>
      <c r="C5103" s="2" t="s">
        <v>22</v>
      </c>
      <c r="D5103" s="8">
        <v>44725.0</v>
      </c>
      <c r="E5103" s="9">
        <v>0.6812384259259259</v>
      </c>
    </row>
    <row r="5104" ht="14.25" customHeight="1">
      <c r="A5104" s="2">
        <v>5196.0</v>
      </c>
      <c r="B5104" s="2">
        <v>493928.0</v>
      </c>
      <c r="C5104" s="2" t="s">
        <v>22</v>
      </c>
      <c r="D5104" s="8">
        <v>44725.0</v>
      </c>
      <c r="E5104" s="9">
        <v>0.7982291666666667</v>
      </c>
    </row>
    <row r="5105" ht="14.25" customHeight="1">
      <c r="A5105" s="2">
        <v>5196.0</v>
      </c>
      <c r="B5105" s="2">
        <v>479182.0</v>
      </c>
      <c r="C5105" s="2" t="s">
        <v>23</v>
      </c>
      <c r="D5105" s="8">
        <v>44725.0</v>
      </c>
      <c r="E5105" s="9">
        <v>0.786886574074074</v>
      </c>
    </row>
    <row r="5106" ht="14.25" customHeight="1">
      <c r="A5106" s="2">
        <v>5196.0</v>
      </c>
      <c r="B5106" s="2">
        <v>469408.0</v>
      </c>
      <c r="C5106" s="2" t="s">
        <v>23</v>
      </c>
      <c r="D5106" s="8">
        <v>44725.0</v>
      </c>
      <c r="E5106" s="9">
        <v>0.7285532407407408</v>
      </c>
    </row>
    <row r="5107" ht="14.25" customHeight="1">
      <c r="A5107" s="2">
        <v>5196.0</v>
      </c>
      <c r="B5107" s="2">
        <v>371166.0</v>
      </c>
      <c r="C5107" s="2" t="s">
        <v>24</v>
      </c>
      <c r="D5107" s="8">
        <v>44725.0</v>
      </c>
      <c r="E5107" s="9">
        <v>0.8856944444444445</v>
      </c>
    </row>
    <row r="5108" ht="14.25" customHeight="1">
      <c r="A5108" s="2">
        <v>5196.0</v>
      </c>
      <c r="B5108" s="2">
        <v>359770.0</v>
      </c>
      <c r="C5108" s="2" t="s">
        <v>24</v>
      </c>
      <c r="D5108" s="8">
        <v>44725.0</v>
      </c>
      <c r="E5108" s="9">
        <v>0.6251851851851852</v>
      </c>
    </row>
    <row r="5109" ht="14.25" customHeight="1">
      <c r="A5109" s="2">
        <v>5196.0</v>
      </c>
      <c r="B5109" s="2">
        <v>354220.0</v>
      </c>
      <c r="C5109" s="2" t="s">
        <v>24</v>
      </c>
      <c r="D5109" s="8">
        <v>44725.0</v>
      </c>
      <c r="E5109" s="9">
        <v>0.6778356481481481</v>
      </c>
    </row>
    <row r="5110" ht="14.25" customHeight="1">
      <c r="A5110" s="2">
        <v>5196.0</v>
      </c>
      <c r="B5110" s="2">
        <v>306546.0</v>
      </c>
      <c r="C5110" s="2" t="s">
        <v>24</v>
      </c>
      <c r="D5110" s="8">
        <v>44725.0</v>
      </c>
      <c r="E5110" s="9">
        <v>0.5899421296296297</v>
      </c>
    </row>
    <row r="5111" ht="14.25" customHeight="1">
      <c r="A5111" s="2">
        <v>5196.0</v>
      </c>
      <c r="B5111" s="2">
        <v>300690.0</v>
      </c>
      <c r="C5111" s="2" t="s">
        <v>24</v>
      </c>
      <c r="D5111" s="8">
        <v>44725.0</v>
      </c>
      <c r="E5111" s="9">
        <v>0.8785532407407407</v>
      </c>
    </row>
    <row r="5112" ht="14.25" customHeight="1">
      <c r="A5112" s="2">
        <v>5196.0</v>
      </c>
      <c r="B5112" s="2">
        <v>296634.0</v>
      </c>
      <c r="C5112" s="2" t="s">
        <v>24</v>
      </c>
      <c r="D5112" s="8">
        <v>44725.0</v>
      </c>
      <c r="E5112" s="9">
        <v>0.8797916666666666</v>
      </c>
    </row>
    <row r="5113" ht="14.25" customHeight="1">
      <c r="A5113" s="2">
        <v>5196.0</v>
      </c>
      <c r="B5113" s="2">
        <v>218960.0</v>
      </c>
      <c r="C5113" s="2" t="s">
        <v>24</v>
      </c>
      <c r="D5113" s="8">
        <v>44725.0</v>
      </c>
      <c r="E5113" s="9">
        <v>0.8216550925925926</v>
      </c>
    </row>
    <row r="5114" ht="14.25" customHeight="1">
      <c r="A5114" s="2">
        <v>5196.0</v>
      </c>
      <c r="B5114" s="2">
        <v>206426.0</v>
      </c>
      <c r="C5114" s="2" t="s">
        <v>24</v>
      </c>
      <c r="D5114" s="8">
        <v>44725.0</v>
      </c>
      <c r="E5114" s="9">
        <v>0.7791319444444444</v>
      </c>
    </row>
    <row r="5115" ht="14.25" customHeight="1">
      <c r="A5115" s="2">
        <v>5196.0</v>
      </c>
      <c r="B5115" s="2">
        <v>193236.0</v>
      </c>
      <c r="C5115" s="2" t="s">
        <v>24</v>
      </c>
      <c r="D5115" s="8">
        <v>44725.0</v>
      </c>
      <c r="E5115" s="9">
        <v>0.8855671296296296</v>
      </c>
    </row>
    <row r="5116" ht="14.25" customHeight="1">
      <c r="A5116" s="2">
        <v>5196.0</v>
      </c>
      <c r="B5116" s="2">
        <v>188998.0</v>
      </c>
      <c r="C5116" s="2" t="s">
        <v>24</v>
      </c>
      <c r="D5116" s="8">
        <v>44725.0</v>
      </c>
      <c r="E5116" s="9">
        <v>0.6158449074074074</v>
      </c>
    </row>
    <row r="5117" ht="14.25" customHeight="1">
      <c r="A5117" s="2">
        <v>5196.0</v>
      </c>
      <c r="B5117" s="2">
        <v>187452.0</v>
      </c>
      <c r="C5117" s="2" t="s">
        <v>24</v>
      </c>
      <c r="D5117" s="8">
        <v>44725.0</v>
      </c>
      <c r="E5117" s="9">
        <v>0.8297800925925926</v>
      </c>
    </row>
    <row r="5118" ht="14.25" customHeight="1">
      <c r="A5118" s="2">
        <v>5196.0</v>
      </c>
      <c r="B5118" s="2">
        <v>181650.0</v>
      </c>
      <c r="C5118" s="2" t="s">
        <v>24</v>
      </c>
      <c r="D5118" s="8">
        <v>44725.0</v>
      </c>
      <c r="E5118" s="9">
        <v>0.6459953703703704</v>
      </c>
    </row>
    <row r="5119" ht="14.25" customHeight="1">
      <c r="A5119" s="2">
        <v>5196.0</v>
      </c>
      <c r="B5119" s="2">
        <v>659620.0</v>
      </c>
      <c r="C5119" s="2" t="s">
        <v>21</v>
      </c>
      <c r="D5119" s="8">
        <v>44726.0</v>
      </c>
      <c r="E5119" s="9">
        <v>0.7157407407407408</v>
      </c>
    </row>
    <row r="5120" ht="14.25" customHeight="1">
      <c r="A5120" s="2">
        <v>5196.0</v>
      </c>
      <c r="B5120" s="2">
        <v>534240.0</v>
      </c>
      <c r="C5120" s="2" t="s">
        <v>22</v>
      </c>
      <c r="D5120" s="8">
        <v>44726.0</v>
      </c>
      <c r="E5120" s="9">
        <v>0.8899421296296296</v>
      </c>
    </row>
    <row r="5121" ht="14.25" customHeight="1">
      <c r="A5121" s="2">
        <v>5196.0</v>
      </c>
      <c r="B5121" s="2">
        <v>481082.0</v>
      </c>
      <c r="C5121" s="2" t="s">
        <v>23</v>
      </c>
      <c r="D5121" s="8">
        <v>44726.0</v>
      </c>
      <c r="E5121" s="9">
        <v>0.8742245370370371</v>
      </c>
    </row>
    <row r="5122" ht="14.25" customHeight="1">
      <c r="A5122" s="2">
        <v>5196.0</v>
      </c>
      <c r="B5122" s="2">
        <v>477640.0</v>
      </c>
      <c r="C5122" s="2" t="s">
        <v>23</v>
      </c>
      <c r="D5122" s="8">
        <v>44726.0</v>
      </c>
      <c r="E5122" s="9">
        <v>0.6601851851851852</v>
      </c>
    </row>
    <row r="5123" ht="14.25" customHeight="1">
      <c r="A5123" s="2">
        <v>5196.0</v>
      </c>
      <c r="B5123" s="2">
        <v>472784.0</v>
      </c>
      <c r="C5123" s="2" t="s">
        <v>23</v>
      </c>
      <c r="D5123" s="8">
        <v>44726.0</v>
      </c>
      <c r="E5123" s="9">
        <v>0.6385300925925926</v>
      </c>
    </row>
    <row r="5124" ht="14.25" customHeight="1">
      <c r="A5124" s="2">
        <v>5196.0</v>
      </c>
      <c r="B5124" s="2">
        <v>470372.0</v>
      </c>
      <c r="C5124" s="2" t="s">
        <v>23</v>
      </c>
      <c r="D5124" s="8">
        <v>44726.0</v>
      </c>
      <c r="E5124" s="9">
        <v>0.8063310185185185</v>
      </c>
    </row>
    <row r="5125" ht="14.25" customHeight="1">
      <c r="A5125" s="2">
        <v>5196.0</v>
      </c>
      <c r="B5125" s="2">
        <v>469926.0</v>
      </c>
      <c r="C5125" s="2" t="s">
        <v>23</v>
      </c>
      <c r="D5125" s="8">
        <v>44726.0</v>
      </c>
      <c r="E5125" s="9">
        <v>0.791712962962963</v>
      </c>
    </row>
    <row r="5126" ht="14.25" customHeight="1">
      <c r="A5126" s="2">
        <v>5196.0</v>
      </c>
      <c r="B5126" s="2">
        <v>469580.0</v>
      </c>
      <c r="C5126" s="2" t="s">
        <v>23</v>
      </c>
      <c r="D5126" s="8">
        <v>44726.0</v>
      </c>
      <c r="E5126" s="9">
        <v>0.6712847222222222</v>
      </c>
    </row>
    <row r="5127" ht="14.25" customHeight="1">
      <c r="A5127" s="2">
        <v>5196.0</v>
      </c>
      <c r="B5127" s="2">
        <v>461522.0</v>
      </c>
      <c r="C5127" s="2" t="s">
        <v>23</v>
      </c>
      <c r="D5127" s="8">
        <v>44726.0</v>
      </c>
      <c r="E5127" s="9">
        <v>0.6375231481481481</v>
      </c>
    </row>
    <row r="5128" ht="14.25" customHeight="1">
      <c r="A5128" s="2">
        <v>5196.0</v>
      </c>
      <c r="B5128" s="2">
        <v>420580.0</v>
      </c>
      <c r="C5128" s="2" t="s">
        <v>23</v>
      </c>
      <c r="D5128" s="8">
        <v>44726.0</v>
      </c>
      <c r="E5128" s="9">
        <v>0.6536574074074074</v>
      </c>
    </row>
    <row r="5129" ht="14.25" customHeight="1">
      <c r="A5129" s="2">
        <v>5196.0</v>
      </c>
      <c r="B5129" s="2">
        <v>366246.0</v>
      </c>
      <c r="C5129" s="2" t="s">
        <v>24</v>
      </c>
      <c r="D5129" s="8">
        <v>44726.0</v>
      </c>
      <c r="E5129" s="9">
        <v>0.5783449074074074</v>
      </c>
    </row>
    <row r="5130" ht="14.25" customHeight="1">
      <c r="A5130" s="2">
        <v>5196.0</v>
      </c>
      <c r="B5130" s="2">
        <v>247588.0</v>
      </c>
      <c r="C5130" s="2" t="s">
        <v>24</v>
      </c>
      <c r="D5130" s="8">
        <v>44726.0</v>
      </c>
      <c r="E5130" s="9">
        <v>0.6403587962962963</v>
      </c>
    </row>
    <row r="5131" ht="14.25" customHeight="1">
      <c r="A5131" s="2">
        <v>5196.0</v>
      </c>
      <c r="B5131" s="2">
        <v>233480.0</v>
      </c>
      <c r="C5131" s="2" t="s">
        <v>24</v>
      </c>
      <c r="D5131" s="8">
        <v>44726.0</v>
      </c>
      <c r="E5131" s="9">
        <v>0.8727199074074075</v>
      </c>
    </row>
    <row r="5132" ht="14.25" customHeight="1">
      <c r="A5132" s="2">
        <v>5196.0</v>
      </c>
      <c r="B5132" s="2">
        <v>231660.0</v>
      </c>
      <c r="C5132" s="2" t="s">
        <v>24</v>
      </c>
      <c r="D5132" s="8">
        <v>44726.0</v>
      </c>
      <c r="E5132" s="9">
        <v>0.7910879629629629</v>
      </c>
    </row>
    <row r="5133" ht="14.25" customHeight="1">
      <c r="A5133" s="2">
        <v>5196.0</v>
      </c>
      <c r="B5133" s="2">
        <v>230686.0</v>
      </c>
      <c r="C5133" s="2" t="s">
        <v>24</v>
      </c>
      <c r="D5133" s="8">
        <v>44726.0</v>
      </c>
      <c r="E5133" s="9">
        <v>0.6409027777777778</v>
      </c>
    </row>
    <row r="5134" ht="14.25" customHeight="1">
      <c r="A5134" s="2">
        <v>5196.0</v>
      </c>
      <c r="B5134" s="2">
        <v>228432.0</v>
      </c>
      <c r="C5134" s="2" t="s">
        <v>24</v>
      </c>
      <c r="D5134" s="8">
        <v>44726.0</v>
      </c>
      <c r="E5134" s="9">
        <v>0.7075231481481481</v>
      </c>
    </row>
    <row r="5135" ht="14.25" customHeight="1">
      <c r="A5135" s="2">
        <v>5196.0</v>
      </c>
      <c r="B5135" s="2">
        <v>228250.0</v>
      </c>
      <c r="C5135" s="2" t="s">
        <v>24</v>
      </c>
      <c r="D5135" s="8">
        <v>44726.0</v>
      </c>
      <c r="E5135" s="9">
        <v>0.7039699074074074</v>
      </c>
    </row>
    <row r="5136" ht="14.25" customHeight="1">
      <c r="A5136" s="2">
        <v>5196.0</v>
      </c>
      <c r="B5136" s="2">
        <v>224314.0</v>
      </c>
      <c r="C5136" s="2" t="s">
        <v>24</v>
      </c>
      <c r="D5136" s="8">
        <v>44726.0</v>
      </c>
      <c r="E5136" s="9">
        <v>0.8722569444444445</v>
      </c>
    </row>
    <row r="5137" ht="14.25" customHeight="1">
      <c r="A5137" s="2">
        <v>5196.0</v>
      </c>
      <c r="B5137" s="2">
        <v>222312.0</v>
      </c>
      <c r="C5137" s="2" t="s">
        <v>24</v>
      </c>
      <c r="D5137" s="8">
        <v>44726.0</v>
      </c>
      <c r="E5137" s="9">
        <v>0.8117824074074074</v>
      </c>
    </row>
    <row r="5138" ht="14.25" customHeight="1">
      <c r="A5138" s="2">
        <v>5196.0</v>
      </c>
      <c r="B5138" s="2">
        <v>644368.0</v>
      </c>
      <c r="C5138" s="2" t="s">
        <v>21</v>
      </c>
      <c r="D5138" s="8">
        <v>44727.0</v>
      </c>
      <c r="E5138" s="9">
        <v>0.7735648148148148</v>
      </c>
    </row>
    <row r="5139" ht="14.25" customHeight="1">
      <c r="A5139" s="2">
        <v>5196.0</v>
      </c>
      <c r="B5139" s="2">
        <v>643000.0</v>
      </c>
      <c r="C5139" s="2" t="s">
        <v>21</v>
      </c>
      <c r="D5139" s="8">
        <v>44727.0</v>
      </c>
      <c r="E5139" s="9">
        <v>0.6736921296296297</v>
      </c>
    </row>
    <row r="5140" ht="14.25" customHeight="1">
      <c r="A5140" s="2">
        <v>5196.0</v>
      </c>
      <c r="B5140" s="2">
        <v>624312.0</v>
      </c>
      <c r="C5140" s="2" t="s">
        <v>21</v>
      </c>
      <c r="D5140" s="8">
        <v>44727.0</v>
      </c>
      <c r="E5140" s="9">
        <v>0.8537152777777778</v>
      </c>
    </row>
    <row r="5141" ht="14.25" customHeight="1">
      <c r="A5141" s="2">
        <v>5196.0</v>
      </c>
      <c r="B5141" s="2">
        <v>472380.0</v>
      </c>
      <c r="C5141" s="2" t="s">
        <v>23</v>
      </c>
      <c r="D5141" s="8">
        <v>44727.0</v>
      </c>
      <c r="E5141" s="9">
        <v>0.6051273148148149</v>
      </c>
    </row>
    <row r="5142" ht="14.25" customHeight="1">
      <c r="A5142" s="2">
        <v>5196.0</v>
      </c>
      <c r="B5142" s="2">
        <v>432130.0</v>
      </c>
      <c r="C5142" s="2" t="s">
        <v>23</v>
      </c>
      <c r="D5142" s="8">
        <v>44727.0</v>
      </c>
      <c r="E5142" s="9">
        <v>0.8820370370370371</v>
      </c>
    </row>
    <row r="5143" ht="14.25" customHeight="1">
      <c r="A5143" s="2">
        <v>5196.0</v>
      </c>
      <c r="B5143" s="2">
        <v>425356.0</v>
      </c>
      <c r="C5143" s="2" t="s">
        <v>23</v>
      </c>
      <c r="D5143" s="8">
        <v>44727.0</v>
      </c>
      <c r="E5143" s="9">
        <v>0.7012384259259259</v>
      </c>
    </row>
    <row r="5144" ht="14.25" customHeight="1">
      <c r="A5144" s="2">
        <v>5196.0</v>
      </c>
      <c r="B5144" s="2">
        <v>409512.0</v>
      </c>
      <c r="C5144" s="2" t="s">
        <v>23</v>
      </c>
      <c r="D5144" s="8">
        <v>44727.0</v>
      </c>
      <c r="E5144" s="9">
        <v>0.8796759259259259</v>
      </c>
    </row>
    <row r="5145" ht="14.25" customHeight="1">
      <c r="A5145" s="2">
        <v>5196.0</v>
      </c>
      <c r="B5145" s="2">
        <v>399116.0</v>
      </c>
      <c r="C5145" s="2" t="s">
        <v>23</v>
      </c>
      <c r="D5145" s="8">
        <v>44727.0</v>
      </c>
      <c r="E5145" s="9">
        <v>0.8799652777777778</v>
      </c>
    </row>
    <row r="5146" ht="14.25" customHeight="1">
      <c r="A5146" s="2">
        <v>5196.0</v>
      </c>
      <c r="B5146" s="2">
        <v>381672.0</v>
      </c>
      <c r="C5146" s="2" t="s">
        <v>23</v>
      </c>
      <c r="D5146" s="8">
        <v>44727.0</v>
      </c>
      <c r="E5146" s="9">
        <v>0.6595949074074074</v>
      </c>
    </row>
    <row r="5147" ht="14.25" customHeight="1">
      <c r="A5147" s="2">
        <v>5196.0</v>
      </c>
      <c r="B5147" s="2">
        <v>381392.0</v>
      </c>
      <c r="C5147" s="2" t="s">
        <v>23</v>
      </c>
      <c r="D5147" s="8">
        <v>44727.0</v>
      </c>
      <c r="E5147" s="9">
        <v>0.7935300925925926</v>
      </c>
    </row>
    <row r="5148" ht="14.25" customHeight="1">
      <c r="A5148" s="2">
        <v>5196.0</v>
      </c>
      <c r="B5148" s="2">
        <v>381372.0</v>
      </c>
      <c r="C5148" s="2" t="s">
        <v>23</v>
      </c>
      <c r="D5148" s="8">
        <v>44727.0</v>
      </c>
      <c r="E5148" s="9">
        <v>0.8531712962962963</v>
      </c>
    </row>
    <row r="5149" ht="14.25" customHeight="1">
      <c r="A5149" s="2">
        <v>5196.0</v>
      </c>
      <c r="B5149" s="2">
        <v>376324.0</v>
      </c>
      <c r="C5149" s="2" t="s">
        <v>23</v>
      </c>
      <c r="D5149" s="8">
        <v>44727.0</v>
      </c>
      <c r="E5149" s="9">
        <v>0.7477662037037037</v>
      </c>
    </row>
    <row r="5150" ht="14.25" customHeight="1">
      <c r="A5150" s="2">
        <v>5196.0</v>
      </c>
      <c r="B5150" s="2">
        <v>217414.0</v>
      </c>
      <c r="C5150" s="2" t="s">
        <v>24</v>
      </c>
      <c r="D5150" s="8">
        <v>44727.0</v>
      </c>
      <c r="E5150" s="9">
        <v>0.8538888888888889</v>
      </c>
    </row>
    <row r="5151" ht="14.25" customHeight="1">
      <c r="A5151" s="2">
        <v>5196.0</v>
      </c>
      <c r="B5151" s="2">
        <v>202340.0</v>
      </c>
      <c r="C5151" s="2" t="s">
        <v>24</v>
      </c>
      <c r="D5151" s="8">
        <v>44727.0</v>
      </c>
      <c r="E5151" s="9">
        <v>0.6221875</v>
      </c>
    </row>
    <row r="5152" ht="14.25" customHeight="1">
      <c r="A5152" s="2">
        <v>5196.0</v>
      </c>
      <c r="B5152" s="2">
        <v>202034.0</v>
      </c>
      <c r="C5152" s="2" t="s">
        <v>24</v>
      </c>
      <c r="D5152" s="8">
        <v>44727.0</v>
      </c>
      <c r="E5152" s="9">
        <v>0.5794328703703704</v>
      </c>
    </row>
    <row r="5153" ht="14.25" customHeight="1">
      <c r="A5153" s="2">
        <v>5196.0</v>
      </c>
      <c r="B5153" s="2">
        <v>195402.0</v>
      </c>
      <c r="C5153" s="2" t="s">
        <v>24</v>
      </c>
      <c r="D5153" s="8">
        <v>44727.0</v>
      </c>
      <c r="E5153" s="9">
        <v>0.8819212962962963</v>
      </c>
    </row>
    <row r="5154" ht="14.25" customHeight="1">
      <c r="A5154" s="2">
        <v>5196.0</v>
      </c>
      <c r="B5154" s="2">
        <v>195280.0</v>
      </c>
      <c r="C5154" s="2" t="s">
        <v>24</v>
      </c>
      <c r="D5154" s="8">
        <v>44727.0</v>
      </c>
      <c r="E5154" s="9">
        <v>0.8810416666666666</v>
      </c>
    </row>
    <row r="5155" ht="14.25" customHeight="1">
      <c r="A5155" s="2">
        <v>5196.0</v>
      </c>
      <c r="B5155" s="2">
        <v>195230.0</v>
      </c>
      <c r="C5155" s="2" t="s">
        <v>24</v>
      </c>
      <c r="D5155" s="8">
        <v>44727.0</v>
      </c>
      <c r="E5155" s="9">
        <v>0.6520486111111111</v>
      </c>
    </row>
    <row r="5156" ht="14.25" customHeight="1">
      <c r="A5156" s="2">
        <v>5196.0</v>
      </c>
      <c r="B5156" s="2">
        <v>183054.0</v>
      </c>
      <c r="C5156" s="2" t="s">
        <v>24</v>
      </c>
      <c r="D5156" s="8">
        <v>44727.0</v>
      </c>
      <c r="E5156" s="9">
        <v>0.6124884259259259</v>
      </c>
    </row>
    <row r="5157" ht="14.25" customHeight="1">
      <c r="A5157" s="2">
        <v>5196.0</v>
      </c>
      <c r="B5157" s="2">
        <v>182944.0</v>
      </c>
      <c r="C5157" s="2" t="s">
        <v>24</v>
      </c>
      <c r="D5157" s="8">
        <v>44727.0</v>
      </c>
      <c r="E5157" s="9">
        <v>0.6053009259259259</v>
      </c>
    </row>
    <row r="5158" ht="14.25" customHeight="1">
      <c r="A5158" s="2">
        <v>5196.0</v>
      </c>
      <c r="B5158" s="2">
        <v>182852.0</v>
      </c>
      <c r="C5158" s="2" t="s">
        <v>24</v>
      </c>
      <c r="D5158" s="8">
        <v>44727.0</v>
      </c>
      <c r="E5158" s="9">
        <v>0.5845370370370371</v>
      </c>
    </row>
    <row r="5159" ht="14.25" customHeight="1">
      <c r="A5159" s="2">
        <v>5196.0</v>
      </c>
      <c r="B5159" s="2">
        <v>661792.0</v>
      </c>
      <c r="C5159" s="2" t="s">
        <v>21</v>
      </c>
      <c r="D5159" s="8">
        <v>44728.0</v>
      </c>
      <c r="E5159" s="9">
        <v>0.6135648148148148</v>
      </c>
    </row>
    <row r="5160" ht="14.25" customHeight="1">
      <c r="A5160" s="2">
        <v>5196.0</v>
      </c>
      <c r="B5160" s="2">
        <v>587360.0</v>
      </c>
      <c r="C5160" s="2" t="s">
        <v>21</v>
      </c>
      <c r="D5160" s="8">
        <v>44728.0</v>
      </c>
      <c r="E5160" s="9">
        <v>0.849837962962963</v>
      </c>
    </row>
    <row r="5161" ht="14.25" customHeight="1">
      <c r="A5161" s="2">
        <v>5196.0</v>
      </c>
      <c r="B5161" s="2">
        <v>479110.0</v>
      </c>
      <c r="C5161" s="2" t="s">
        <v>23</v>
      </c>
      <c r="D5161" s="8">
        <v>44728.0</v>
      </c>
      <c r="E5161" s="9">
        <v>0.8109490740740741</v>
      </c>
    </row>
    <row r="5162" ht="14.25" customHeight="1">
      <c r="A5162" s="2">
        <v>5196.0</v>
      </c>
      <c r="B5162" s="2">
        <v>474256.0</v>
      </c>
      <c r="C5162" s="2" t="s">
        <v>23</v>
      </c>
      <c r="D5162" s="8">
        <v>44728.0</v>
      </c>
      <c r="E5162" s="9">
        <v>0.8561921296296297</v>
      </c>
    </row>
    <row r="5163" ht="14.25" customHeight="1">
      <c r="A5163" s="2">
        <v>5196.0</v>
      </c>
      <c r="B5163" s="2">
        <v>473798.0</v>
      </c>
      <c r="C5163" s="2" t="s">
        <v>23</v>
      </c>
      <c r="D5163" s="8">
        <v>44728.0</v>
      </c>
      <c r="E5163" s="9">
        <v>0.8510648148148148</v>
      </c>
    </row>
    <row r="5164" ht="14.25" customHeight="1">
      <c r="A5164" s="2">
        <v>5196.0</v>
      </c>
      <c r="B5164" s="2">
        <v>471274.0</v>
      </c>
      <c r="C5164" s="2" t="s">
        <v>23</v>
      </c>
      <c r="D5164" s="8">
        <v>44728.0</v>
      </c>
      <c r="E5164" s="9">
        <v>0.6518171296296297</v>
      </c>
    </row>
    <row r="5165" ht="14.25" customHeight="1">
      <c r="A5165" s="2">
        <v>5196.0</v>
      </c>
      <c r="B5165" s="2">
        <v>464266.0</v>
      </c>
      <c r="C5165" s="2" t="s">
        <v>23</v>
      </c>
      <c r="D5165" s="8">
        <v>44728.0</v>
      </c>
      <c r="E5165" s="9">
        <v>0.6910648148148149</v>
      </c>
    </row>
    <row r="5166" ht="14.25" customHeight="1">
      <c r="A5166" s="2">
        <v>5196.0</v>
      </c>
      <c r="B5166" s="2">
        <v>460838.0</v>
      </c>
      <c r="C5166" s="2" t="s">
        <v>23</v>
      </c>
      <c r="D5166" s="8">
        <v>44728.0</v>
      </c>
      <c r="E5166" s="9">
        <v>0.843912037037037</v>
      </c>
    </row>
    <row r="5167" ht="14.25" customHeight="1">
      <c r="A5167" s="2">
        <v>5196.0</v>
      </c>
      <c r="B5167" s="2">
        <v>443994.0</v>
      </c>
      <c r="C5167" s="2" t="s">
        <v>23</v>
      </c>
      <c r="D5167" s="8">
        <v>44728.0</v>
      </c>
      <c r="E5167" s="9">
        <v>0.8599305555555555</v>
      </c>
    </row>
    <row r="5168" ht="14.25" customHeight="1">
      <c r="A5168" s="2">
        <v>5196.0</v>
      </c>
      <c r="B5168" s="2">
        <v>442916.0</v>
      </c>
      <c r="C5168" s="2" t="s">
        <v>23</v>
      </c>
      <c r="D5168" s="8">
        <v>44728.0</v>
      </c>
      <c r="E5168" s="9">
        <v>0.815625</v>
      </c>
    </row>
    <row r="5169" ht="14.25" customHeight="1">
      <c r="A5169" s="2">
        <v>5196.0</v>
      </c>
      <c r="B5169" s="2">
        <v>374850.0</v>
      </c>
      <c r="C5169" s="2" t="s">
        <v>24</v>
      </c>
      <c r="D5169" s="8">
        <v>44728.0</v>
      </c>
      <c r="E5169" s="9">
        <v>0.8575231481481481</v>
      </c>
    </row>
    <row r="5170" ht="14.25" customHeight="1">
      <c r="A5170" s="2">
        <v>5196.0</v>
      </c>
      <c r="B5170" s="2">
        <v>370078.0</v>
      </c>
      <c r="C5170" s="2" t="s">
        <v>24</v>
      </c>
      <c r="D5170" s="8">
        <v>44728.0</v>
      </c>
      <c r="E5170" s="9">
        <v>0.6690856481481482</v>
      </c>
    </row>
    <row r="5171" ht="14.25" customHeight="1">
      <c r="A5171" s="2">
        <v>5196.0</v>
      </c>
      <c r="B5171" s="2">
        <v>266504.0</v>
      </c>
      <c r="C5171" s="2" t="s">
        <v>24</v>
      </c>
      <c r="D5171" s="8">
        <v>44728.0</v>
      </c>
      <c r="E5171" s="9">
        <v>0.7906018518518518</v>
      </c>
    </row>
    <row r="5172" ht="14.25" customHeight="1">
      <c r="A5172" s="2">
        <v>5196.0</v>
      </c>
      <c r="B5172" s="2">
        <v>253572.0</v>
      </c>
      <c r="C5172" s="2" t="s">
        <v>24</v>
      </c>
      <c r="D5172" s="8">
        <v>44728.0</v>
      </c>
      <c r="E5172" s="9">
        <v>0.837025462962963</v>
      </c>
    </row>
    <row r="5173" ht="14.25" customHeight="1">
      <c r="A5173" s="2">
        <v>5196.0</v>
      </c>
      <c r="B5173" s="2">
        <v>247290.0</v>
      </c>
      <c r="C5173" s="2" t="s">
        <v>24</v>
      </c>
      <c r="D5173" s="8">
        <v>44728.0</v>
      </c>
      <c r="E5173" s="9">
        <v>0.8436921296296296</v>
      </c>
    </row>
    <row r="5174" ht="14.25" customHeight="1">
      <c r="A5174" s="2">
        <v>5196.0</v>
      </c>
      <c r="B5174" s="2">
        <v>228076.0</v>
      </c>
      <c r="C5174" s="2" t="s">
        <v>24</v>
      </c>
      <c r="D5174" s="8">
        <v>44728.0</v>
      </c>
      <c r="E5174" s="9">
        <v>0.7625810185185186</v>
      </c>
    </row>
    <row r="5175" ht="14.25" customHeight="1">
      <c r="A5175" s="2">
        <v>5196.0</v>
      </c>
      <c r="B5175" s="2">
        <v>225028.0</v>
      </c>
      <c r="C5175" s="2" t="s">
        <v>24</v>
      </c>
      <c r="D5175" s="8">
        <v>44728.0</v>
      </c>
      <c r="E5175" s="9">
        <v>0.6538657407407408</v>
      </c>
    </row>
    <row r="5176" ht="14.25" customHeight="1">
      <c r="A5176" s="2">
        <v>5196.0</v>
      </c>
      <c r="B5176" s="2">
        <v>223850.0</v>
      </c>
      <c r="C5176" s="2" t="s">
        <v>24</v>
      </c>
      <c r="D5176" s="8">
        <v>44728.0</v>
      </c>
      <c r="E5176" s="9">
        <v>0.7887962962962963</v>
      </c>
    </row>
    <row r="5177" ht="14.25" customHeight="1">
      <c r="A5177" s="2">
        <v>5196.0</v>
      </c>
      <c r="B5177" s="2">
        <v>217554.0</v>
      </c>
      <c r="C5177" s="2" t="s">
        <v>24</v>
      </c>
      <c r="D5177" s="8">
        <v>44728.0</v>
      </c>
      <c r="E5177" s="9">
        <v>0.6503935185185186</v>
      </c>
    </row>
    <row r="5178" ht="14.25" customHeight="1">
      <c r="A5178" s="2">
        <v>5196.0</v>
      </c>
      <c r="B5178" s="2">
        <v>214208.0</v>
      </c>
      <c r="C5178" s="2" t="s">
        <v>24</v>
      </c>
      <c r="D5178" s="8">
        <v>44728.0</v>
      </c>
      <c r="E5178" s="9">
        <v>0.8215393518518519</v>
      </c>
    </row>
    <row r="5179" ht="14.25" customHeight="1">
      <c r="A5179" s="2">
        <v>5196.0</v>
      </c>
      <c r="B5179" s="2">
        <v>214092.0</v>
      </c>
      <c r="C5179" s="2" t="s">
        <v>24</v>
      </c>
      <c r="D5179" s="8">
        <v>44728.0</v>
      </c>
      <c r="E5179" s="9">
        <v>0.8800231481481482</v>
      </c>
    </row>
    <row r="5180" ht="14.25" customHeight="1">
      <c r="A5180" s="2">
        <v>5196.0</v>
      </c>
      <c r="B5180" s="2">
        <v>611018.0</v>
      </c>
      <c r="C5180" s="2" t="s">
        <v>21</v>
      </c>
      <c r="D5180" s="8">
        <v>44730.0</v>
      </c>
      <c r="E5180" s="9">
        <v>0.8774305555555556</v>
      </c>
    </row>
    <row r="5181" ht="14.25" customHeight="1">
      <c r="A5181" s="2">
        <v>5196.0</v>
      </c>
      <c r="B5181" s="2">
        <v>493940.0</v>
      </c>
      <c r="C5181" s="2" t="s">
        <v>22</v>
      </c>
      <c r="D5181" s="8">
        <v>44730.0</v>
      </c>
      <c r="E5181" s="9">
        <v>0.7670370370370371</v>
      </c>
    </row>
    <row r="5182" ht="14.25" customHeight="1">
      <c r="A5182" s="2">
        <v>5196.0</v>
      </c>
      <c r="B5182" s="2">
        <v>493788.0</v>
      </c>
      <c r="C5182" s="2" t="s">
        <v>22</v>
      </c>
      <c r="D5182" s="8">
        <v>44730.0</v>
      </c>
      <c r="E5182" s="9">
        <v>0.7332638888888889</v>
      </c>
    </row>
    <row r="5183" ht="14.25" customHeight="1">
      <c r="A5183" s="2">
        <v>5196.0</v>
      </c>
      <c r="B5183" s="2">
        <v>464904.0</v>
      </c>
      <c r="C5183" s="2" t="s">
        <v>23</v>
      </c>
      <c r="D5183" s="8">
        <v>44730.0</v>
      </c>
      <c r="E5183" s="9">
        <v>0.616875</v>
      </c>
    </row>
    <row r="5184" ht="14.25" customHeight="1">
      <c r="A5184" s="2">
        <v>5196.0</v>
      </c>
      <c r="B5184" s="2">
        <v>404496.0</v>
      </c>
      <c r="C5184" s="2" t="s">
        <v>23</v>
      </c>
      <c r="D5184" s="8">
        <v>44730.0</v>
      </c>
      <c r="E5184" s="9">
        <v>0.7744560185185185</v>
      </c>
    </row>
    <row r="5185" ht="14.25" customHeight="1">
      <c r="A5185" s="2">
        <v>5196.0</v>
      </c>
      <c r="B5185" s="2">
        <v>371748.0</v>
      </c>
      <c r="C5185" s="2" t="s">
        <v>24</v>
      </c>
      <c r="D5185" s="8">
        <v>44730.0</v>
      </c>
      <c r="E5185" s="9">
        <v>0.6391435185185185</v>
      </c>
    </row>
    <row r="5186" ht="14.25" customHeight="1">
      <c r="A5186" s="2">
        <v>5196.0</v>
      </c>
      <c r="B5186" s="2">
        <v>371282.0</v>
      </c>
      <c r="C5186" s="2" t="s">
        <v>24</v>
      </c>
      <c r="D5186" s="8">
        <v>44730.0</v>
      </c>
      <c r="E5186" s="9">
        <v>0.8701388888888889</v>
      </c>
    </row>
    <row r="5187" ht="14.25" customHeight="1">
      <c r="A5187" s="2">
        <v>5196.0</v>
      </c>
      <c r="B5187" s="2">
        <v>371254.0</v>
      </c>
      <c r="C5187" s="2" t="s">
        <v>24</v>
      </c>
      <c r="D5187" s="8">
        <v>44730.0</v>
      </c>
      <c r="E5187" s="9">
        <v>0.8711805555555555</v>
      </c>
    </row>
    <row r="5188" ht="14.25" customHeight="1">
      <c r="A5188" s="2">
        <v>5196.0</v>
      </c>
      <c r="B5188" s="2">
        <v>359788.0</v>
      </c>
      <c r="C5188" s="2" t="s">
        <v>24</v>
      </c>
      <c r="D5188" s="8">
        <v>44730.0</v>
      </c>
      <c r="E5188" s="9">
        <v>0.8584606481481482</v>
      </c>
    </row>
    <row r="5189" ht="14.25" customHeight="1">
      <c r="A5189" s="2">
        <v>5196.0</v>
      </c>
      <c r="B5189" s="2">
        <v>354044.0</v>
      </c>
      <c r="C5189" s="2" t="s">
        <v>24</v>
      </c>
      <c r="D5189" s="8">
        <v>44730.0</v>
      </c>
      <c r="E5189" s="9">
        <v>0.7347569444444444</v>
      </c>
    </row>
    <row r="5190" ht="14.25" customHeight="1">
      <c r="A5190" s="2">
        <v>5196.0</v>
      </c>
      <c r="B5190" s="2">
        <v>334788.0</v>
      </c>
      <c r="C5190" s="2" t="s">
        <v>24</v>
      </c>
      <c r="D5190" s="8">
        <v>44730.0</v>
      </c>
      <c r="E5190" s="9">
        <v>0.8566435185185185</v>
      </c>
    </row>
    <row r="5191" ht="14.25" customHeight="1">
      <c r="A5191" s="2">
        <v>5196.0</v>
      </c>
      <c r="B5191" s="2">
        <v>299138.0</v>
      </c>
      <c r="C5191" s="2" t="s">
        <v>24</v>
      </c>
      <c r="D5191" s="8">
        <v>44730.0</v>
      </c>
      <c r="E5191" s="9">
        <v>0.7101967592592593</v>
      </c>
    </row>
    <row r="5192" ht="14.25" customHeight="1">
      <c r="A5192" s="2">
        <v>5196.0</v>
      </c>
      <c r="B5192" s="2">
        <v>296386.0</v>
      </c>
      <c r="C5192" s="2" t="s">
        <v>24</v>
      </c>
      <c r="D5192" s="8">
        <v>44730.0</v>
      </c>
      <c r="E5192" s="9">
        <v>0.6069791666666666</v>
      </c>
    </row>
    <row r="5193" ht="14.25" customHeight="1">
      <c r="A5193" s="2">
        <v>5196.0</v>
      </c>
      <c r="B5193" s="2">
        <v>272388.0</v>
      </c>
      <c r="C5193" s="2" t="s">
        <v>24</v>
      </c>
      <c r="D5193" s="8">
        <v>44730.0</v>
      </c>
      <c r="E5193" s="9">
        <v>0.8776388888888889</v>
      </c>
    </row>
    <row r="5194" ht="14.25" customHeight="1">
      <c r="A5194" s="2">
        <v>5196.0</v>
      </c>
      <c r="B5194" s="2">
        <v>224616.0</v>
      </c>
      <c r="C5194" s="2" t="s">
        <v>24</v>
      </c>
      <c r="D5194" s="8">
        <v>44730.0</v>
      </c>
      <c r="E5194" s="9">
        <v>0.6748842592592592</v>
      </c>
    </row>
    <row r="5195" ht="14.25" customHeight="1">
      <c r="A5195" s="2">
        <v>5196.0</v>
      </c>
      <c r="B5195" s="2">
        <v>218934.0</v>
      </c>
      <c r="C5195" s="2" t="s">
        <v>24</v>
      </c>
      <c r="D5195" s="8">
        <v>44730.0</v>
      </c>
      <c r="E5195" s="9">
        <v>0.7200810185185185</v>
      </c>
    </row>
    <row r="5196" ht="14.25" customHeight="1">
      <c r="A5196" s="2">
        <v>5196.0</v>
      </c>
      <c r="B5196" s="2">
        <v>210852.0</v>
      </c>
      <c r="C5196" s="2" t="s">
        <v>24</v>
      </c>
      <c r="D5196" s="8">
        <v>44730.0</v>
      </c>
      <c r="E5196" s="9">
        <v>0.608287037037037</v>
      </c>
    </row>
    <row r="5197" ht="14.25" customHeight="1">
      <c r="A5197" s="2">
        <v>5196.0</v>
      </c>
      <c r="B5197" s="2">
        <v>198440.0</v>
      </c>
      <c r="C5197" s="2" t="s">
        <v>24</v>
      </c>
      <c r="D5197" s="8">
        <v>44730.0</v>
      </c>
      <c r="E5197" s="9">
        <v>0.8727777777777778</v>
      </c>
    </row>
    <row r="5198" ht="14.25" customHeight="1">
      <c r="A5198" s="2">
        <v>5196.0</v>
      </c>
      <c r="B5198" s="2">
        <v>193502.0</v>
      </c>
      <c r="C5198" s="2" t="s">
        <v>24</v>
      </c>
      <c r="D5198" s="8">
        <v>44730.0</v>
      </c>
      <c r="E5198" s="9">
        <v>0.7989120370370371</v>
      </c>
    </row>
    <row r="5199" ht="14.25" customHeight="1">
      <c r="A5199" s="2">
        <v>5196.0</v>
      </c>
      <c r="B5199" s="2">
        <v>190834.0</v>
      </c>
      <c r="C5199" s="2" t="s">
        <v>24</v>
      </c>
      <c r="D5199" s="8">
        <v>44730.0</v>
      </c>
      <c r="E5199" s="9">
        <v>0.8232060185185185</v>
      </c>
    </row>
    <row r="5200" ht="14.25" customHeight="1">
      <c r="A5200" s="2">
        <v>5196.0</v>
      </c>
      <c r="B5200" s="2">
        <v>653546.0</v>
      </c>
      <c r="C5200" s="2" t="s">
        <v>21</v>
      </c>
      <c r="D5200" s="8">
        <v>44731.0</v>
      </c>
      <c r="E5200" s="9">
        <v>0.5210416666666666</v>
      </c>
    </row>
    <row r="5201" ht="14.25" customHeight="1">
      <c r="A5201" s="2">
        <v>5196.0</v>
      </c>
      <c r="B5201" s="2">
        <v>627672.0</v>
      </c>
      <c r="C5201" s="2" t="s">
        <v>21</v>
      </c>
      <c r="D5201" s="8">
        <v>44731.0</v>
      </c>
      <c r="E5201" s="9">
        <v>0.5792939814814815</v>
      </c>
    </row>
    <row r="5202" ht="14.25" customHeight="1">
      <c r="A5202" s="2">
        <v>5196.0</v>
      </c>
      <c r="B5202" s="2">
        <v>564110.0</v>
      </c>
      <c r="C5202" s="2" t="s">
        <v>21</v>
      </c>
      <c r="D5202" s="8">
        <v>44731.0</v>
      </c>
      <c r="E5202" s="9">
        <v>0.5359953703703704</v>
      </c>
    </row>
    <row r="5203" ht="14.25" customHeight="1">
      <c r="A5203" s="2">
        <v>5196.0</v>
      </c>
      <c r="B5203" s="2">
        <v>513746.0</v>
      </c>
      <c r="C5203" s="2" t="s">
        <v>22</v>
      </c>
      <c r="D5203" s="8">
        <v>44731.0</v>
      </c>
      <c r="E5203" s="9">
        <v>0.587037037037037</v>
      </c>
    </row>
    <row r="5204" ht="14.25" customHeight="1">
      <c r="A5204" s="2">
        <v>5196.0</v>
      </c>
      <c r="B5204" s="2">
        <v>508268.0</v>
      </c>
      <c r="C5204" s="2" t="s">
        <v>22</v>
      </c>
      <c r="D5204" s="8">
        <v>44731.0</v>
      </c>
      <c r="E5204" s="9">
        <v>0.6244907407407407</v>
      </c>
    </row>
    <row r="5205" ht="14.25" customHeight="1">
      <c r="A5205" s="2">
        <v>5196.0</v>
      </c>
      <c r="B5205" s="2">
        <v>491626.0</v>
      </c>
      <c r="C5205" s="2" t="s">
        <v>23</v>
      </c>
      <c r="D5205" s="8">
        <v>44731.0</v>
      </c>
      <c r="E5205" s="9">
        <v>0.6243981481481482</v>
      </c>
    </row>
    <row r="5206" ht="14.25" customHeight="1">
      <c r="A5206" s="2">
        <v>5196.0</v>
      </c>
      <c r="B5206" s="2">
        <v>476660.0</v>
      </c>
      <c r="C5206" s="2" t="s">
        <v>23</v>
      </c>
      <c r="D5206" s="8">
        <v>44731.0</v>
      </c>
      <c r="E5206" s="9">
        <v>0.5720949074074074</v>
      </c>
    </row>
    <row r="5207" ht="14.25" customHeight="1">
      <c r="A5207" s="2">
        <v>5196.0</v>
      </c>
      <c r="B5207" s="2">
        <v>475558.0</v>
      </c>
      <c r="C5207" s="2" t="s">
        <v>23</v>
      </c>
      <c r="D5207" s="8">
        <v>44731.0</v>
      </c>
      <c r="E5207" s="9">
        <v>0.769988425925926</v>
      </c>
    </row>
    <row r="5208" ht="14.25" customHeight="1">
      <c r="A5208" s="2">
        <v>5196.0</v>
      </c>
      <c r="B5208" s="2">
        <v>472784.0</v>
      </c>
      <c r="C5208" s="2" t="s">
        <v>23</v>
      </c>
      <c r="D5208" s="8">
        <v>44731.0</v>
      </c>
      <c r="E5208" s="9">
        <v>0.6243171296296296</v>
      </c>
    </row>
    <row r="5209" ht="14.25" customHeight="1">
      <c r="A5209" s="2">
        <v>5196.0</v>
      </c>
      <c r="B5209" s="2">
        <v>472608.0</v>
      </c>
      <c r="C5209" s="2" t="s">
        <v>23</v>
      </c>
      <c r="D5209" s="8">
        <v>44731.0</v>
      </c>
      <c r="E5209" s="9">
        <v>0.5261226851851852</v>
      </c>
    </row>
    <row r="5210" ht="14.25" customHeight="1">
      <c r="A5210" s="2">
        <v>5196.0</v>
      </c>
      <c r="B5210" s="2">
        <v>469580.0</v>
      </c>
      <c r="C5210" s="2" t="s">
        <v>23</v>
      </c>
      <c r="D5210" s="8">
        <v>44731.0</v>
      </c>
      <c r="E5210" s="9">
        <v>0.6832754629629629</v>
      </c>
    </row>
    <row r="5211" ht="14.25" customHeight="1">
      <c r="A5211" s="2">
        <v>5196.0</v>
      </c>
      <c r="B5211" s="2">
        <v>469422.0</v>
      </c>
      <c r="C5211" s="2" t="s">
        <v>23</v>
      </c>
      <c r="D5211" s="8">
        <v>44731.0</v>
      </c>
      <c r="E5211" s="9">
        <v>0.69875</v>
      </c>
    </row>
    <row r="5212" ht="14.25" customHeight="1">
      <c r="A5212" s="2">
        <v>5196.0</v>
      </c>
      <c r="B5212" s="2">
        <v>416222.0</v>
      </c>
      <c r="C5212" s="2" t="s">
        <v>23</v>
      </c>
      <c r="D5212" s="8">
        <v>44731.0</v>
      </c>
      <c r="E5212" s="9">
        <v>0.6819444444444445</v>
      </c>
    </row>
    <row r="5213" ht="14.25" customHeight="1">
      <c r="A5213" s="2">
        <v>5196.0</v>
      </c>
      <c r="B5213" s="2">
        <v>399116.0</v>
      </c>
      <c r="C5213" s="2" t="s">
        <v>23</v>
      </c>
      <c r="D5213" s="8">
        <v>44731.0</v>
      </c>
      <c r="E5213" s="9">
        <v>0.690300925925926</v>
      </c>
    </row>
    <row r="5214" ht="14.25" customHeight="1">
      <c r="A5214" s="2">
        <v>5196.0</v>
      </c>
      <c r="B5214" s="2">
        <v>373238.0</v>
      </c>
      <c r="C5214" s="2" t="s">
        <v>24</v>
      </c>
      <c r="D5214" s="8">
        <v>44731.0</v>
      </c>
      <c r="E5214" s="9">
        <v>0.7000694444444444</v>
      </c>
    </row>
    <row r="5215" ht="14.25" customHeight="1">
      <c r="A5215" s="2">
        <v>5196.0</v>
      </c>
      <c r="B5215" s="2">
        <v>241360.0</v>
      </c>
      <c r="C5215" s="2" t="s">
        <v>24</v>
      </c>
      <c r="D5215" s="8">
        <v>44731.0</v>
      </c>
      <c r="E5215" s="9">
        <v>0.5635532407407408</v>
      </c>
    </row>
    <row r="5216" ht="14.25" customHeight="1">
      <c r="A5216" s="2">
        <v>5196.0</v>
      </c>
      <c r="B5216" s="2">
        <v>231660.0</v>
      </c>
      <c r="C5216" s="2" t="s">
        <v>24</v>
      </c>
      <c r="D5216" s="8">
        <v>44731.0</v>
      </c>
      <c r="E5216" s="9">
        <v>0.7292939814814815</v>
      </c>
    </row>
    <row r="5217" ht="14.25" customHeight="1">
      <c r="A5217" s="2">
        <v>5196.0</v>
      </c>
      <c r="B5217" s="2">
        <v>228432.0</v>
      </c>
      <c r="C5217" s="2" t="s">
        <v>24</v>
      </c>
      <c r="D5217" s="8">
        <v>44731.0</v>
      </c>
      <c r="E5217" s="9">
        <v>0.6906365740740741</v>
      </c>
    </row>
    <row r="5218" ht="14.25" customHeight="1">
      <c r="A5218" s="2">
        <v>5196.0</v>
      </c>
      <c r="B5218" s="2">
        <v>222312.0</v>
      </c>
      <c r="C5218" s="2" t="s">
        <v>24</v>
      </c>
      <c r="D5218" s="8">
        <v>44731.0</v>
      </c>
      <c r="E5218" s="9">
        <v>0.5782291666666667</v>
      </c>
    </row>
    <row r="5219" ht="14.25" customHeight="1">
      <c r="A5219" s="2">
        <v>5196.0</v>
      </c>
      <c r="B5219" s="2">
        <v>666040.0</v>
      </c>
      <c r="C5219" s="2" t="s">
        <v>21</v>
      </c>
      <c r="D5219" s="8">
        <v>44732.0</v>
      </c>
      <c r="E5219" s="9">
        <v>0.8919907407407407</v>
      </c>
    </row>
    <row r="5220" ht="14.25" customHeight="1">
      <c r="A5220" s="2">
        <v>5196.0</v>
      </c>
      <c r="B5220" s="2">
        <v>589358.0</v>
      </c>
      <c r="C5220" s="2" t="s">
        <v>21</v>
      </c>
      <c r="D5220" s="8">
        <v>44732.0</v>
      </c>
      <c r="E5220" s="9">
        <v>0.7691319444444444</v>
      </c>
    </row>
    <row r="5221" ht="14.25" customHeight="1">
      <c r="A5221" s="2">
        <v>5196.0</v>
      </c>
      <c r="B5221" s="2">
        <v>577296.0</v>
      </c>
      <c r="C5221" s="2" t="s">
        <v>21</v>
      </c>
      <c r="D5221" s="8">
        <v>44732.0</v>
      </c>
      <c r="E5221" s="9">
        <v>0.8020717592592592</v>
      </c>
    </row>
    <row r="5222" ht="14.25" customHeight="1">
      <c r="A5222" s="2">
        <v>5196.0</v>
      </c>
      <c r="B5222" s="2">
        <v>529612.0</v>
      </c>
      <c r="C5222" s="2" t="s">
        <v>22</v>
      </c>
      <c r="D5222" s="8">
        <v>44732.0</v>
      </c>
      <c r="E5222" s="9">
        <v>0.8518518518518519</v>
      </c>
    </row>
    <row r="5223" ht="14.25" customHeight="1">
      <c r="A5223" s="2">
        <v>5196.0</v>
      </c>
      <c r="B5223" s="2">
        <v>520430.0</v>
      </c>
      <c r="C5223" s="2" t="s">
        <v>22</v>
      </c>
      <c r="D5223" s="8">
        <v>44732.0</v>
      </c>
      <c r="E5223" s="9">
        <v>0.8085069444444445</v>
      </c>
    </row>
    <row r="5224" ht="14.25" customHeight="1">
      <c r="A5224" s="2">
        <v>5196.0</v>
      </c>
      <c r="B5224" s="2">
        <v>507754.0</v>
      </c>
      <c r="C5224" s="2" t="s">
        <v>22</v>
      </c>
      <c r="D5224" s="8">
        <v>44732.0</v>
      </c>
      <c r="E5224" s="9">
        <v>0.8204513888888889</v>
      </c>
    </row>
    <row r="5225" ht="14.25" customHeight="1">
      <c r="A5225" s="2">
        <v>5196.0</v>
      </c>
      <c r="B5225" s="2">
        <v>499544.0</v>
      </c>
      <c r="C5225" s="2" t="s">
        <v>22</v>
      </c>
      <c r="D5225" s="8">
        <v>44732.0</v>
      </c>
      <c r="E5225" s="9">
        <v>0.7672222222222222</v>
      </c>
    </row>
    <row r="5226" ht="14.25" customHeight="1">
      <c r="A5226" s="2">
        <v>5196.0</v>
      </c>
      <c r="B5226" s="2">
        <v>493928.0</v>
      </c>
      <c r="C5226" s="2" t="s">
        <v>22</v>
      </c>
      <c r="D5226" s="8">
        <v>44732.0</v>
      </c>
      <c r="E5226" s="9">
        <v>0.8001967592592593</v>
      </c>
    </row>
    <row r="5227" ht="14.25" customHeight="1">
      <c r="A5227" s="2">
        <v>5196.0</v>
      </c>
      <c r="B5227" s="2">
        <v>479182.0</v>
      </c>
      <c r="C5227" s="2" t="s">
        <v>23</v>
      </c>
      <c r="D5227" s="8">
        <v>44732.0</v>
      </c>
      <c r="E5227" s="9">
        <v>0.7765393518518519</v>
      </c>
    </row>
    <row r="5228" ht="14.25" customHeight="1">
      <c r="A5228" s="2">
        <v>5196.0</v>
      </c>
      <c r="B5228" s="2">
        <v>469408.0</v>
      </c>
      <c r="C5228" s="2" t="s">
        <v>23</v>
      </c>
      <c r="D5228" s="8">
        <v>44732.0</v>
      </c>
      <c r="E5228" s="9">
        <v>0.8301736111111111</v>
      </c>
    </row>
    <row r="5229" ht="14.25" customHeight="1">
      <c r="A5229" s="2">
        <v>5196.0</v>
      </c>
      <c r="B5229" s="2">
        <v>416300.0</v>
      </c>
      <c r="C5229" s="2" t="s">
        <v>23</v>
      </c>
      <c r="D5229" s="8">
        <v>44732.0</v>
      </c>
      <c r="E5229" s="9">
        <v>0.7803009259259259</v>
      </c>
    </row>
    <row r="5230" ht="14.25" customHeight="1">
      <c r="A5230" s="2">
        <v>5196.0</v>
      </c>
      <c r="B5230" s="2">
        <v>371166.0</v>
      </c>
      <c r="C5230" s="2" t="s">
        <v>24</v>
      </c>
      <c r="D5230" s="8">
        <v>44732.0</v>
      </c>
      <c r="E5230" s="9">
        <v>0.7062847222222223</v>
      </c>
    </row>
    <row r="5231" ht="14.25" customHeight="1">
      <c r="A5231" s="2">
        <v>5196.0</v>
      </c>
      <c r="B5231" s="2">
        <v>359718.0</v>
      </c>
      <c r="C5231" s="2" t="s">
        <v>24</v>
      </c>
      <c r="D5231" s="8">
        <v>44732.0</v>
      </c>
      <c r="E5231" s="9">
        <v>0.7401736111111111</v>
      </c>
    </row>
    <row r="5232" ht="14.25" customHeight="1">
      <c r="A5232" s="2">
        <v>5196.0</v>
      </c>
      <c r="B5232" s="2">
        <v>359694.0</v>
      </c>
      <c r="C5232" s="2" t="s">
        <v>24</v>
      </c>
      <c r="D5232" s="8">
        <v>44732.0</v>
      </c>
      <c r="E5232" s="9">
        <v>0.7490972222222222</v>
      </c>
    </row>
    <row r="5233" ht="14.25" customHeight="1">
      <c r="A5233" s="2">
        <v>5196.0</v>
      </c>
      <c r="B5233" s="2">
        <v>356764.0</v>
      </c>
      <c r="C5233" s="2" t="s">
        <v>24</v>
      </c>
      <c r="D5233" s="8">
        <v>44732.0</v>
      </c>
      <c r="E5233" s="9">
        <v>0.7745486111111111</v>
      </c>
    </row>
    <row r="5234" ht="14.25" customHeight="1">
      <c r="A5234" s="2">
        <v>5196.0</v>
      </c>
      <c r="B5234" s="2">
        <v>354220.0</v>
      </c>
      <c r="C5234" s="2" t="s">
        <v>24</v>
      </c>
      <c r="D5234" s="8">
        <v>44732.0</v>
      </c>
      <c r="E5234" s="9">
        <v>0.8178472222222222</v>
      </c>
    </row>
    <row r="5235" ht="14.25" customHeight="1">
      <c r="A5235" s="2">
        <v>5196.0</v>
      </c>
      <c r="B5235" s="2">
        <v>322766.0</v>
      </c>
      <c r="C5235" s="2" t="s">
        <v>24</v>
      </c>
      <c r="D5235" s="8">
        <v>44732.0</v>
      </c>
      <c r="E5235" s="9">
        <v>0.7002430555555555</v>
      </c>
    </row>
    <row r="5236" ht="14.25" customHeight="1">
      <c r="A5236" s="2">
        <v>5196.0</v>
      </c>
      <c r="B5236" s="2">
        <v>304860.0</v>
      </c>
      <c r="C5236" s="2" t="s">
        <v>24</v>
      </c>
      <c r="D5236" s="8">
        <v>44732.0</v>
      </c>
      <c r="E5236" s="9">
        <v>0.7924421296296297</v>
      </c>
    </row>
    <row r="5237" ht="14.25" customHeight="1">
      <c r="A5237" s="2">
        <v>5196.0</v>
      </c>
      <c r="B5237" s="2">
        <v>216196.0</v>
      </c>
      <c r="C5237" s="2" t="s">
        <v>24</v>
      </c>
      <c r="D5237" s="8">
        <v>44732.0</v>
      </c>
      <c r="E5237" s="9">
        <v>0.6804166666666667</v>
      </c>
    </row>
    <row r="5238" ht="14.25" customHeight="1">
      <c r="A5238" s="2">
        <v>5196.0</v>
      </c>
      <c r="B5238" s="2">
        <v>188998.0</v>
      </c>
      <c r="C5238" s="2" t="s">
        <v>24</v>
      </c>
      <c r="D5238" s="8">
        <v>44732.0</v>
      </c>
      <c r="E5238" s="9">
        <v>0.6580902777777777</v>
      </c>
    </row>
    <row r="5239" ht="14.25" customHeight="1">
      <c r="A5239" s="2">
        <v>5196.0</v>
      </c>
      <c r="B5239" s="2">
        <v>187452.0</v>
      </c>
      <c r="C5239" s="2" t="s">
        <v>24</v>
      </c>
      <c r="D5239" s="8">
        <v>44732.0</v>
      </c>
      <c r="E5239" s="9">
        <v>0.8344560185185185</v>
      </c>
    </row>
    <row r="5240" ht="14.25" customHeight="1">
      <c r="A5240" s="2">
        <v>5196.0</v>
      </c>
      <c r="B5240" s="2">
        <v>187288.0</v>
      </c>
      <c r="C5240" s="2" t="s">
        <v>24</v>
      </c>
      <c r="D5240" s="8">
        <v>44732.0</v>
      </c>
      <c r="E5240" s="9">
        <v>0.7542592592592593</v>
      </c>
    </row>
    <row r="5241" ht="14.25" customHeight="1">
      <c r="A5241" s="2">
        <v>5196.0</v>
      </c>
      <c r="B5241" s="2">
        <v>181650.0</v>
      </c>
      <c r="C5241" s="2" t="s">
        <v>24</v>
      </c>
      <c r="D5241" s="8">
        <v>44732.0</v>
      </c>
      <c r="E5241" s="9">
        <v>0.6460416666666666</v>
      </c>
    </row>
    <row r="5242" ht="14.25" customHeight="1">
      <c r="A5242" s="2">
        <v>5343.0</v>
      </c>
      <c r="B5242" s="2">
        <v>528868.0</v>
      </c>
      <c r="C5242" s="2" t="s">
        <v>22</v>
      </c>
      <c r="D5242" s="8">
        <v>44713.0</v>
      </c>
      <c r="E5242" s="9">
        <v>0.8147685185185185</v>
      </c>
    </row>
    <row r="5243" ht="14.25" customHeight="1">
      <c r="A5243" s="2">
        <v>5343.0</v>
      </c>
      <c r="B5243" s="2">
        <v>488234.0</v>
      </c>
      <c r="C5243" s="2" t="s">
        <v>23</v>
      </c>
      <c r="D5243" s="8">
        <v>44713.0</v>
      </c>
      <c r="E5243" s="9">
        <v>0.694837962962963</v>
      </c>
    </row>
    <row r="5244" ht="14.25" customHeight="1">
      <c r="A5244" s="2">
        <v>5343.0</v>
      </c>
      <c r="B5244" s="2">
        <v>487296.0</v>
      </c>
      <c r="C5244" s="2" t="s">
        <v>23</v>
      </c>
      <c r="D5244" s="8">
        <v>44713.0</v>
      </c>
      <c r="E5244" s="9">
        <v>0.8395601851851852</v>
      </c>
    </row>
    <row r="5245" ht="14.25" customHeight="1">
      <c r="A5245" s="2">
        <v>5343.0</v>
      </c>
      <c r="B5245" s="2">
        <v>474526.0</v>
      </c>
      <c r="C5245" s="2" t="s">
        <v>23</v>
      </c>
      <c r="D5245" s="8">
        <v>44713.0</v>
      </c>
      <c r="E5245" s="9">
        <v>0.9075694444444444</v>
      </c>
    </row>
    <row r="5246" ht="14.25" customHeight="1">
      <c r="A5246" s="2">
        <v>5343.0</v>
      </c>
      <c r="B5246" s="2">
        <v>468298.0</v>
      </c>
      <c r="C5246" s="2" t="s">
        <v>23</v>
      </c>
      <c r="D5246" s="8">
        <v>44713.0</v>
      </c>
      <c r="E5246" s="9">
        <v>0.7705902777777778</v>
      </c>
    </row>
    <row r="5247" ht="14.25" customHeight="1">
      <c r="A5247" s="2">
        <v>5343.0</v>
      </c>
      <c r="B5247" s="2">
        <v>461136.0</v>
      </c>
      <c r="C5247" s="2" t="s">
        <v>23</v>
      </c>
      <c r="D5247" s="8">
        <v>44713.0</v>
      </c>
      <c r="E5247" s="9">
        <v>0.6402662037037037</v>
      </c>
    </row>
    <row r="5248" ht="14.25" customHeight="1">
      <c r="A5248" s="2">
        <v>5343.0</v>
      </c>
      <c r="B5248" s="2">
        <v>393486.0</v>
      </c>
      <c r="C5248" s="2" t="s">
        <v>23</v>
      </c>
      <c r="D5248" s="8">
        <v>44713.0</v>
      </c>
      <c r="E5248" s="9">
        <v>0.7439699074074074</v>
      </c>
    </row>
    <row r="5249" ht="14.25" customHeight="1">
      <c r="A5249" s="2">
        <v>5343.0</v>
      </c>
      <c r="B5249" s="2">
        <v>313588.0</v>
      </c>
      <c r="C5249" s="2" t="s">
        <v>24</v>
      </c>
      <c r="D5249" s="8">
        <v>44713.0</v>
      </c>
      <c r="E5249" s="9">
        <v>0.9147916666666667</v>
      </c>
    </row>
    <row r="5250" ht="14.25" customHeight="1">
      <c r="A5250" s="2">
        <v>5343.0</v>
      </c>
      <c r="B5250" s="2">
        <v>304898.0</v>
      </c>
      <c r="C5250" s="2" t="s">
        <v>24</v>
      </c>
      <c r="D5250" s="8">
        <v>44713.0</v>
      </c>
      <c r="E5250" s="9">
        <v>0.8508101851851851</v>
      </c>
    </row>
    <row r="5251" ht="14.25" customHeight="1">
      <c r="A5251" s="2">
        <v>5343.0</v>
      </c>
      <c r="B5251" s="2">
        <v>299616.0</v>
      </c>
      <c r="C5251" s="2" t="s">
        <v>24</v>
      </c>
      <c r="D5251" s="8">
        <v>44713.0</v>
      </c>
      <c r="E5251" s="9">
        <v>0.7186458333333333</v>
      </c>
    </row>
    <row r="5252" ht="14.25" customHeight="1">
      <c r="A5252" s="2">
        <v>5343.0</v>
      </c>
      <c r="B5252" s="2">
        <v>250958.0</v>
      </c>
      <c r="C5252" s="2" t="s">
        <v>24</v>
      </c>
      <c r="D5252" s="8">
        <v>44713.0</v>
      </c>
      <c r="E5252" s="9">
        <v>0.6233217592592593</v>
      </c>
    </row>
    <row r="5253" ht="14.25" customHeight="1">
      <c r="A5253" s="2">
        <v>5343.0</v>
      </c>
      <c r="B5253" s="2">
        <v>233700.0</v>
      </c>
      <c r="C5253" s="2" t="s">
        <v>24</v>
      </c>
      <c r="D5253" s="8">
        <v>44713.0</v>
      </c>
      <c r="E5253" s="9">
        <v>0.5828935185185186</v>
      </c>
    </row>
    <row r="5254" ht="14.25" customHeight="1">
      <c r="A5254" s="2">
        <v>5343.0</v>
      </c>
      <c r="B5254" s="2">
        <v>233670.0</v>
      </c>
      <c r="C5254" s="2" t="s">
        <v>24</v>
      </c>
      <c r="D5254" s="8">
        <v>44713.0</v>
      </c>
      <c r="E5254" s="9">
        <v>0.5824537037037038</v>
      </c>
    </row>
    <row r="5255" ht="14.25" customHeight="1">
      <c r="A5255" s="2">
        <v>5343.0</v>
      </c>
      <c r="B5255" s="2">
        <v>214250.0</v>
      </c>
      <c r="C5255" s="2" t="s">
        <v>24</v>
      </c>
      <c r="D5255" s="8">
        <v>44713.0</v>
      </c>
      <c r="E5255" s="9">
        <v>0.5979166666666667</v>
      </c>
    </row>
    <row r="5256" ht="14.25" customHeight="1">
      <c r="A5256" s="2">
        <v>5343.0</v>
      </c>
      <c r="B5256" s="2">
        <v>213000.0</v>
      </c>
      <c r="C5256" s="2" t="s">
        <v>24</v>
      </c>
      <c r="D5256" s="8">
        <v>44713.0</v>
      </c>
      <c r="E5256" s="9">
        <v>0.8612615740740741</v>
      </c>
    </row>
    <row r="5257" ht="14.25" customHeight="1">
      <c r="A5257" s="2">
        <v>5343.0</v>
      </c>
      <c r="B5257" s="2">
        <v>212850.0</v>
      </c>
      <c r="C5257" s="2" t="s">
        <v>24</v>
      </c>
      <c r="D5257" s="8">
        <v>44713.0</v>
      </c>
      <c r="E5257" s="9">
        <v>0.8926273148148148</v>
      </c>
    </row>
    <row r="5258" ht="14.25" customHeight="1">
      <c r="A5258" s="2">
        <v>5343.0</v>
      </c>
      <c r="B5258" s="2">
        <v>196892.0</v>
      </c>
      <c r="C5258" s="2" t="s">
        <v>24</v>
      </c>
      <c r="D5258" s="8">
        <v>44713.0</v>
      </c>
      <c r="E5258" s="9">
        <v>0.8544097222222222</v>
      </c>
    </row>
    <row r="5259" ht="14.25" customHeight="1">
      <c r="A5259" s="2">
        <v>5343.0</v>
      </c>
      <c r="B5259" s="2">
        <v>196862.0</v>
      </c>
      <c r="C5259" s="2" t="s">
        <v>24</v>
      </c>
      <c r="D5259" s="8">
        <v>44713.0</v>
      </c>
      <c r="E5259" s="9">
        <v>0.5740046296296296</v>
      </c>
    </row>
    <row r="5260" ht="14.25" customHeight="1">
      <c r="A5260" s="2">
        <v>5343.0</v>
      </c>
      <c r="B5260" s="2">
        <v>165968.0</v>
      </c>
      <c r="C5260" s="2" t="s">
        <v>24</v>
      </c>
      <c r="D5260" s="8">
        <v>44713.0</v>
      </c>
      <c r="E5260" s="9">
        <v>0.6447337962962963</v>
      </c>
    </row>
    <row r="5261" ht="14.25" customHeight="1">
      <c r="A5261" s="2">
        <v>5343.0</v>
      </c>
      <c r="B5261" s="2">
        <v>118222.0</v>
      </c>
      <c r="C5261" s="2" t="s">
        <v>24</v>
      </c>
      <c r="D5261" s="8">
        <v>44713.0</v>
      </c>
      <c r="E5261" s="9">
        <v>0.8719675925925926</v>
      </c>
    </row>
    <row r="5262" ht="14.25" customHeight="1">
      <c r="A5262" s="2">
        <v>5343.0</v>
      </c>
      <c r="B5262" s="2">
        <v>489186.0</v>
      </c>
      <c r="C5262" s="2" t="s">
        <v>23</v>
      </c>
      <c r="D5262" s="8">
        <v>44714.0</v>
      </c>
      <c r="E5262" s="9">
        <v>0.6943171296296297</v>
      </c>
    </row>
    <row r="5263" ht="14.25" customHeight="1">
      <c r="A5263" s="2">
        <v>5343.0</v>
      </c>
      <c r="B5263" s="2">
        <v>465790.0</v>
      </c>
      <c r="C5263" s="2" t="s">
        <v>23</v>
      </c>
      <c r="D5263" s="8">
        <v>44714.0</v>
      </c>
      <c r="E5263" s="9">
        <v>0.7850347222222223</v>
      </c>
    </row>
    <row r="5264" ht="14.25" customHeight="1">
      <c r="A5264" s="2">
        <v>5343.0</v>
      </c>
      <c r="B5264" s="2">
        <v>459218.0</v>
      </c>
      <c r="C5264" s="2" t="s">
        <v>23</v>
      </c>
      <c r="D5264" s="8">
        <v>44714.0</v>
      </c>
      <c r="E5264" s="9">
        <v>0.7084259259259259</v>
      </c>
    </row>
    <row r="5265" ht="14.25" customHeight="1">
      <c r="A5265" s="2">
        <v>5343.0</v>
      </c>
      <c r="B5265" s="2">
        <v>416616.0</v>
      </c>
      <c r="C5265" s="2" t="s">
        <v>23</v>
      </c>
      <c r="D5265" s="8">
        <v>44714.0</v>
      </c>
      <c r="E5265" s="9">
        <v>0.9207291666666667</v>
      </c>
    </row>
    <row r="5266" ht="14.25" customHeight="1">
      <c r="A5266" s="2">
        <v>5343.0</v>
      </c>
      <c r="B5266" s="2">
        <v>393326.0</v>
      </c>
      <c r="C5266" s="2" t="s">
        <v>23</v>
      </c>
      <c r="D5266" s="8">
        <v>44714.0</v>
      </c>
      <c r="E5266" s="9">
        <v>0.7520138888888889</v>
      </c>
    </row>
    <row r="5267" ht="14.25" customHeight="1">
      <c r="A5267" s="2">
        <v>5343.0</v>
      </c>
      <c r="B5267" s="2">
        <v>358880.0</v>
      </c>
      <c r="C5267" s="2" t="s">
        <v>24</v>
      </c>
      <c r="D5267" s="8">
        <v>44714.0</v>
      </c>
      <c r="E5267" s="9">
        <v>0.8132291666666667</v>
      </c>
    </row>
    <row r="5268" ht="14.25" customHeight="1">
      <c r="A5268" s="2">
        <v>5343.0</v>
      </c>
      <c r="B5268" s="2">
        <v>352648.0</v>
      </c>
      <c r="C5268" s="2" t="s">
        <v>24</v>
      </c>
      <c r="D5268" s="8">
        <v>44714.0</v>
      </c>
      <c r="E5268" s="9">
        <v>0.6382523148148148</v>
      </c>
    </row>
    <row r="5269" ht="14.25" customHeight="1">
      <c r="A5269" s="2">
        <v>5343.0</v>
      </c>
      <c r="B5269" s="2">
        <v>327448.0</v>
      </c>
      <c r="C5269" s="2" t="s">
        <v>24</v>
      </c>
      <c r="D5269" s="8">
        <v>44714.0</v>
      </c>
      <c r="E5269" s="9">
        <v>0.5683333333333334</v>
      </c>
    </row>
    <row r="5270" ht="14.25" customHeight="1">
      <c r="A5270" s="2">
        <v>5343.0</v>
      </c>
      <c r="B5270" s="2">
        <v>324902.0</v>
      </c>
      <c r="C5270" s="2" t="s">
        <v>24</v>
      </c>
      <c r="D5270" s="8">
        <v>44714.0</v>
      </c>
      <c r="E5270" s="9">
        <v>0.8866203703703703</v>
      </c>
    </row>
    <row r="5271" ht="14.25" customHeight="1">
      <c r="A5271" s="2">
        <v>5343.0</v>
      </c>
      <c r="B5271" s="2">
        <v>311972.0</v>
      </c>
      <c r="C5271" s="2" t="s">
        <v>24</v>
      </c>
      <c r="D5271" s="8">
        <v>44714.0</v>
      </c>
      <c r="E5271" s="9">
        <v>0.6149305555555555</v>
      </c>
    </row>
    <row r="5272" ht="14.25" customHeight="1">
      <c r="A5272" s="2">
        <v>5343.0</v>
      </c>
      <c r="B5272" s="2">
        <v>304702.0</v>
      </c>
      <c r="C5272" s="2" t="s">
        <v>24</v>
      </c>
      <c r="D5272" s="8">
        <v>44714.0</v>
      </c>
      <c r="E5272" s="9">
        <v>0.9182638888888889</v>
      </c>
    </row>
    <row r="5273" ht="14.25" customHeight="1">
      <c r="A5273" s="2">
        <v>5343.0</v>
      </c>
      <c r="B5273" s="2">
        <v>304414.0</v>
      </c>
      <c r="C5273" s="2" t="s">
        <v>24</v>
      </c>
      <c r="D5273" s="8">
        <v>44714.0</v>
      </c>
      <c r="E5273" s="9">
        <v>0.7238773148148148</v>
      </c>
    </row>
    <row r="5274" ht="14.25" customHeight="1">
      <c r="A5274" s="2">
        <v>5343.0</v>
      </c>
      <c r="B5274" s="2">
        <v>210336.0</v>
      </c>
      <c r="C5274" s="2" t="s">
        <v>24</v>
      </c>
      <c r="D5274" s="8">
        <v>44714.0</v>
      </c>
      <c r="E5274" s="9">
        <v>0.5613310185185185</v>
      </c>
    </row>
    <row r="5275" ht="14.25" customHeight="1">
      <c r="A5275" s="2">
        <v>5343.0</v>
      </c>
      <c r="B5275" s="2">
        <v>209156.0</v>
      </c>
      <c r="C5275" s="2" t="s">
        <v>24</v>
      </c>
      <c r="D5275" s="8">
        <v>44714.0</v>
      </c>
      <c r="E5275" s="9">
        <v>0.7285879629629629</v>
      </c>
    </row>
    <row r="5276" ht="14.25" customHeight="1">
      <c r="A5276" s="2">
        <v>5343.0</v>
      </c>
      <c r="B5276" s="2">
        <v>202688.0</v>
      </c>
      <c r="C5276" s="2" t="s">
        <v>24</v>
      </c>
      <c r="D5276" s="8">
        <v>44714.0</v>
      </c>
      <c r="E5276" s="9">
        <v>0.9174074074074074</v>
      </c>
    </row>
    <row r="5277" ht="14.25" customHeight="1">
      <c r="A5277" s="2">
        <v>5343.0</v>
      </c>
      <c r="B5277" s="2">
        <v>192958.0</v>
      </c>
      <c r="C5277" s="2" t="s">
        <v>24</v>
      </c>
      <c r="D5277" s="8">
        <v>44714.0</v>
      </c>
      <c r="E5277" s="9">
        <v>0.8478356481481482</v>
      </c>
    </row>
    <row r="5278" ht="14.25" customHeight="1">
      <c r="A5278" s="2">
        <v>5343.0</v>
      </c>
      <c r="B5278" s="2">
        <v>192916.0</v>
      </c>
      <c r="C5278" s="2" t="s">
        <v>24</v>
      </c>
      <c r="D5278" s="8">
        <v>44714.0</v>
      </c>
      <c r="E5278" s="9">
        <v>0.6788078703703704</v>
      </c>
    </row>
    <row r="5279" ht="14.25" customHeight="1">
      <c r="A5279" s="2">
        <v>5343.0</v>
      </c>
      <c r="B5279" s="2">
        <v>185840.0</v>
      </c>
      <c r="C5279" s="2" t="s">
        <v>24</v>
      </c>
      <c r="D5279" s="8">
        <v>44714.0</v>
      </c>
      <c r="E5279" s="9">
        <v>0.8071527777777778</v>
      </c>
    </row>
    <row r="5280" ht="14.25" customHeight="1">
      <c r="A5280" s="2">
        <v>5343.0</v>
      </c>
      <c r="B5280" s="2">
        <v>180208.0</v>
      </c>
      <c r="C5280" s="2" t="s">
        <v>24</v>
      </c>
      <c r="D5280" s="8">
        <v>44714.0</v>
      </c>
      <c r="E5280" s="9">
        <v>0.9562152777777778</v>
      </c>
    </row>
    <row r="5281" ht="14.25" customHeight="1">
      <c r="A5281" s="2">
        <v>5343.0</v>
      </c>
      <c r="B5281" s="2">
        <v>170186.0</v>
      </c>
      <c r="C5281" s="2" t="s">
        <v>24</v>
      </c>
      <c r="D5281" s="8">
        <v>44714.0</v>
      </c>
      <c r="E5281" s="9">
        <v>0.8806597222222222</v>
      </c>
    </row>
    <row r="5282" ht="14.25" customHeight="1">
      <c r="A5282" s="2">
        <v>5343.0</v>
      </c>
      <c r="B5282" s="2">
        <v>583620.0</v>
      </c>
      <c r="C5282" s="2" t="s">
        <v>21</v>
      </c>
      <c r="D5282" s="8">
        <v>44716.0</v>
      </c>
      <c r="E5282" s="9">
        <v>0.8336111111111111</v>
      </c>
    </row>
    <row r="5283" ht="14.25" customHeight="1">
      <c r="A5283" s="2">
        <v>5343.0</v>
      </c>
      <c r="B5283" s="2">
        <v>581570.0</v>
      </c>
      <c r="C5283" s="2" t="s">
        <v>21</v>
      </c>
      <c r="D5283" s="8">
        <v>44716.0</v>
      </c>
      <c r="E5283" s="9">
        <v>0.8347453703703703</v>
      </c>
    </row>
    <row r="5284" ht="14.25" customHeight="1">
      <c r="A5284" s="2">
        <v>5343.0</v>
      </c>
      <c r="B5284" s="2">
        <v>484216.0</v>
      </c>
      <c r="C5284" s="2" t="s">
        <v>23</v>
      </c>
      <c r="D5284" s="8">
        <v>44716.0</v>
      </c>
      <c r="E5284" s="9">
        <v>0.6985416666666666</v>
      </c>
    </row>
    <row r="5285" ht="14.25" customHeight="1">
      <c r="A5285" s="2">
        <v>5343.0</v>
      </c>
      <c r="B5285" s="2">
        <v>462606.0</v>
      </c>
      <c r="C5285" s="2" t="s">
        <v>23</v>
      </c>
      <c r="D5285" s="8">
        <v>44716.0</v>
      </c>
      <c r="E5285" s="9">
        <v>0.6737731481481481</v>
      </c>
    </row>
    <row r="5286" ht="14.25" customHeight="1">
      <c r="A5286" s="2">
        <v>5343.0</v>
      </c>
      <c r="B5286" s="2">
        <v>382638.0</v>
      </c>
      <c r="C5286" s="2" t="s">
        <v>23</v>
      </c>
      <c r="D5286" s="8">
        <v>44716.0</v>
      </c>
      <c r="E5286" s="9">
        <v>0.885775462962963</v>
      </c>
    </row>
    <row r="5287" ht="14.25" customHeight="1">
      <c r="A5287" s="2">
        <v>5343.0</v>
      </c>
      <c r="B5287" s="2">
        <v>313368.0</v>
      </c>
      <c r="C5287" s="2" t="s">
        <v>24</v>
      </c>
      <c r="D5287" s="8">
        <v>44716.0</v>
      </c>
      <c r="E5287" s="9">
        <v>0.6942824074074074</v>
      </c>
    </row>
    <row r="5288" ht="14.25" customHeight="1">
      <c r="A5288" s="2">
        <v>5343.0</v>
      </c>
      <c r="B5288" s="2">
        <v>305652.0</v>
      </c>
      <c r="C5288" s="2" t="s">
        <v>24</v>
      </c>
      <c r="D5288" s="8">
        <v>44716.0</v>
      </c>
      <c r="E5288" s="9">
        <v>0.5451273148148148</v>
      </c>
    </row>
    <row r="5289" ht="14.25" customHeight="1">
      <c r="A5289" s="2">
        <v>5343.0</v>
      </c>
      <c r="B5289" s="2">
        <v>185282.0</v>
      </c>
      <c r="C5289" s="2" t="s">
        <v>24</v>
      </c>
      <c r="D5289" s="8">
        <v>44716.0</v>
      </c>
      <c r="E5289" s="9">
        <v>0.809375</v>
      </c>
    </row>
    <row r="5290" ht="14.25" customHeight="1">
      <c r="A5290" s="2">
        <v>5343.0</v>
      </c>
      <c r="B5290" s="2">
        <v>185102.0</v>
      </c>
      <c r="C5290" s="2" t="s">
        <v>24</v>
      </c>
      <c r="D5290" s="8">
        <v>44716.0</v>
      </c>
      <c r="E5290" s="9">
        <v>0.6906712962962963</v>
      </c>
    </row>
    <row r="5291" ht="14.25" customHeight="1">
      <c r="A5291" s="2">
        <v>5343.0</v>
      </c>
      <c r="B5291" s="2">
        <v>181226.0</v>
      </c>
      <c r="C5291" s="2" t="s">
        <v>24</v>
      </c>
      <c r="D5291" s="8">
        <v>44716.0</v>
      </c>
      <c r="E5291" s="9">
        <v>0.7916782407407408</v>
      </c>
    </row>
    <row r="5292" ht="14.25" customHeight="1">
      <c r="A5292" s="2">
        <v>5343.0</v>
      </c>
      <c r="B5292" s="2">
        <v>178310.0</v>
      </c>
      <c r="C5292" s="2" t="s">
        <v>24</v>
      </c>
      <c r="D5292" s="8">
        <v>44716.0</v>
      </c>
      <c r="E5292" s="9">
        <v>0.8226388888888889</v>
      </c>
    </row>
    <row r="5293" ht="14.25" customHeight="1">
      <c r="A5293" s="2">
        <v>5343.0</v>
      </c>
      <c r="B5293" s="2">
        <v>162906.0</v>
      </c>
      <c r="C5293" s="2" t="s">
        <v>24</v>
      </c>
      <c r="D5293" s="8">
        <v>44716.0</v>
      </c>
      <c r="E5293" s="9">
        <v>0.7206481481481481</v>
      </c>
    </row>
    <row r="5294" ht="14.25" customHeight="1">
      <c r="A5294" s="2">
        <v>5343.0</v>
      </c>
      <c r="B5294" s="2">
        <v>150428.0</v>
      </c>
      <c r="C5294" s="2" t="s">
        <v>24</v>
      </c>
      <c r="D5294" s="8">
        <v>44716.0</v>
      </c>
      <c r="E5294" s="9">
        <v>0.7477083333333333</v>
      </c>
    </row>
    <row r="5295" ht="14.25" customHeight="1">
      <c r="A5295" s="2">
        <v>5343.0</v>
      </c>
      <c r="B5295" s="2">
        <v>142358.0</v>
      </c>
      <c r="C5295" s="2" t="s">
        <v>24</v>
      </c>
      <c r="D5295" s="8">
        <v>44716.0</v>
      </c>
      <c r="E5295" s="9">
        <v>0.7727893518518518</v>
      </c>
    </row>
    <row r="5296" ht="14.25" customHeight="1">
      <c r="A5296" s="2">
        <v>5343.0</v>
      </c>
      <c r="B5296" s="2">
        <v>141452.0</v>
      </c>
      <c r="C5296" s="2" t="s">
        <v>24</v>
      </c>
      <c r="D5296" s="8">
        <v>44716.0</v>
      </c>
      <c r="E5296" s="9">
        <v>0.6163773148148148</v>
      </c>
    </row>
    <row r="5297" ht="14.25" customHeight="1">
      <c r="A5297" s="2">
        <v>5343.0</v>
      </c>
      <c r="B5297" s="2">
        <v>133924.0</v>
      </c>
      <c r="C5297" s="2" t="s">
        <v>24</v>
      </c>
      <c r="D5297" s="8">
        <v>44716.0</v>
      </c>
      <c r="E5297" s="9">
        <v>0.6292245370370371</v>
      </c>
    </row>
    <row r="5298" ht="14.25" customHeight="1">
      <c r="A5298" s="2">
        <v>5343.0</v>
      </c>
      <c r="B5298" s="2">
        <v>133924.0</v>
      </c>
      <c r="C5298" s="2" t="s">
        <v>24</v>
      </c>
      <c r="D5298" s="8">
        <v>44716.0</v>
      </c>
      <c r="E5298" s="9">
        <v>0.6327314814814815</v>
      </c>
    </row>
    <row r="5299" ht="14.25" customHeight="1">
      <c r="A5299" s="2">
        <v>5343.0</v>
      </c>
      <c r="B5299" s="2">
        <v>123594.0</v>
      </c>
      <c r="C5299" s="2" t="s">
        <v>24</v>
      </c>
      <c r="D5299" s="8">
        <v>44716.0</v>
      </c>
      <c r="E5299" s="9">
        <v>0.6337384259259259</v>
      </c>
    </row>
    <row r="5300" ht="14.25" customHeight="1">
      <c r="A5300" s="2">
        <v>5343.0</v>
      </c>
      <c r="B5300" s="2">
        <v>118294.0</v>
      </c>
      <c r="C5300" s="2" t="s">
        <v>24</v>
      </c>
      <c r="D5300" s="8">
        <v>44716.0</v>
      </c>
      <c r="E5300" s="9">
        <v>0.7624189814814815</v>
      </c>
    </row>
    <row r="5301" ht="14.25" customHeight="1">
      <c r="A5301" s="2">
        <v>5343.0</v>
      </c>
      <c r="B5301" s="2">
        <v>118280.0</v>
      </c>
      <c r="C5301" s="2" t="s">
        <v>24</v>
      </c>
      <c r="D5301" s="8">
        <v>44716.0</v>
      </c>
      <c r="E5301" s="9">
        <v>0.7975578703703704</v>
      </c>
    </row>
    <row r="5302" ht="14.25" customHeight="1">
      <c r="A5302" s="2">
        <v>5343.0</v>
      </c>
      <c r="B5302" s="2">
        <v>118210.0</v>
      </c>
      <c r="C5302" s="2" t="s">
        <v>24</v>
      </c>
      <c r="D5302" s="8">
        <v>44716.0</v>
      </c>
      <c r="E5302" s="9">
        <v>0.7329282407407407</v>
      </c>
    </row>
    <row r="5303" ht="14.25" customHeight="1">
      <c r="A5303" s="2">
        <v>5343.0</v>
      </c>
      <c r="B5303" s="2">
        <v>117356.0</v>
      </c>
      <c r="C5303" s="2" t="s">
        <v>24</v>
      </c>
      <c r="D5303" s="8">
        <v>44716.0</v>
      </c>
      <c r="E5303" s="9">
        <v>0.8145949074074074</v>
      </c>
    </row>
    <row r="5304" ht="14.25" customHeight="1">
      <c r="A5304" s="2">
        <v>5343.0</v>
      </c>
      <c r="B5304" s="2">
        <v>572370.0</v>
      </c>
      <c r="C5304" s="2" t="s">
        <v>21</v>
      </c>
      <c r="D5304" s="8">
        <v>44717.0</v>
      </c>
      <c r="E5304" s="9">
        <v>0.8698611111111111</v>
      </c>
    </row>
    <row r="5305" ht="14.25" customHeight="1">
      <c r="A5305" s="2">
        <v>5343.0</v>
      </c>
      <c r="B5305" s="2">
        <v>537038.0</v>
      </c>
      <c r="C5305" s="2" t="s">
        <v>22</v>
      </c>
      <c r="D5305" s="8">
        <v>44717.0</v>
      </c>
      <c r="E5305" s="9">
        <v>0.7519791666666666</v>
      </c>
    </row>
    <row r="5306" ht="14.25" customHeight="1">
      <c r="A5306" s="2">
        <v>5343.0</v>
      </c>
      <c r="B5306" s="2">
        <v>508822.0</v>
      </c>
      <c r="C5306" s="2" t="s">
        <v>22</v>
      </c>
      <c r="D5306" s="8">
        <v>44717.0</v>
      </c>
      <c r="E5306" s="9">
        <v>0.6407638888888889</v>
      </c>
    </row>
    <row r="5307" ht="14.25" customHeight="1">
      <c r="A5307" s="2">
        <v>5343.0</v>
      </c>
      <c r="B5307" s="2">
        <v>464678.0</v>
      </c>
      <c r="C5307" s="2" t="s">
        <v>23</v>
      </c>
      <c r="D5307" s="8">
        <v>44717.0</v>
      </c>
      <c r="E5307" s="9">
        <v>0.7674189814814815</v>
      </c>
    </row>
    <row r="5308" ht="14.25" customHeight="1">
      <c r="A5308" s="2">
        <v>5343.0</v>
      </c>
      <c r="B5308" s="2">
        <v>459842.0</v>
      </c>
      <c r="C5308" s="2" t="s">
        <v>23</v>
      </c>
      <c r="D5308" s="8">
        <v>44717.0</v>
      </c>
      <c r="E5308" s="9">
        <v>0.6493865740740741</v>
      </c>
    </row>
    <row r="5309" ht="14.25" customHeight="1">
      <c r="A5309" s="2">
        <v>5343.0</v>
      </c>
      <c r="B5309" s="2">
        <v>402052.0</v>
      </c>
      <c r="C5309" s="2" t="s">
        <v>23</v>
      </c>
      <c r="D5309" s="8">
        <v>44717.0</v>
      </c>
      <c r="E5309" s="9">
        <v>0.8132175925925926</v>
      </c>
    </row>
    <row r="5310" ht="14.25" customHeight="1">
      <c r="A5310" s="2">
        <v>5343.0</v>
      </c>
      <c r="B5310" s="2">
        <v>396406.0</v>
      </c>
      <c r="C5310" s="2" t="s">
        <v>23</v>
      </c>
      <c r="D5310" s="8">
        <v>44717.0</v>
      </c>
      <c r="E5310" s="9">
        <v>0.666400462962963</v>
      </c>
    </row>
    <row r="5311" ht="14.25" customHeight="1">
      <c r="A5311" s="2">
        <v>5343.0</v>
      </c>
      <c r="B5311" s="2">
        <v>302112.0</v>
      </c>
      <c r="C5311" s="2" t="s">
        <v>24</v>
      </c>
      <c r="D5311" s="8">
        <v>44717.0</v>
      </c>
      <c r="E5311" s="9">
        <v>0.7108796296296296</v>
      </c>
    </row>
    <row r="5312" ht="14.25" customHeight="1">
      <c r="A5312" s="2">
        <v>5343.0</v>
      </c>
      <c r="B5312" s="2">
        <v>299038.0</v>
      </c>
      <c r="C5312" s="2" t="s">
        <v>24</v>
      </c>
      <c r="D5312" s="8">
        <v>44717.0</v>
      </c>
      <c r="E5312" s="9">
        <v>0.679537037037037</v>
      </c>
    </row>
    <row r="5313" ht="14.25" customHeight="1">
      <c r="A5313" s="2">
        <v>5343.0</v>
      </c>
      <c r="B5313" s="2">
        <v>271336.0</v>
      </c>
      <c r="C5313" s="2" t="s">
        <v>24</v>
      </c>
      <c r="D5313" s="8">
        <v>44717.0</v>
      </c>
      <c r="E5313" s="9">
        <v>0.8029976851851852</v>
      </c>
    </row>
    <row r="5314" ht="14.25" customHeight="1">
      <c r="A5314" s="2">
        <v>5343.0</v>
      </c>
      <c r="B5314" s="2">
        <v>270856.0</v>
      </c>
      <c r="C5314" s="2" t="s">
        <v>24</v>
      </c>
      <c r="D5314" s="8">
        <v>44717.0</v>
      </c>
      <c r="E5314" s="9">
        <v>0.8540277777777778</v>
      </c>
    </row>
    <row r="5315" ht="14.25" customHeight="1">
      <c r="A5315" s="2">
        <v>5343.0</v>
      </c>
      <c r="B5315" s="2">
        <v>270548.0</v>
      </c>
      <c r="C5315" s="2" t="s">
        <v>24</v>
      </c>
      <c r="D5315" s="8">
        <v>44717.0</v>
      </c>
      <c r="E5315" s="9">
        <v>0.8102777777777778</v>
      </c>
    </row>
    <row r="5316" ht="14.25" customHeight="1">
      <c r="A5316" s="2">
        <v>5343.0</v>
      </c>
      <c r="B5316" s="2">
        <v>261454.0</v>
      </c>
      <c r="C5316" s="2" t="s">
        <v>24</v>
      </c>
      <c r="D5316" s="8">
        <v>44717.0</v>
      </c>
      <c r="E5316" s="9">
        <v>0.8653125</v>
      </c>
    </row>
    <row r="5317" ht="14.25" customHeight="1">
      <c r="A5317" s="2">
        <v>5343.0</v>
      </c>
      <c r="B5317" s="2">
        <v>253130.0</v>
      </c>
      <c r="C5317" s="2" t="s">
        <v>24</v>
      </c>
      <c r="D5317" s="8">
        <v>44717.0</v>
      </c>
      <c r="E5317" s="9">
        <v>0.7357060185185185</v>
      </c>
    </row>
    <row r="5318" ht="14.25" customHeight="1">
      <c r="A5318" s="2">
        <v>5343.0</v>
      </c>
      <c r="B5318" s="2">
        <v>234958.0</v>
      </c>
      <c r="C5318" s="2" t="s">
        <v>24</v>
      </c>
      <c r="D5318" s="8">
        <v>44717.0</v>
      </c>
      <c r="E5318" s="9">
        <v>0.6498032407407407</v>
      </c>
    </row>
    <row r="5319" ht="14.25" customHeight="1">
      <c r="A5319" s="2">
        <v>5343.0</v>
      </c>
      <c r="B5319" s="2">
        <v>231944.0</v>
      </c>
      <c r="C5319" s="2" t="s">
        <v>24</v>
      </c>
      <c r="D5319" s="8">
        <v>44717.0</v>
      </c>
      <c r="E5319" s="9">
        <v>0.8067013888888889</v>
      </c>
    </row>
    <row r="5320" ht="14.25" customHeight="1">
      <c r="A5320" s="2">
        <v>5343.0</v>
      </c>
      <c r="B5320" s="2">
        <v>204950.0</v>
      </c>
      <c r="C5320" s="2" t="s">
        <v>24</v>
      </c>
      <c r="D5320" s="8">
        <v>44717.0</v>
      </c>
      <c r="E5320" s="9">
        <v>0.8196643518518518</v>
      </c>
    </row>
    <row r="5321" ht="14.25" customHeight="1">
      <c r="A5321" s="2">
        <v>5343.0</v>
      </c>
      <c r="B5321" s="2">
        <v>198124.0</v>
      </c>
      <c r="C5321" s="2" t="s">
        <v>24</v>
      </c>
      <c r="D5321" s="8">
        <v>44717.0</v>
      </c>
      <c r="E5321" s="9">
        <v>0.8184375</v>
      </c>
    </row>
    <row r="5322" ht="14.25" customHeight="1">
      <c r="A5322" s="2">
        <v>5343.0</v>
      </c>
      <c r="B5322" s="2">
        <v>118904.0</v>
      </c>
      <c r="C5322" s="2" t="s">
        <v>24</v>
      </c>
      <c r="D5322" s="8">
        <v>44717.0</v>
      </c>
      <c r="E5322" s="9">
        <v>0.804050925925926</v>
      </c>
    </row>
    <row r="5323" ht="14.25" customHeight="1">
      <c r="A5323" s="2">
        <v>5343.0</v>
      </c>
      <c r="B5323" s="2">
        <v>113206.0</v>
      </c>
      <c r="C5323" s="2" t="s">
        <v>24</v>
      </c>
      <c r="D5323" s="8">
        <v>44717.0</v>
      </c>
      <c r="E5323" s="9">
        <v>0.9049305555555556</v>
      </c>
    </row>
    <row r="5324" ht="14.25" customHeight="1">
      <c r="A5324" s="2">
        <v>5343.0</v>
      </c>
      <c r="B5324" s="2">
        <v>634354.0</v>
      </c>
      <c r="C5324" s="2" t="s">
        <v>21</v>
      </c>
      <c r="D5324" s="8">
        <v>44718.0</v>
      </c>
      <c r="E5324" s="9">
        <v>0.7865856481481481</v>
      </c>
    </row>
    <row r="5325" ht="14.25" customHeight="1">
      <c r="A5325" s="2">
        <v>5343.0</v>
      </c>
      <c r="B5325" s="2">
        <v>597366.0</v>
      </c>
      <c r="C5325" s="2" t="s">
        <v>21</v>
      </c>
      <c r="D5325" s="8">
        <v>44718.0</v>
      </c>
      <c r="E5325" s="9">
        <v>0.7334606481481482</v>
      </c>
    </row>
    <row r="5326" ht="14.25" customHeight="1">
      <c r="A5326" s="2">
        <v>5343.0</v>
      </c>
      <c r="B5326" s="2">
        <v>520226.0</v>
      </c>
      <c r="C5326" s="2" t="s">
        <v>22</v>
      </c>
      <c r="D5326" s="8">
        <v>44718.0</v>
      </c>
      <c r="E5326" s="9">
        <v>0.6881597222222222</v>
      </c>
    </row>
    <row r="5327" ht="14.25" customHeight="1">
      <c r="A5327" s="2">
        <v>5343.0</v>
      </c>
      <c r="B5327" s="2">
        <v>416728.0</v>
      </c>
      <c r="C5327" s="2" t="s">
        <v>23</v>
      </c>
      <c r="D5327" s="8">
        <v>44718.0</v>
      </c>
      <c r="E5327" s="9">
        <v>0.7635532407407407</v>
      </c>
    </row>
    <row r="5328" ht="14.25" customHeight="1">
      <c r="A5328" s="2">
        <v>5343.0</v>
      </c>
      <c r="B5328" s="2">
        <v>400020.0</v>
      </c>
      <c r="C5328" s="2" t="s">
        <v>23</v>
      </c>
      <c r="D5328" s="8">
        <v>44718.0</v>
      </c>
      <c r="E5328" s="9">
        <v>0.7026851851851852</v>
      </c>
    </row>
    <row r="5329" ht="14.25" customHeight="1">
      <c r="A5329" s="2">
        <v>5343.0</v>
      </c>
      <c r="B5329" s="2">
        <v>350422.0</v>
      </c>
      <c r="C5329" s="2" t="s">
        <v>24</v>
      </c>
      <c r="D5329" s="8">
        <v>44718.0</v>
      </c>
      <c r="E5329" s="9">
        <v>0.6890972222222222</v>
      </c>
    </row>
    <row r="5330" ht="14.25" customHeight="1">
      <c r="A5330" s="2">
        <v>5343.0</v>
      </c>
      <c r="B5330" s="2">
        <v>210884.0</v>
      </c>
      <c r="C5330" s="2" t="s">
        <v>24</v>
      </c>
      <c r="D5330" s="8">
        <v>44718.0</v>
      </c>
      <c r="E5330" s="9">
        <v>0.614375</v>
      </c>
    </row>
    <row r="5331" ht="14.25" customHeight="1">
      <c r="A5331" s="2">
        <v>5343.0</v>
      </c>
      <c r="B5331" s="2">
        <v>210520.0</v>
      </c>
      <c r="C5331" s="2" t="s">
        <v>24</v>
      </c>
      <c r="D5331" s="8">
        <v>44718.0</v>
      </c>
      <c r="E5331" s="9">
        <v>0.7829050925925926</v>
      </c>
    </row>
    <row r="5332" ht="14.25" customHeight="1">
      <c r="A5332" s="2">
        <v>5343.0</v>
      </c>
      <c r="B5332" s="2">
        <v>210362.0</v>
      </c>
      <c r="C5332" s="2" t="s">
        <v>24</v>
      </c>
      <c r="D5332" s="8">
        <v>44718.0</v>
      </c>
      <c r="E5332" s="9">
        <v>0.7737847222222223</v>
      </c>
    </row>
    <row r="5333" ht="14.25" customHeight="1">
      <c r="A5333" s="2">
        <v>5343.0</v>
      </c>
      <c r="B5333" s="2">
        <v>201108.0</v>
      </c>
      <c r="C5333" s="2" t="s">
        <v>24</v>
      </c>
      <c r="D5333" s="8">
        <v>44718.0</v>
      </c>
      <c r="E5333" s="9">
        <v>0.653425925925926</v>
      </c>
    </row>
    <row r="5334" ht="14.25" customHeight="1">
      <c r="A5334" s="2">
        <v>5343.0</v>
      </c>
      <c r="B5334" s="2">
        <v>195192.0</v>
      </c>
      <c r="C5334" s="2" t="s">
        <v>24</v>
      </c>
      <c r="D5334" s="8">
        <v>44718.0</v>
      </c>
      <c r="E5334" s="9">
        <v>0.865011574074074</v>
      </c>
    </row>
    <row r="5335" ht="14.25" customHeight="1">
      <c r="A5335" s="2">
        <v>5343.0</v>
      </c>
      <c r="B5335" s="2">
        <v>195150.0</v>
      </c>
      <c r="C5335" s="2" t="s">
        <v>24</v>
      </c>
      <c r="D5335" s="8">
        <v>44718.0</v>
      </c>
      <c r="E5335" s="9">
        <v>0.7177430555555555</v>
      </c>
    </row>
    <row r="5336" ht="14.25" customHeight="1">
      <c r="A5336" s="2">
        <v>5343.0</v>
      </c>
      <c r="B5336" s="2">
        <v>195096.0</v>
      </c>
      <c r="C5336" s="2" t="s">
        <v>24</v>
      </c>
      <c r="D5336" s="8">
        <v>44718.0</v>
      </c>
      <c r="E5336" s="9">
        <v>0.6584837962962963</v>
      </c>
    </row>
    <row r="5337" ht="14.25" customHeight="1">
      <c r="A5337" s="2">
        <v>5343.0</v>
      </c>
      <c r="B5337" s="2">
        <v>154704.0</v>
      </c>
      <c r="C5337" s="2" t="s">
        <v>24</v>
      </c>
      <c r="D5337" s="8">
        <v>44718.0</v>
      </c>
      <c r="E5337" s="9">
        <v>0.7140393518518519</v>
      </c>
    </row>
    <row r="5338" ht="14.25" customHeight="1">
      <c r="A5338" s="2">
        <v>5343.0</v>
      </c>
      <c r="B5338" s="2">
        <v>154644.0</v>
      </c>
      <c r="C5338" s="2" t="s">
        <v>24</v>
      </c>
      <c r="D5338" s="8">
        <v>44718.0</v>
      </c>
      <c r="E5338" s="9">
        <v>0.8082407407407407</v>
      </c>
    </row>
    <row r="5339" ht="14.25" customHeight="1">
      <c r="A5339" s="2">
        <v>5343.0</v>
      </c>
      <c r="B5339" s="2">
        <v>144814.0</v>
      </c>
      <c r="C5339" s="2" t="s">
        <v>24</v>
      </c>
      <c r="D5339" s="8">
        <v>44718.0</v>
      </c>
      <c r="E5339" s="9">
        <v>0.9049189814814815</v>
      </c>
    </row>
    <row r="5340" ht="14.25" customHeight="1">
      <c r="A5340" s="2">
        <v>5343.0</v>
      </c>
      <c r="B5340" s="2">
        <v>133550.0</v>
      </c>
      <c r="C5340" s="2" t="s">
        <v>24</v>
      </c>
      <c r="D5340" s="8">
        <v>44718.0</v>
      </c>
      <c r="E5340" s="9">
        <v>0.8457523148148148</v>
      </c>
    </row>
    <row r="5341" ht="14.25" customHeight="1">
      <c r="A5341" s="2">
        <v>5343.0</v>
      </c>
      <c r="B5341" s="2">
        <v>132406.0</v>
      </c>
      <c r="C5341" s="2" t="s">
        <v>24</v>
      </c>
      <c r="D5341" s="8">
        <v>44718.0</v>
      </c>
      <c r="E5341" s="9">
        <v>0.695324074074074</v>
      </c>
    </row>
    <row r="5342" ht="14.25" customHeight="1">
      <c r="A5342" s="2">
        <v>5343.0</v>
      </c>
      <c r="B5342" s="2">
        <v>132230.0</v>
      </c>
      <c r="C5342" s="2" t="s">
        <v>24</v>
      </c>
      <c r="D5342" s="8">
        <v>44718.0</v>
      </c>
      <c r="E5342" s="9">
        <v>0.8596759259259259</v>
      </c>
    </row>
    <row r="5343" ht="14.25" customHeight="1">
      <c r="A5343" s="2">
        <v>5343.0</v>
      </c>
      <c r="B5343" s="2">
        <v>132018.0</v>
      </c>
      <c r="C5343" s="2" t="s">
        <v>24</v>
      </c>
      <c r="D5343" s="8">
        <v>44718.0</v>
      </c>
      <c r="E5343" s="9">
        <v>0.8164583333333333</v>
      </c>
    </row>
    <row r="5344" ht="14.25" customHeight="1">
      <c r="A5344" s="2">
        <v>5343.0</v>
      </c>
      <c r="B5344" s="2">
        <v>619428.0</v>
      </c>
      <c r="C5344" s="2" t="s">
        <v>21</v>
      </c>
      <c r="D5344" s="8">
        <v>44719.0</v>
      </c>
      <c r="E5344" s="9">
        <v>0.7898495370370371</v>
      </c>
    </row>
    <row r="5345" ht="14.25" customHeight="1">
      <c r="A5345" s="2">
        <v>5343.0</v>
      </c>
      <c r="B5345" s="2">
        <v>611026.0</v>
      </c>
      <c r="C5345" s="2" t="s">
        <v>21</v>
      </c>
      <c r="D5345" s="8">
        <v>44719.0</v>
      </c>
      <c r="E5345" s="9">
        <v>0.7841203703703704</v>
      </c>
    </row>
    <row r="5346" ht="14.25" customHeight="1">
      <c r="A5346" s="2">
        <v>5343.0</v>
      </c>
      <c r="B5346" s="2">
        <v>603152.0</v>
      </c>
      <c r="C5346" s="2" t="s">
        <v>21</v>
      </c>
      <c r="D5346" s="8">
        <v>44719.0</v>
      </c>
      <c r="E5346" s="9">
        <v>0.8218402777777778</v>
      </c>
    </row>
    <row r="5347" ht="14.25" customHeight="1">
      <c r="A5347" s="2">
        <v>5343.0</v>
      </c>
      <c r="B5347" s="2">
        <v>546390.0</v>
      </c>
      <c r="C5347" s="2" t="s">
        <v>22</v>
      </c>
      <c r="D5347" s="8">
        <v>44719.0</v>
      </c>
      <c r="E5347" s="9">
        <v>0.8565972222222222</v>
      </c>
    </row>
    <row r="5348" ht="14.25" customHeight="1">
      <c r="A5348" s="2">
        <v>5343.0</v>
      </c>
      <c r="B5348" s="2">
        <v>455006.0</v>
      </c>
      <c r="C5348" s="2" t="s">
        <v>23</v>
      </c>
      <c r="D5348" s="8">
        <v>44719.0</v>
      </c>
      <c r="E5348" s="9">
        <v>0.5662037037037037</v>
      </c>
    </row>
    <row r="5349" ht="14.25" customHeight="1">
      <c r="A5349" s="2">
        <v>5343.0</v>
      </c>
      <c r="B5349" s="2">
        <v>451130.0</v>
      </c>
      <c r="C5349" s="2" t="s">
        <v>23</v>
      </c>
      <c r="D5349" s="8">
        <v>44719.0</v>
      </c>
      <c r="E5349" s="9">
        <v>0.8551851851851852</v>
      </c>
    </row>
    <row r="5350" ht="14.25" customHeight="1">
      <c r="A5350" s="2">
        <v>5343.0</v>
      </c>
      <c r="B5350" s="2">
        <v>399704.0</v>
      </c>
      <c r="C5350" s="2" t="s">
        <v>23</v>
      </c>
      <c r="D5350" s="8">
        <v>44719.0</v>
      </c>
      <c r="E5350" s="9">
        <v>0.6781828703703704</v>
      </c>
    </row>
    <row r="5351" ht="14.25" customHeight="1">
      <c r="A5351" s="2">
        <v>5343.0</v>
      </c>
      <c r="B5351" s="2">
        <v>364212.0</v>
      </c>
      <c r="C5351" s="2" t="s">
        <v>24</v>
      </c>
      <c r="D5351" s="8">
        <v>44719.0</v>
      </c>
      <c r="E5351" s="9">
        <v>0.8536805555555556</v>
      </c>
    </row>
    <row r="5352" ht="14.25" customHeight="1">
      <c r="A5352" s="2">
        <v>5343.0</v>
      </c>
      <c r="B5352" s="2">
        <v>316332.0</v>
      </c>
      <c r="C5352" s="2" t="s">
        <v>24</v>
      </c>
      <c r="D5352" s="8">
        <v>44719.0</v>
      </c>
      <c r="E5352" s="9">
        <v>0.8681481481481481</v>
      </c>
    </row>
    <row r="5353" ht="14.25" customHeight="1">
      <c r="A5353" s="2">
        <v>5343.0</v>
      </c>
      <c r="B5353" s="2">
        <v>258206.0</v>
      </c>
      <c r="C5353" s="2" t="s">
        <v>24</v>
      </c>
      <c r="D5353" s="8">
        <v>44719.0</v>
      </c>
      <c r="E5353" s="9">
        <v>0.5806597222222222</v>
      </c>
    </row>
    <row r="5354" ht="14.25" customHeight="1">
      <c r="A5354" s="2">
        <v>5343.0</v>
      </c>
      <c r="B5354" s="2">
        <v>210818.0</v>
      </c>
      <c r="C5354" s="2" t="s">
        <v>24</v>
      </c>
      <c r="D5354" s="8">
        <v>44719.0</v>
      </c>
      <c r="E5354" s="9">
        <v>0.6413541666666667</v>
      </c>
    </row>
    <row r="5355" ht="14.25" customHeight="1">
      <c r="A5355" s="2">
        <v>5343.0</v>
      </c>
      <c r="B5355" s="2">
        <v>204462.0</v>
      </c>
      <c r="C5355" s="2" t="s">
        <v>24</v>
      </c>
      <c r="D5355" s="8">
        <v>44719.0</v>
      </c>
      <c r="E5355" s="9">
        <v>0.6714583333333334</v>
      </c>
    </row>
    <row r="5356" ht="14.25" customHeight="1">
      <c r="A5356" s="2">
        <v>5343.0</v>
      </c>
      <c r="B5356" s="2">
        <v>200440.0</v>
      </c>
      <c r="C5356" s="2" t="s">
        <v>24</v>
      </c>
      <c r="D5356" s="8">
        <v>44719.0</v>
      </c>
      <c r="E5356" s="9">
        <v>0.8746064814814815</v>
      </c>
    </row>
    <row r="5357" ht="14.25" customHeight="1">
      <c r="A5357" s="2">
        <v>5343.0</v>
      </c>
      <c r="B5357" s="2">
        <v>188756.0</v>
      </c>
      <c r="C5357" s="2" t="s">
        <v>24</v>
      </c>
      <c r="D5357" s="8">
        <v>44719.0</v>
      </c>
      <c r="E5357" s="9">
        <v>0.8396180555555556</v>
      </c>
    </row>
    <row r="5358" ht="14.25" customHeight="1">
      <c r="A5358" s="2">
        <v>5343.0</v>
      </c>
      <c r="B5358" s="2">
        <v>163178.0</v>
      </c>
      <c r="C5358" s="2" t="s">
        <v>24</v>
      </c>
      <c r="D5358" s="8">
        <v>44719.0</v>
      </c>
      <c r="E5358" s="9">
        <v>0.6710648148148148</v>
      </c>
    </row>
    <row r="5359" ht="14.25" customHeight="1">
      <c r="A5359" s="2">
        <v>5343.0</v>
      </c>
      <c r="B5359" s="2">
        <v>145014.0</v>
      </c>
      <c r="C5359" s="2" t="s">
        <v>24</v>
      </c>
      <c r="D5359" s="8">
        <v>44719.0</v>
      </c>
      <c r="E5359" s="9">
        <v>0.6952777777777778</v>
      </c>
    </row>
    <row r="5360" ht="14.25" customHeight="1">
      <c r="A5360" s="2">
        <v>5343.0</v>
      </c>
      <c r="B5360" s="2">
        <v>131054.0</v>
      </c>
      <c r="C5360" s="2" t="s">
        <v>24</v>
      </c>
      <c r="D5360" s="8">
        <v>44719.0</v>
      </c>
      <c r="E5360" s="9">
        <v>0.8054166666666667</v>
      </c>
    </row>
    <row r="5361" ht="14.25" customHeight="1">
      <c r="A5361" s="2">
        <v>5343.0</v>
      </c>
      <c r="B5361" s="2">
        <v>121538.0</v>
      </c>
      <c r="C5361" s="2" t="s">
        <v>24</v>
      </c>
      <c r="D5361" s="8">
        <v>44719.0</v>
      </c>
      <c r="E5361" s="9">
        <v>0.703287037037037</v>
      </c>
    </row>
    <row r="5362" ht="14.25" customHeight="1">
      <c r="A5362" s="2">
        <v>5343.0</v>
      </c>
      <c r="B5362" s="2">
        <v>120702.0</v>
      </c>
      <c r="C5362" s="2" t="s">
        <v>24</v>
      </c>
      <c r="D5362" s="8">
        <v>44719.0</v>
      </c>
      <c r="E5362" s="9">
        <v>0.6835069444444445</v>
      </c>
    </row>
    <row r="5363" ht="14.25" customHeight="1">
      <c r="A5363" s="2">
        <v>5343.0</v>
      </c>
      <c r="B5363" s="2">
        <v>119618.0</v>
      </c>
      <c r="C5363" s="2" t="s">
        <v>24</v>
      </c>
      <c r="D5363" s="8">
        <v>44719.0</v>
      </c>
      <c r="E5363" s="9">
        <v>0.6165046296296296</v>
      </c>
    </row>
    <row r="5364" ht="14.25" customHeight="1">
      <c r="A5364" s="2">
        <v>5343.0</v>
      </c>
      <c r="B5364" s="2">
        <v>600068.0</v>
      </c>
      <c r="C5364" s="2" t="s">
        <v>21</v>
      </c>
      <c r="D5364" s="8">
        <v>44720.0</v>
      </c>
      <c r="E5364" s="9">
        <v>0.5201041666666667</v>
      </c>
    </row>
    <row r="5365" ht="14.25" customHeight="1">
      <c r="A5365" s="2">
        <v>5343.0</v>
      </c>
      <c r="B5365" s="2">
        <v>492408.0</v>
      </c>
      <c r="C5365" s="2" t="s">
        <v>22</v>
      </c>
      <c r="D5365" s="8">
        <v>44720.0</v>
      </c>
      <c r="E5365" s="9">
        <v>0.5999305555555555</v>
      </c>
    </row>
    <row r="5366" ht="14.25" customHeight="1">
      <c r="A5366" s="2">
        <v>5343.0</v>
      </c>
      <c r="B5366" s="2">
        <v>488042.0</v>
      </c>
      <c r="C5366" s="2" t="s">
        <v>23</v>
      </c>
      <c r="D5366" s="8">
        <v>44720.0</v>
      </c>
      <c r="E5366" s="9">
        <v>0.8441898148148148</v>
      </c>
    </row>
    <row r="5367" ht="14.25" customHeight="1">
      <c r="A5367" s="2">
        <v>5343.0</v>
      </c>
      <c r="B5367" s="2">
        <v>423430.0</v>
      </c>
      <c r="C5367" s="2" t="s">
        <v>23</v>
      </c>
      <c r="D5367" s="8">
        <v>44720.0</v>
      </c>
      <c r="E5367" s="9">
        <v>0.6082291666666667</v>
      </c>
    </row>
    <row r="5368" ht="14.25" customHeight="1">
      <c r="A5368" s="2">
        <v>5343.0</v>
      </c>
      <c r="B5368" s="2">
        <v>307274.0</v>
      </c>
      <c r="C5368" s="2" t="s">
        <v>24</v>
      </c>
      <c r="D5368" s="8">
        <v>44720.0</v>
      </c>
      <c r="E5368" s="9">
        <v>0.8595833333333334</v>
      </c>
    </row>
    <row r="5369" ht="14.25" customHeight="1">
      <c r="A5369" s="2">
        <v>5343.0</v>
      </c>
      <c r="B5369" s="2">
        <v>299692.0</v>
      </c>
      <c r="C5369" s="2" t="s">
        <v>24</v>
      </c>
      <c r="D5369" s="8">
        <v>44720.0</v>
      </c>
      <c r="E5369" s="9">
        <v>0.8885185185185185</v>
      </c>
    </row>
    <row r="5370" ht="14.25" customHeight="1">
      <c r="A5370" s="2">
        <v>5343.0</v>
      </c>
      <c r="B5370" s="2">
        <v>267316.0</v>
      </c>
      <c r="C5370" s="2" t="s">
        <v>24</v>
      </c>
      <c r="D5370" s="8">
        <v>44720.0</v>
      </c>
      <c r="E5370" s="9">
        <v>0.7537152777777778</v>
      </c>
    </row>
    <row r="5371" ht="14.25" customHeight="1">
      <c r="A5371" s="2">
        <v>5343.0</v>
      </c>
      <c r="B5371" s="2">
        <v>261224.0</v>
      </c>
      <c r="C5371" s="2" t="s">
        <v>24</v>
      </c>
      <c r="D5371" s="8">
        <v>44720.0</v>
      </c>
      <c r="E5371" s="9">
        <v>0.5234375</v>
      </c>
    </row>
    <row r="5372" ht="14.25" customHeight="1">
      <c r="A5372" s="2">
        <v>5343.0</v>
      </c>
      <c r="B5372" s="2">
        <v>260326.0</v>
      </c>
      <c r="C5372" s="2" t="s">
        <v>24</v>
      </c>
      <c r="D5372" s="8">
        <v>44720.0</v>
      </c>
      <c r="E5372" s="9">
        <v>0.8648958333333333</v>
      </c>
    </row>
    <row r="5373" ht="14.25" customHeight="1">
      <c r="A5373" s="2">
        <v>5343.0</v>
      </c>
      <c r="B5373" s="2">
        <v>257072.0</v>
      </c>
      <c r="C5373" s="2" t="s">
        <v>24</v>
      </c>
      <c r="D5373" s="8">
        <v>44720.0</v>
      </c>
      <c r="E5373" s="9">
        <v>0.7971180555555556</v>
      </c>
    </row>
    <row r="5374" ht="14.25" customHeight="1">
      <c r="A5374" s="2">
        <v>5343.0</v>
      </c>
      <c r="B5374" s="2">
        <v>236854.0</v>
      </c>
      <c r="C5374" s="2" t="s">
        <v>24</v>
      </c>
      <c r="D5374" s="8">
        <v>44720.0</v>
      </c>
      <c r="E5374" s="9">
        <v>0.7622222222222222</v>
      </c>
    </row>
    <row r="5375" ht="14.25" customHeight="1">
      <c r="A5375" s="2">
        <v>5343.0</v>
      </c>
      <c r="B5375" s="2">
        <v>218158.0</v>
      </c>
      <c r="C5375" s="2" t="s">
        <v>24</v>
      </c>
      <c r="D5375" s="8">
        <v>44720.0</v>
      </c>
      <c r="E5375" s="9">
        <v>0.7031828703703704</v>
      </c>
    </row>
    <row r="5376" ht="14.25" customHeight="1">
      <c r="A5376" s="2">
        <v>5343.0</v>
      </c>
      <c r="B5376" s="2">
        <v>218158.0</v>
      </c>
      <c r="C5376" s="2" t="s">
        <v>24</v>
      </c>
      <c r="D5376" s="8">
        <v>44720.0</v>
      </c>
      <c r="E5376" s="9">
        <v>0.7364351851851851</v>
      </c>
    </row>
    <row r="5377" ht="14.25" customHeight="1">
      <c r="A5377" s="2">
        <v>5343.0</v>
      </c>
      <c r="B5377" s="2">
        <v>203470.0</v>
      </c>
      <c r="C5377" s="2" t="s">
        <v>24</v>
      </c>
      <c r="D5377" s="8">
        <v>44720.0</v>
      </c>
      <c r="E5377" s="9">
        <v>0.867662037037037</v>
      </c>
    </row>
    <row r="5378" ht="14.25" customHeight="1">
      <c r="A5378" s="2">
        <v>5343.0</v>
      </c>
      <c r="B5378" s="2">
        <v>173132.0</v>
      </c>
      <c r="C5378" s="2" t="s">
        <v>24</v>
      </c>
      <c r="D5378" s="8">
        <v>44720.0</v>
      </c>
      <c r="E5378" s="9">
        <v>0.6158217592592593</v>
      </c>
    </row>
    <row r="5379" ht="14.25" customHeight="1">
      <c r="A5379" s="2">
        <v>5343.0</v>
      </c>
      <c r="B5379" s="2">
        <v>150226.0</v>
      </c>
      <c r="C5379" s="2" t="s">
        <v>24</v>
      </c>
      <c r="D5379" s="8">
        <v>44720.0</v>
      </c>
      <c r="E5379" s="9">
        <v>0.7409259259259259</v>
      </c>
    </row>
    <row r="5380" ht="14.25" customHeight="1">
      <c r="A5380" s="2">
        <v>5343.0</v>
      </c>
      <c r="B5380" s="2">
        <v>148568.0</v>
      </c>
      <c r="C5380" s="2" t="s">
        <v>24</v>
      </c>
      <c r="D5380" s="8">
        <v>44720.0</v>
      </c>
      <c r="E5380" s="9">
        <v>0.7810300925925926</v>
      </c>
    </row>
    <row r="5381" ht="14.25" customHeight="1">
      <c r="A5381" s="2">
        <v>5343.0</v>
      </c>
      <c r="B5381" s="2">
        <v>133638.0</v>
      </c>
      <c r="C5381" s="2" t="s">
        <v>24</v>
      </c>
      <c r="D5381" s="8">
        <v>44720.0</v>
      </c>
      <c r="E5381" s="9">
        <v>0.8747569444444444</v>
      </c>
    </row>
    <row r="5382" ht="14.25" customHeight="1">
      <c r="A5382" s="2">
        <v>5343.0</v>
      </c>
      <c r="B5382" s="2">
        <v>122756.0</v>
      </c>
      <c r="C5382" s="2" t="s">
        <v>24</v>
      </c>
      <c r="D5382" s="8">
        <v>44720.0</v>
      </c>
      <c r="E5382" s="9">
        <v>0.6467708333333333</v>
      </c>
    </row>
    <row r="5383" ht="14.25" customHeight="1">
      <c r="A5383" s="2">
        <v>5343.0</v>
      </c>
      <c r="B5383" s="2">
        <v>121498.0</v>
      </c>
      <c r="C5383" s="2" t="s">
        <v>24</v>
      </c>
      <c r="D5383" s="8">
        <v>44720.0</v>
      </c>
      <c r="E5383" s="9">
        <v>0.6236689814814815</v>
      </c>
    </row>
    <row r="5384" ht="14.25" customHeight="1">
      <c r="A5384" s="2">
        <v>5343.0</v>
      </c>
      <c r="B5384" s="2">
        <v>120086.0</v>
      </c>
      <c r="C5384" s="2" t="s">
        <v>24</v>
      </c>
      <c r="D5384" s="8">
        <v>44720.0</v>
      </c>
      <c r="E5384" s="9">
        <v>0.6003703703703703</v>
      </c>
    </row>
    <row r="5385" ht="14.25" customHeight="1">
      <c r="A5385" s="2">
        <v>5343.0</v>
      </c>
      <c r="B5385" s="2">
        <v>653356.0</v>
      </c>
      <c r="C5385" s="2" t="s">
        <v>21</v>
      </c>
      <c r="D5385" s="8">
        <v>44721.0</v>
      </c>
      <c r="E5385" s="9">
        <v>0.9903125</v>
      </c>
    </row>
    <row r="5386" ht="14.25" customHeight="1">
      <c r="A5386" s="2">
        <v>5343.0</v>
      </c>
      <c r="B5386" s="2">
        <v>614290.0</v>
      </c>
      <c r="C5386" s="2" t="s">
        <v>21</v>
      </c>
      <c r="D5386" s="8">
        <v>44721.0</v>
      </c>
      <c r="E5386" s="9">
        <v>0.6549884259259259</v>
      </c>
    </row>
    <row r="5387" ht="14.25" customHeight="1">
      <c r="A5387" s="2">
        <v>5343.0</v>
      </c>
      <c r="B5387" s="2">
        <v>574166.0</v>
      </c>
      <c r="C5387" s="2" t="s">
        <v>21</v>
      </c>
      <c r="D5387" s="8">
        <v>44721.0</v>
      </c>
      <c r="E5387" s="9">
        <v>0.8872916666666667</v>
      </c>
    </row>
    <row r="5388" ht="14.25" customHeight="1">
      <c r="A5388" s="2">
        <v>5343.0</v>
      </c>
      <c r="B5388" s="2">
        <v>543584.0</v>
      </c>
      <c r="C5388" s="2" t="s">
        <v>22</v>
      </c>
      <c r="D5388" s="8">
        <v>44721.0</v>
      </c>
      <c r="E5388" s="9">
        <v>0.6357291666666667</v>
      </c>
    </row>
    <row r="5389" ht="14.25" customHeight="1">
      <c r="A5389" s="2">
        <v>5343.0</v>
      </c>
      <c r="B5389" s="2">
        <v>505432.0</v>
      </c>
      <c r="C5389" s="2" t="s">
        <v>22</v>
      </c>
      <c r="D5389" s="8">
        <v>44721.0</v>
      </c>
      <c r="E5389" s="9">
        <v>0.6804629629629629</v>
      </c>
    </row>
    <row r="5390" ht="14.25" customHeight="1">
      <c r="A5390" s="2">
        <v>5343.0</v>
      </c>
      <c r="B5390" s="2">
        <v>413508.0</v>
      </c>
      <c r="C5390" s="2" t="s">
        <v>23</v>
      </c>
      <c r="D5390" s="8">
        <v>44721.0</v>
      </c>
      <c r="E5390" s="9">
        <v>0.7488078703703703</v>
      </c>
    </row>
    <row r="5391" ht="14.25" customHeight="1">
      <c r="A5391" s="2">
        <v>5343.0</v>
      </c>
      <c r="B5391" s="2">
        <v>362810.0</v>
      </c>
      <c r="C5391" s="2" t="s">
        <v>24</v>
      </c>
      <c r="D5391" s="8">
        <v>44721.0</v>
      </c>
      <c r="E5391" s="9">
        <v>0.7048611111111112</v>
      </c>
    </row>
    <row r="5392" ht="14.25" customHeight="1">
      <c r="A5392" s="2">
        <v>5343.0</v>
      </c>
      <c r="B5392" s="2">
        <v>309788.0</v>
      </c>
      <c r="C5392" s="2" t="s">
        <v>24</v>
      </c>
      <c r="D5392" s="8">
        <v>44721.0</v>
      </c>
      <c r="E5392" s="9">
        <v>0.89625</v>
      </c>
    </row>
    <row r="5393" ht="14.25" customHeight="1">
      <c r="A5393" s="2">
        <v>5343.0</v>
      </c>
      <c r="B5393" s="2">
        <v>266964.0</v>
      </c>
      <c r="C5393" s="2" t="s">
        <v>24</v>
      </c>
      <c r="D5393" s="8">
        <v>44721.0</v>
      </c>
      <c r="E5393" s="9">
        <v>0.9186921296296297</v>
      </c>
    </row>
    <row r="5394" ht="14.25" customHeight="1">
      <c r="A5394" s="2">
        <v>5343.0</v>
      </c>
      <c r="B5394" s="2">
        <v>243728.0</v>
      </c>
      <c r="C5394" s="2" t="s">
        <v>24</v>
      </c>
      <c r="D5394" s="8">
        <v>44721.0</v>
      </c>
      <c r="E5394" s="9">
        <v>0.9314814814814815</v>
      </c>
    </row>
    <row r="5395" ht="14.25" customHeight="1">
      <c r="A5395" s="2">
        <v>5343.0</v>
      </c>
      <c r="B5395" s="2">
        <v>221942.0</v>
      </c>
      <c r="C5395" s="2" t="s">
        <v>24</v>
      </c>
      <c r="D5395" s="8">
        <v>44721.0</v>
      </c>
      <c r="E5395" s="9">
        <v>0.8724884259259259</v>
      </c>
    </row>
    <row r="5396" ht="14.25" customHeight="1">
      <c r="A5396" s="2">
        <v>5343.0</v>
      </c>
      <c r="B5396" s="2">
        <v>216686.0</v>
      </c>
      <c r="C5396" s="2" t="s">
        <v>24</v>
      </c>
      <c r="D5396" s="8">
        <v>44721.0</v>
      </c>
      <c r="E5396" s="9">
        <v>0.8351967592592593</v>
      </c>
    </row>
    <row r="5397" ht="14.25" customHeight="1">
      <c r="A5397" s="2">
        <v>5343.0</v>
      </c>
      <c r="B5397" s="2">
        <v>211848.0</v>
      </c>
      <c r="C5397" s="2" t="s">
        <v>24</v>
      </c>
      <c r="D5397" s="8">
        <v>44721.0</v>
      </c>
      <c r="E5397" s="9">
        <v>0.7118865740740741</v>
      </c>
    </row>
    <row r="5398" ht="14.25" customHeight="1">
      <c r="A5398" s="2">
        <v>5343.0</v>
      </c>
      <c r="B5398" s="2">
        <v>209236.0</v>
      </c>
      <c r="C5398" s="2" t="s">
        <v>24</v>
      </c>
      <c r="D5398" s="8">
        <v>44721.0</v>
      </c>
      <c r="E5398" s="9">
        <v>0.7776388888888889</v>
      </c>
    </row>
    <row r="5399" ht="14.25" customHeight="1">
      <c r="A5399" s="2">
        <v>5343.0</v>
      </c>
      <c r="B5399" s="2">
        <v>202776.0</v>
      </c>
      <c r="C5399" s="2" t="s">
        <v>24</v>
      </c>
      <c r="D5399" s="8">
        <v>44721.0</v>
      </c>
      <c r="E5399" s="9">
        <v>0.5832986111111111</v>
      </c>
    </row>
    <row r="5400" ht="14.25" customHeight="1">
      <c r="A5400" s="2">
        <v>5343.0</v>
      </c>
      <c r="B5400" s="2">
        <v>195762.0</v>
      </c>
      <c r="C5400" s="2" t="s">
        <v>24</v>
      </c>
      <c r="D5400" s="8">
        <v>44721.0</v>
      </c>
      <c r="E5400" s="9">
        <v>0.8246412037037038</v>
      </c>
    </row>
    <row r="5401" ht="14.25" customHeight="1">
      <c r="A5401" s="2">
        <v>5343.0</v>
      </c>
      <c r="B5401" s="2">
        <v>193366.0</v>
      </c>
      <c r="C5401" s="2" t="s">
        <v>24</v>
      </c>
      <c r="D5401" s="8">
        <v>44721.0</v>
      </c>
      <c r="E5401" s="9">
        <v>0.7909722222222222</v>
      </c>
    </row>
    <row r="5402" ht="14.25" customHeight="1">
      <c r="A5402" s="2">
        <v>5343.0</v>
      </c>
      <c r="B5402" s="2">
        <v>154820.0</v>
      </c>
      <c r="C5402" s="2" t="s">
        <v>24</v>
      </c>
      <c r="D5402" s="8">
        <v>44721.0</v>
      </c>
      <c r="E5402" s="9">
        <v>0.8807291666666667</v>
      </c>
    </row>
    <row r="5403" ht="14.25" customHeight="1">
      <c r="A5403" s="2">
        <v>5343.0</v>
      </c>
      <c r="B5403" s="2">
        <v>140936.0</v>
      </c>
      <c r="C5403" s="2" t="s">
        <v>24</v>
      </c>
      <c r="D5403" s="8">
        <v>44721.0</v>
      </c>
      <c r="E5403" s="9">
        <v>0.9254745370370371</v>
      </c>
    </row>
    <row r="5404" ht="14.25" customHeight="1">
      <c r="A5404" s="2">
        <v>5343.0</v>
      </c>
      <c r="B5404" s="2">
        <v>132540.0</v>
      </c>
      <c r="C5404" s="2" t="s">
        <v>24</v>
      </c>
      <c r="D5404" s="8">
        <v>44721.0</v>
      </c>
      <c r="E5404" s="9">
        <v>0.8510532407407407</v>
      </c>
    </row>
    <row r="5405" ht="14.25" customHeight="1">
      <c r="A5405" s="2">
        <v>5343.0</v>
      </c>
      <c r="B5405" s="2">
        <v>132506.0</v>
      </c>
      <c r="C5405" s="2" t="s">
        <v>24</v>
      </c>
      <c r="D5405" s="8">
        <v>44721.0</v>
      </c>
      <c r="E5405" s="9">
        <v>0.8421180555555555</v>
      </c>
    </row>
    <row r="5406" ht="14.25" customHeight="1">
      <c r="A5406" s="2">
        <v>5343.0</v>
      </c>
      <c r="B5406" s="2">
        <v>656530.0</v>
      </c>
      <c r="C5406" s="2" t="s">
        <v>21</v>
      </c>
      <c r="D5406" s="8">
        <v>44723.0</v>
      </c>
      <c r="E5406" s="9">
        <v>0.9387268518518519</v>
      </c>
    </row>
    <row r="5407" ht="14.25" customHeight="1">
      <c r="A5407" s="2">
        <v>5343.0</v>
      </c>
      <c r="B5407" s="2">
        <v>323796.0</v>
      </c>
      <c r="C5407" s="2" t="s">
        <v>24</v>
      </c>
      <c r="D5407" s="8">
        <v>44723.0</v>
      </c>
      <c r="E5407" s="9">
        <v>0.7583217592592593</v>
      </c>
    </row>
    <row r="5408" ht="14.25" customHeight="1">
      <c r="A5408" s="2">
        <v>5343.0</v>
      </c>
      <c r="B5408" s="2">
        <v>267794.0</v>
      </c>
      <c r="C5408" s="2" t="s">
        <v>24</v>
      </c>
      <c r="D5408" s="8">
        <v>44723.0</v>
      </c>
      <c r="E5408" s="9">
        <v>0.7913657407407407</v>
      </c>
    </row>
    <row r="5409" ht="14.25" customHeight="1">
      <c r="A5409" s="2">
        <v>5343.0</v>
      </c>
      <c r="B5409" s="2">
        <v>191518.0</v>
      </c>
      <c r="C5409" s="2" t="s">
        <v>24</v>
      </c>
      <c r="D5409" s="8">
        <v>44723.0</v>
      </c>
      <c r="E5409" s="9">
        <v>0.6145949074074074</v>
      </c>
    </row>
    <row r="5410" ht="14.25" customHeight="1">
      <c r="A5410" s="2">
        <v>5343.0</v>
      </c>
      <c r="B5410" s="2">
        <v>149664.0</v>
      </c>
      <c r="C5410" s="2" t="s">
        <v>24</v>
      </c>
      <c r="D5410" s="8">
        <v>44723.0</v>
      </c>
      <c r="E5410" s="9">
        <v>0.6881944444444444</v>
      </c>
    </row>
    <row r="5411" ht="14.25" customHeight="1">
      <c r="A5411" s="2">
        <v>5343.0</v>
      </c>
      <c r="B5411" s="2">
        <v>136642.0</v>
      </c>
      <c r="C5411" s="2" t="s">
        <v>24</v>
      </c>
      <c r="D5411" s="8">
        <v>44723.0</v>
      </c>
      <c r="E5411" s="9">
        <v>0.7639814814814815</v>
      </c>
    </row>
    <row r="5412" ht="14.25" customHeight="1">
      <c r="A5412" s="2">
        <v>5343.0</v>
      </c>
      <c r="B5412" s="2">
        <v>132136.0</v>
      </c>
      <c r="C5412" s="2" t="s">
        <v>24</v>
      </c>
      <c r="D5412" s="8">
        <v>44723.0</v>
      </c>
      <c r="E5412" s="9">
        <v>0.7253587962962963</v>
      </c>
    </row>
    <row r="5413" ht="14.25" customHeight="1">
      <c r="A5413" s="2">
        <v>5343.0</v>
      </c>
      <c r="B5413" s="2">
        <v>131602.0</v>
      </c>
      <c r="C5413" s="2" t="s">
        <v>24</v>
      </c>
      <c r="D5413" s="8">
        <v>44723.0</v>
      </c>
      <c r="E5413" s="9">
        <v>0.6342708333333333</v>
      </c>
    </row>
    <row r="5414" ht="14.25" customHeight="1">
      <c r="A5414" s="2">
        <v>5343.0</v>
      </c>
      <c r="B5414" s="2">
        <v>124632.0</v>
      </c>
      <c r="C5414" s="2" t="s">
        <v>24</v>
      </c>
      <c r="D5414" s="8">
        <v>44723.0</v>
      </c>
      <c r="E5414" s="9">
        <v>0.8840393518518519</v>
      </c>
    </row>
    <row r="5415" ht="14.25" customHeight="1">
      <c r="A5415" s="2">
        <v>5343.0</v>
      </c>
      <c r="B5415" s="2">
        <v>124592.0</v>
      </c>
      <c r="C5415" s="2" t="s">
        <v>24</v>
      </c>
      <c r="D5415" s="8">
        <v>44723.0</v>
      </c>
      <c r="E5415" s="9">
        <v>0.706412037037037</v>
      </c>
    </row>
    <row r="5416" ht="14.25" customHeight="1">
      <c r="A5416" s="2">
        <v>5343.0</v>
      </c>
      <c r="B5416" s="2">
        <v>120938.0</v>
      </c>
      <c r="C5416" s="2" t="s">
        <v>24</v>
      </c>
      <c r="D5416" s="8">
        <v>44723.0</v>
      </c>
      <c r="E5416" s="9">
        <v>0.6257523148148149</v>
      </c>
    </row>
    <row r="5417" ht="14.25" customHeight="1">
      <c r="A5417" s="2">
        <v>5343.0</v>
      </c>
      <c r="B5417" s="2">
        <v>120716.0</v>
      </c>
      <c r="C5417" s="2" t="s">
        <v>24</v>
      </c>
      <c r="D5417" s="8">
        <v>44723.0</v>
      </c>
      <c r="E5417" s="9">
        <v>0.6756481481481481</v>
      </c>
    </row>
    <row r="5418" ht="14.25" customHeight="1">
      <c r="A5418" s="2">
        <v>5343.0</v>
      </c>
      <c r="B5418" s="2">
        <v>120302.0</v>
      </c>
      <c r="C5418" s="2" t="s">
        <v>24</v>
      </c>
      <c r="D5418" s="8">
        <v>44723.0</v>
      </c>
      <c r="E5418" s="9">
        <v>0.70125</v>
      </c>
    </row>
    <row r="5419" ht="14.25" customHeight="1">
      <c r="A5419" s="2">
        <v>5343.0</v>
      </c>
      <c r="B5419" s="2">
        <v>120074.0</v>
      </c>
      <c r="C5419" s="2" t="s">
        <v>24</v>
      </c>
      <c r="D5419" s="8">
        <v>44723.0</v>
      </c>
      <c r="E5419" s="9">
        <v>0.6537268518518519</v>
      </c>
    </row>
    <row r="5420" ht="14.25" customHeight="1">
      <c r="A5420" s="2">
        <v>5343.0</v>
      </c>
      <c r="B5420" s="2">
        <v>118474.0</v>
      </c>
      <c r="C5420" s="2" t="s">
        <v>24</v>
      </c>
      <c r="D5420" s="8">
        <v>44723.0</v>
      </c>
      <c r="E5420" s="9">
        <v>0.8081828703703704</v>
      </c>
    </row>
    <row r="5421" ht="14.25" customHeight="1">
      <c r="A5421" s="2">
        <v>5343.0</v>
      </c>
      <c r="B5421" s="2">
        <v>117772.0</v>
      </c>
      <c r="C5421" s="2" t="s">
        <v>24</v>
      </c>
      <c r="D5421" s="8">
        <v>44723.0</v>
      </c>
      <c r="E5421" s="9">
        <v>0.824224537037037</v>
      </c>
    </row>
    <row r="5422" ht="14.25" customHeight="1">
      <c r="A5422" s="2">
        <v>5343.0</v>
      </c>
      <c r="B5422" s="2">
        <v>117360.0</v>
      </c>
      <c r="C5422" s="2" t="s">
        <v>24</v>
      </c>
      <c r="D5422" s="8">
        <v>44723.0</v>
      </c>
      <c r="E5422" s="9">
        <v>0.765613425925926</v>
      </c>
    </row>
    <row r="5423" ht="14.25" customHeight="1">
      <c r="A5423" s="2">
        <v>5343.0</v>
      </c>
      <c r="B5423" s="2">
        <v>597904.0</v>
      </c>
      <c r="C5423" s="2" t="s">
        <v>21</v>
      </c>
      <c r="D5423" s="8">
        <v>44724.0</v>
      </c>
      <c r="E5423" s="9">
        <v>0.7129745370370371</v>
      </c>
    </row>
    <row r="5424" ht="14.25" customHeight="1">
      <c r="A5424" s="2">
        <v>5343.0</v>
      </c>
      <c r="B5424" s="2">
        <v>498740.0</v>
      </c>
      <c r="C5424" s="2" t="s">
        <v>22</v>
      </c>
      <c r="D5424" s="8">
        <v>44724.0</v>
      </c>
      <c r="E5424" s="9">
        <v>0.783912037037037</v>
      </c>
    </row>
    <row r="5425" ht="14.25" customHeight="1">
      <c r="A5425" s="2">
        <v>5343.0</v>
      </c>
      <c r="B5425" s="2">
        <v>469316.0</v>
      </c>
      <c r="C5425" s="2" t="s">
        <v>23</v>
      </c>
      <c r="D5425" s="8">
        <v>44724.0</v>
      </c>
      <c r="E5425" s="9">
        <v>0.6834837962962963</v>
      </c>
    </row>
    <row r="5426" ht="14.25" customHeight="1">
      <c r="A5426" s="2">
        <v>5343.0</v>
      </c>
      <c r="B5426" s="2">
        <v>367432.0</v>
      </c>
      <c r="C5426" s="2" t="s">
        <v>24</v>
      </c>
      <c r="D5426" s="8">
        <v>44724.0</v>
      </c>
      <c r="E5426" s="9">
        <v>0.6212152777777777</v>
      </c>
    </row>
    <row r="5427" ht="14.25" customHeight="1">
      <c r="A5427" s="2">
        <v>5343.0</v>
      </c>
      <c r="B5427" s="2">
        <v>216686.0</v>
      </c>
      <c r="C5427" s="2" t="s">
        <v>24</v>
      </c>
      <c r="D5427" s="8">
        <v>44724.0</v>
      </c>
      <c r="E5427" s="9">
        <v>0.7209837962962963</v>
      </c>
    </row>
    <row r="5428" ht="14.25" customHeight="1">
      <c r="A5428" s="2">
        <v>5343.0</v>
      </c>
      <c r="B5428" s="2">
        <v>188552.0</v>
      </c>
      <c r="C5428" s="2" t="s">
        <v>24</v>
      </c>
      <c r="D5428" s="8">
        <v>44724.0</v>
      </c>
      <c r="E5428" s="9">
        <v>0.7398842592592593</v>
      </c>
    </row>
    <row r="5429" ht="14.25" customHeight="1">
      <c r="A5429" s="2">
        <v>5343.0</v>
      </c>
      <c r="B5429" s="2">
        <v>178938.0</v>
      </c>
      <c r="C5429" s="2" t="s">
        <v>24</v>
      </c>
      <c r="D5429" s="8">
        <v>44724.0</v>
      </c>
      <c r="E5429" s="9">
        <v>0.7238194444444445</v>
      </c>
    </row>
    <row r="5430" ht="14.25" customHeight="1">
      <c r="A5430" s="2">
        <v>5343.0</v>
      </c>
      <c r="B5430" s="2">
        <v>160624.0</v>
      </c>
      <c r="C5430" s="2" t="s">
        <v>24</v>
      </c>
      <c r="D5430" s="8">
        <v>44724.0</v>
      </c>
      <c r="E5430" s="9">
        <v>0.8028587962962963</v>
      </c>
    </row>
    <row r="5431" ht="14.25" customHeight="1">
      <c r="A5431" s="2">
        <v>5343.0</v>
      </c>
      <c r="B5431" s="2">
        <v>157114.0</v>
      </c>
      <c r="C5431" s="2" t="s">
        <v>24</v>
      </c>
      <c r="D5431" s="8">
        <v>44724.0</v>
      </c>
      <c r="E5431" s="9">
        <v>0.6675694444444444</v>
      </c>
    </row>
    <row r="5432" ht="14.25" customHeight="1">
      <c r="A5432" s="2">
        <v>5343.0</v>
      </c>
      <c r="B5432" s="2">
        <v>155456.0</v>
      </c>
      <c r="C5432" s="2" t="s">
        <v>24</v>
      </c>
      <c r="D5432" s="8">
        <v>44724.0</v>
      </c>
      <c r="E5432" s="9">
        <v>0.6570138888888889</v>
      </c>
    </row>
    <row r="5433" ht="14.25" customHeight="1">
      <c r="A5433" s="2">
        <v>5343.0</v>
      </c>
      <c r="B5433" s="2">
        <v>155322.0</v>
      </c>
      <c r="C5433" s="2" t="s">
        <v>24</v>
      </c>
      <c r="D5433" s="8">
        <v>44724.0</v>
      </c>
      <c r="E5433" s="9">
        <v>0.6977777777777778</v>
      </c>
    </row>
    <row r="5434" ht="14.25" customHeight="1">
      <c r="A5434" s="2">
        <v>5343.0</v>
      </c>
      <c r="B5434" s="2">
        <v>155302.0</v>
      </c>
      <c r="C5434" s="2" t="s">
        <v>24</v>
      </c>
      <c r="D5434" s="8">
        <v>44724.0</v>
      </c>
      <c r="E5434" s="9">
        <v>0.8503587962962963</v>
      </c>
    </row>
    <row r="5435" ht="14.25" customHeight="1">
      <c r="A5435" s="2">
        <v>5343.0</v>
      </c>
      <c r="B5435" s="2">
        <v>147732.0</v>
      </c>
      <c r="C5435" s="2" t="s">
        <v>24</v>
      </c>
      <c r="D5435" s="8">
        <v>44724.0</v>
      </c>
      <c r="E5435" s="9">
        <v>0.7711689814814815</v>
      </c>
    </row>
    <row r="5436" ht="14.25" customHeight="1">
      <c r="A5436" s="2">
        <v>5343.0</v>
      </c>
      <c r="B5436" s="2">
        <v>119098.0</v>
      </c>
      <c r="C5436" s="2" t="s">
        <v>24</v>
      </c>
      <c r="D5436" s="8">
        <v>44724.0</v>
      </c>
      <c r="E5436" s="9">
        <v>0.8300462962962963</v>
      </c>
    </row>
    <row r="5437" ht="14.25" customHeight="1">
      <c r="A5437" s="2">
        <v>5343.0</v>
      </c>
      <c r="B5437" s="2">
        <v>118792.0</v>
      </c>
      <c r="C5437" s="2" t="s">
        <v>24</v>
      </c>
      <c r="D5437" s="8">
        <v>44724.0</v>
      </c>
      <c r="E5437" s="9">
        <v>0.74875</v>
      </c>
    </row>
    <row r="5438" ht="14.25" customHeight="1">
      <c r="A5438" s="2">
        <v>5343.0</v>
      </c>
      <c r="B5438" s="2">
        <v>118026.0</v>
      </c>
      <c r="C5438" s="2" t="s">
        <v>24</v>
      </c>
      <c r="D5438" s="8">
        <v>44724.0</v>
      </c>
      <c r="E5438" s="9">
        <v>0.7878472222222223</v>
      </c>
    </row>
    <row r="5439" ht="14.25" customHeight="1">
      <c r="A5439" s="2">
        <v>5343.0</v>
      </c>
      <c r="B5439" s="2">
        <v>620810.0</v>
      </c>
      <c r="C5439" s="2" t="s">
        <v>21</v>
      </c>
      <c r="D5439" s="8">
        <v>44725.0</v>
      </c>
      <c r="E5439" s="9">
        <v>0.6995254629629629</v>
      </c>
    </row>
    <row r="5440" ht="14.25" customHeight="1">
      <c r="A5440" s="2">
        <v>5343.0</v>
      </c>
      <c r="B5440" s="2">
        <v>566020.0</v>
      </c>
      <c r="C5440" s="2" t="s">
        <v>21</v>
      </c>
      <c r="D5440" s="8">
        <v>44725.0</v>
      </c>
      <c r="E5440" s="9">
        <v>0.7216782407407407</v>
      </c>
    </row>
    <row r="5441" ht="14.25" customHeight="1">
      <c r="A5441" s="2">
        <v>5343.0</v>
      </c>
      <c r="B5441" s="2">
        <v>564556.0</v>
      </c>
      <c r="C5441" s="2" t="s">
        <v>21</v>
      </c>
      <c r="D5441" s="8">
        <v>44725.0</v>
      </c>
      <c r="E5441" s="9">
        <v>0.8545949074074074</v>
      </c>
    </row>
    <row r="5442" ht="14.25" customHeight="1">
      <c r="A5442" s="2">
        <v>5343.0</v>
      </c>
      <c r="B5442" s="2">
        <v>532488.0</v>
      </c>
      <c r="C5442" s="2" t="s">
        <v>22</v>
      </c>
      <c r="D5442" s="8">
        <v>44725.0</v>
      </c>
      <c r="E5442" s="9">
        <v>0.6579513888888889</v>
      </c>
    </row>
    <row r="5443" ht="14.25" customHeight="1">
      <c r="A5443" s="2">
        <v>5343.0</v>
      </c>
      <c r="B5443" s="2">
        <v>519610.0</v>
      </c>
      <c r="C5443" s="2" t="s">
        <v>22</v>
      </c>
      <c r="D5443" s="8">
        <v>44725.0</v>
      </c>
      <c r="E5443" s="9">
        <v>0.7716898148148148</v>
      </c>
    </row>
    <row r="5444" ht="14.25" customHeight="1">
      <c r="A5444" s="2">
        <v>5343.0</v>
      </c>
      <c r="B5444" s="2">
        <v>450310.0</v>
      </c>
      <c r="C5444" s="2" t="s">
        <v>23</v>
      </c>
      <c r="D5444" s="8">
        <v>44725.0</v>
      </c>
      <c r="E5444" s="9">
        <v>0.7846875</v>
      </c>
    </row>
    <row r="5445" ht="14.25" customHeight="1">
      <c r="A5445" s="2">
        <v>5343.0</v>
      </c>
      <c r="B5445" s="2">
        <v>447334.0</v>
      </c>
      <c r="C5445" s="2" t="s">
        <v>23</v>
      </c>
      <c r="D5445" s="8">
        <v>44725.0</v>
      </c>
      <c r="E5445" s="9">
        <v>0.8926736111111111</v>
      </c>
    </row>
    <row r="5446" ht="14.25" customHeight="1">
      <c r="A5446" s="2">
        <v>5343.0</v>
      </c>
      <c r="B5446" s="2">
        <v>351824.0</v>
      </c>
      <c r="C5446" s="2" t="s">
        <v>24</v>
      </c>
      <c r="D5446" s="8">
        <v>44725.0</v>
      </c>
      <c r="E5446" s="9">
        <v>0.7427546296296297</v>
      </c>
    </row>
    <row r="5447" ht="14.25" customHeight="1">
      <c r="A5447" s="2">
        <v>5343.0</v>
      </c>
      <c r="B5447" s="2">
        <v>346130.0</v>
      </c>
      <c r="C5447" s="2" t="s">
        <v>24</v>
      </c>
      <c r="D5447" s="8">
        <v>44725.0</v>
      </c>
      <c r="E5447" s="9">
        <v>0.7560763888888888</v>
      </c>
    </row>
    <row r="5448" ht="14.25" customHeight="1">
      <c r="A5448" s="2">
        <v>5343.0</v>
      </c>
      <c r="B5448" s="2">
        <v>310948.0</v>
      </c>
      <c r="C5448" s="2" t="s">
        <v>24</v>
      </c>
      <c r="D5448" s="8">
        <v>44725.0</v>
      </c>
      <c r="E5448" s="9">
        <v>0.7509259259259259</v>
      </c>
    </row>
    <row r="5449" ht="14.25" customHeight="1">
      <c r="A5449" s="2">
        <v>5343.0</v>
      </c>
      <c r="B5449" s="2">
        <v>265646.0</v>
      </c>
      <c r="C5449" s="2" t="s">
        <v>24</v>
      </c>
      <c r="D5449" s="8">
        <v>44725.0</v>
      </c>
      <c r="E5449" s="9">
        <v>0.9156134259259259</v>
      </c>
    </row>
    <row r="5450" ht="14.25" customHeight="1">
      <c r="A5450" s="2">
        <v>5343.0</v>
      </c>
      <c r="B5450" s="2">
        <v>255542.0</v>
      </c>
      <c r="C5450" s="2" t="s">
        <v>24</v>
      </c>
      <c r="D5450" s="8">
        <v>44725.0</v>
      </c>
      <c r="E5450" s="9">
        <v>0.846412037037037</v>
      </c>
    </row>
    <row r="5451" ht="14.25" customHeight="1">
      <c r="A5451" s="2">
        <v>5343.0</v>
      </c>
      <c r="B5451" s="2">
        <v>255530.0</v>
      </c>
      <c r="C5451" s="2" t="s">
        <v>24</v>
      </c>
      <c r="D5451" s="8">
        <v>44725.0</v>
      </c>
      <c r="E5451" s="9">
        <v>0.8579629629629629</v>
      </c>
    </row>
    <row r="5452" ht="14.25" customHeight="1">
      <c r="A5452" s="2">
        <v>5343.0</v>
      </c>
      <c r="B5452" s="2">
        <v>212734.0</v>
      </c>
      <c r="C5452" s="2" t="s">
        <v>24</v>
      </c>
      <c r="D5452" s="8">
        <v>44725.0</v>
      </c>
      <c r="E5452" s="9">
        <v>0.8455555555555555</v>
      </c>
    </row>
    <row r="5453" ht="14.25" customHeight="1">
      <c r="A5453" s="2">
        <v>5343.0</v>
      </c>
      <c r="B5453" s="2">
        <v>201804.0</v>
      </c>
      <c r="C5453" s="2" t="s">
        <v>24</v>
      </c>
      <c r="D5453" s="8">
        <v>44725.0</v>
      </c>
      <c r="E5453" s="9">
        <v>0.9387615740740741</v>
      </c>
    </row>
    <row r="5454" ht="14.25" customHeight="1">
      <c r="A5454" s="2">
        <v>5343.0</v>
      </c>
      <c r="B5454" s="2">
        <v>194520.0</v>
      </c>
      <c r="C5454" s="2" t="s">
        <v>24</v>
      </c>
      <c r="D5454" s="8">
        <v>44725.0</v>
      </c>
      <c r="E5454" s="9">
        <v>0.6640393518518518</v>
      </c>
    </row>
    <row r="5455" ht="14.25" customHeight="1">
      <c r="A5455" s="2">
        <v>5343.0</v>
      </c>
      <c r="B5455" s="2">
        <v>192956.0</v>
      </c>
      <c r="C5455" s="2" t="s">
        <v>24</v>
      </c>
      <c r="D5455" s="8">
        <v>44725.0</v>
      </c>
      <c r="E5455" s="9">
        <v>0.6733564814814815</v>
      </c>
    </row>
    <row r="5456" ht="14.25" customHeight="1">
      <c r="A5456" s="2">
        <v>5343.0</v>
      </c>
      <c r="B5456" s="2">
        <v>190428.0</v>
      </c>
      <c r="C5456" s="2" t="s">
        <v>24</v>
      </c>
      <c r="D5456" s="8">
        <v>44725.0</v>
      </c>
      <c r="E5456" s="9">
        <v>0.6381712962962963</v>
      </c>
    </row>
    <row r="5457" ht="14.25" customHeight="1">
      <c r="A5457" s="2">
        <v>5343.0</v>
      </c>
      <c r="B5457" s="2">
        <v>168232.0</v>
      </c>
      <c r="C5457" s="2" t="s">
        <v>24</v>
      </c>
      <c r="D5457" s="8">
        <v>44725.0</v>
      </c>
      <c r="E5457" s="9">
        <v>0.9033564814814815</v>
      </c>
    </row>
    <row r="5458" ht="14.25" customHeight="1">
      <c r="A5458" s="2">
        <v>5343.0</v>
      </c>
      <c r="B5458" s="2">
        <v>118908.0</v>
      </c>
      <c r="C5458" s="2" t="s">
        <v>24</v>
      </c>
      <c r="D5458" s="8">
        <v>44725.0</v>
      </c>
      <c r="E5458" s="9">
        <v>0.953125</v>
      </c>
    </row>
    <row r="5459" ht="14.25" customHeight="1">
      <c r="A5459" s="2">
        <v>5343.0</v>
      </c>
      <c r="B5459" s="2">
        <v>583620.0</v>
      </c>
      <c r="C5459" s="2" t="s">
        <v>21</v>
      </c>
      <c r="D5459" s="8">
        <v>44726.0</v>
      </c>
      <c r="E5459" s="9">
        <v>0.8007175925925926</v>
      </c>
    </row>
    <row r="5460" ht="14.25" customHeight="1">
      <c r="A5460" s="2">
        <v>5343.0</v>
      </c>
      <c r="B5460" s="2">
        <v>581570.0</v>
      </c>
      <c r="C5460" s="2" t="s">
        <v>21</v>
      </c>
      <c r="D5460" s="8">
        <v>44726.0</v>
      </c>
      <c r="E5460" s="9">
        <v>0.804212962962963</v>
      </c>
    </row>
    <row r="5461" ht="14.25" customHeight="1">
      <c r="A5461" s="2">
        <v>5343.0</v>
      </c>
      <c r="B5461" s="2">
        <v>468350.0</v>
      </c>
      <c r="C5461" s="2" t="s">
        <v>23</v>
      </c>
      <c r="D5461" s="8">
        <v>44726.0</v>
      </c>
      <c r="E5461" s="9">
        <v>0.6116782407407407</v>
      </c>
    </row>
    <row r="5462" ht="14.25" customHeight="1">
      <c r="A5462" s="2">
        <v>5343.0</v>
      </c>
      <c r="B5462" s="2">
        <v>394352.0</v>
      </c>
      <c r="C5462" s="2" t="s">
        <v>23</v>
      </c>
      <c r="D5462" s="8">
        <v>44726.0</v>
      </c>
      <c r="E5462" s="9">
        <v>0.9109953703703704</v>
      </c>
    </row>
    <row r="5463" ht="14.25" customHeight="1">
      <c r="A5463" s="2">
        <v>5343.0</v>
      </c>
      <c r="B5463" s="2">
        <v>390232.0</v>
      </c>
      <c r="C5463" s="2" t="s">
        <v>23</v>
      </c>
      <c r="D5463" s="8">
        <v>44726.0</v>
      </c>
      <c r="E5463" s="9">
        <v>0.709375</v>
      </c>
    </row>
    <row r="5464" ht="14.25" customHeight="1">
      <c r="A5464" s="2">
        <v>5343.0</v>
      </c>
      <c r="B5464" s="2">
        <v>382638.0</v>
      </c>
      <c r="C5464" s="2" t="s">
        <v>23</v>
      </c>
      <c r="D5464" s="8">
        <v>44726.0</v>
      </c>
      <c r="E5464" s="9">
        <v>0.8992013888888889</v>
      </c>
    </row>
    <row r="5465" ht="14.25" customHeight="1">
      <c r="A5465" s="2">
        <v>5343.0</v>
      </c>
      <c r="B5465" s="2">
        <v>362170.0</v>
      </c>
      <c r="C5465" s="2" t="s">
        <v>24</v>
      </c>
      <c r="D5465" s="8">
        <v>44726.0</v>
      </c>
      <c r="E5465" s="9">
        <v>0.7021759259259259</v>
      </c>
    </row>
    <row r="5466" ht="14.25" customHeight="1">
      <c r="A5466" s="2">
        <v>5343.0</v>
      </c>
      <c r="B5466" s="2">
        <v>326850.0</v>
      </c>
      <c r="C5466" s="2" t="s">
        <v>24</v>
      </c>
      <c r="D5466" s="8">
        <v>44726.0</v>
      </c>
      <c r="E5466" s="9">
        <v>0.7061805555555556</v>
      </c>
    </row>
    <row r="5467" ht="14.25" customHeight="1">
      <c r="A5467" s="2">
        <v>5343.0</v>
      </c>
      <c r="B5467" s="2">
        <v>201772.0</v>
      </c>
      <c r="C5467" s="2" t="s">
        <v>24</v>
      </c>
      <c r="D5467" s="8">
        <v>44726.0</v>
      </c>
      <c r="E5467" s="9">
        <v>0.6256712962962963</v>
      </c>
    </row>
    <row r="5468" ht="14.25" customHeight="1">
      <c r="A5468" s="2">
        <v>5343.0</v>
      </c>
      <c r="B5468" s="2">
        <v>191704.0</v>
      </c>
      <c r="C5468" s="2" t="s">
        <v>24</v>
      </c>
      <c r="D5468" s="8">
        <v>44726.0</v>
      </c>
      <c r="E5468" s="9">
        <v>0.8318518518518518</v>
      </c>
    </row>
    <row r="5469" ht="14.25" customHeight="1">
      <c r="A5469" s="2">
        <v>5343.0</v>
      </c>
      <c r="B5469" s="2">
        <v>186828.0</v>
      </c>
      <c r="C5469" s="2" t="s">
        <v>24</v>
      </c>
      <c r="D5469" s="8">
        <v>44726.0</v>
      </c>
      <c r="E5469" s="9">
        <v>0.9055671296296296</v>
      </c>
    </row>
    <row r="5470" ht="14.25" customHeight="1">
      <c r="A5470" s="2">
        <v>5343.0</v>
      </c>
      <c r="B5470" s="2">
        <v>185282.0</v>
      </c>
      <c r="C5470" s="2" t="s">
        <v>24</v>
      </c>
      <c r="D5470" s="8">
        <v>44726.0</v>
      </c>
      <c r="E5470" s="9">
        <v>0.7906365740740741</v>
      </c>
    </row>
    <row r="5471" ht="14.25" customHeight="1">
      <c r="A5471" s="2">
        <v>5343.0</v>
      </c>
      <c r="B5471" s="2">
        <v>178310.0</v>
      </c>
      <c r="C5471" s="2" t="s">
        <v>24</v>
      </c>
      <c r="D5471" s="8">
        <v>44726.0</v>
      </c>
      <c r="E5471" s="9">
        <v>0.9011921296296296</v>
      </c>
    </row>
    <row r="5472" ht="14.25" customHeight="1">
      <c r="A5472" s="2">
        <v>5343.0</v>
      </c>
      <c r="B5472" s="2">
        <v>142358.0</v>
      </c>
      <c r="C5472" s="2" t="s">
        <v>24</v>
      </c>
      <c r="D5472" s="8">
        <v>44726.0</v>
      </c>
      <c r="E5472" s="9">
        <v>0.7687152777777778</v>
      </c>
    </row>
    <row r="5473" ht="14.25" customHeight="1">
      <c r="A5473" s="2">
        <v>5343.0</v>
      </c>
      <c r="B5473" s="2">
        <v>141452.0</v>
      </c>
      <c r="C5473" s="2" t="s">
        <v>24</v>
      </c>
      <c r="D5473" s="8">
        <v>44726.0</v>
      </c>
      <c r="E5473" s="9">
        <v>0.8846759259259259</v>
      </c>
    </row>
    <row r="5474" ht="14.25" customHeight="1">
      <c r="A5474" s="2">
        <v>5343.0</v>
      </c>
      <c r="B5474" s="2">
        <v>132304.0</v>
      </c>
      <c r="C5474" s="2" t="s">
        <v>24</v>
      </c>
      <c r="D5474" s="8">
        <v>44726.0</v>
      </c>
      <c r="E5474" s="9">
        <v>0.6033217592592592</v>
      </c>
    </row>
    <row r="5475" ht="14.25" customHeight="1">
      <c r="A5475" s="2">
        <v>5343.0</v>
      </c>
      <c r="B5475" s="2">
        <v>121502.0</v>
      </c>
      <c r="C5475" s="2" t="s">
        <v>24</v>
      </c>
      <c r="D5475" s="8">
        <v>44726.0</v>
      </c>
      <c r="E5475" s="9">
        <v>0.6629398148148148</v>
      </c>
    </row>
    <row r="5476" ht="14.25" customHeight="1">
      <c r="A5476" s="2">
        <v>5343.0</v>
      </c>
      <c r="B5476" s="2">
        <v>120766.0</v>
      </c>
      <c r="C5476" s="2" t="s">
        <v>24</v>
      </c>
      <c r="D5476" s="8">
        <v>44726.0</v>
      </c>
      <c r="E5476" s="9">
        <v>0.888125</v>
      </c>
    </row>
    <row r="5477" ht="14.25" customHeight="1">
      <c r="A5477" s="2">
        <v>5343.0</v>
      </c>
      <c r="B5477" s="2">
        <v>120046.0</v>
      </c>
      <c r="C5477" s="2" t="s">
        <v>24</v>
      </c>
      <c r="D5477" s="8">
        <v>44726.0</v>
      </c>
      <c r="E5477" s="9">
        <v>0.8150810185185186</v>
      </c>
    </row>
    <row r="5478" ht="14.25" customHeight="1">
      <c r="A5478" s="2">
        <v>5343.0</v>
      </c>
      <c r="B5478" s="2">
        <v>118960.0</v>
      </c>
      <c r="C5478" s="2" t="s">
        <v>24</v>
      </c>
      <c r="D5478" s="8">
        <v>44726.0</v>
      </c>
      <c r="E5478" s="9">
        <v>0.8925231481481481</v>
      </c>
    </row>
    <row r="5479" ht="14.25" customHeight="1">
      <c r="A5479" s="2">
        <v>5343.0</v>
      </c>
      <c r="B5479" s="2">
        <v>118294.0</v>
      </c>
      <c r="C5479" s="2" t="s">
        <v>24</v>
      </c>
      <c r="D5479" s="8">
        <v>44726.0</v>
      </c>
      <c r="E5479" s="9">
        <v>0.7528125</v>
      </c>
    </row>
    <row r="5480" ht="14.25" customHeight="1">
      <c r="A5480" s="2">
        <v>5343.0</v>
      </c>
      <c r="B5480" s="2">
        <v>117922.0</v>
      </c>
      <c r="C5480" s="2" t="s">
        <v>24</v>
      </c>
      <c r="D5480" s="8">
        <v>44726.0</v>
      </c>
      <c r="E5480" s="9">
        <v>0.7402777777777778</v>
      </c>
    </row>
    <row r="5481" ht="14.25" customHeight="1">
      <c r="A5481" s="2">
        <v>5343.0</v>
      </c>
      <c r="B5481" s="2">
        <v>633636.0</v>
      </c>
      <c r="C5481" s="2" t="s">
        <v>21</v>
      </c>
      <c r="D5481" s="8">
        <v>44727.0</v>
      </c>
      <c r="E5481" s="9">
        <v>0.5454976851851852</v>
      </c>
    </row>
    <row r="5482" ht="14.25" customHeight="1">
      <c r="A5482" s="2">
        <v>5343.0</v>
      </c>
      <c r="B5482" s="2">
        <v>474526.0</v>
      </c>
      <c r="C5482" s="2" t="s">
        <v>23</v>
      </c>
      <c r="D5482" s="8">
        <v>44727.0</v>
      </c>
      <c r="E5482" s="9">
        <v>0.6981481481481482</v>
      </c>
    </row>
    <row r="5483" ht="14.25" customHeight="1">
      <c r="A5483" s="2">
        <v>5343.0</v>
      </c>
      <c r="B5483" s="2">
        <v>461136.0</v>
      </c>
      <c r="C5483" s="2" t="s">
        <v>23</v>
      </c>
      <c r="D5483" s="8">
        <v>44727.0</v>
      </c>
      <c r="E5483" s="9">
        <v>0.7837847222222222</v>
      </c>
    </row>
    <row r="5484" ht="14.25" customHeight="1">
      <c r="A5484" s="2">
        <v>5343.0</v>
      </c>
      <c r="B5484" s="2">
        <v>369538.0</v>
      </c>
      <c r="C5484" s="2" t="s">
        <v>24</v>
      </c>
      <c r="D5484" s="8">
        <v>44727.0</v>
      </c>
      <c r="E5484" s="9">
        <v>0.8345254629629629</v>
      </c>
    </row>
    <row r="5485" ht="14.25" customHeight="1">
      <c r="A5485" s="2">
        <v>5343.0</v>
      </c>
      <c r="B5485" s="2">
        <v>313588.0</v>
      </c>
      <c r="C5485" s="2" t="s">
        <v>24</v>
      </c>
      <c r="D5485" s="8">
        <v>44727.0</v>
      </c>
      <c r="E5485" s="9">
        <v>0.7043171296296297</v>
      </c>
    </row>
    <row r="5486" ht="14.25" customHeight="1">
      <c r="A5486" s="2">
        <v>5343.0</v>
      </c>
      <c r="B5486" s="2">
        <v>298316.0</v>
      </c>
      <c r="C5486" s="2" t="s">
        <v>24</v>
      </c>
      <c r="D5486" s="8">
        <v>44727.0</v>
      </c>
      <c r="E5486" s="9">
        <v>0.7132060185185185</v>
      </c>
    </row>
    <row r="5487" ht="14.25" customHeight="1">
      <c r="A5487" s="2">
        <v>5343.0</v>
      </c>
      <c r="B5487" s="2">
        <v>257058.0</v>
      </c>
      <c r="C5487" s="2" t="s">
        <v>24</v>
      </c>
      <c r="D5487" s="8">
        <v>44727.0</v>
      </c>
      <c r="E5487" s="9">
        <v>0.7916435185185186</v>
      </c>
    </row>
    <row r="5488" ht="14.25" customHeight="1">
      <c r="A5488" s="2">
        <v>5343.0</v>
      </c>
      <c r="B5488" s="2">
        <v>253652.0</v>
      </c>
      <c r="C5488" s="2" t="s">
        <v>24</v>
      </c>
      <c r="D5488" s="8">
        <v>44727.0</v>
      </c>
      <c r="E5488" s="9">
        <v>0.6277546296296296</v>
      </c>
    </row>
    <row r="5489" ht="14.25" customHeight="1">
      <c r="A5489" s="2">
        <v>5343.0</v>
      </c>
      <c r="B5489" s="2">
        <v>217692.0</v>
      </c>
      <c r="C5489" s="2" t="s">
        <v>24</v>
      </c>
      <c r="D5489" s="8">
        <v>44727.0</v>
      </c>
      <c r="E5489" s="9">
        <v>0.8751273148148148</v>
      </c>
    </row>
    <row r="5490" ht="14.25" customHeight="1">
      <c r="A5490" s="2">
        <v>5343.0</v>
      </c>
      <c r="B5490" s="2">
        <v>203210.0</v>
      </c>
      <c r="C5490" s="2" t="s">
        <v>24</v>
      </c>
      <c r="D5490" s="8">
        <v>44727.0</v>
      </c>
      <c r="E5490" s="9">
        <v>0.6770023148148148</v>
      </c>
    </row>
    <row r="5491" ht="14.25" customHeight="1">
      <c r="A5491" s="2">
        <v>5343.0</v>
      </c>
      <c r="B5491" s="2">
        <v>188756.0</v>
      </c>
      <c r="C5491" s="2" t="s">
        <v>24</v>
      </c>
      <c r="D5491" s="8">
        <v>44727.0</v>
      </c>
      <c r="E5491" s="9">
        <v>0.6657638888888889</v>
      </c>
    </row>
    <row r="5492" ht="14.25" customHeight="1">
      <c r="A5492" s="2">
        <v>5343.0</v>
      </c>
      <c r="B5492" s="2">
        <v>186320.0</v>
      </c>
      <c r="C5492" s="2" t="s">
        <v>24</v>
      </c>
      <c r="D5492" s="8">
        <v>44727.0</v>
      </c>
      <c r="E5492" s="9">
        <v>0.7139351851851852</v>
      </c>
    </row>
    <row r="5493" ht="14.25" customHeight="1">
      <c r="A5493" s="2">
        <v>5343.0</v>
      </c>
      <c r="B5493" s="2">
        <v>122024.0</v>
      </c>
      <c r="C5493" s="2" t="s">
        <v>24</v>
      </c>
      <c r="D5493" s="8">
        <v>44727.0</v>
      </c>
      <c r="E5493" s="9">
        <v>0.7518171296296297</v>
      </c>
    </row>
    <row r="5494" ht="14.25" customHeight="1">
      <c r="A5494" s="2">
        <v>5343.0</v>
      </c>
      <c r="B5494" s="2">
        <v>120702.0</v>
      </c>
      <c r="C5494" s="2" t="s">
        <v>24</v>
      </c>
      <c r="D5494" s="8">
        <v>44727.0</v>
      </c>
      <c r="E5494" s="9">
        <v>0.6349074074074074</v>
      </c>
    </row>
    <row r="5495" ht="14.25" customHeight="1">
      <c r="A5495" s="2">
        <v>5343.0</v>
      </c>
      <c r="B5495" s="2">
        <v>119546.0</v>
      </c>
      <c r="C5495" s="2" t="s">
        <v>24</v>
      </c>
      <c r="D5495" s="8">
        <v>44727.0</v>
      </c>
      <c r="E5495" s="9">
        <v>0.7123726851851852</v>
      </c>
    </row>
    <row r="5496" ht="14.25" customHeight="1">
      <c r="A5496" s="2">
        <v>5343.0</v>
      </c>
      <c r="B5496" s="2">
        <v>118486.0</v>
      </c>
      <c r="C5496" s="2" t="s">
        <v>24</v>
      </c>
      <c r="D5496" s="8">
        <v>44727.0</v>
      </c>
      <c r="E5496" s="9">
        <v>0.6749189814814814</v>
      </c>
    </row>
    <row r="5497" ht="14.25" customHeight="1">
      <c r="A5497" s="2">
        <v>5343.0</v>
      </c>
      <c r="B5497" s="2">
        <v>118222.0</v>
      </c>
      <c r="C5497" s="2" t="s">
        <v>24</v>
      </c>
      <c r="D5497" s="8">
        <v>44727.0</v>
      </c>
      <c r="E5497" s="9">
        <v>0.8872337962962963</v>
      </c>
    </row>
    <row r="5498" ht="14.25" customHeight="1">
      <c r="A5498" s="2">
        <v>5343.0</v>
      </c>
      <c r="B5498" s="2">
        <v>117822.0</v>
      </c>
      <c r="C5498" s="2" t="s">
        <v>24</v>
      </c>
      <c r="D5498" s="8">
        <v>44727.0</v>
      </c>
      <c r="E5498" s="9">
        <v>0.8245254629629629</v>
      </c>
    </row>
    <row r="5499" ht="14.25" customHeight="1">
      <c r="A5499" s="2">
        <v>5343.0</v>
      </c>
      <c r="B5499" s="2">
        <v>628936.0</v>
      </c>
      <c r="C5499" s="2" t="s">
        <v>21</v>
      </c>
      <c r="D5499" s="8">
        <v>44728.0</v>
      </c>
      <c r="E5499" s="9">
        <v>0.5370833333333334</v>
      </c>
    </row>
    <row r="5500" ht="14.25" customHeight="1">
      <c r="A5500" s="2">
        <v>5343.0</v>
      </c>
      <c r="B5500" s="2">
        <v>619428.0</v>
      </c>
      <c r="C5500" s="2" t="s">
        <v>21</v>
      </c>
      <c r="D5500" s="8">
        <v>44728.0</v>
      </c>
      <c r="E5500" s="9">
        <v>0.6878703703703704</v>
      </c>
    </row>
    <row r="5501" ht="14.25" customHeight="1">
      <c r="A5501" s="2">
        <v>5343.0</v>
      </c>
      <c r="B5501" s="2">
        <v>600068.0</v>
      </c>
      <c r="C5501" s="2" t="s">
        <v>21</v>
      </c>
      <c r="D5501" s="8">
        <v>44728.0</v>
      </c>
      <c r="E5501" s="9">
        <v>0.7887384259259259</v>
      </c>
    </row>
    <row r="5502" ht="14.25" customHeight="1">
      <c r="A5502" s="2">
        <v>5343.0</v>
      </c>
      <c r="B5502" s="2">
        <v>492408.0</v>
      </c>
      <c r="C5502" s="2" t="s">
        <v>22</v>
      </c>
      <c r="D5502" s="8">
        <v>44728.0</v>
      </c>
      <c r="E5502" s="9">
        <v>0.7188310185185185</v>
      </c>
    </row>
    <row r="5503" ht="14.25" customHeight="1">
      <c r="A5503" s="2">
        <v>5343.0</v>
      </c>
      <c r="B5503" s="2">
        <v>423430.0</v>
      </c>
      <c r="C5503" s="2" t="s">
        <v>23</v>
      </c>
      <c r="D5503" s="8">
        <v>44728.0</v>
      </c>
      <c r="E5503" s="9">
        <v>0.6977314814814815</v>
      </c>
    </row>
    <row r="5504" ht="14.25" customHeight="1">
      <c r="A5504" s="2">
        <v>5343.0</v>
      </c>
      <c r="B5504" s="2">
        <v>399704.0</v>
      </c>
      <c r="C5504" s="2" t="s">
        <v>23</v>
      </c>
      <c r="D5504" s="8">
        <v>44728.0</v>
      </c>
      <c r="E5504" s="9">
        <v>0.7385995370370371</v>
      </c>
    </row>
    <row r="5505" ht="14.25" customHeight="1">
      <c r="A5505" s="2">
        <v>5343.0</v>
      </c>
      <c r="B5505" s="2">
        <v>364212.0</v>
      </c>
      <c r="C5505" s="2" t="s">
        <v>24</v>
      </c>
      <c r="D5505" s="8">
        <v>44728.0</v>
      </c>
      <c r="E5505" s="9">
        <v>0.7630324074074074</v>
      </c>
    </row>
    <row r="5506" ht="14.25" customHeight="1">
      <c r="A5506" s="2">
        <v>5343.0</v>
      </c>
      <c r="B5506" s="2">
        <v>306608.0</v>
      </c>
      <c r="C5506" s="2" t="s">
        <v>24</v>
      </c>
      <c r="D5506" s="8">
        <v>44728.0</v>
      </c>
      <c r="E5506" s="9">
        <v>0.6374074074074074</v>
      </c>
    </row>
    <row r="5507" ht="14.25" customHeight="1">
      <c r="A5507" s="2">
        <v>5343.0</v>
      </c>
      <c r="B5507" s="2">
        <v>299692.0</v>
      </c>
      <c r="C5507" s="2" t="s">
        <v>24</v>
      </c>
      <c r="D5507" s="8">
        <v>44728.0</v>
      </c>
      <c r="E5507" s="9">
        <v>0.7761689814814815</v>
      </c>
    </row>
    <row r="5508" ht="14.25" customHeight="1">
      <c r="A5508" s="2">
        <v>5343.0</v>
      </c>
      <c r="B5508" s="2">
        <v>270548.0</v>
      </c>
      <c r="C5508" s="2" t="s">
        <v>24</v>
      </c>
      <c r="D5508" s="8">
        <v>44728.0</v>
      </c>
      <c r="E5508" s="9">
        <v>0.7567361111111112</v>
      </c>
    </row>
    <row r="5509" ht="14.25" customHeight="1">
      <c r="A5509" s="2">
        <v>5343.0</v>
      </c>
      <c r="B5509" s="2">
        <v>261224.0</v>
      </c>
      <c r="C5509" s="2" t="s">
        <v>24</v>
      </c>
      <c r="D5509" s="8">
        <v>44728.0</v>
      </c>
      <c r="E5509" s="9">
        <v>0.7779398148148148</v>
      </c>
    </row>
    <row r="5510" ht="14.25" customHeight="1">
      <c r="A5510" s="2">
        <v>5343.0</v>
      </c>
      <c r="B5510" s="2">
        <v>195762.0</v>
      </c>
      <c r="C5510" s="2" t="s">
        <v>24</v>
      </c>
      <c r="D5510" s="8">
        <v>44728.0</v>
      </c>
      <c r="E5510" s="9">
        <v>0.716099537037037</v>
      </c>
    </row>
    <row r="5511" ht="14.25" customHeight="1">
      <c r="A5511" s="2">
        <v>5343.0</v>
      </c>
      <c r="B5511" s="2">
        <v>161468.0</v>
      </c>
      <c r="C5511" s="2" t="s">
        <v>24</v>
      </c>
      <c r="D5511" s="8">
        <v>44728.0</v>
      </c>
      <c r="E5511" s="9">
        <v>0.7946296296296296</v>
      </c>
    </row>
    <row r="5512" ht="14.25" customHeight="1">
      <c r="A5512" s="2">
        <v>5343.0</v>
      </c>
      <c r="B5512" s="2">
        <v>154820.0</v>
      </c>
      <c r="C5512" s="2" t="s">
        <v>24</v>
      </c>
      <c r="D5512" s="8">
        <v>44728.0</v>
      </c>
      <c r="E5512" s="9">
        <v>0.8667013888888889</v>
      </c>
    </row>
    <row r="5513" ht="14.25" customHeight="1">
      <c r="A5513" s="2">
        <v>5343.0</v>
      </c>
      <c r="B5513" s="2">
        <v>151788.0</v>
      </c>
      <c r="C5513" s="2" t="s">
        <v>24</v>
      </c>
      <c r="D5513" s="8">
        <v>44728.0</v>
      </c>
      <c r="E5513" s="9">
        <v>0.5966319444444445</v>
      </c>
    </row>
    <row r="5514" ht="14.25" customHeight="1">
      <c r="A5514" s="2">
        <v>5343.0</v>
      </c>
      <c r="B5514" s="2">
        <v>138394.0</v>
      </c>
      <c r="C5514" s="2" t="s">
        <v>24</v>
      </c>
      <c r="D5514" s="8">
        <v>44728.0</v>
      </c>
      <c r="E5514" s="9">
        <v>0.6482407407407408</v>
      </c>
    </row>
    <row r="5515" ht="14.25" customHeight="1">
      <c r="A5515" s="2">
        <v>5343.0</v>
      </c>
      <c r="B5515" s="2">
        <v>132506.0</v>
      </c>
      <c r="C5515" s="2" t="s">
        <v>24</v>
      </c>
      <c r="D5515" s="8">
        <v>44728.0</v>
      </c>
      <c r="E5515" s="9">
        <v>0.728275462962963</v>
      </c>
    </row>
    <row r="5516" ht="14.25" customHeight="1">
      <c r="A5516" s="2">
        <v>5343.0</v>
      </c>
      <c r="B5516" s="2">
        <v>121538.0</v>
      </c>
      <c r="C5516" s="2" t="s">
        <v>24</v>
      </c>
      <c r="D5516" s="8">
        <v>44728.0</v>
      </c>
      <c r="E5516" s="9">
        <v>0.8471296296296297</v>
      </c>
    </row>
    <row r="5517" ht="14.25" customHeight="1">
      <c r="A5517" s="2">
        <v>5343.0</v>
      </c>
      <c r="B5517" s="2">
        <v>119618.0</v>
      </c>
      <c r="C5517" s="2" t="s">
        <v>24</v>
      </c>
      <c r="D5517" s="8">
        <v>44728.0</v>
      </c>
      <c r="E5517" s="9">
        <v>0.7435532407407407</v>
      </c>
    </row>
    <row r="5518" ht="14.25" customHeight="1">
      <c r="A5518" s="2">
        <v>5343.0</v>
      </c>
      <c r="B5518" s="2">
        <v>119596.0</v>
      </c>
      <c r="C5518" s="2" t="s">
        <v>24</v>
      </c>
      <c r="D5518" s="8">
        <v>44728.0</v>
      </c>
      <c r="E5518" s="9">
        <v>0.7416666666666667</v>
      </c>
    </row>
    <row r="5519" ht="14.25" customHeight="1">
      <c r="A5519" s="2">
        <v>5343.0</v>
      </c>
      <c r="B5519" s="2">
        <v>119044.0</v>
      </c>
      <c r="C5519" s="2" t="s">
        <v>24</v>
      </c>
      <c r="D5519" s="8">
        <v>44728.0</v>
      </c>
      <c r="E5519" s="9">
        <v>0.823275462962963</v>
      </c>
    </row>
    <row r="5520" ht="14.25" customHeight="1">
      <c r="A5520" s="2">
        <v>5343.0</v>
      </c>
      <c r="B5520" s="2">
        <v>119028.0</v>
      </c>
      <c r="C5520" s="2" t="s">
        <v>24</v>
      </c>
      <c r="D5520" s="8">
        <v>44728.0</v>
      </c>
      <c r="E5520" s="9">
        <v>0.7859837962962963</v>
      </c>
    </row>
    <row r="5521" ht="14.25" customHeight="1">
      <c r="A5521" s="2">
        <v>5343.0</v>
      </c>
      <c r="B5521" s="2">
        <v>489876.0</v>
      </c>
      <c r="C5521" s="2" t="s">
        <v>23</v>
      </c>
      <c r="D5521" s="8">
        <v>44730.0</v>
      </c>
      <c r="E5521" s="9">
        <v>0.7859837962962963</v>
      </c>
    </row>
    <row r="5522" ht="14.25" customHeight="1">
      <c r="A5522" s="2">
        <v>5343.0</v>
      </c>
      <c r="B5522" s="2">
        <v>404342.0</v>
      </c>
      <c r="C5522" s="2" t="s">
        <v>23</v>
      </c>
      <c r="D5522" s="8">
        <v>44730.0</v>
      </c>
      <c r="E5522" s="9">
        <v>0.8784143518518519</v>
      </c>
    </row>
    <row r="5523" ht="14.25" customHeight="1">
      <c r="A5523" s="2">
        <v>5343.0</v>
      </c>
      <c r="B5523" s="2">
        <v>400020.0</v>
      </c>
      <c r="C5523" s="2" t="s">
        <v>23</v>
      </c>
      <c r="D5523" s="8">
        <v>44730.0</v>
      </c>
      <c r="E5523" s="9">
        <v>0.5174305555555555</v>
      </c>
    </row>
    <row r="5524" ht="14.25" customHeight="1">
      <c r="A5524" s="2">
        <v>5343.0</v>
      </c>
      <c r="B5524" s="2">
        <v>367392.0</v>
      </c>
      <c r="C5524" s="2" t="s">
        <v>24</v>
      </c>
      <c r="D5524" s="8">
        <v>44730.0</v>
      </c>
      <c r="E5524" s="9">
        <v>0.7536226851851852</v>
      </c>
    </row>
    <row r="5525" ht="14.25" customHeight="1">
      <c r="A5525" s="2">
        <v>5343.0</v>
      </c>
      <c r="B5525" s="2">
        <v>362810.0</v>
      </c>
      <c r="C5525" s="2" t="s">
        <v>24</v>
      </c>
      <c r="D5525" s="8">
        <v>44730.0</v>
      </c>
      <c r="E5525" s="9">
        <v>0.826412037037037</v>
      </c>
    </row>
    <row r="5526" ht="14.25" customHeight="1">
      <c r="A5526" s="2">
        <v>5343.0</v>
      </c>
      <c r="B5526" s="2">
        <v>304898.0</v>
      </c>
      <c r="C5526" s="2" t="s">
        <v>24</v>
      </c>
      <c r="D5526" s="8">
        <v>44730.0</v>
      </c>
      <c r="E5526" s="9">
        <v>0.7819444444444444</v>
      </c>
    </row>
    <row r="5527" ht="14.25" customHeight="1">
      <c r="A5527" s="2">
        <v>5343.0</v>
      </c>
      <c r="B5527" s="2">
        <v>224526.0</v>
      </c>
      <c r="C5527" s="2" t="s">
        <v>24</v>
      </c>
      <c r="D5527" s="8">
        <v>44730.0</v>
      </c>
      <c r="E5527" s="9">
        <v>0.7598263888888889</v>
      </c>
    </row>
    <row r="5528" ht="14.25" customHeight="1">
      <c r="A5528" s="2">
        <v>5343.0</v>
      </c>
      <c r="B5528" s="2">
        <v>213000.0</v>
      </c>
      <c r="C5528" s="2" t="s">
        <v>24</v>
      </c>
      <c r="D5528" s="8">
        <v>44730.0</v>
      </c>
      <c r="E5528" s="9">
        <v>0.7704861111111111</v>
      </c>
    </row>
    <row r="5529" ht="14.25" customHeight="1">
      <c r="A5529" s="2">
        <v>5343.0</v>
      </c>
      <c r="B5529" s="2">
        <v>212850.0</v>
      </c>
      <c r="C5529" s="2" t="s">
        <v>24</v>
      </c>
      <c r="D5529" s="8">
        <v>44730.0</v>
      </c>
      <c r="E5529" s="9">
        <v>0.8049768518518519</v>
      </c>
    </row>
    <row r="5530" ht="14.25" customHeight="1">
      <c r="A5530" s="2">
        <v>5343.0</v>
      </c>
      <c r="B5530" s="2">
        <v>203470.0</v>
      </c>
      <c r="C5530" s="2" t="s">
        <v>24</v>
      </c>
      <c r="D5530" s="8">
        <v>44730.0</v>
      </c>
      <c r="E5530" s="9">
        <v>0.8425</v>
      </c>
    </row>
    <row r="5531" ht="14.25" customHeight="1">
      <c r="A5531" s="2">
        <v>5343.0</v>
      </c>
      <c r="B5531" s="2">
        <v>196862.0</v>
      </c>
      <c r="C5531" s="2" t="s">
        <v>24</v>
      </c>
      <c r="D5531" s="8">
        <v>44730.0</v>
      </c>
      <c r="E5531" s="9">
        <v>0.7647569444444444</v>
      </c>
    </row>
    <row r="5532" ht="14.25" customHeight="1">
      <c r="A5532" s="2">
        <v>5343.0</v>
      </c>
      <c r="B5532" s="2">
        <v>191518.0</v>
      </c>
      <c r="C5532" s="2" t="s">
        <v>24</v>
      </c>
      <c r="D5532" s="8">
        <v>44730.0</v>
      </c>
      <c r="E5532" s="9">
        <v>0.6822800925925926</v>
      </c>
    </row>
    <row r="5533" ht="14.25" customHeight="1">
      <c r="A5533" s="2">
        <v>5343.0</v>
      </c>
      <c r="B5533" s="2">
        <v>178938.0</v>
      </c>
      <c r="C5533" s="2" t="s">
        <v>24</v>
      </c>
      <c r="D5533" s="8">
        <v>44730.0</v>
      </c>
      <c r="E5533" s="9">
        <v>0.6916782407407407</v>
      </c>
    </row>
    <row r="5534" ht="14.25" customHeight="1">
      <c r="A5534" s="2">
        <v>5343.0</v>
      </c>
      <c r="B5534" s="2">
        <v>149570.0</v>
      </c>
      <c r="C5534" s="2" t="s">
        <v>24</v>
      </c>
      <c r="D5534" s="8">
        <v>44730.0</v>
      </c>
      <c r="E5534" s="9">
        <v>0.9211574074074074</v>
      </c>
    </row>
    <row r="5535" ht="14.25" customHeight="1">
      <c r="A5535" s="2">
        <v>5343.0</v>
      </c>
      <c r="B5535" s="2">
        <v>147678.0</v>
      </c>
      <c r="C5535" s="2" t="s">
        <v>24</v>
      </c>
      <c r="D5535" s="8">
        <v>44730.0</v>
      </c>
      <c r="E5535" s="9">
        <v>0.9536226851851852</v>
      </c>
    </row>
    <row r="5536" ht="14.25" customHeight="1">
      <c r="A5536" s="2">
        <v>5343.0</v>
      </c>
      <c r="B5536" s="2">
        <v>141390.0</v>
      </c>
      <c r="C5536" s="2" t="s">
        <v>24</v>
      </c>
      <c r="D5536" s="8">
        <v>44730.0</v>
      </c>
      <c r="E5536" s="9">
        <v>0.897800925925926</v>
      </c>
    </row>
    <row r="5537" ht="14.25" customHeight="1">
      <c r="A5537" s="2">
        <v>5343.0</v>
      </c>
      <c r="B5537" s="2">
        <v>140936.0</v>
      </c>
      <c r="C5537" s="2" t="s">
        <v>24</v>
      </c>
      <c r="D5537" s="8">
        <v>44730.0</v>
      </c>
      <c r="E5537" s="9">
        <v>0.8374768518518518</v>
      </c>
    </row>
    <row r="5538" ht="14.25" customHeight="1">
      <c r="A5538" s="2">
        <v>5343.0</v>
      </c>
      <c r="B5538" s="2">
        <v>136642.0</v>
      </c>
      <c r="C5538" s="2" t="s">
        <v>24</v>
      </c>
      <c r="D5538" s="8">
        <v>44730.0</v>
      </c>
      <c r="E5538" s="9">
        <v>0.9394791666666666</v>
      </c>
    </row>
    <row r="5539" ht="14.25" customHeight="1">
      <c r="A5539" s="2">
        <v>5343.0</v>
      </c>
      <c r="B5539" s="2">
        <v>133550.0</v>
      </c>
      <c r="C5539" s="2" t="s">
        <v>24</v>
      </c>
      <c r="D5539" s="8">
        <v>44730.0</v>
      </c>
      <c r="E5539" s="9">
        <v>0.6617361111111111</v>
      </c>
    </row>
    <row r="5540" ht="14.25" customHeight="1">
      <c r="A5540" s="2">
        <v>5343.0</v>
      </c>
      <c r="B5540" s="2">
        <v>132136.0</v>
      </c>
      <c r="C5540" s="2" t="s">
        <v>24</v>
      </c>
      <c r="D5540" s="8">
        <v>44730.0</v>
      </c>
      <c r="E5540" s="9">
        <v>0.7009027777777778</v>
      </c>
    </row>
    <row r="5541" ht="14.25" customHeight="1">
      <c r="A5541" s="2">
        <v>5343.0</v>
      </c>
      <c r="B5541" s="2">
        <v>124592.0</v>
      </c>
      <c r="C5541" s="2" t="s">
        <v>24</v>
      </c>
      <c r="D5541" s="8">
        <v>44730.0</v>
      </c>
      <c r="E5541" s="9">
        <v>0.8574537037037037</v>
      </c>
    </row>
    <row r="5542" ht="14.25" customHeight="1">
      <c r="A5542" s="2">
        <v>5343.0</v>
      </c>
      <c r="B5542" s="2">
        <v>120938.0</v>
      </c>
      <c r="C5542" s="2" t="s">
        <v>24</v>
      </c>
      <c r="D5542" s="8">
        <v>44730.0</v>
      </c>
      <c r="E5542" s="9">
        <v>0.6852546296296296</v>
      </c>
    </row>
    <row r="5543" ht="14.25" customHeight="1">
      <c r="A5543" s="2">
        <v>5343.0</v>
      </c>
      <c r="B5543" s="2">
        <v>664320.0</v>
      </c>
      <c r="C5543" s="2" t="s">
        <v>21</v>
      </c>
      <c r="D5543" s="8">
        <v>44731.0</v>
      </c>
      <c r="E5543" s="9">
        <v>0.7684722222222222</v>
      </c>
    </row>
    <row r="5544" ht="14.25" customHeight="1">
      <c r="A5544" s="2">
        <v>5343.0</v>
      </c>
      <c r="B5544" s="2">
        <v>583620.0</v>
      </c>
      <c r="C5544" s="2" t="s">
        <v>21</v>
      </c>
      <c r="D5544" s="8">
        <v>44731.0</v>
      </c>
      <c r="E5544" s="9">
        <v>0.8419907407407408</v>
      </c>
    </row>
    <row r="5545" ht="14.25" customHeight="1">
      <c r="A5545" s="2">
        <v>5343.0</v>
      </c>
      <c r="B5545" s="2">
        <v>581570.0</v>
      </c>
      <c r="C5545" s="2" t="s">
        <v>21</v>
      </c>
      <c r="D5545" s="8">
        <v>44731.0</v>
      </c>
      <c r="E5545" s="9">
        <v>0.7933333333333333</v>
      </c>
    </row>
    <row r="5546" ht="14.25" customHeight="1">
      <c r="A5546" s="2">
        <v>5343.0</v>
      </c>
      <c r="B5546" s="2">
        <v>500530.0</v>
      </c>
      <c r="C5546" s="2" t="s">
        <v>22</v>
      </c>
      <c r="D5546" s="8">
        <v>44731.0</v>
      </c>
      <c r="E5546" s="9">
        <v>0.7052314814814815</v>
      </c>
    </row>
    <row r="5547" ht="14.25" customHeight="1">
      <c r="A5547" s="2">
        <v>5343.0</v>
      </c>
      <c r="B5547" s="2">
        <v>498740.0</v>
      </c>
      <c r="C5547" s="2" t="s">
        <v>22</v>
      </c>
      <c r="D5547" s="8">
        <v>44731.0</v>
      </c>
      <c r="E5547" s="9">
        <v>0.6084490740740741</v>
      </c>
    </row>
    <row r="5548" ht="14.25" customHeight="1">
      <c r="A5548" s="2">
        <v>5343.0</v>
      </c>
      <c r="B5548" s="2">
        <v>468350.0</v>
      </c>
      <c r="C5548" s="2" t="s">
        <v>23</v>
      </c>
      <c r="D5548" s="8">
        <v>44731.0</v>
      </c>
      <c r="E5548" s="9">
        <v>0.5580439814814815</v>
      </c>
    </row>
    <row r="5549" ht="14.25" customHeight="1">
      <c r="A5549" s="2">
        <v>5343.0</v>
      </c>
      <c r="B5549" s="2">
        <v>432330.0</v>
      </c>
      <c r="C5549" s="2" t="s">
        <v>23</v>
      </c>
      <c r="D5549" s="8">
        <v>44731.0</v>
      </c>
      <c r="E5549" s="9">
        <v>0.8319444444444445</v>
      </c>
    </row>
    <row r="5550" ht="14.25" customHeight="1">
      <c r="A5550" s="2">
        <v>5343.0</v>
      </c>
      <c r="B5550" s="2">
        <v>416266.0</v>
      </c>
      <c r="C5550" s="2" t="s">
        <v>23</v>
      </c>
      <c r="D5550" s="8">
        <v>44731.0</v>
      </c>
      <c r="E5550" s="9">
        <v>0.6429166666666667</v>
      </c>
    </row>
    <row r="5551" ht="14.25" customHeight="1">
      <c r="A5551" s="2">
        <v>5343.0</v>
      </c>
      <c r="B5551" s="2">
        <v>390232.0</v>
      </c>
      <c r="C5551" s="2" t="s">
        <v>23</v>
      </c>
      <c r="D5551" s="8">
        <v>44731.0</v>
      </c>
      <c r="E5551" s="9">
        <v>0.7240393518518519</v>
      </c>
    </row>
    <row r="5552" ht="14.25" customHeight="1">
      <c r="A5552" s="2">
        <v>5343.0</v>
      </c>
      <c r="B5552" s="2">
        <v>201772.0</v>
      </c>
      <c r="C5552" s="2" t="s">
        <v>24</v>
      </c>
      <c r="D5552" s="8">
        <v>44731.0</v>
      </c>
      <c r="E5552" s="9">
        <v>0.6178935185185185</v>
      </c>
    </row>
    <row r="5553" ht="14.25" customHeight="1">
      <c r="A5553" s="2">
        <v>5343.0</v>
      </c>
      <c r="B5553" s="2">
        <v>185282.0</v>
      </c>
      <c r="C5553" s="2" t="s">
        <v>24</v>
      </c>
      <c r="D5553" s="8">
        <v>44731.0</v>
      </c>
      <c r="E5553" s="9">
        <v>0.84125</v>
      </c>
    </row>
    <row r="5554" ht="14.25" customHeight="1">
      <c r="A5554" s="2">
        <v>5343.0</v>
      </c>
      <c r="B5554" s="2">
        <v>185262.0</v>
      </c>
      <c r="C5554" s="2" t="s">
        <v>24</v>
      </c>
      <c r="D5554" s="8">
        <v>44731.0</v>
      </c>
      <c r="E5554" s="9">
        <v>0.848125</v>
      </c>
    </row>
    <row r="5555" ht="14.25" customHeight="1">
      <c r="A5555" s="2">
        <v>5343.0</v>
      </c>
      <c r="B5555" s="2">
        <v>155302.0</v>
      </c>
      <c r="C5555" s="2" t="s">
        <v>24</v>
      </c>
      <c r="D5555" s="8">
        <v>44731.0</v>
      </c>
      <c r="E5555" s="9">
        <v>0.8780208333333334</v>
      </c>
    </row>
    <row r="5556" ht="14.25" customHeight="1">
      <c r="A5556" s="2">
        <v>5343.0</v>
      </c>
      <c r="B5556" s="2">
        <v>141452.0</v>
      </c>
      <c r="C5556" s="2" t="s">
        <v>24</v>
      </c>
      <c r="D5556" s="8">
        <v>44731.0</v>
      </c>
      <c r="E5556" s="9">
        <v>0.6603472222222222</v>
      </c>
    </row>
    <row r="5557" ht="14.25" customHeight="1">
      <c r="A5557" s="2">
        <v>5343.0</v>
      </c>
      <c r="B5557" s="2">
        <v>122786.0</v>
      </c>
      <c r="C5557" s="2" t="s">
        <v>24</v>
      </c>
      <c r="D5557" s="8">
        <v>44731.0</v>
      </c>
      <c r="E5557" s="9">
        <v>0.9000694444444445</v>
      </c>
    </row>
    <row r="5558" ht="14.25" customHeight="1">
      <c r="A5558" s="2">
        <v>5343.0</v>
      </c>
      <c r="B5558" s="2">
        <v>120766.0</v>
      </c>
      <c r="C5558" s="2" t="s">
        <v>24</v>
      </c>
      <c r="D5558" s="8">
        <v>44731.0</v>
      </c>
      <c r="E5558" s="9">
        <v>0.869988425925926</v>
      </c>
    </row>
    <row r="5559" ht="14.25" customHeight="1">
      <c r="A5559" s="2">
        <v>5343.0</v>
      </c>
      <c r="B5559" s="2">
        <v>120716.0</v>
      </c>
      <c r="C5559" s="2" t="s">
        <v>24</v>
      </c>
      <c r="D5559" s="8">
        <v>44731.0</v>
      </c>
      <c r="E5559" s="9">
        <v>0.5941203703703704</v>
      </c>
    </row>
    <row r="5560" ht="14.25" customHeight="1">
      <c r="A5560" s="2">
        <v>5343.0</v>
      </c>
      <c r="B5560" s="2">
        <v>118562.0</v>
      </c>
      <c r="C5560" s="2" t="s">
        <v>24</v>
      </c>
      <c r="D5560" s="8">
        <v>44731.0</v>
      </c>
      <c r="E5560" s="9">
        <v>0.7718402777777778</v>
      </c>
    </row>
    <row r="5561" ht="14.25" customHeight="1">
      <c r="A5561" s="2">
        <v>5343.0</v>
      </c>
      <c r="B5561" s="2">
        <v>118474.0</v>
      </c>
      <c r="C5561" s="2" t="s">
        <v>24</v>
      </c>
      <c r="D5561" s="8">
        <v>44731.0</v>
      </c>
      <c r="E5561" s="9">
        <v>0.9027893518518518</v>
      </c>
    </row>
    <row r="5562" ht="14.25" customHeight="1">
      <c r="A5562" s="2">
        <v>5343.0</v>
      </c>
      <c r="B5562" s="2">
        <v>118294.0</v>
      </c>
      <c r="C5562" s="2" t="s">
        <v>24</v>
      </c>
      <c r="D5562" s="8">
        <v>44731.0</v>
      </c>
      <c r="E5562" s="9">
        <v>0.8747800925925926</v>
      </c>
    </row>
    <row r="5563" ht="14.25" customHeight="1">
      <c r="A5563" s="2">
        <v>5343.0</v>
      </c>
      <c r="B5563" s="2">
        <v>118210.0</v>
      </c>
      <c r="C5563" s="2" t="s">
        <v>24</v>
      </c>
      <c r="D5563" s="8">
        <v>44731.0</v>
      </c>
      <c r="E5563" s="9">
        <v>0.6819328703703704</v>
      </c>
    </row>
    <row r="5564" ht="14.25" customHeight="1">
      <c r="A5564" s="2">
        <v>5343.0</v>
      </c>
      <c r="B5564" s="2">
        <v>118026.0</v>
      </c>
      <c r="C5564" s="2" t="s">
        <v>24</v>
      </c>
      <c r="D5564" s="8">
        <v>44731.0</v>
      </c>
      <c r="E5564" s="9">
        <v>0.595949074074074</v>
      </c>
    </row>
    <row r="5565" ht="14.25" customHeight="1">
      <c r="A5565" s="2">
        <v>5343.0</v>
      </c>
      <c r="B5565" s="2">
        <v>117950.0</v>
      </c>
      <c r="C5565" s="2" t="s">
        <v>24</v>
      </c>
      <c r="D5565" s="8">
        <v>44731.0</v>
      </c>
      <c r="E5565" s="9">
        <v>0.7189351851851852</v>
      </c>
    </row>
    <row r="5566" ht="14.25" customHeight="1">
      <c r="A5566" s="2">
        <v>5343.0</v>
      </c>
      <c r="B5566" s="2">
        <v>528868.0</v>
      </c>
      <c r="C5566" s="2" t="s">
        <v>22</v>
      </c>
      <c r="D5566" s="8">
        <v>44732.0</v>
      </c>
      <c r="E5566" s="9">
        <v>0.7558912037037037</v>
      </c>
    </row>
    <row r="5567" ht="14.25" customHeight="1">
      <c r="A5567" s="2">
        <v>5343.0</v>
      </c>
      <c r="B5567" s="2">
        <v>461136.0</v>
      </c>
      <c r="C5567" s="2" t="s">
        <v>23</v>
      </c>
      <c r="D5567" s="8">
        <v>44732.0</v>
      </c>
      <c r="E5567" s="9">
        <v>0.7193981481481482</v>
      </c>
    </row>
    <row r="5568" ht="14.25" customHeight="1">
      <c r="A5568" s="2">
        <v>5343.0</v>
      </c>
      <c r="B5568" s="2">
        <v>397046.0</v>
      </c>
      <c r="C5568" s="2" t="s">
        <v>23</v>
      </c>
      <c r="D5568" s="8">
        <v>44732.0</v>
      </c>
      <c r="E5568" s="9">
        <v>0.5871875</v>
      </c>
    </row>
    <row r="5569" ht="14.25" customHeight="1">
      <c r="A5569" s="2">
        <v>5343.0</v>
      </c>
      <c r="B5569" s="2">
        <v>393486.0</v>
      </c>
      <c r="C5569" s="2" t="s">
        <v>23</v>
      </c>
      <c r="D5569" s="8">
        <v>44732.0</v>
      </c>
      <c r="E5569" s="9">
        <v>0.782337962962963</v>
      </c>
    </row>
    <row r="5570" ht="14.25" customHeight="1">
      <c r="A5570" s="2">
        <v>5343.0</v>
      </c>
      <c r="B5570" s="2">
        <v>369538.0</v>
      </c>
      <c r="C5570" s="2" t="s">
        <v>24</v>
      </c>
      <c r="D5570" s="8">
        <v>44732.0</v>
      </c>
      <c r="E5570" s="9">
        <v>0.8222106481481481</v>
      </c>
    </row>
    <row r="5571" ht="14.25" customHeight="1">
      <c r="A5571" s="2">
        <v>5343.0</v>
      </c>
      <c r="B5571" s="2">
        <v>320932.0</v>
      </c>
      <c r="C5571" s="2" t="s">
        <v>24</v>
      </c>
      <c r="D5571" s="8">
        <v>44732.0</v>
      </c>
      <c r="E5571" s="9">
        <v>0.8424537037037036</v>
      </c>
    </row>
    <row r="5572" ht="14.25" customHeight="1">
      <c r="A5572" s="2">
        <v>5343.0</v>
      </c>
      <c r="B5572" s="2">
        <v>313588.0</v>
      </c>
      <c r="C5572" s="2" t="s">
        <v>24</v>
      </c>
      <c r="D5572" s="8">
        <v>44732.0</v>
      </c>
      <c r="E5572" s="9">
        <v>0.8962152777777778</v>
      </c>
    </row>
    <row r="5573" ht="14.25" customHeight="1">
      <c r="A5573" s="2">
        <v>5343.0</v>
      </c>
      <c r="B5573" s="2">
        <v>302824.0</v>
      </c>
      <c r="C5573" s="2" t="s">
        <v>24</v>
      </c>
      <c r="D5573" s="8">
        <v>44732.0</v>
      </c>
      <c r="E5573" s="9">
        <v>0.9300231481481481</v>
      </c>
    </row>
    <row r="5574" ht="14.25" customHeight="1">
      <c r="A5574" s="2">
        <v>5343.0</v>
      </c>
      <c r="B5574" s="2">
        <v>298316.0</v>
      </c>
      <c r="C5574" s="2" t="s">
        <v>24</v>
      </c>
      <c r="D5574" s="8">
        <v>44732.0</v>
      </c>
      <c r="E5574" s="9">
        <v>0.8048842592592592</v>
      </c>
    </row>
    <row r="5575" ht="14.25" customHeight="1">
      <c r="A5575" s="2">
        <v>5343.0</v>
      </c>
      <c r="B5575" s="2">
        <v>253652.0</v>
      </c>
      <c r="C5575" s="2" t="s">
        <v>24</v>
      </c>
      <c r="D5575" s="8">
        <v>44732.0</v>
      </c>
      <c r="E5575" s="9">
        <v>0.9379282407407408</v>
      </c>
    </row>
    <row r="5576" ht="14.25" customHeight="1">
      <c r="A5576" s="2">
        <v>5343.0</v>
      </c>
      <c r="B5576" s="2">
        <v>253130.0</v>
      </c>
      <c r="C5576" s="2" t="s">
        <v>24</v>
      </c>
      <c r="D5576" s="8">
        <v>44732.0</v>
      </c>
      <c r="E5576" s="9">
        <v>0.8148842592592592</v>
      </c>
    </row>
    <row r="5577" ht="14.25" customHeight="1">
      <c r="A5577" s="2">
        <v>5343.0</v>
      </c>
      <c r="B5577" s="2">
        <v>250958.0</v>
      </c>
      <c r="C5577" s="2" t="s">
        <v>24</v>
      </c>
      <c r="D5577" s="8">
        <v>44732.0</v>
      </c>
      <c r="E5577" s="9">
        <v>0.6903935185185185</v>
      </c>
    </row>
    <row r="5578" ht="14.25" customHeight="1">
      <c r="A5578" s="2">
        <v>5343.0</v>
      </c>
      <c r="B5578" s="2">
        <v>217692.0</v>
      </c>
      <c r="C5578" s="2" t="s">
        <v>24</v>
      </c>
      <c r="D5578" s="8">
        <v>44732.0</v>
      </c>
      <c r="E5578" s="9">
        <v>0.6051967592592593</v>
      </c>
    </row>
    <row r="5579" ht="14.25" customHeight="1">
      <c r="A5579" s="2">
        <v>5343.0</v>
      </c>
      <c r="B5579" s="2">
        <v>188756.0</v>
      </c>
      <c r="C5579" s="2" t="s">
        <v>24</v>
      </c>
      <c r="D5579" s="8">
        <v>44732.0</v>
      </c>
      <c r="E5579" s="9">
        <v>0.8823958333333334</v>
      </c>
    </row>
    <row r="5580" ht="14.25" customHeight="1">
      <c r="A5580" s="2">
        <v>5343.0</v>
      </c>
      <c r="B5580" s="2">
        <v>132540.0</v>
      </c>
      <c r="C5580" s="2" t="s">
        <v>24</v>
      </c>
      <c r="D5580" s="8">
        <v>44732.0</v>
      </c>
      <c r="E5580" s="9">
        <v>0.838113425925926</v>
      </c>
    </row>
    <row r="5581" ht="14.25" customHeight="1">
      <c r="A5581" s="2">
        <v>5343.0</v>
      </c>
      <c r="B5581" s="2">
        <v>120702.0</v>
      </c>
      <c r="C5581" s="2" t="s">
        <v>24</v>
      </c>
      <c r="D5581" s="8">
        <v>44732.0</v>
      </c>
      <c r="E5581" s="9">
        <v>0.8462152777777778</v>
      </c>
    </row>
    <row r="5582" ht="14.25" customHeight="1">
      <c r="A5582" s="2">
        <v>5343.0</v>
      </c>
      <c r="B5582" s="2">
        <v>119546.0</v>
      </c>
      <c r="C5582" s="2" t="s">
        <v>24</v>
      </c>
      <c r="D5582" s="8">
        <v>44732.0</v>
      </c>
      <c r="E5582" s="9">
        <v>0.6724074074074075</v>
      </c>
    </row>
    <row r="5583" ht="14.25" customHeight="1">
      <c r="A5583" s="2">
        <v>5343.0</v>
      </c>
      <c r="B5583" s="2">
        <v>118486.0</v>
      </c>
      <c r="C5583" s="2" t="s">
        <v>24</v>
      </c>
      <c r="D5583" s="8">
        <v>44732.0</v>
      </c>
      <c r="E5583" s="9">
        <v>0.6699189814814814</v>
      </c>
    </row>
    <row r="5584" ht="14.25" customHeight="1">
      <c r="A5584" s="2">
        <v>5343.0</v>
      </c>
      <c r="B5584" s="2">
        <v>118222.0</v>
      </c>
      <c r="C5584" s="2" t="s">
        <v>24</v>
      </c>
      <c r="D5584" s="8">
        <v>44732.0</v>
      </c>
      <c r="E5584" s="9">
        <v>0.6834606481481481</v>
      </c>
    </row>
    <row r="5585" ht="14.25" customHeight="1">
      <c r="A5585" s="2">
        <v>5343.0</v>
      </c>
      <c r="B5585" s="2">
        <v>118090.0</v>
      </c>
      <c r="C5585" s="2" t="s">
        <v>24</v>
      </c>
      <c r="D5585" s="8">
        <v>44732.0</v>
      </c>
      <c r="E5585" s="9">
        <v>0.5863541666666666</v>
      </c>
    </row>
    <row r="5586" ht="14.25" customHeight="1">
      <c r="A5586" s="2">
        <v>5463.0</v>
      </c>
      <c r="B5586" s="2">
        <v>545116.0</v>
      </c>
      <c r="C5586" s="2" t="s">
        <v>22</v>
      </c>
      <c r="D5586" s="8">
        <v>44713.0</v>
      </c>
      <c r="E5586" s="9">
        <v>0.8278703703703704</v>
      </c>
    </row>
    <row r="5587" ht="14.25" customHeight="1">
      <c r="A5587" s="2">
        <v>5463.0</v>
      </c>
      <c r="B5587" s="2">
        <v>529488.0</v>
      </c>
      <c r="C5587" s="2" t="s">
        <v>22</v>
      </c>
      <c r="D5587" s="8">
        <v>44713.0</v>
      </c>
      <c r="E5587" s="9">
        <v>0.6361689814814815</v>
      </c>
    </row>
    <row r="5588" ht="14.25" customHeight="1">
      <c r="A5588" s="2">
        <v>5463.0</v>
      </c>
      <c r="B5588" s="2">
        <v>401064.0</v>
      </c>
      <c r="C5588" s="2" t="s">
        <v>23</v>
      </c>
      <c r="D5588" s="8">
        <v>44713.0</v>
      </c>
      <c r="E5588" s="9">
        <v>0.8540162037037037</v>
      </c>
    </row>
    <row r="5589" ht="14.25" customHeight="1">
      <c r="A5589" s="2">
        <v>5463.0</v>
      </c>
      <c r="B5589" s="2">
        <v>392754.0</v>
      </c>
      <c r="C5589" s="2" t="s">
        <v>23</v>
      </c>
      <c r="D5589" s="8">
        <v>44713.0</v>
      </c>
      <c r="E5589" s="9">
        <v>0.8998032407407407</v>
      </c>
    </row>
    <row r="5590" ht="14.25" customHeight="1">
      <c r="A5590" s="2">
        <v>5463.0</v>
      </c>
      <c r="B5590" s="2">
        <v>392284.0</v>
      </c>
      <c r="C5590" s="2" t="s">
        <v>23</v>
      </c>
      <c r="D5590" s="8">
        <v>44713.0</v>
      </c>
      <c r="E5590" s="9">
        <v>0.8572916666666667</v>
      </c>
    </row>
    <row r="5591" ht="14.25" customHeight="1">
      <c r="A5591" s="2">
        <v>5463.0</v>
      </c>
      <c r="B5591" s="2">
        <v>380674.0</v>
      </c>
      <c r="C5591" s="2" t="s">
        <v>23</v>
      </c>
      <c r="D5591" s="8">
        <v>44713.0</v>
      </c>
      <c r="E5591" s="9">
        <v>0.8086226851851852</v>
      </c>
    </row>
    <row r="5592" ht="14.25" customHeight="1">
      <c r="A5592" s="2">
        <v>5463.0</v>
      </c>
      <c r="B5592" s="2">
        <v>380540.0</v>
      </c>
      <c r="C5592" s="2" t="s">
        <v>23</v>
      </c>
      <c r="D5592" s="8">
        <v>44713.0</v>
      </c>
      <c r="E5592" s="9">
        <v>0.8265972222222222</v>
      </c>
    </row>
    <row r="5593" ht="14.25" customHeight="1">
      <c r="A5593" s="2">
        <v>5463.0</v>
      </c>
      <c r="B5593" s="2">
        <v>363616.0</v>
      </c>
      <c r="C5593" s="2" t="s">
        <v>24</v>
      </c>
      <c r="D5593" s="8">
        <v>44713.0</v>
      </c>
      <c r="E5593" s="9">
        <v>0.8583564814814815</v>
      </c>
    </row>
    <row r="5594" ht="14.25" customHeight="1">
      <c r="A5594" s="2">
        <v>5463.0</v>
      </c>
      <c r="B5594" s="2">
        <v>325900.0</v>
      </c>
      <c r="C5594" s="2" t="s">
        <v>24</v>
      </c>
      <c r="D5594" s="8">
        <v>44713.0</v>
      </c>
      <c r="E5594" s="9">
        <v>0.8027777777777778</v>
      </c>
    </row>
    <row r="5595" ht="14.25" customHeight="1">
      <c r="A5595" s="2">
        <v>5463.0</v>
      </c>
      <c r="B5595" s="2">
        <v>317096.0</v>
      </c>
      <c r="C5595" s="2" t="s">
        <v>24</v>
      </c>
      <c r="D5595" s="8">
        <v>44713.0</v>
      </c>
      <c r="E5595" s="9">
        <v>0.8637268518518518</v>
      </c>
    </row>
    <row r="5596" ht="14.25" customHeight="1">
      <c r="A5596" s="2">
        <v>5463.0</v>
      </c>
      <c r="B5596" s="2">
        <v>315280.0</v>
      </c>
      <c r="C5596" s="2" t="s">
        <v>24</v>
      </c>
      <c r="D5596" s="8">
        <v>44713.0</v>
      </c>
      <c r="E5596" s="9">
        <v>0.6799305555555556</v>
      </c>
    </row>
    <row r="5597" ht="14.25" customHeight="1">
      <c r="A5597" s="2">
        <v>5463.0</v>
      </c>
      <c r="B5597" s="2">
        <v>313818.0</v>
      </c>
      <c r="C5597" s="2" t="s">
        <v>24</v>
      </c>
      <c r="D5597" s="8">
        <v>44713.0</v>
      </c>
      <c r="E5597" s="9">
        <v>0.6291319444444444</v>
      </c>
    </row>
    <row r="5598" ht="14.25" customHeight="1">
      <c r="A5598" s="2">
        <v>5463.0</v>
      </c>
      <c r="B5598" s="2">
        <v>313166.0</v>
      </c>
      <c r="C5598" s="2" t="s">
        <v>24</v>
      </c>
      <c r="D5598" s="8">
        <v>44713.0</v>
      </c>
      <c r="E5598" s="9">
        <v>0.7015162037037037</v>
      </c>
    </row>
    <row r="5599" ht="14.25" customHeight="1">
      <c r="A5599" s="2">
        <v>5463.0</v>
      </c>
      <c r="B5599" s="2">
        <v>312278.0</v>
      </c>
      <c r="C5599" s="2" t="s">
        <v>24</v>
      </c>
      <c r="D5599" s="8">
        <v>44713.0</v>
      </c>
      <c r="E5599" s="9">
        <v>0.6083449074074074</v>
      </c>
    </row>
    <row r="5600" ht="14.25" customHeight="1">
      <c r="A5600" s="2">
        <v>5463.0</v>
      </c>
      <c r="B5600" s="2">
        <v>312122.0</v>
      </c>
      <c r="C5600" s="2" t="s">
        <v>24</v>
      </c>
      <c r="D5600" s="8">
        <v>44713.0</v>
      </c>
      <c r="E5600" s="9">
        <v>0.6602430555555555</v>
      </c>
    </row>
    <row r="5601" ht="14.25" customHeight="1">
      <c r="A5601" s="2">
        <v>5463.0</v>
      </c>
      <c r="B5601" s="2">
        <v>312066.0</v>
      </c>
      <c r="C5601" s="2" t="s">
        <v>24</v>
      </c>
      <c r="D5601" s="8">
        <v>44713.0</v>
      </c>
      <c r="E5601" s="9">
        <v>0.6510532407407408</v>
      </c>
    </row>
    <row r="5602" ht="14.25" customHeight="1">
      <c r="A5602" s="2">
        <v>5463.0</v>
      </c>
      <c r="B5602" s="2">
        <v>311694.0</v>
      </c>
      <c r="C5602" s="2" t="s">
        <v>24</v>
      </c>
      <c r="D5602" s="8">
        <v>44713.0</v>
      </c>
      <c r="E5602" s="9">
        <v>0.8066203703703704</v>
      </c>
    </row>
    <row r="5603" ht="14.25" customHeight="1">
      <c r="A5603" s="2">
        <v>5463.0</v>
      </c>
      <c r="B5603" s="2">
        <v>311694.0</v>
      </c>
      <c r="C5603" s="2" t="s">
        <v>24</v>
      </c>
      <c r="D5603" s="8">
        <v>44713.0</v>
      </c>
      <c r="E5603" s="9">
        <v>0.6521875</v>
      </c>
    </row>
    <row r="5604" ht="14.25" customHeight="1">
      <c r="A5604" s="2">
        <v>5463.0</v>
      </c>
      <c r="B5604" s="2">
        <v>311662.0</v>
      </c>
      <c r="C5604" s="2" t="s">
        <v>24</v>
      </c>
      <c r="D5604" s="8">
        <v>44713.0</v>
      </c>
      <c r="E5604" s="9">
        <v>0.6430092592592592</v>
      </c>
    </row>
    <row r="5605" ht="14.25" customHeight="1">
      <c r="A5605" s="2">
        <v>5463.0</v>
      </c>
      <c r="B5605" s="2">
        <v>311662.0</v>
      </c>
      <c r="C5605" s="2" t="s">
        <v>24</v>
      </c>
      <c r="D5605" s="8">
        <v>44713.0</v>
      </c>
      <c r="E5605" s="9">
        <v>0.8041898148148148</v>
      </c>
    </row>
    <row r="5606" ht="14.25" customHeight="1">
      <c r="A5606" s="2">
        <v>5463.0</v>
      </c>
      <c r="B5606" s="2">
        <v>235272.0</v>
      </c>
      <c r="C5606" s="2" t="s">
        <v>24</v>
      </c>
      <c r="D5606" s="8">
        <v>44713.0</v>
      </c>
      <c r="E5606" s="9">
        <v>0.8948032407407407</v>
      </c>
    </row>
    <row r="5607" ht="14.25" customHeight="1">
      <c r="A5607" s="2">
        <v>5463.0</v>
      </c>
      <c r="B5607" s="2">
        <v>221126.0</v>
      </c>
      <c r="C5607" s="2" t="s">
        <v>24</v>
      </c>
      <c r="D5607" s="8">
        <v>44713.0</v>
      </c>
      <c r="E5607" s="9">
        <v>0.8580208333333333</v>
      </c>
    </row>
    <row r="5608" ht="14.25" customHeight="1">
      <c r="A5608" s="2">
        <v>5463.0</v>
      </c>
      <c r="B5608" s="2">
        <v>642746.0</v>
      </c>
      <c r="C5608" s="2" t="s">
        <v>21</v>
      </c>
      <c r="D5608" s="8">
        <v>44714.0</v>
      </c>
      <c r="E5608" s="9">
        <v>0.7983680555555556</v>
      </c>
    </row>
    <row r="5609" ht="14.25" customHeight="1">
      <c r="A5609" s="2">
        <v>5463.0</v>
      </c>
      <c r="B5609" s="2">
        <v>429184.0</v>
      </c>
      <c r="C5609" s="2" t="s">
        <v>23</v>
      </c>
      <c r="D5609" s="8">
        <v>44714.0</v>
      </c>
      <c r="E5609" s="9">
        <v>0.7002430555555555</v>
      </c>
    </row>
    <row r="5610" ht="14.25" customHeight="1">
      <c r="A5610" s="2">
        <v>5463.0</v>
      </c>
      <c r="B5610" s="2">
        <v>411100.0</v>
      </c>
      <c r="C5610" s="2" t="s">
        <v>23</v>
      </c>
      <c r="D5610" s="8">
        <v>44714.0</v>
      </c>
      <c r="E5610" s="9">
        <v>0.502824074074074</v>
      </c>
    </row>
    <row r="5611" ht="14.25" customHeight="1">
      <c r="A5611" s="2">
        <v>5463.0</v>
      </c>
      <c r="B5611" s="2">
        <v>407692.0</v>
      </c>
      <c r="C5611" s="2" t="s">
        <v>23</v>
      </c>
      <c r="D5611" s="8">
        <v>44714.0</v>
      </c>
      <c r="E5611" s="9">
        <v>0.8081828703703704</v>
      </c>
    </row>
    <row r="5612" ht="14.25" customHeight="1">
      <c r="A5612" s="2">
        <v>5463.0</v>
      </c>
      <c r="B5612" s="2">
        <v>401738.0</v>
      </c>
      <c r="C5612" s="2" t="s">
        <v>23</v>
      </c>
      <c r="D5612" s="8">
        <v>44714.0</v>
      </c>
      <c r="E5612" s="9">
        <v>0.8802893518518519</v>
      </c>
    </row>
    <row r="5613" ht="14.25" customHeight="1">
      <c r="A5613" s="2">
        <v>5463.0</v>
      </c>
      <c r="B5613" s="2">
        <v>392850.0</v>
      </c>
      <c r="C5613" s="2" t="s">
        <v>23</v>
      </c>
      <c r="D5613" s="8">
        <v>44714.0</v>
      </c>
      <c r="E5613" s="9">
        <v>0.5031134259259259</v>
      </c>
    </row>
    <row r="5614" ht="14.25" customHeight="1">
      <c r="A5614" s="2">
        <v>5463.0</v>
      </c>
      <c r="B5614" s="2">
        <v>389650.0</v>
      </c>
      <c r="C5614" s="2" t="s">
        <v>23</v>
      </c>
      <c r="D5614" s="8">
        <v>44714.0</v>
      </c>
      <c r="E5614" s="9">
        <v>0.5734722222222223</v>
      </c>
    </row>
    <row r="5615" ht="14.25" customHeight="1">
      <c r="A5615" s="2">
        <v>5463.0</v>
      </c>
      <c r="B5615" s="2">
        <v>389424.0</v>
      </c>
      <c r="C5615" s="2" t="s">
        <v>23</v>
      </c>
      <c r="D5615" s="8">
        <v>44714.0</v>
      </c>
      <c r="E5615" s="9">
        <v>0.5463194444444445</v>
      </c>
    </row>
    <row r="5616" ht="14.25" customHeight="1">
      <c r="A5616" s="2">
        <v>5463.0</v>
      </c>
      <c r="B5616" s="2">
        <v>389352.0</v>
      </c>
      <c r="C5616" s="2" t="s">
        <v>23</v>
      </c>
      <c r="D5616" s="8">
        <v>44714.0</v>
      </c>
      <c r="E5616" s="9">
        <v>0.5455092592592593</v>
      </c>
    </row>
    <row r="5617" ht="14.25" customHeight="1">
      <c r="A5617" s="2">
        <v>5463.0</v>
      </c>
      <c r="B5617" s="2">
        <v>385214.0</v>
      </c>
      <c r="C5617" s="2" t="s">
        <v>23</v>
      </c>
      <c r="D5617" s="8">
        <v>44714.0</v>
      </c>
      <c r="E5617" s="9">
        <v>0.6872222222222222</v>
      </c>
    </row>
    <row r="5618" ht="14.25" customHeight="1">
      <c r="A5618" s="2">
        <v>5463.0</v>
      </c>
      <c r="B5618" s="2">
        <v>349978.0</v>
      </c>
      <c r="C5618" s="2" t="s">
        <v>24</v>
      </c>
      <c r="D5618" s="8">
        <v>44714.0</v>
      </c>
      <c r="E5618" s="9">
        <v>0.5480439814814815</v>
      </c>
    </row>
    <row r="5619" ht="14.25" customHeight="1">
      <c r="A5619" s="2">
        <v>5463.0</v>
      </c>
      <c r="B5619" s="2">
        <v>302640.0</v>
      </c>
      <c r="C5619" s="2" t="s">
        <v>24</v>
      </c>
      <c r="D5619" s="8">
        <v>44714.0</v>
      </c>
      <c r="E5619" s="9">
        <v>0.8790972222222222</v>
      </c>
    </row>
    <row r="5620" ht="14.25" customHeight="1">
      <c r="A5620" s="2">
        <v>5463.0</v>
      </c>
      <c r="B5620" s="2">
        <v>265364.0</v>
      </c>
      <c r="C5620" s="2" t="s">
        <v>24</v>
      </c>
      <c r="D5620" s="8">
        <v>44714.0</v>
      </c>
      <c r="E5620" s="9">
        <v>0.6561226851851852</v>
      </c>
    </row>
    <row r="5621" ht="14.25" customHeight="1">
      <c r="A5621" s="2">
        <v>5463.0</v>
      </c>
      <c r="B5621" s="2">
        <v>241668.0</v>
      </c>
      <c r="C5621" s="2" t="s">
        <v>24</v>
      </c>
      <c r="D5621" s="8">
        <v>44714.0</v>
      </c>
      <c r="E5621" s="9">
        <v>0.88375</v>
      </c>
    </row>
    <row r="5622" ht="14.25" customHeight="1">
      <c r="A5622" s="2">
        <v>5463.0</v>
      </c>
      <c r="B5622" s="2">
        <v>241604.0</v>
      </c>
      <c r="C5622" s="2" t="s">
        <v>24</v>
      </c>
      <c r="D5622" s="8">
        <v>44714.0</v>
      </c>
      <c r="E5622" s="9">
        <v>0.8785879629629629</v>
      </c>
    </row>
    <row r="5623" ht="14.25" customHeight="1">
      <c r="A5623" s="2">
        <v>5463.0</v>
      </c>
      <c r="B5623" s="2">
        <v>235336.0</v>
      </c>
      <c r="C5623" s="2" t="s">
        <v>24</v>
      </c>
      <c r="D5623" s="8">
        <v>44714.0</v>
      </c>
      <c r="E5623" s="9">
        <v>0.5453356481481482</v>
      </c>
    </row>
    <row r="5624" ht="14.25" customHeight="1">
      <c r="A5624" s="2">
        <v>5463.0</v>
      </c>
      <c r="B5624" s="2">
        <v>229404.0</v>
      </c>
      <c r="C5624" s="2" t="s">
        <v>24</v>
      </c>
      <c r="D5624" s="8">
        <v>44714.0</v>
      </c>
      <c r="E5624" s="9">
        <v>0.8588078703703703</v>
      </c>
    </row>
    <row r="5625" ht="14.25" customHeight="1">
      <c r="A5625" s="2">
        <v>5463.0</v>
      </c>
      <c r="B5625" s="2">
        <v>223656.0</v>
      </c>
      <c r="C5625" s="2" t="s">
        <v>24</v>
      </c>
      <c r="D5625" s="8">
        <v>44714.0</v>
      </c>
      <c r="E5625" s="9">
        <v>0.574224537037037</v>
      </c>
    </row>
    <row r="5626" ht="14.25" customHeight="1">
      <c r="A5626" s="2">
        <v>5463.0</v>
      </c>
      <c r="B5626" s="2">
        <v>222534.0</v>
      </c>
      <c r="C5626" s="2" t="s">
        <v>24</v>
      </c>
      <c r="D5626" s="8">
        <v>44714.0</v>
      </c>
      <c r="E5626" s="9">
        <v>0.5025462962962963</v>
      </c>
    </row>
    <row r="5627" ht="14.25" customHeight="1">
      <c r="A5627" s="2">
        <v>5463.0</v>
      </c>
      <c r="B5627" s="2">
        <v>220756.0</v>
      </c>
      <c r="C5627" s="2" t="s">
        <v>24</v>
      </c>
      <c r="D5627" s="8">
        <v>44714.0</v>
      </c>
      <c r="E5627" s="9">
        <v>0.801238425925926</v>
      </c>
    </row>
    <row r="5628" ht="14.25" customHeight="1">
      <c r="A5628" s="2">
        <v>5463.0</v>
      </c>
      <c r="B5628" s="2">
        <v>186454.0</v>
      </c>
      <c r="C5628" s="2" t="s">
        <v>24</v>
      </c>
      <c r="D5628" s="8">
        <v>44714.0</v>
      </c>
      <c r="E5628" s="9">
        <v>0.8086689814814815</v>
      </c>
    </row>
    <row r="5629" ht="14.25" customHeight="1">
      <c r="A5629" s="2">
        <v>5463.0</v>
      </c>
      <c r="B5629" s="2">
        <v>643658.0</v>
      </c>
      <c r="C5629" s="2" t="s">
        <v>21</v>
      </c>
      <c r="D5629" s="8">
        <v>44716.0</v>
      </c>
      <c r="E5629" s="9">
        <v>0.6414814814814814</v>
      </c>
    </row>
    <row r="5630" ht="14.25" customHeight="1">
      <c r="A5630" s="2">
        <v>5463.0</v>
      </c>
      <c r="B5630" s="2">
        <v>624814.0</v>
      </c>
      <c r="C5630" s="2" t="s">
        <v>21</v>
      </c>
      <c r="D5630" s="8">
        <v>44716.0</v>
      </c>
      <c r="E5630" s="9">
        <v>0.5691550925925926</v>
      </c>
    </row>
    <row r="5631" ht="14.25" customHeight="1">
      <c r="A5631" s="2">
        <v>5463.0</v>
      </c>
      <c r="B5631" s="2">
        <v>537970.0</v>
      </c>
      <c r="C5631" s="2" t="s">
        <v>22</v>
      </c>
      <c r="D5631" s="8">
        <v>44716.0</v>
      </c>
      <c r="E5631" s="9">
        <v>0.6453356481481481</v>
      </c>
    </row>
    <row r="5632" ht="14.25" customHeight="1">
      <c r="A5632" s="2">
        <v>5463.0</v>
      </c>
      <c r="B5632" s="2">
        <v>527380.0</v>
      </c>
      <c r="C5632" s="2" t="s">
        <v>22</v>
      </c>
      <c r="D5632" s="8">
        <v>44716.0</v>
      </c>
      <c r="E5632" s="9">
        <v>0.8645023148148148</v>
      </c>
    </row>
    <row r="5633" ht="14.25" customHeight="1">
      <c r="A5633" s="2">
        <v>5463.0</v>
      </c>
      <c r="B5633" s="2">
        <v>522054.0</v>
      </c>
      <c r="C5633" s="2" t="s">
        <v>22</v>
      </c>
      <c r="D5633" s="8">
        <v>44716.0</v>
      </c>
      <c r="E5633" s="9">
        <v>0.8431944444444445</v>
      </c>
    </row>
    <row r="5634" ht="14.25" customHeight="1">
      <c r="A5634" s="2">
        <v>5463.0</v>
      </c>
      <c r="B5634" s="2">
        <v>500412.0</v>
      </c>
      <c r="C5634" s="2" t="s">
        <v>22</v>
      </c>
      <c r="D5634" s="8">
        <v>44716.0</v>
      </c>
      <c r="E5634" s="9">
        <v>0.8201851851851852</v>
      </c>
    </row>
    <row r="5635" ht="14.25" customHeight="1">
      <c r="A5635" s="2">
        <v>5463.0</v>
      </c>
      <c r="B5635" s="2">
        <v>406740.0</v>
      </c>
      <c r="C5635" s="2" t="s">
        <v>23</v>
      </c>
      <c r="D5635" s="8">
        <v>44716.0</v>
      </c>
      <c r="E5635" s="9">
        <v>0.5310300925925926</v>
      </c>
    </row>
    <row r="5636" ht="14.25" customHeight="1">
      <c r="A5636" s="2">
        <v>5463.0</v>
      </c>
      <c r="B5636" s="2">
        <v>390880.0</v>
      </c>
      <c r="C5636" s="2" t="s">
        <v>23</v>
      </c>
      <c r="D5636" s="8">
        <v>44716.0</v>
      </c>
      <c r="E5636" s="9">
        <v>0.8607175925925926</v>
      </c>
    </row>
    <row r="5637" ht="14.25" customHeight="1">
      <c r="A5637" s="2">
        <v>5463.0</v>
      </c>
      <c r="B5637" s="2">
        <v>388924.0</v>
      </c>
      <c r="C5637" s="2" t="s">
        <v>23</v>
      </c>
      <c r="D5637" s="8">
        <v>44716.0</v>
      </c>
      <c r="E5637" s="9">
        <v>0.6208101851851852</v>
      </c>
    </row>
    <row r="5638" ht="14.25" customHeight="1">
      <c r="A5638" s="2">
        <v>5463.0</v>
      </c>
      <c r="B5638" s="2">
        <v>385830.0</v>
      </c>
      <c r="C5638" s="2" t="s">
        <v>23</v>
      </c>
      <c r="D5638" s="8">
        <v>44716.0</v>
      </c>
      <c r="E5638" s="9">
        <v>0.5962152777777778</v>
      </c>
    </row>
    <row r="5639" ht="14.25" customHeight="1">
      <c r="A5639" s="2">
        <v>5463.0</v>
      </c>
      <c r="B5639" s="2">
        <v>375590.0</v>
      </c>
      <c r="C5639" s="2" t="s">
        <v>23</v>
      </c>
      <c r="D5639" s="8">
        <v>44716.0</v>
      </c>
      <c r="E5639" s="9">
        <v>0.7511342592592593</v>
      </c>
    </row>
    <row r="5640" ht="14.25" customHeight="1">
      <c r="A5640" s="2">
        <v>5463.0</v>
      </c>
      <c r="B5640" s="2">
        <v>375080.0</v>
      </c>
      <c r="C5640" s="2" t="s">
        <v>24</v>
      </c>
      <c r="D5640" s="8">
        <v>44716.0</v>
      </c>
      <c r="E5640" s="9">
        <v>0.7508217592592593</v>
      </c>
    </row>
    <row r="5641" ht="14.25" customHeight="1">
      <c r="A5641" s="2">
        <v>5463.0</v>
      </c>
      <c r="B5641" s="2">
        <v>374654.0</v>
      </c>
      <c r="C5641" s="2" t="s">
        <v>24</v>
      </c>
      <c r="D5641" s="8">
        <v>44716.0</v>
      </c>
      <c r="E5641" s="9">
        <v>0.724837962962963</v>
      </c>
    </row>
    <row r="5642" ht="14.25" customHeight="1">
      <c r="A5642" s="2">
        <v>5463.0</v>
      </c>
      <c r="B5642" s="2">
        <v>367658.0</v>
      </c>
      <c r="C5642" s="2" t="s">
        <v>24</v>
      </c>
      <c r="D5642" s="8">
        <v>44716.0</v>
      </c>
      <c r="E5642" s="9">
        <v>0.8040046296296296</v>
      </c>
    </row>
    <row r="5643" ht="14.25" customHeight="1">
      <c r="A5643" s="2">
        <v>5463.0</v>
      </c>
      <c r="B5643" s="2">
        <v>333778.0</v>
      </c>
      <c r="C5643" s="2" t="s">
        <v>24</v>
      </c>
      <c r="D5643" s="8">
        <v>44716.0</v>
      </c>
      <c r="E5643" s="9">
        <v>0.8184490740740741</v>
      </c>
    </row>
    <row r="5644" ht="14.25" customHeight="1">
      <c r="A5644" s="2">
        <v>5463.0</v>
      </c>
      <c r="B5644" s="2">
        <v>330982.0</v>
      </c>
      <c r="C5644" s="2" t="s">
        <v>24</v>
      </c>
      <c r="D5644" s="8">
        <v>44716.0</v>
      </c>
      <c r="E5644" s="9">
        <v>0.8180324074074075</v>
      </c>
    </row>
    <row r="5645" ht="14.25" customHeight="1">
      <c r="A5645" s="2">
        <v>5463.0</v>
      </c>
      <c r="B5645" s="2">
        <v>319980.0</v>
      </c>
      <c r="C5645" s="2" t="s">
        <v>24</v>
      </c>
      <c r="D5645" s="8">
        <v>44716.0</v>
      </c>
      <c r="E5645" s="9">
        <v>0.5584722222222223</v>
      </c>
    </row>
    <row r="5646" ht="14.25" customHeight="1">
      <c r="A5646" s="2">
        <v>5463.0</v>
      </c>
      <c r="B5646" s="2">
        <v>235146.0</v>
      </c>
      <c r="C5646" s="2" t="s">
        <v>24</v>
      </c>
      <c r="D5646" s="8">
        <v>44716.0</v>
      </c>
      <c r="E5646" s="9">
        <v>0.8434027777777777</v>
      </c>
    </row>
    <row r="5647" ht="14.25" customHeight="1">
      <c r="A5647" s="2">
        <v>5463.0</v>
      </c>
      <c r="B5647" s="2">
        <v>232040.0</v>
      </c>
      <c r="C5647" s="2" t="s">
        <v>24</v>
      </c>
      <c r="D5647" s="8">
        <v>44716.0</v>
      </c>
      <c r="E5647" s="9">
        <v>0.8166203703703704</v>
      </c>
    </row>
    <row r="5648" ht="14.25" customHeight="1">
      <c r="A5648" s="2">
        <v>5463.0</v>
      </c>
      <c r="B5648" s="2">
        <v>227228.0</v>
      </c>
      <c r="C5648" s="2" t="s">
        <v>24</v>
      </c>
      <c r="D5648" s="8">
        <v>44716.0</v>
      </c>
      <c r="E5648" s="9">
        <v>0.8657754629629629</v>
      </c>
    </row>
    <row r="5649" ht="14.25" customHeight="1">
      <c r="A5649" s="2">
        <v>5463.0</v>
      </c>
      <c r="B5649" s="2">
        <v>220562.0</v>
      </c>
      <c r="C5649" s="2" t="s">
        <v>24</v>
      </c>
      <c r="D5649" s="8">
        <v>44716.0</v>
      </c>
      <c r="E5649" s="9">
        <v>0.7516319444444445</v>
      </c>
    </row>
    <row r="5650" ht="14.25" customHeight="1">
      <c r="A5650" s="2">
        <v>5463.0</v>
      </c>
      <c r="B5650" s="2">
        <v>643600.0</v>
      </c>
      <c r="C5650" s="2" t="s">
        <v>21</v>
      </c>
      <c r="D5650" s="8">
        <v>44717.0</v>
      </c>
      <c r="E5650" s="9">
        <v>0.6444444444444445</v>
      </c>
    </row>
    <row r="5651" ht="14.25" customHeight="1">
      <c r="A5651" s="2">
        <v>5463.0</v>
      </c>
      <c r="B5651" s="2">
        <v>555332.0</v>
      </c>
      <c r="C5651" s="2" t="s">
        <v>22</v>
      </c>
      <c r="D5651" s="8">
        <v>44717.0</v>
      </c>
      <c r="E5651" s="9">
        <v>0.7437384259259259</v>
      </c>
    </row>
    <row r="5652" ht="14.25" customHeight="1">
      <c r="A5652" s="2">
        <v>5463.0</v>
      </c>
      <c r="B5652" s="2">
        <v>492660.0</v>
      </c>
      <c r="C5652" s="2" t="s">
        <v>22</v>
      </c>
      <c r="D5652" s="8">
        <v>44717.0</v>
      </c>
      <c r="E5652" s="9">
        <v>0.5736689814814815</v>
      </c>
    </row>
    <row r="5653" ht="14.25" customHeight="1">
      <c r="A5653" s="2">
        <v>5463.0</v>
      </c>
      <c r="B5653" s="2">
        <v>410518.0</v>
      </c>
      <c r="C5653" s="2" t="s">
        <v>23</v>
      </c>
      <c r="D5653" s="8">
        <v>44717.0</v>
      </c>
      <c r="E5653" s="9">
        <v>0.6280902777777778</v>
      </c>
    </row>
    <row r="5654" ht="14.25" customHeight="1">
      <c r="A5654" s="2">
        <v>5463.0</v>
      </c>
      <c r="B5654" s="2">
        <v>404156.0</v>
      </c>
      <c r="C5654" s="2" t="s">
        <v>23</v>
      </c>
      <c r="D5654" s="8">
        <v>44717.0</v>
      </c>
      <c r="E5654" s="9">
        <v>0.7627199074074074</v>
      </c>
    </row>
    <row r="5655" ht="14.25" customHeight="1">
      <c r="A5655" s="2">
        <v>5463.0</v>
      </c>
      <c r="B5655" s="2">
        <v>398404.0</v>
      </c>
      <c r="C5655" s="2" t="s">
        <v>23</v>
      </c>
      <c r="D5655" s="8">
        <v>44717.0</v>
      </c>
      <c r="E5655" s="9">
        <v>0.6678356481481481</v>
      </c>
    </row>
    <row r="5656" ht="14.25" customHeight="1">
      <c r="A5656" s="2">
        <v>5463.0</v>
      </c>
      <c r="B5656" s="2">
        <v>393074.0</v>
      </c>
      <c r="C5656" s="2" t="s">
        <v>23</v>
      </c>
      <c r="D5656" s="8">
        <v>44717.0</v>
      </c>
      <c r="E5656" s="9">
        <v>0.558136574074074</v>
      </c>
    </row>
    <row r="5657" ht="14.25" customHeight="1">
      <c r="A5657" s="2">
        <v>5463.0</v>
      </c>
      <c r="B5657" s="2">
        <v>359464.0</v>
      </c>
      <c r="C5657" s="2" t="s">
        <v>24</v>
      </c>
      <c r="D5657" s="8">
        <v>44717.0</v>
      </c>
      <c r="E5657" s="9">
        <v>0.8085763888888889</v>
      </c>
    </row>
    <row r="5658" ht="14.25" customHeight="1">
      <c r="A5658" s="2">
        <v>5463.0</v>
      </c>
      <c r="B5658" s="2">
        <v>358786.0</v>
      </c>
      <c r="C5658" s="2" t="s">
        <v>24</v>
      </c>
      <c r="D5658" s="8">
        <v>44717.0</v>
      </c>
      <c r="E5658" s="9">
        <v>0.8633101851851852</v>
      </c>
    </row>
    <row r="5659" ht="14.25" customHeight="1">
      <c r="A5659" s="2">
        <v>5463.0</v>
      </c>
      <c r="B5659" s="2">
        <v>327556.0</v>
      </c>
      <c r="C5659" s="2" t="s">
        <v>24</v>
      </c>
      <c r="D5659" s="8">
        <v>44717.0</v>
      </c>
      <c r="E5659" s="9">
        <v>0.570300925925926</v>
      </c>
    </row>
    <row r="5660" ht="14.25" customHeight="1">
      <c r="A5660" s="2">
        <v>5463.0</v>
      </c>
      <c r="B5660" s="2">
        <v>313716.0</v>
      </c>
      <c r="C5660" s="2" t="s">
        <v>24</v>
      </c>
      <c r="D5660" s="8">
        <v>44717.0</v>
      </c>
      <c r="E5660" s="9">
        <v>0.7736689814814814</v>
      </c>
    </row>
    <row r="5661" ht="14.25" customHeight="1">
      <c r="A5661" s="2">
        <v>5463.0</v>
      </c>
      <c r="B5661" s="2">
        <v>312394.0</v>
      </c>
      <c r="C5661" s="2" t="s">
        <v>24</v>
      </c>
      <c r="D5661" s="8">
        <v>44717.0</v>
      </c>
      <c r="E5661" s="9">
        <v>0.8063888888888889</v>
      </c>
    </row>
    <row r="5662" ht="14.25" customHeight="1">
      <c r="A5662" s="2">
        <v>5463.0</v>
      </c>
      <c r="B5662" s="2">
        <v>311714.0</v>
      </c>
      <c r="C5662" s="2" t="s">
        <v>24</v>
      </c>
      <c r="D5662" s="8">
        <v>44717.0</v>
      </c>
      <c r="E5662" s="9">
        <v>0.700949074074074</v>
      </c>
    </row>
    <row r="5663" ht="14.25" customHeight="1">
      <c r="A5663" s="2">
        <v>5463.0</v>
      </c>
      <c r="B5663" s="2">
        <v>307144.0</v>
      </c>
      <c r="C5663" s="2" t="s">
        <v>24</v>
      </c>
      <c r="D5663" s="8">
        <v>44717.0</v>
      </c>
      <c r="E5663" s="9">
        <v>0.8061921296296296</v>
      </c>
    </row>
    <row r="5664" ht="14.25" customHeight="1">
      <c r="A5664" s="2">
        <v>5463.0</v>
      </c>
      <c r="B5664" s="2">
        <v>306250.0</v>
      </c>
      <c r="C5664" s="2" t="s">
        <v>24</v>
      </c>
      <c r="D5664" s="8">
        <v>44717.0</v>
      </c>
      <c r="E5664" s="9">
        <v>0.7162847222222222</v>
      </c>
    </row>
    <row r="5665" ht="14.25" customHeight="1">
      <c r="A5665" s="2">
        <v>5463.0</v>
      </c>
      <c r="B5665" s="2">
        <v>235188.0</v>
      </c>
      <c r="C5665" s="2" t="s">
        <v>24</v>
      </c>
      <c r="D5665" s="8">
        <v>44717.0</v>
      </c>
      <c r="E5665" s="9">
        <v>0.5692013888888889</v>
      </c>
    </row>
    <row r="5666" ht="14.25" customHeight="1">
      <c r="A5666" s="2">
        <v>5463.0</v>
      </c>
      <c r="B5666" s="2">
        <v>231846.0</v>
      </c>
      <c r="C5666" s="2" t="s">
        <v>24</v>
      </c>
      <c r="D5666" s="8">
        <v>44717.0</v>
      </c>
      <c r="E5666" s="9">
        <v>0.8486689814814815</v>
      </c>
    </row>
    <row r="5667" ht="14.25" customHeight="1">
      <c r="A5667" s="2">
        <v>5463.0</v>
      </c>
      <c r="B5667" s="2">
        <v>231832.0</v>
      </c>
      <c r="C5667" s="2" t="s">
        <v>24</v>
      </c>
      <c r="D5667" s="8">
        <v>44717.0</v>
      </c>
      <c r="E5667" s="9">
        <v>0.8484722222222222</v>
      </c>
    </row>
    <row r="5668" ht="14.25" customHeight="1">
      <c r="A5668" s="2">
        <v>5463.0</v>
      </c>
      <c r="B5668" s="2">
        <v>229940.0</v>
      </c>
      <c r="C5668" s="2" t="s">
        <v>24</v>
      </c>
      <c r="D5668" s="8">
        <v>44717.0</v>
      </c>
      <c r="E5668" s="9">
        <v>0.5966666666666667</v>
      </c>
    </row>
    <row r="5669" ht="14.25" customHeight="1">
      <c r="A5669" s="2">
        <v>5463.0</v>
      </c>
      <c r="B5669" s="2">
        <v>225716.0</v>
      </c>
      <c r="C5669" s="2" t="s">
        <v>24</v>
      </c>
      <c r="D5669" s="8">
        <v>44717.0</v>
      </c>
      <c r="E5669" s="9">
        <v>0.844224537037037</v>
      </c>
    </row>
    <row r="5670" ht="14.25" customHeight="1">
      <c r="A5670" s="2">
        <v>5463.0</v>
      </c>
      <c r="B5670" s="2">
        <v>175236.0</v>
      </c>
      <c r="C5670" s="2" t="s">
        <v>24</v>
      </c>
      <c r="D5670" s="8">
        <v>44717.0</v>
      </c>
      <c r="E5670" s="9">
        <v>0.8719328703703704</v>
      </c>
    </row>
    <row r="5671" ht="14.25" customHeight="1">
      <c r="A5671" s="2">
        <v>5463.0</v>
      </c>
      <c r="B5671" s="2">
        <v>644150.0</v>
      </c>
      <c r="C5671" s="2" t="s">
        <v>21</v>
      </c>
      <c r="D5671" s="8">
        <v>44718.0</v>
      </c>
      <c r="E5671" s="9">
        <v>0.7188425925925926</v>
      </c>
    </row>
    <row r="5672" ht="14.25" customHeight="1">
      <c r="A5672" s="2">
        <v>5463.0</v>
      </c>
      <c r="B5672" s="2">
        <v>644112.0</v>
      </c>
      <c r="C5672" s="2" t="s">
        <v>21</v>
      </c>
      <c r="D5672" s="8">
        <v>44718.0</v>
      </c>
      <c r="E5672" s="9">
        <v>0.7183912037037037</v>
      </c>
    </row>
    <row r="5673" ht="14.25" customHeight="1">
      <c r="A5673" s="2">
        <v>5463.0</v>
      </c>
      <c r="B5673" s="2">
        <v>630308.0</v>
      </c>
      <c r="C5673" s="2" t="s">
        <v>21</v>
      </c>
      <c r="D5673" s="8">
        <v>44718.0</v>
      </c>
      <c r="E5673" s="9">
        <v>0.703125</v>
      </c>
    </row>
    <row r="5674" ht="14.25" customHeight="1">
      <c r="A5674" s="2">
        <v>5463.0</v>
      </c>
      <c r="B5674" s="2">
        <v>606500.0</v>
      </c>
      <c r="C5674" s="2" t="s">
        <v>21</v>
      </c>
      <c r="D5674" s="8">
        <v>44718.0</v>
      </c>
      <c r="E5674" s="9">
        <v>0.8820138888888889</v>
      </c>
    </row>
    <row r="5675" ht="14.25" customHeight="1">
      <c r="A5675" s="2">
        <v>5463.0</v>
      </c>
      <c r="B5675" s="2">
        <v>544146.0</v>
      </c>
      <c r="C5675" s="2" t="s">
        <v>22</v>
      </c>
      <c r="D5675" s="8">
        <v>44718.0</v>
      </c>
      <c r="E5675" s="9">
        <v>0.6275231481481481</v>
      </c>
    </row>
    <row r="5676" ht="14.25" customHeight="1">
      <c r="A5676" s="2">
        <v>5463.0</v>
      </c>
      <c r="B5676" s="2">
        <v>528020.0</v>
      </c>
      <c r="C5676" s="2" t="s">
        <v>22</v>
      </c>
      <c r="D5676" s="8">
        <v>44718.0</v>
      </c>
      <c r="E5676" s="9">
        <v>0.5922106481481482</v>
      </c>
    </row>
    <row r="5677" ht="14.25" customHeight="1">
      <c r="A5677" s="2">
        <v>5463.0</v>
      </c>
      <c r="B5677" s="2">
        <v>470914.0</v>
      </c>
      <c r="C5677" s="2" t="s">
        <v>23</v>
      </c>
      <c r="D5677" s="8">
        <v>44718.0</v>
      </c>
      <c r="E5677" s="9">
        <v>0.6060416666666667</v>
      </c>
    </row>
    <row r="5678" ht="14.25" customHeight="1">
      <c r="A5678" s="2">
        <v>5463.0</v>
      </c>
      <c r="B5678" s="2">
        <v>391046.0</v>
      </c>
      <c r="C5678" s="2" t="s">
        <v>23</v>
      </c>
      <c r="D5678" s="8">
        <v>44718.0</v>
      </c>
      <c r="E5678" s="9">
        <v>0.5863888888888888</v>
      </c>
    </row>
    <row r="5679" ht="14.25" customHeight="1">
      <c r="A5679" s="2">
        <v>5463.0</v>
      </c>
      <c r="B5679" s="2">
        <v>366124.0</v>
      </c>
      <c r="C5679" s="2" t="s">
        <v>24</v>
      </c>
      <c r="D5679" s="8">
        <v>44718.0</v>
      </c>
      <c r="E5679" s="9">
        <v>0.8840277777777777</v>
      </c>
    </row>
    <row r="5680" ht="14.25" customHeight="1">
      <c r="A5680" s="2">
        <v>5463.0</v>
      </c>
      <c r="B5680" s="2">
        <v>360252.0</v>
      </c>
      <c r="C5680" s="2" t="s">
        <v>24</v>
      </c>
      <c r="D5680" s="8">
        <v>44718.0</v>
      </c>
      <c r="E5680" s="9">
        <v>0.7334027777777777</v>
      </c>
    </row>
    <row r="5681" ht="14.25" customHeight="1">
      <c r="A5681" s="2">
        <v>5463.0</v>
      </c>
      <c r="B5681" s="2">
        <v>317656.0</v>
      </c>
      <c r="C5681" s="2" t="s">
        <v>24</v>
      </c>
      <c r="D5681" s="8">
        <v>44718.0</v>
      </c>
      <c r="E5681" s="9">
        <v>0.692511574074074</v>
      </c>
    </row>
    <row r="5682" ht="14.25" customHeight="1">
      <c r="A5682" s="2">
        <v>5463.0</v>
      </c>
      <c r="B5682" s="2">
        <v>315168.0</v>
      </c>
      <c r="C5682" s="2" t="s">
        <v>24</v>
      </c>
      <c r="D5682" s="8">
        <v>44718.0</v>
      </c>
      <c r="E5682" s="9">
        <v>0.6078703703703704</v>
      </c>
    </row>
    <row r="5683" ht="14.25" customHeight="1">
      <c r="A5683" s="2">
        <v>5463.0</v>
      </c>
      <c r="B5683" s="2">
        <v>313236.0</v>
      </c>
      <c r="C5683" s="2" t="s">
        <v>24</v>
      </c>
      <c r="D5683" s="8">
        <v>44718.0</v>
      </c>
      <c r="E5683" s="9">
        <v>0.7396875</v>
      </c>
    </row>
    <row r="5684" ht="14.25" customHeight="1">
      <c r="A5684" s="2">
        <v>5463.0</v>
      </c>
      <c r="B5684" s="2">
        <v>313148.0</v>
      </c>
      <c r="C5684" s="2" t="s">
        <v>24</v>
      </c>
      <c r="D5684" s="8">
        <v>44718.0</v>
      </c>
      <c r="E5684" s="9">
        <v>0.606550925925926</v>
      </c>
    </row>
    <row r="5685" ht="14.25" customHeight="1">
      <c r="A5685" s="2">
        <v>5463.0</v>
      </c>
      <c r="B5685" s="2">
        <v>311908.0</v>
      </c>
      <c r="C5685" s="2" t="s">
        <v>24</v>
      </c>
      <c r="D5685" s="8">
        <v>44718.0</v>
      </c>
      <c r="E5685" s="9">
        <v>0.6001620370370371</v>
      </c>
    </row>
    <row r="5686" ht="14.25" customHeight="1">
      <c r="A5686" s="2">
        <v>5463.0</v>
      </c>
      <c r="B5686" s="2">
        <v>306614.0</v>
      </c>
      <c r="C5686" s="2" t="s">
        <v>24</v>
      </c>
      <c r="D5686" s="8">
        <v>44718.0</v>
      </c>
      <c r="E5686" s="9">
        <v>0.5938541666666667</v>
      </c>
    </row>
    <row r="5687" ht="14.25" customHeight="1">
      <c r="A5687" s="2">
        <v>5463.0</v>
      </c>
      <c r="B5687" s="2">
        <v>306414.0</v>
      </c>
      <c r="C5687" s="2" t="s">
        <v>24</v>
      </c>
      <c r="D5687" s="8">
        <v>44718.0</v>
      </c>
      <c r="E5687" s="9">
        <v>0.7123726851851852</v>
      </c>
    </row>
    <row r="5688" ht="14.25" customHeight="1">
      <c r="A5688" s="2">
        <v>5463.0</v>
      </c>
      <c r="B5688" s="2">
        <v>306324.0</v>
      </c>
      <c r="C5688" s="2" t="s">
        <v>24</v>
      </c>
      <c r="D5688" s="8">
        <v>44718.0</v>
      </c>
      <c r="E5688" s="9">
        <v>0.606400462962963</v>
      </c>
    </row>
    <row r="5689" ht="14.25" customHeight="1">
      <c r="A5689" s="2">
        <v>5463.0</v>
      </c>
      <c r="B5689" s="2">
        <v>245064.0</v>
      </c>
      <c r="C5689" s="2" t="s">
        <v>24</v>
      </c>
      <c r="D5689" s="8">
        <v>44718.0</v>
      </c>
      <c r="E5689" s="9">
        <v>0.7401041666666667</v>
      </c>
    </row>
    <row r="5690" ht="14.25" customHeight="1">
      <c r="A5690" s="2">
        <v>5463.0</v>
      </c>
      <c r="B5690" s="2">
        <v>220860.0</v>
      </c>
      <c r="C5690" s="2" t="s">
        <v>24</v>
      </c>
      <c r="D5690" s="8">
        <v>44718.0</v>
      </c>
      <c r="E5690" s="9">
        <v>0.5286226851851852</v>
      </c>
    </row>
    <row r="5691" ht="14.25" customHeight="1">
      <c r="A5691" s="2">
        <v>5463.0</v>
      </c>
      <c r="B5691" s="2">
        <v>534466.0</v>
      </c>
      <c r="C5691" s="2" t="s">
        <v>22</v>
      </c>
      <c r="D5691" s="8">
        <v>44719.0</v>
      </c>
      <c r="E5691" s="9">
        <v>0.7815046296296296</v>
      </c>
    </row>
    <row r="5692" ht="14.25" customHeight="1">
      <c r="A5692" s="2">
        <v>5463.0</v>
      </c>
      <c r="B5692" s="2">
        <v>503762.0</v>
      </c>
      <c r="C5692" s="2" t="s">
        <v>22</v>
      </c>
      <c r="D5692" s="8">
        <v>44719.0</v>
      </c>
      <c r="E5692" s="9">
        <v>0.7795023148148148</v>
      </c>
    </row>
    <row r="5693" ht="14.25" customHeight="1">
      <c r="A5693" s="2">
        <v>5463.0</v>
      </c>
      <c r="B5693" s="2">
        <v>496954.0</v>
      </c>
      <c r="C5693" s="2" t="s">
        <v>22</v>
      </c>
      <c r="D5693" s="8">
        <v>44719.0</v>
      </c>
      <c r="E5693" s="9">
        <v>0.8630092592592593</v>
      </c>
    </row>
    <row r="5694" ht="14.25" customHeight="1">
      <c r="A5694" s="2">
        <v>5463.0</v>
      </c>
      <c r="B5694" s="2">
        <v>422400.0</v>
      </c>
      <c r="C5694" s="2" t="s">
        <v>23</v>
      </c>
      <c r="D5694" s="8">
        <v>44719.0</v>
      </c>
      <c r="E5694" s="9">
        <v>0.8470486111111111</v>
      </c>
    </row>
    <row r="5695" ht="14.25" customHeight="1">
      <c r="A5695" s="2">
        <v>5463.0</v>
      </c>
      <c r="B5695" s="2">
        <v>386342.0</v>
      </c>
      <c r="C5695" s="2" t="s">
        <v>23</v>
      </c>
      <c r="D5695" s="8">
        <v>44719.0</v>
      </c>
      <c r="E5695" s="9">
        <v>0.8625231481481481</v>
      </c>
    </row>
    <row r="5696" ht="14.25" customHeight="1">
      <c r="A5696" s="2">
        <v>5463.0</v>
      </c>
      <c r="B5696" s="2">
        <v>382754.0</v>
      </c>
      <c r="C5696" s="2" t="s">
        <v>23</v>
      </c>
      <c r="D5696" s="8">
        <v>44719.0</v>
      </c>
      <c r="E5696" s="9">
        <v>0.8589930555555556</v>
      </c>
    </row>
    <row r="5697" ht="14.25" customHeight="1">
      <c r="A5697" s="2">
        <v>5463.0</v>
      </c>
      <c r="B5697" s="2">
        <v>382496.0</v>
      </c>
      <c r="C5697" s="2" t="s">
        <v>23</v>
      </c>
      <c r="D5697" s="8">
        <v>44719.0</v>
      </c>
      <c r="E5697" s="9">
        <v>0.7361689814814815</v>
      </c>
    </row>
    <row r="5698" ht="14.25" customHeight="1">
      <c r="A5698" s="2">
        <v>5463.0</v>
      </c>
      <c r="B5698" s="2">
        <v>354794.0</v>
      </c>
      <c r="C5698" s="2" t="s">
        <v>24</v>
      </c>
      <c r="D5698" s="8">
        <v>44719.0</v>
      </c>
      <c r="E5698" s="9">
        <v>0.7431481481481481</v>
      </c>
    </row>
    <row r="5699" ht="14.25" customHeight="1">
      <c r="A5699" s="2">
        <v>5463.0</v>
      </c>
      <c r="B5699" s="2">
        <v>324760.0</v>
      </c>
      <c r="C5699" s="2" t="s">
        <v>24</v>
      </c>
      <c r="D5699" s="8">
        <v>44719.0</v>
      </c>
      <c r="E5699" s="9">
        <v>0.8082523148148149</v>
      </c>
    </row>
    <row r="5700" ht="14.25" customHeight="1">
      <c r="A5700" s="2">
        <v>5463.0</v>
      </c>
      <c r="B5700" s="2">
        <v>311628.0</v>
      </c>
      <c r="C5700" s="2" t="s">
        <v>24</v>
      </c>
      <c r="D5700" s="8">
        <v>44719.0</v>
      </c>
      <c r="E5700" s="9">
        <v>0.5412268518518518</v>
      </c>
    </row>
    <row r="5701" ht="14.25" customHeight="1">
      <c r="A5701" s="2">
        <v>5463.0</v>
      </c>
      <c r="B5701" s="2">
        <v>311628.0</v>
      </c>
      <c r="C5701" s="2" t="s">
        <v>24</v>
      </c>
      <c r="D5701" s="8">
        <v>44719.0</v>
      </c>
      <c r="E5701" s="9">
        <v>0.5747337962962963</v>
      </c>
    </row>
    <row r="5702" ht="14.25" customHeight="1">
      <c r="A5702" s="2">
        <v>5463.0</v>
      </c>
      <c r="B5702" s="2">
        <v>307080.0</v>
      </c>
      <c r="C5702" s="2" t="s">
        <v>24</v>
      </c>
      <c r="D5702" s="8">
        <v>44719.0</v>
      </c>
      <c r="E5702" s="9">
        <v>0.5723379629629629</v>
      </c>
    </row>
    <row r="5703" ht="14.25" customHeight="1">
      <c r="A5703" s="2">
        <v>5463.0</v>
      </c>
      <c r="B5703" s="2">
        <v>306430.0</v>
      </c>
      <c r="C5703" s="2" t="s">
        <v>24</v>
      </c>
      <c r="D5703" s="8">
        <v>44719.0</v>
      </c>
      <c r="E5703" s="9">
        <v>0.8084722222222223</v>
      </c>
    </row>
    <row r="5704" ht="14.25" customHeight="1">
      <c r="A5704" s="2">
        <v>5463.0</v>
      </c>
      <c r="B5704" s="2">
        <v>299104.0</v>
      </c>
      <c r="C5704" s="2" t="s">
        <v>24</v>
      </c>
      <c r="D5704" s="8">
        <v>44719.0</v>
      </c>
      <c r="E5704" s="9">
        <v>0.8447337962962963</v>
      </c>
    </row>
    <row r="5705" ht="14.25" customHeight="1">
      <c r="A5705" s="2">
        <v>5463.0</v>
      </c>
      <c r="B5705" s="2">
        <v>247814.0</v>
      </c>
      <c r="C5705" s="2" t="s">
        <v>24</v>
      </c>
      <c r="D5705" s="8">
        <v>44719.0</v>
      </c>
      <c r="E5705" s="9">
        <v>0.8817824074074074</v>
      </c>
    </row>
    <row r="5706" ht="14.25" customHeight="1">
      <c r="A5706" s="2">
        <v>5463.0</v>
      </c>
      <c r="B5706" s="2">
        <v>236444.0</v>
      </c>
      <c r="C5706" s="2" t="s">
        <v>24</v>
      </c>
      <c r="D5706" s="8">
        <v>44719.0</v>
      </c>
      <c r="E5706" s="9">
        <v>0.7342592592592593</v>
      </c>
    </row>
    <row r="5707" ht="14.25" customHeight="1">
      <c r="A5707" s="2">
        <v>5463.0</v>
      </c>
      <c r="B5707" s="2">
        <v>236020.0</v>
      </c>
      <c r="C5707" s="2" t="s">
        <v>24</v>
      </c>
      <c r="D5707" s="8">
        <v>44719.0</v>
      </c>
      <c r="E5707" s="9">
        <v>0.8883564814814815</v>
      </c>
    </row>
    <row r="5708" ht="14.25" customHeight="1">
      <c r="A5708" s="2">
        <v>5463.0</v>
      </c>
      <c r="B5708" s="2">
        <v>234154.0</v>
      </c>
      <c r="C5708" s="2" t="s">
        <v>24</v>
      </c>
      <c r="D5708" s="8">
        <v>44719.0</v>
      </c>
      <c r="E5708" s="9">
        <v>0.7274537037037037</v>
      </c>
    </row>
    <row r="5709" ht="14.25" customHeight="1">
      <c r="A5709" s="2">
        <v>5463.0</v>
      </c>
      <c r="B5709" s="2">
        <v>225940.0</v>
      </c>
      <c r="C5709" s="2" t="s">
        <v>24</v>
      </c>
      <c r="D5709" s="8">
        <v>44719.0</v>
      </c>
      <c r="E5709" s="9">
        <v>0.8467708333333334</v>
      </c>
    </row>
    <row r="5710" ht="14.25" customHeight="1">
      <c r="A5710" s="2">
        <v>5463.0</v>
      </c>
      <c r="B5710" s="2">
        <v>220746.0</v>
      </c>
      <c r="C5710" s="2" t="s">
        <v>24</v>
      </c>
      <c r="D5710" s="8">
        <v>44719.0</v>
      </c>
      <c r="E5710" s="9">
        <v>0.5958449074074074</v>
      </c>
    </row>
    <row r="5711" ht="14.25" customHeight="1">
      <c r="A5711" s="2">
        <v>5463.0</v>
      </c>
      <c r="B5711" s="2">
        <v>653504.0</v>
      </c>
      <c r="C5711" s="2" t="s">
        <v>21</v>
      </c>
      <c r="D5711" s="8">
        <v>44720.0</v>
      </c>
      <c r="E5711" s="9">
        <v>0.7062268518518519</v>
      </c>
    </row>
    <row r="5712" ht="14.25" customHeight="1">
      <c r="A5712" s="2">
        <v>5463.0</v>
      </c>
      <c r="B5712" s="2">
        <v>575544.0</v>
      </c>
      <c r="C5712" s="2" t="s">
        <v>21</v>
      </c>
      <c r="D5712" s="8">
        <v>44720.0</v>
      </c>
      <c r="E5712" s="9">
        <v>0.8607407407407407</v>
      </c>
    </row>
    <row r="5713" ht="14.25" customHeight="1">
      <c r="A5713" s="2">
        <v>5463.0</v>
      </c>
      <c r="B5713" s="2">
        <v>537808.0</v>
      </c>
      <c r="C5713" s="2" t="s">
        <v>22</v>
      </c>
      <c r="D5713" s="8">
        <v>44720.0</v>
      </c>
      <c r="E5713" s="9">
        <v>0.6080902777777778</v>
      </c>
    </row>
    <row r="5714" ht="14.25" customHeight="1">
      <c r="A5714" s="2">
        <v>5463.0</v>
      </c>
      <c r="B5714" s="2">
        <v>530568.0</v>
      </c>
      <c r="C5714" s="2" t="s">
        <v>22</v>
      </c>
      <c r="D5714" s="8">
        <v>44720.0</v>
      </c>
      <c r="E5714" s="9">
        <v>0.8011574074074074</v>
      </c>
    </row>
    <row r="5715" ht="14.25" customHeight="1">
      <c r="A5715" s="2">
        <v>5463.0</v>
      </c>
      <c r="B5715" s="2">
        <v>503594.0</v>
      </c>
      <c r="C5715" s="2" t="s">
        <v>22</v>
      </c>
      <c r="D5715" s="8">
        <v>44720.0</v>
      </c>
      <c r="E5715" s="9">
        <v>0.7309837962962963</v>
      </c>
    </row>
    <row r="5716" ht="14.25" customHeight="1">
      <c r="A5716" s="2">
        <v>5463.0</v>
      </c>
      <c r="B5716" s="2">
        <v>391290.0</v>
      </c>
      <c r="C5716" s="2" t="s">
        <v>23</v>
      </c>
      <c r="D5716" s="8">
        <v>44720.0</v>
      </c>
      <c r="E5716" s="9">
        <v>0.5917129629629629</v>
      </c>
    </row>
    <row r="5717" ht="14.25" customHeight="1">
      <c r="A5717" s="2">
        <v>5463.0</v>
      </c>
      <c r="B5717" s="2">
        <v>390422.0</v>
      </c>
      <c r="C5717" s="2" t="s">
        <v>23</v>
      </c>
      <c r="D5717" s="8">
        <v>44720.0</v>
      </c>
      <c r="E5717" s="9">
        <v>0.8707870370370371</v>
      </c>
    </row>
    <row r="5718" ht="14.25" customHeight="1">
      <c r="A5718" s="2">
        <v>5463.0</v>
      </c>
      <c r="B5718" s="2">
        <v>378948.0</v>
      </c>
      <c r="C5718" s="2" t="s">
        <v>23</v>
      </c>
      <c r="D5718" s="8">
        <v>44720.0</v>
      </c>
      <c r="E5718" s="9">
        <v>0.8849537037037037</v>
      </c>
    </row>
    <row r="5719" ht="14.25" customHeight="1">
      <c r="A5719" s="2">
        <v>5463.0</v>
      </c>
      <c r="B5719" s="2">
        <v>375836.0</v>
      </c>
      <c r="C5719" s="2" t="s">
        <v>23</v>
      </c>
      <c r="D5719" s="8">
        <v>44720.0</v>
      </c>
      <c r="E5719" s="9">
        <v>0.5664236111111111</v>
      </c>
    </row>
    <row r="5720" ht="14.25" customHeight="1">
      <c r="A5720" s="2">
        <v>5463.0</v>
      </c>
      <c r="B5720" s="2">
        <v>374240.0</v>
      </c>
      <c r="C5720" s="2" t="s">
        <v>24</v>
      </c>
      <c r="D5720" s="8">
        <v>44720.0</v>
      </c>
      <c r="E5720" s="9">
        <v>0.5698148148148148</v>
      </c>
    </row>
    <row r="5721" ht="14.25" customHeight="1">
      <c r="A5721" s="2">
        <v>5463.0</v>
      </c>
      <c r="B5721" s="2">
        <v>333704.0</v>
      </c>
      <c r="C5721" s="2" t="s">
        <v>24</v>
      </c>
      <c r="D5721" s="8">
        <v>44720.0</v>
      </c>
      <c r="E5721" s="9">
        <v>0.8338657407407407</v>
      </c>
    </row>
    <row r="5722" ht="14.25" customHeight="1">
      <c r="A5722" s="2">
        <v>5463.0</v>
      </c>
      <c r="B5722" s="2">
        <v>300232.0</v>
      </c>
      <c r="C5722" s="2" t="s">
        <v>24</v>
      </c>
      <c r="D5722" s="8">
        <v>44720.0</v>
      </c>
      <c r="E5722" s="9">
        <v>0.5481365740740741</v>
      </c>
    </row>
    <row r="5723" ht="14.25" customHeight="1">
      <c r="A5723" s="2">
        <v>5463.0</v>
      </c>
      <c r="B5723" s="2">
        <v>299040.0</v>
      </c>
      <c r="C5723" s="2" t="s">
        <v>24</v>
      </c>
      <c r="D5723" s="8">
        <v>44720.0</v>
      </c>
      <c r="E5723" s="9">
        <v>0.7786574074074074</v>
      </c>
    </row>
    <row r="5724" ht="14.25" customHeight="1">
      <c r="A5724" s="2">
        <v>5463.0</v>
      </c>
      <c r="B5724" s="2">
        <v>232162.0</v>
      </c>
      <c r="C5724" s="2" t="s">
        <v>24</v>
      </c>
      <c r="D5724" s="8">
        <v>44720.0</v>
      </c>
      <c r="E5724" s="9">
        <v>0.839386574074074</v>
      </c>
    </row>
    <row r="5725" ht="14.25" customHeight="1">
      <c r="A5725" s="2">
        <v>5463.0</v>
      </c>
      <c r="B5725" s="2">
        <v>224124.0</v>
      </c>
      <c r="C5725" s="2" t="s">
        <v>24</v>
      </c>
      <c r="D5725" s="8">
        <v>44720.0</v>
      </c>
      <c r="E5725" s="9">
        <v>0.8522453703703704</v>
      </c>
    </row>
    <row r="5726" ht="14.25" customHeight="1">
      <c r="A5726" s="2">
        <v>5463.0</v>
      </c>
      <c r="B5726" s="2">
        <v>223376.0</v>
      </c>
      <c r="C5726" s="2" t="s">
        <v>24</v>
      </c>
      <c r="D5726" s="8">
        <v>44720.0</v>
      </c>
      <c r="E5726" s="9">
        <v>0.5980092592592593</v>
      </c>
    </row>
    <row r="5727" ht="14.25" customHeight="1">
      <c r="A5727" s="2">
        <v>5463.0</v>
      </c>
      <c r="B5727" s="2">
        <v>221982.0</v>
      </c>
      <c r="C5727" s="2" t="s">
        <v>24</v>
      </c>
      <c r="D5727" s="8">
        <v>44720.0</v>
      </c>
      <c r="E5727" s="9">
        <v>0.8619791666666666</v>
      </c>
    </row>
    <row r="5728" ht="14.25" customHeight="1">
      <c r="A5728" s="2">
        <v>5463.0</v>
      </c>
      <c r="B5728" s="2">
        <v>221156.0</v>
      </c>
      <c r="C5728" s="2" t="s">
        <v>24</v>
      </c>
      <c r="D5728" s="8">
        <v>44720.0</v>
      </c>
      <c r="E5728" s="9">
        <v>0.8015277777777777</v>
      </c>
    </row>
    <row r="5729" ht="14.25" customHeight="1">
      <c r="A5729" s="2">
        <v>5463.0</v>
      </c>
      <c r="B5729" s="2">
        <v>221140.0</v>
      </c>
      <c r="C5729" s="2" t="s">
        <v>24</v>
      </c>
      <c r="D5729" s="8">
        <v>44720.0</v>
      </c>
      <c r="E5729" s="9">
        <v>0.8483101851851852</v>
      </c>
    </row>
    <row r="5730" ht="14.25" customHeight="1">
      <c r="A5730" s="2">
        <v>5463.0</v>
      </c>
      <c r="B5730" s="2">
        <v>220358.0</v>
      </c>
      <c r="C5730" s="2" t="s">
        <v>24</v>
      </c>
      <c r="D5730" s="8">
        <v>44720.0</v>
      </c>
      <c r="E5730" s="9">
        <v>0.838912037037037</v>
      </c>
    </row>
    <row r="5731" ht="14.25" customHeight="1">
      <c r="A5731" s="2">
        <v>5463.0</v>
      </c>
      <c r="B5731" s="2">
        <v>220268.0</v>
      </c>
      <c r="C5731" s="2" t="s">
        <v>24</v>
      </c>
      <c r="D5731" s="8">
        <v>44720.0</v>
      </c>
      <c r="E5731" s="9">
        <v>0.7788888888888889</v>
      </c>
    </row>
    <row r="5732" ht="14.25" customHeight="1">
      <c r="A5732" s="2">
        <v>5463.0</v>
      </c>
      <c r="B5732" s="2">
        <v>606944.0</v>
      </c>
      <c r="C5732" s="2" t="s">
        <v>21</v>
      </c>
      <c r="D5732" s="8">
        <v>44721.0</v>
      </c>
      <c r="E5732" s="9">
        <v>0.788900462962963</v>
      </c>
    </row>
    <row r="5733" ht="14.25" customHeight="1">
      <c r="A5733" s="2">
        <v>5463.0</v>
      </c>
      <c r="B5733" s="2">
        <v>604430.0</v>
      </c>
      <c r="C5733" s="2" t="s">
        <v>21</v>
      </c>
      <c r="D5733" s="8">
        <v>44721.0</v>
      </c>
      <c r="E5733" s="9">
        <v>0.7035185185185185</v>
      </c>
    </row>
    <row r="5734" ht="14.25" customHeight="1">
      <c r="A5734" s="2">
        <v>5463.0</v>
      </c>
      <c r="B5734" s="2">
        <v>495908.0</v>
      </c>
      <c r="C5734" s="2" t="s">
        <v>22</v>
      </c>
      <c r="D5734" s="8">
        <v>44721.0</v>
      </c>
      <c r="E5734" s="9">
        <v>0.6065046296296296</v>
      </c>
    </row>
    <row r="5735" ht="14.25" customHeight="1">
      <c r="A5735" s="2">
        <v>5463.0</v>
      </c>
      <c r="B5735" s="2">
        <v>399922.0</v>
      </c>
      <c r="C5735" s="2" t="s">
        <v>23</v>
      </c>
      <c r="D5735" s="8">
        <v>44721.0</v>
      </c>
      <c r="E5735" s="9">
        <v>0.6090625</v>
      </c>
    </row>
    <row r="5736" ht="14.25" customHeight="1">
      <c r="A5736" s="2">
        <v>5463.0</v>
      </c>
      <c r="B5736" s="2">
        <v>378188.0</v>
      </c>
      <c r="C5736" s="2" t="s">
        <v>23</v>
      </c>
      <c r="D5736" s="8">
        <v>44721.0</v>
      </c>
      <c r="E5736" s="9">
        <v>0.7168865740740741</v>
      </c>
    </row>
    <row r="5737" ht="14.25" customHeight="1">
      <c r="A5737" s="2">
        <v>5463.0</v>
      </c>
      <c r="B5737" s="2">
        <v>361350.0</v>
      </c>
      <c r="C5737" s="2" t="s">
        <v>24</v>
      </c>
      <c r="D5737" s="8">
        <v>44721.0</v>
      </c>
      <c r="E5737" s="9">
        <v>0.7172222222222222</v>
      </c>
    </row>
    <row r="5738" ht="14.25" customHeight="1">
      <c r="A5738" s="2">
        <v>5463.0</v>
      </c>
      <c r="B5738" s="2">
        <v>301986.0</v>
      </c>
      <c r="C5738" s="2" t="s">
        <v>24</v>
      </c>
      <c r="D5738" s="8">
        <v>44721.0</v>
      </c>
      <c r="E5738" s="9">
        <v>0.6662731481481482</v>
      </c>
    </row>
    <row r="5739" ht="14.25" customHeight="1">
      <c r="A5739" s="2">
        <v>5463.0</v>
      </c>
      <c r="B5739" s="2">
        <v>297168.0</v>
      </c>
      <c r="C5739" s="2" t="s">
        <v>24</v>
      </c>
      <c r="D5739" s="8">
        <v>44721.0</v>
      </c>
      <c r="E5739" s="9">
        <v>0.7628125</v>
      </c>
    </row>
    <row r="5740" ht="14.25" customHeight="1">
      <c r="A5740" s="2">
        <v>5463.0</v>
      </c>
      <c r="B5740" s="2">
        <v>296398.0</v>
      </c>
      <c r="C5740" s="2" t="s">
        <v>24</v>
      </c>
      <c r="D5740" s="8">
        <v>44721.0</v>
      </c>
      <c r="E5740" s="9">
        <v>0.7165277777777778</v>
      </c>
    </row>
    <row r="5741" ht="14.25" customHeight="1">
      <c r="A5741" s="2">
        <v>5463.0</v>
      </c>
      <c r="B5741" s="2">
        <v>296398.0</v>
      </c>
      <c r="C5741" s="2" t="s">
        <v>24</v>
      </c>
      <c r="D5741" s="8">
        <v>44721.0</v>
      </c>
      <c r="E5741" s="9">
        <v>0.6759490740740741</v>
      </c>
    </row>
    <row r="5742" ht="14.25" customHeight="1">
      <c r="A5742" s="2">
        <v>5463.0</v>
      </c>
      <c r="B5742" s="2">
        <v>295226.0</v>
      </c>
      <c r="C5742" s="2" t="s">
        <v>24</v>
      </c>
      <c r="D5742" s="8">
        <v>44721.0</v>
      </c>
      <c r="E5742" s="9">
        <v>0.8421412037037037</v>
      </c>
    </row>
    <row r="5743" ht="14.25" customHeight="1">
      <c r="A5743" s="2">
        <v>5463.0</v>
      </c>
      <c r="B5743" s="2">
        <v>233692.0</v>
      </c>
      <c r="C5743" s="2" t="s">
        <v>24</v>
      </c>
      <c r="D5743" s="8">
        <v>44721.0</v>
      </c>
      <c r="E5743" s="9">
        <v>0.5406597222222222</v>
      </c>
    </row>
    <row r="5744" ht="14.25" customHeight="1">
      <c r="A5744" s="2">
        <v>5463.0</v>
      </c>
      <c r="B5744" s="2">
        <v>229414.0</v>
      </c>
      <c r="C5744" s="2" t="s">
        <v>24</v>
      </c>
      <c r="D5744" s="8">
        <v>44721.0</v>
      </c>
      <c r="E5744" s="9">
        <v>0.6442129629629629</v>
      </c>
    </row>
    <row r="5745" ht="14.25" customHeight="1">
      <c r="A5745" s="2">
        <v>5463.0</v>
      </c>
      <c r="B5745" s="2">
        <v>226350.0</v>
      </c>
      <c r="C5745" s="2" t="s">
        <v>24</v>
      </c>
      <c r="D5745" s="8">
        <v>44721.0</v>
      </c>
      <c r="E5745" s="9">
        <v>0.6076736111111111</v>
      </c>
    </row>
    <row r="5746" ht="14.25" customHeight="1">
      <c r="A5746" s="2">
        <v>5463.0</v>
      </c>
      <c r="B5746" s="2">
        <v>226308.0</v>
      </c>
      <c r="C5746" s="2" t="s">
        <v>24</v>
      </c>
      <c r="D5746" s="8">
        <v>44721.0</v>
      </c>
      <c r="E5746" s="9">
        <v>0.8155902777777778</v>
      </c>
    </row>
    <row r="5747" ht="14.25" customHeight="1">
      <c r="A5747" s="2">
        <v>5463.0</v>
      </c>
      <c r="B5747" s="2">
        <v>222108.0</v>
      </c>
      <c r="C5747" s="2" t="s">
        <v>24</v>
      </c>
      <c r="D5747" s="8">
        <v>44721.0</v>
      </c>
      <c r="E5747" s="9">
        <v>0.5697685185185185</v>
      </c>
    </row>
    <row r="5748" ht="14.25" customHeight="1">
      <c r="A5748" s="2">
        <v>5463.0</v>
      </c>
      <c r="B5748" s="2">
        <v>221244.0</v>
      </c>
      <c r="C5748" s="2" t="s">
        <v>24</v>
      </c>
      <c r="D5748" s="8">
        <v>44721.0</v>
      </c>
      <c r="E5748" s="9">
        <v>0.5755787037037037</v>
      </c>
    </row>
    <row r="5749" ht="14.25" customHeight="1">
      <c r="A5749" s="2">
        <v>5463.0</v>
      </c>
      <c r="B5749" s="2">
        <v>221232.0</v>
      </c>
      <c r="C5749" s="2" t="s">
        <v>24</v>
      </c>
      <c r="D5749" s="8">
        <v>44721.0</v>
      </c>
      <c r="E5749" s="9">
        <v>0.6172222222222222</v>
      </c>
    </row>
    <row r="5750" ht="14.25" customHeight="1">
      <c r="A5750" s="2">
        <v>5463.0</v>
      </c>
      <c r="B5750" s="2">
        <v>221184.0</v>
      </c>
      <c r="C5750" s="2" t="s">
        <v>24</v>
      </c>
      <c r="D5750" s="8">
        <v>44721.0</v>
      </c>
      <c r="E5750" s="9">
        <v>0.6744791666666666</v>
      </c>
    </row>
    <row r="5751" ht="14.25" customHeight="1">
      <c r="A5751" s="2">
        <v>5463.0</v>
      </c>
      <c r="B5751" s="2">
        <v>221154.0</v>
      </c>
      <c r="C5751" s="2" t="s">
        <v>24</v>
      </c>
      <c r="D5751" s="8">
        <v>44721.0</v>
      </c>
      <c r="E5751" s="9">
        <v>0.7537268518518518</v>
      </c>
    </row>
    <row r="5752" ht="14.25" customHeight="1">
      <c r="A5752" s="2">
        <v>5463.0</v>
      </c>
      <c r="B5752" s="2">
        <v>656452.0</v>
      </c>
      <c r="C5752" s="2" t="s">
        <v>21</v>
      </c>
      <c r="D5752" s="8">
        <v>44723.0</v>
      </c>
      <c r="E5752" s="9">
        <v>0.8687731481481481</v>
      </c>
    </row>
    <row r="5753" ht="14.25" customHeight="1">
      <c r="A5753" s="2">
        <v>5463.0</v>
      </c>
      <c r="B5753" s="2">
        <v>601288.0</v>
      </c>
      <c r="C5753" s="2" t="s">
        <v>21</v>
      </c>
      <c r="D5753" s="8">
        <v>44723.0</v>
      </c>
      <c r="E5753" s="9">
        <v>0.602175925925926</v>
      </c>
    </row>
    <row r="5754" ht="14.25" customHeight="1">
      <c r="A5754" s="2">
        <v>5463.0</v>
      </c>
      <c r="B5754" s="2">
        <v>601102.0</v>
      </c>
      <c r="C5754" s="2" t="s">
        <v>21</v>
      </c>
      <c r="D5754" s="8">
        <v>44723.0</v>
      </c>
      <c r="E5754" s="9">
        <v>0.8859375</v>
      </c>
    </row>
    <row r="5755" ht="14.25" customHeight="1">
      <c r="A5755" s="2">
        <v>5463.0</v>
      </c>
      <c r="B5755" s="2">
        <v>545054.0</v>
      </c>
      <c r="C5755" s="2" t="s">
        <v>22</v>
      </c>
      <c r="D5755" s="8">
        <v>44723.0</v>
      </c>
      <c r="E5755" s="9">
        <v>0.6032175925925926</v>
      </c>
    </row>
    <row r="5756" ht="14.25" customHeight="1">
      <c r="A5756" s="2">
        <v>5463.0</v>
      </c>
      <c r="B5756" s="2">
        <v>516626.0</v>
      </c>
      <c r="C5756" s="2" t="s">
        <v>22</v>
      </c>
      <c r="D5756" s="8">
        <v>44723.0</v>
      </c>
      <c r="E5756" s="9">
        <v>0.8419328703703703</v>
      </c>
    </row>
    <row r="5757" ht="14.25" customHeight="1">
      <c r="A5757" s="2">
        <v>5463.0</v>
      </c>
      <c r="B5757" s="2">
        <v>501840.0</v>
      </c>
      <c r="C5757" s="2" t="s">
        <v>22</v>
      </c>
      <c r="D5757" s="8">
        <v>44723.0</v>
      </c>
      <c r="E5757" s="9">
        <v>0.8038078703703704</v>
      </c>
    </row>
    <row r="5758" ht="14.25" customHeight="1">
      <c r="A5758" s="2">
        <v>5463.0</v>
      </c>
      <c r="B5758" s="2">
        <v>409112.0</v>
      </c>
      <c r="C5758" s="2" t="s">
        <v>23</v>
      </c>
      <c r="D5758" s="8">
        <v>44723.0</v>
      </c>
      <c r="E5758" s="9">
        <v>0.8343981481481482</v>
      </c>
    </row>
    <row r="5759" ht="14.25" customHeight="1">
      <c r="A5759" s="2">
        <v>5463.0</v>
      </c>
      <c r="B5759" s="2">
        <v>391046.0</v>
      </c>
      <c r="C5759" s="2" t="s">
        <v>23</v>
      </c>
      <c r="D5759" s="8">
        <v>44723.0</v>
      </c>
      <c r="E5759" s="9">
        <v>0.8153935185185185</v>
      </c>
    </row>
    <row r="5760" ht="14.25" customHeight="1">
      <c r="A5760" s="2">
        <v>5463.0</v>
      </c>
      <c r="B5760" s="2">
        <v>390942.0</v>
      </c>
      <c r="C5760" s="2" t="s">
        <v>23</v>
      </c>
      <c r="D5760" s="8">
        <v>44723.0</v>
      </c>
      <c r="E5760" s="9">
        <v>0.7832175925925926</v>
      </c>
    </row>
    <row r="5761" ht="14.25" customHeight="1">
      <c r="A5761" s="2">
        <v>5463.0</v>
      </c>
      <c r="B5761" s="2">
        <v>390262.0</v>
      </c>
      <c r="C5761" s="2" t="s">
        <v>23</v>
      </c>
      <c r="D5761" s="8">
        <v>44723.0</v>
      </c>
      <c r="E5761" s="9">
        <v>0.6855092592592592</v>
      </c>
    </row>
    <row r="5762" ht="14.25" customHeight="1">
      <c r="A5762" s="2">
        <v>5463.0</v>
      </c>
      <c r="B5762" s="2">
        <v>371522.0</v>
      </c>
      <c r="C5762" s="2" t="s">
        <v>24</v>
      </c>
      <c r="D5762" s="8">
        <v>44723.0</v>
      </c>
      <c r="E5762" s="9">
        <v>0.8308449074074075</v>
      </c>
    </row>
    <row r="5763" ht="14.25" customHeight="1">
      <c r="A5763" s="2">
        <v>5463.0</v>
      </c>
      <c r="B5763" s="2">
        <v>368924.0</v>
      </c>
      <c r="C5763" s="2" t="s">
        <v>24</v>
      </c>
      <c r="D5763" s="8">
        <v>44723.0</v>
      </c>
      <c r="E5763" s="9">
        <v>0.89</v>
      </c>
    </row>
    <row r="5764" ht="14.25" customHeight="1">
      <c r="A5764" s="2">
        <v>5463.0</v>
      </c>
      <c r="B5764" s="2">
        <v>333726.0</v>
      </c>
      <c r="C5764" s="2" t="s">
        <v>24</v>
      </c>
      <c r="D5764" s="8">
        <v>44723.0</v>
      </c>
      <c r="E5764" s="9">
        <v>0.763125</v>
      </c>
    </row>
    <row r="5765" ht="14.25" customHeight="1">
      <c r="A5765" s="2">
        <v>5463.0</v>
      </c>
      <c r="B5765" s="2">
        <v>298528.0</v>
      </c>
      <c r="C5765" s="2" t="s">
        <v>24</v>
      </c>
      <c r="D5765" s="8">
        <v>44723.0</v>
      </c>
      <c r="E5765" s="9">
        <v>0.8834722222222222</v>
      </c>
    </row>
    <row r="5766" ht="14.25" customHeight="1">
      <c r="A5766" s="2">
        <v>5463.0</v>
      </c>
      <c r="B5766" s="2">
        <v>289068.0</v>
      </c>
      <c r="C5766" s="2" t="s">
        <v>24</v>
      </c>
      <c r="D5766" s="8">
        <v>44723.0</v>
      </c>
      <c r="E5766" s="9">
        <v>0.7599652777777778</v>
      </c>
    </row>
    <row r="5767" ht="14.25" customHeight="1">
      <c r="A5767" s="2">
        <v>5463.0</v>
      </c>
      <c r="B5767" s="2">
        <v>270068.0</v>
      </c>
      <c r="C5767" s="2" t="s">
        <v>24</v>
      </c>
      <c r="D5767" s="8">
        <v>44723.0</v>
      </c>
      <c r="E5767" s="9">
        <v>0.8322685185185185</v>
      </c>
    </row>
    <row r="5768" ht="14.25" customHeight="1">
      <c r="A5768" s="2">
        <v>5463.0</v>
      </c>
      <c r="B5768" s="2">
        <v>270068.0</v>
      </c>
      <c r="C5768" s="2" t="s">
        <v>24</v>
      </c>
      <c r="D5768" s="8">
        <v>44723.0</v>
      </c>
      <c r="E5768" s="9">
        <v>0.8739351851851852</v>
      </c>
    </row>
    <row r="5769" ht="14.25" customHeight="1">
      <c r="A5769" s="2">
        <v>5463.0</v>
      </c>
      <c r="B5769" s="2">
        <v>234050.0</v>
      </c>
      <c r="C5769" s="2" t="s">
        <v>24</v>
      </c>
      <c r="D5769" s="8">
        <v>44723.0</v>
      </c>
      <c r="E5769" s="9">
        <v>0.8544907407407407</v>
      </c>
    </row>
    <row r="5770" ht="14.25" customHeight="1">
      <c r="A5770" s="2">
        <v>5463.0</v>
      </c>
      <c r="B5770" s="2">
        <v>227804.0</v>
      </c>
      <c r="C5770" s="2" t="s">
        <v>24</v>
      </c>
      <c r="D5770" s="8">
        <v>44723.0</v>
      </c>
      <c r="E5770" s="9">
        <v>0.5793402777777777</v>
      </c>
    </row>
    <row r="5771" ht="14.25" customHeight="1">
      <c r="A5771" s="2">
        <v>5463.0</v>
      </c>
      <c r="B5771" s="2">
        <v>227804.0</v>
      </c>
      <c r="C5771" s="2" t="s">
        <v>24</v>
      </c>
      <c r="D5771" s="8">
        <v>44723.0</v>
      </c>
      <c r="E5771" s="9">
        <v>0.5866203703703704</v>
      </c>
    </row>
    <row r="5772" ht="14.25" customHeight="1">
      <c r="A5772" s="2">
        <v>5463.0</v>
      </c>
      <c r="B5772" s="2">
        <v>226066.0</v>
      </c>
      <c r="C5772" s="2" t="s">
        <v>24</v>
      </c>
      <c r="D5772" s="8">
        <v>44723.0</v>
      </c>
      <c r="E5772" s="9">
        <v>0.5922569444444444</v>
      </c>
    </row>
    <row r="5773" ht="14.25" customHeight="1">
      <c r="A5773" s="2">
        <v>5463.0</v>
      </c>
      <c r="B5773" s="2">
        <v>657062.0</v>
      </c>
      <c r="C5773" s="2" t="s">
        <v>21</v>
      </c>
      <c r="D5773" s="8">
        <v>44724.0</v>
      </c>
      <c r="E5773" s="9">
        <v>0.598275462962963</v>
      </c>
    </row>
    <row r="5774" ht="14.25" customHeight="1">
      <c r="A5774" s="2">
        <v>5463.0</v>
      </c>
      <c r="B5774" s="2">
        <v>611010.0</v>
      </c>
      <c r="C5774" s="2" t="s">
        <v>21</v>
      </c>
      <c r="D5774" s="8">
        <v>44724.0</v>
      </c>
      <c r="E5774" s="9">
        <v>0.6074421296296296</v>
      </c>
    </row>
    <row r="5775" ht="14.25" customHeight="1">
      <c r="A5775" s="2">
        <v>5463.0</v>
      </c>
      <c r="B5775" s="2">
        <v>603208.0</v>
      </c>
      <c r="C5775" s="2" t="s">
        <v>21</v>
      </c>
      <c r="D5775" s="8">
        <v>44724.0</v>
      </c>
      <c r="E5775" s="9">
        <v>0.7055787037037037</v>
      </c>
    </row>
    <row r="5776" ht="14.25" customHeight="1">
      <c r="A5776" s="2">
        <v>5463.0</v>
      </c>
      <c r="B5776" s="2">
        <v>500994.0</v>
      </c>
      <c r="C5776" s="2" t="s">
        <v>22</v>
      </c>
      <c r="D5776" s="8">
        <v>44724.0</v>
      </c>
      <c r="E5776" s="9">
        <v>0.6986458333333333</v>
      </c>
    </row>
    <row r="5777" ht="14.25" customHeight="1">
      <c r="A5777" s="2">
        <v>5463.0</v>
      </c>
      <c r="B5777" s="2">
        <v>430246.0</v>
      </c>
      <c r="C5777" s="2" t="s">
        <v>23</v>
      </c>
      <c r="D5777" s="8">
        <v>44724.0</v>
      </c>
      <c r="E5777" s="9">
        <v>0.744375</v>
      </c>
    </row>
    <row r="5778" ht="14.25" customHeight="1">
      <c r="A5778" s="2">
        <v>5463.0</v>
      </c>
      <c r="B5778" s="2">
        <v>388032.0</v>
      </c>
      <c r="C5778" s="2" t="s">
        <v>23</v>
      </c>
      <c r="D5778" s="8">
        <v>44724.0</v>
      </c>
      <c r="E5778" s="9">
        <v>0.6246296296296296</v>
      </c>
    </row>
    <row r="5779" ht="14.25" customHeight="1">
      <c r="A5779" s="2">
        <v>5463.0</v>
      </c>
      <c r="B5779" s="2">
        <v>380320.0</v>
      </c>
      <c r="C5779" s="2" t="s">
        <v>23</v>
      </c>
      <c r="D5779" s="8">
        <v>44724.0</v>
      </c>
      <c r="E5779" s="9">
        <v>0.8160995370370371</v>
      </c>
    </row>
    <row r="5780" ht="14.25" customHeight="1">
      <c r="A5780" s="2">
        <v>5463.0</v>
      </c>
      <c r="B5780" s="2">
        <v>365416.0</v>
      </c>
      <c r="C5780" s="2" t="s">
        <v>24</v>
      </c>
      <c r="D5780" s="8">
        <v>44724.0</v>
      </c>
      <c r="E5780" s="9">
        <v>0.8801273148148148</v>
      </c>
    </row>
    <row r="5781" ht="14.25" customHeight="1">
      <c r="A5781" s="2">
        <v>5463.0</v>
      </c>
      <c r="B5781" s="2">
        <v>364914.0</v>
      </c>
      <c r="C5781" s="2" t="s">
        <v>24</v>
      </c>
      <c r="D5781" s="8">
        <v>44724.0</v>
      </c>
      <c r="E5781" s="9">
        <v>0.5794907407407407</v>
      </c>
    </row>
    <row r="5782" ht="14.25" customHeight="1">
      <c r="A5782" s="2">
        <v>5463.0</v>
      </c>
      <c r="B5782" s="2">
        <v>363616.0</v>
      </c>
      <c r="C5782" s="2" t="s">
        <v>24</v>
      </c>
      <c r="D5782" s="8">
        <v>44724.0</v>
      </c>
      <c r="E5782" s="9">
        <v>0.8690740740740741</v>
      </c>
    </row>
    <row r="5783" ht="14.25" customHeight="1">
      <c r="A5783" s="2">
        <v>5463.0</v>
      </c>
      <c r="B5783" s="2">
        <v>357304.0</v>
      </c>
      <c r="C5783" s="2" t="s">
        <v>24</v>
      </c>
      <c r="D5783" s="8">
        <v>44724.0</v>
      </c>
      <c r="E5783" s="9">
        <v>0.8419444444444445</v>
      </c>
    </row>
    <row r="5784" ht="14.25" customHeight="1">
      <c r="A5784" s="2">
        <v>5463.0</v>
      </c>
      <c r="B5784" s="2">
        <v>307756.0</v>
      </c>
      <c r="C5784" s="2" t="s">
        <v>24</v>
      </c>
      <c r="D5784" s="8">
        <v>44724.0</v>
      </c>
      <c r="E5784" s="9">
        <v>0.5587037037037037</v>
      </c>
    </row>
    <row r="5785" ht="14.25" customHeight="1">
      <c r="A5785" s="2">
        <v>5463.0</v>
      </c>
      <c r="B5785" s="2">
        <v>279896.0</v>
      </c>
      <c r="C5785" s="2" t="s">
        <v>24</v>
      </c>
      <c r="D5785" s="8">
        <v>44724.0</v>
      </c>
      <c r="E5785" s="9">
        <v>0.6906944444444445</v>
      </c>
    </row>
    <row r="5786" ht="14.25" customHeight="1">
      <c r="A5786" s="2">
        <v>5463.0</v>
      </c>
      <c r="B5786" s="2">
        <v>276080.0</v>
      </c>
      <c r="C5786" s="2" t="s">
        <v>24</v>
      </c>
      <c r="D5786" s="8">
        <v>44724.0</v>
      </c>
      <c r="E5786" s="9">
        <v>0.809224537037037</v>
      </c>
    </row>
    <row r="5787" ht="14.25" customHeight="1">
      <c r="A5787" s="2">
        <v>5463.0</v>
      </c>
      <c r="B5787" s="2">
        <v>262358.0</v>
      </c>
      <c r="C5787" s="2" t="s">
        <v>24</v>
      </c>
      <c r="D5787" s="8">
        <v>44724.0</v>
      </c>
      <c r="E5787" s="9">
        <v>0.5243402777777778</v>
      </c>
    </row>
    <row r="5788" ht="14.25" customHeight="1">
      <c r="A5788" s="2">
        <v>5463.0</v>
      </c>
      <c r="B5788" s="2">
        <v>236658.0</v>
      </c>
      <c r="C5788" s="2" t="s">
        <v>24</v>
      </c>
      <c r="D5788" s="8">
        <v>44724.0</v>
      </c>
      <c r="E5788" s="9">
        <v>0.6239467592592592</v>
      </c>
    </row>
    <row r="5789" ht="14.25" customHeight="1">
      <c r="A5789" s="2">
        <v>5463.0</v>
      </c>
      <c r="B5789" s="2">
        <v>230736.0</v>
      </c>
      <c r="C5789" s="2" t="s">
        <v>24</v>
      </c>
      <c r="D5789" s="8">
        <v>44724.0</v>
      </c>
      <c r="E5789" s="9">
        <v>0.8891203703703704</v>
      </c>
    </row>
    <row r="5790" ht="14.25" customHeight="1">
      <c r="A5790" s="2">
        <v>5463.0</v>
      </c>
      <c r="B5790" s="2">
        <v>225614.0</v>
      </c>
      <c r="C5790" s="2" t="s">
        <v>24</v>
      </c>
      <c r="D5790" s="8">
        <v>44724.0</v>
      </c>
      <c r="E5790" s="9">
        <v>0.8974652777777777</v>
      </c>
    </row>
    <row r="5791" ht="14.25" customHeight="1">
      <c r="A5791" s="2">
        <v>5463.0</v>
      </c>
      <c r="B5791" s="2">
        <v>223788.0</v>
      </c>
      <c r="C5791" s="2" t="s">
        <v>24</v>
      </c>
      <c r="D5791" s="8">
        <v>44724.0</v>
      </c>
      <c r="E5791" s="9">
        <v>0.8012268518518518</v>
      </c>
    </row>
    <row r="5792" ht="14.25" customHeight="1">
      <c r="A5792" s="2">
        <v>5463.0</v>
      </c>
      <c r="B5792" s="2">
        <v>583114.0</v>
      </c>
      <c r="C5792" s="2" t="s">
        <v>21</v>
      </c>
      <c r="D5792" s="8">
        <v>44725.0</v>
      </c>
      <c r="E5792" s="9">
        <v>0.5972916666666667</v>
      </c>
    </row>
    <row r="5793" ht="14.25" customHeight="1">
      <c r="A5793" s="2">
        <v>5463.0</v>
      </c>
      <c r="B5793" s="2">
        <v>522306.0</v>
      </c>
      <c r="C5793" s="2" t="s">
        <v>22</v>
      </c>
      <c r="D5793" s="8">
        <v>44725.0</v>
      </c>
      <c r="E5793" s="9">
        <v>0.8052777777777778</v>
      </c>
    </row>
    <row r="5794" ht="14.25" customHeight="1">
      <c r="A5794" s="2">
        <v>5463.0</v>
      </c>
      <c r="B5794" s="2">
        <v>429184.0</v>
      </c>
      <c r="C5794" s="2" t="s">
        <v>23</v>
      </c>
      <c r="D5794" s="8">
        <v>44725.0</v>
      </c>
      <c r="E5794" s="9">
        <v>0.789699074074074</v>
      </c>
    </row>
    <row r="5795" ht="14.25" customHeight="1">
      <c r="A5795" s="2">
        <v>5463.0</v>
      </c>
      <c r="B5795" s="2">
        <v>392850.0</v>
      </c>
      <c r="C5795" s="2" t="s">
        <v>23</v>
      </c>
      <c r="D5795" s="8">
        <v>44725.0</v>
      </c>
      <c r="E5795" s="9">
        <v>0.904375</v>
      </c>
    </row>
    <row r="5796" ht="14.25" customHeight="1">
      <c r="A5796" s="2">
        <v>5463.0</v>
      </c>
      <c r="B5796" s="2">
        <v>380674.0</v>
      </c>
      <c r="C5796" s="2" t="s">
        <v>23</v>
      </c>
      <c r="D5796" s="8">
        <v>44725.0</v>
      </c>
      <c r="E5796" s="9">
        <v>0.8141319444444445</v>
      </c>
    </row>
    <row r="5797" ht="14.25" customHeight="1">
      <c r="A5797" s="2">
        <v>5463.0</v>
      </c>
      <c r="B5797" s="2">
        <v>373806.0</v>
      </c>
      <c r="C5797" s="2" t="s">
        <v>24</v>
      </c>
      <c r="D5797" s="8">
        <v>44725.0</v>
      </c>
      <c r="E5797" s="9">
        <v>0.7740393518518518</v>
      </c>
    </row>
    <row r="5798" ht="14.25" customHeight="1">
      <c r="A5798" s="2">
        <v>5463.0</v>
      </c>
      <c r="B5798" s="2">
        <v>372412.0</v>
      </c>
      <c r="C5798" s="2" t="s">
        <v>24</v>
      </c>
      <c r="D5798" s="8">
        <v>44725.0</v>
      </c>
      <c r="E5798" s="9">
        <v>0.6560763888888889</v>
      </c>
    </row>
    <row r="5799" ht="14.25" customHeight="1">
      <c r="A5799" s="2">
        <v>5463.0</v>
      </c>
      <c r="B5799" s="2">
        <v>368912.0</v>
      </c>
      <c r="C5799" s="2" t="s">
        <v>24</v>
      </c>
      <c r="D5799" s="8">
        <v>44725.0</v>
      </c>
      <c r="E5799" s="9">
        <v>0.8787615740740741</v>
      </c>
    </row>
    <row r="5800" ht="14.25" customHeight="1">
      <c r="A5800" s="2">
        <v>5463.0</v>
      </c>
      <c r="B5800" s="2">
        <v>364936.0</v>
      </c>
      <c r="C5800" s="2" t="s">
        <v>24</v>
      </c>
      <c r="D5800" s="8">
        <v>44725.0</v>
      </c>
      <c r="E5800" s="9">
        <v>0.8490162037037037</v>
      </c>
    </row>
    <row r="5801" ht="14.25" customHeight="1">
      <c r="A5801" s="2">
        <v>5463.0</v>
      </c>
      <c r="B5801" s="2">
        <v>358682.0</v>
      </c>
      <c r="C5801" s="2" t="s">
        <v>24</v>
      </c>
      <c r="D5801" s="8">
        <v>44725.0</v>
      </c>
      <c r="E5801" s="9">
        <v>0.8342708333333333</v>
      </c>
    </row>
    <row r="5802" ht="14.25" customHeight="1">
      <c r="A5802" s="2">
        <v>5463.0</v>
      </c>
      <c r="B5802" s="2">
        <v>325900.0</v>
      </c>
      <c r="C5802" s="2" t="s">
        <v>24</v>
      </c>
      <c r="D5802" s="8">
        <v>44725.0</v>
      </c>
      <c r="E5802" s="9">
        <v>0.8303356481481482</v>
      </c>
    </row>
    <row r="5803" ht="14.25" customHeight="1">
      <c r="A5803" s="2">
        <v>5463.0</v>
      </c>
      <c r="B5803" s="2">
        <v>312066.0</v>
      </c>
      <c r="C5803" s="2" t="s">
        <v>24</v>
      </c>
      <c r="D5803" s="8">
        <v>44725.0</v>
      </c>
      <c r="E5803" s="9">
        <v>0.6321412037037037</v>
      </c>
    </row>
    <row r="5804" ht="14.25" customHeight="1">
      <c r="A5804" s="2">
        <v>5463.0</v>
      </c>
      <c r="B5804" s="2">
        <v>311694.0</v>
      </c>
      <c r="C5804" s="2" t="s">
        <v>24</v>
      </c>
      <c r="D5804" s="8">
        <v>44725.0</v>
      </c>
      <c r="E5804" s="9">
        <v>0.8174537037037037</v>
      </c>
    </row>
    <row r="5805" ht="14.25" customHeight="1">
      <c r="A5805" s="2">
        <v>5463.0</v>
      </c>
      <c r="B5805" s="2">
        <v>237614.0</v>
      </c>
      <c r="C5805" s="2" t="s">
        <v>24</v>
      </c>
      <c r="D5805" s="8">
        <v>44725.0</v>
      </c>
      <c r="E5805" s="9">
        <v>0.7932175925925926</v>
      </c>
    </row>
    <row r="5806" ht="14.25" customHeight="1">
      <c r="A5806" s="2">
        <v>5463.0</v>
      </c>
      <c r="B5806" s="2">
        <v>235336.0</v>
      </c>
      <c r="C5806" s="2" t="s">
        <v>24</v>
      </c>
      <c r="D5806" s="8">
        <v>44725.0</v>
      </c>
      <c r="E5806" s="9">
        <v>0.5660069444444444</v>
      </c>
    </row>
    <row r="5807" ht="14.25" customHeight="1">
      <c r="A5807" s="2">
        <v>5463.0</v>
      </c>
      <c r="B5807" s="2">
        <v>223580.0</v>
      </c>
      <c r="C5807" s="2" t="s">
        <v>24</v>
      </c>
      <c r="D5807" s="8">
        <v>44725.0</v>
      </c>
      <c r="E5807" s="9">
        <v>0.7925810185185185</v>
      </c>
    </row>
    <row r="5808" ht="14.25" customHeight="1">
      <c r="A5808" s="2">
        <v>5463.0</v>
      </c>
      <c r="B5808" s="2">
        <v>222534.0</v>
      </c>
      <c r="C5808" s="2" t="s">
        <v>24</v>
      </c>
      <c r="D5808" s="8">
        <v>44725.0</v>
      </c>
      <c r="E5808" s="9">
        <v>0.5442708333333334</v>
      </c>
    </row>
    <row r="5809" ht="14.25" customHeight="1">
      <c r="A5809" s="2">
        <v>5463.0</v>
      </c>
      <c r="B5809" s="2">
        <v>221948.0</v>
      </c>
      <c r="C5809" s="2" t="s">
        <v>24</v>
      </c>
      <c r="D5809" s="8">
        <v>44725.0</v>
      </c>
      <c r="E5809" s="9">
        <v>0.7538078703703703</v>
      </c>
    </row>
    <row r="5810" ht="14.25" customHeight="1">
      <c r="A5810" s="2">
        <v>5463.0</v>
      </c>
      <c r="B5810" s="2">
        <v>221222.0</v>
      </c>
      <c r="C5810" s="2" t="s">
        <v>24</v>
      </c>
      <c r="D5810" s="8">
        <v>44725.0</v>
      </c>
      <c r="E5810" s="9">
        <v>0.7400925925925926</v>
      </c>
    </row>
    <row r="5811" ht="14.25" customHeight="1">
      <c r="A5811" s="2">
        <v>5463.0</v>
      </c>
      <c r="B5811" s="2">
        <v>220456.0</v>
      </c>
      <c r="C5811" s="2" t="s">
        <v>24</v>
      </c>
      <c r="D5811" s="8">
        <v>44725.0</v>
      </c>
      <c r="E5811" s="9">
        <v>0.8688078703703703</v>
      </c>
    </row>
    <row r="5812" ht="14.25" customHeight="1">
      <c r="A5812" s="2">
        <v>5463.0</v>
      </c>
      <c r="B5812" s="2">
        <v>218578.0</v>
      </c>
      <c r="C5812" s="2" t="s">
        <v>24</v>
      </c>
      <c r="D5812" s="8">
        <v>44725.0</v>
      </c>
      <c r="E5812" s="9">
        <v>0.8065625</v>
      </c>
    </row>
    <row r="5813" ht="14.25" customHeight="1">
      <c r="A5813" s="2">
        <v>5463.0</v>
      </c>
      <c r="B5813" s="2">
        <v>653504.0</v>
      </c>
      <c r="C5813" s="2" t="s">
        <v>21</v>
      </c>
      <c r="D5813" s="8">
        <v>44726.0</v>
      </c>
      <c r="E5813" s="9">
        <v>0.7738078703703704</v>
      </c>
    </row>
    <row r="5814" ht="14.25" customHeight="1">
      <c r="A5814" s="2">
        <v>5463.0</v>
      </c>
      <c r="B5814" s="2">
        <v>537854.0</v>
      </c>
      <c r="C5814" s="2" t="s">
        <v>22</v>
      </c>
      <c r="D5814" s="8">
        <v>44726.0</v>
      </c>
      <c r="E5814" s="9">
        <v>0.6688425925925926</v>
      </c>
    </row>
    <row r="5815" ht="14.25" customHeight="1">
      <c r="A5815" s="2">
        <v>5463.0</v>
      </c>
      <c r="B5815" s="2">
        <v>401064.0</v>
      </c>
      <c r="C5815" s="2" t="s">
        <v>23</v>
      </c>
      <c r="D5815" s="8">
        <v>44726.0</v>
      </c>
      <c r="E5815" s="9">
        <v>0.5880787037037037</v>
      </c>
    </row>
    <row r="5816" ht="14.25" customHeight="1">
      <c r="A5816" s="2">
        <v>5463.0</v>
      </c>
      <c r="B5816" s="2">
        <v>392284.0</v>
      </c>
      <c r="C5816" s="2" t="s">
        <v>23</v>
      </c>
      <c r="D5816" s="8">
        <v>44726.0</v>
      </c>
      <c r="E5816" s="9">
        <v>0.8099074074074074</v>
      </c>
    </row>
    <row r="5817" ht="14.25" customHeight="1">
      <c r="A5817" s="2">
        <v>5463.0</v>
      </c>
      <c r="B5817" s="2">
        <v>391046.0</v>
      </c>
      <c r="C5817" s="2" t="s">
        <v>23</v>
      </c>
      <c r="D5817" s="8">
        <v>44726.0</v>
      </c>
      <c r="E5817" s="9">
        <v>0.7776736111111111</v>
      </c>
    </row>
    <row r="5818" ht="14.25" customHeight="1">
      <c r="A5818" s="2">
        <v>5463.0</v>
      </c>
      <c r="B5818" s="2">
        <v>380540.0</v>
      </c>
      <c r="C5818" s="2" t="s">
        <v>23</v>
      </c>
      <c r="D5818" s="8">
        <v>44726.0</v>
      </c>
      <c r="E5818" s="9">
        <v>0.7404282407407408</v>
      </c>
    </row>
    <row r="5819" ht="14.25" customHeight="1">
      <c r="A5819" s="2">
        <v>5463.0</v>
      </c>
      <c r="B5819" s="2">
        <v>366124.0</v>
      </c>
      <c r="C5819" s="2" t="s">
        <v>24</v>
      </c>
      <c r="D5819" s="8">
        <v>44726.0</v>
      </c>
      <c r="E5819" s="9">
        <v>0.8401736111111111</v>
      </c>
    </row>
    <row r="5820" ht="14.25" customHeight="1">
      <c r="A5820" s="2">
        <v>5463.0</v>
      </c>
      <c r="B5820" s="2">
        <v>359464.0</v>
      </c>
      <c r="C5820" s="2" t="s">
        <v>24</v>
      </c>
      <c r="D5820" s="8">
        <v>44726.0</v>
      </c>
      <c r="E5820" s="9">
        <v>0.580474537037037</v>
      </c>
    </row>
    <row r="5821" ht="14.25" customHeight="1">
      <c r="A5821" s="2">
        <v>5463.0</v>
      </c>
      <c r="B5821" s="2">
        <v>320038.0</v>
      </c>
      <c r="C5821" s="2" t="s">
        <v>24</v>
      </c>
      <c r="D5821" s="8">
        <v>44726.0</v>
      </c>
      <c r="E5821" s="9">
        <v>0.5856481481481481</v>
      </c>
    </row>
    <row r="5822" ht="14.25" customHeight="1">
      <c r="A5822" s="2">
        <v>5463.0</v>
      </c>
      <c r="B5822" s="2">
        <v>313166.0</v>
      </c>
      <c r="C5822" s="2" t="s">
        <v>24</v>
      </c>
      <c r="D5822" s="8">
        <v>44726.0</v>
      </c>
      <c r="E5822" s="9">
        <v>0.7344675925925926</v>
      </c>
    </row>
    <row r="5823" ht="14.25" customHeight="1">
      <c r="A5823" s="2">
        <v>5463.0</v>
      </c>
      <c r="B5823" s="2">
        <v>313148.0</v>
      </c>
      <c r="C5823" s="2" t="s">
        <v>24</v>
      </c>
      <c r="D5823" s="8">
        <v>44726.0</v>
      </c>
      <c r="E5823" s="9">
        <v>0.6631365740740741</v>
      </c>
    </row>
    <row r="5824" ht="14.25" customHeight="1">
      <c r="A5824" s="2">
        <v>5463.0</v>
      </c>
      <c r="B5824" s="2">
        <v>312122.0</v>
      </c>
      <c r="C5824" s="2" t="s">
        <v>24</v>
      </c>
      <c r="D5824" s="8">
        <v>44726.0</v>
      </c>
      <c r="E5824" s="9">
        <v>0.7416666666666667</v>
      </c>
    </row>
    <row r="5825" ht="14.25" customHeight="1">
      <c r="A5825" s="2">
        <v>5463.0</v>
      </c>
      <c r="B5825" s="2">
        <v>311908.0</v>
      </c>
      <c r="C5825" s="2" t="s">
        <v>24</v>
      </c>
      <c r="D5825" s="8">
        <v>44726.0</v>
      </c>
      <c r="E5825" s="9">
        <v>0.607650462962963</v>
      </c>
    </row>
    <row r="5826" ht="14.25" customHeight="1">
      <c r="A5826" s="2">
        <v>5463.0</v>
      </c>
      <c r="B5826" s="2">
        <v>306614.0</v>
      </c>
      <c r="C5826" s="2" t="s">
        <v>24</v>
      </c>
      <c r="D5826" s="8">
        <v>44726.0</v>
      </c>
      <c r="E5826" s="9">
        <v>0.8210879629629629</v>
      </c>
    </row>
    <row r="5827" ht="14.25" customHeight="1">
      <c r="A5827" s="2">
        <v>5463.0</v>
      </c>
      <c r="B5827" s="2">
        <v>306430.0</v>
      </c>
      <c r="C5827" s="2" t="s">
        <v>24</v>
      </c>
      <c r="D5827" s="8">
        <v>44726.0</v>
      </c>
      <c r="E5827" s="9">
        <v>0.7447569444444444</v>
      </c>
    </row>
    <row r="5828" ht="14.25" customHeight="1">
      <c r="A5828" s="2">
        <v>5463.0</v>
      </c>
      <c r="B5828" s="2">
        <v>306430.0</v>
      </c>
      <c r="C5828" s="2" t="s">
        <v>24</v>
      </c>
      <c r="D5828" s="8">
        <v>44726.0</v>
      </c>
      <c r="E5828" s="9">
        <v>0.7523726851851852</v>
      </c>
    </row>
    <row r="5829" ht="14.25" customHeight="1">
      <c r="A5829" s="2">
        <v>5463.0</v>
      </c>
      <c r="B5829" s="2">
        <v>306324.0</v>
      </c>
      <c r="C5829" s="2" t="s">
        <v>24</v>
      </c>
      <c r="D5829" s="8">
        <v>44726.0</v>
      </c>
      <c r="E5829" s="9">
        <v>0.6350925925925925</v>
      </c>
    </row>
    <row r="5830" ht="14.25" customHeight="1">
      <c r="A5830" s="2">
        <v>5463.0</v>
      </c>
      <c r="B5830" s="2">
        <v>221126.0</v>
      </c>
      <c r="C5830" s="2" t="s">
        <v>24</v>
      </c>
      <c r="D5830" s="8">
        <v>44726.0</v>
      </c>
      <c r="E5830" s="9">
        <v>0.5791782407407408</v>
      </c>
    </row>
    <row r="5831" ht="14.25" customHeight="1">
      <c r="A5831" s="2">
        <v>5463.0</v>
      </c>
      <c r="B5831" s="2">
        <v>175236.0</v>
      </c>
      <c r="C5831" s="2" t="s">
        <v>24</v>
      </c>
      <c r="D5831" s="8">
        <v>44726.0</v>
      </c>
      <c r="E5831" s="9">
        <v>0.9022800925925926</v>
      </c>
    </row>
    <row r="5832" ht="14.25" customHeight="1">
      <c r="A5832" s="2">
        <v>5463.0</v>
      </c>
      <c r="B5832" s="2">
        <v>660726.0</v>
      </c>
      <c r="C5832" s="2" t="s">
        <v>21</v>
      </c>
      <c r="D5832" s="8">
        <v>44727.0</v>
      </c>
      <c r="E5832" s="9">
        <v>0.6236342592592593</v>
      </c>
    </row>
    <row r="5833" ht="14.25" customHeight="1">
      <c r="A5833" s="2">
        <v>5463.0</v>
      </c>
      <c r="B5833" s="2">
        <v>630308.0</v>
      </c>
      <c r="C5833" s="2" t="s">
        <v>21</v>
      </c>
      <c r="D5833" s="8">
        <v>44727.0</v>
      </c>
      <c r="E5833" s="9">
        <v>0.5995601851851852</v>
      </c>
    </row>
    <row r="5834" ht="14.25" customHeight="1">
      <c r="A5834" s="2">
        <v>5463.0</v>
      </c>
      <c r="B5834" s="2">
        <v>528020.0</v>
      </c>
      <c r="C5834" s="2" t="s">
        <v>22</v>
      </c>
      <c r="D5834" s="8">
        <v>44727.0</v>
      </c>
      <c r="E5834" s="9">
        <v>0.5585763888888889</v>
      </c>
    </row>
    <row r="5835" ht="14.25" customHeight="1">
      <c r="A5835" s="2">
        <v>5463.0</v>
      </c>
      <c r="B5835" s="2">
        <v>496954.0</v>
      </c>
      <c r="C5835" s="2" t="s">
        <v>22</v>
      </c>
      <c r="D5835" s="8">
        <v>44727.0</v>
      </c>
      <c r="E5835" s="9">
        <v>0.7948958333333334</v>
      </c>
    </row>
    <row r="5836" ht="14.25" customHeight="1">
      <c r="A5836" s="2">
        <v>5463.0</v>
      </c>
      <c r="B5836" s="2">
        <v>470914.0</v>
      </c>
      <c r="C5836" s="2" t="s">
        <v>23</v>
      </c>
      <c r="D5836" s="8">
        <v>44727.0</v>
      </c>
      <c r="E5836" s="9">
        <v>0.6083912037037037</v>
      </c>
    </row>
    <row r="5837" ht="14.25" customHeight="1">
      <c r="A5837" s="2">
        <v>5463.0</v>
      </c>
      <c r="B5837" s="2">
        <v>389352.0</v>
      </c>
      <c r="C5837" s="2" t="s">
        <v>23</v>
      </c>
      <c r="D5837" s="8">
        <v>44727.0</v>
      </c>
      <c r="E5837" s="9">
        <v>0.5529050925925926</v>
      </c>
    </row>
    <row r="5838" ht="14.25" customHeight="1">
      <c r="A5838" s="2">
        <v>5463.0</v>
      </c>
      <c r="B5838" s="2">
        <v>386342.0</v>
      </c>
      <c r="C5838" s="2" t="s">
        <v>23</v>
      </c>
      <c r="D5838" s="8">
        <v>44727.0</v>
      </c>
      <c r="E5838" s="9">
        <v>0.7376851851851852</v>
      </c>
    </row>
    <row r="5839" ht="14.25" customHeight="1">
      <c r="A5839" s="2">
        <v>5463.0</v>
      </c>
      <c r="B5839" s="2">
        <v>382496.0</v>
      </c>
      <c r="C5839" s="2" t="s">
        <v>23</v>
      </c>
      <c r="D5839" s="8">
        <v>44727.0</v>
      </c>
      <c r="E5839" s="9">
        <v>0.7452430555555556</v>
      </c>
    </row>
    <row r="5840" ht="14.25" customHeight="1">
      <c r="A5840" s="2">
        <v>5463.0</v>
      </c>
      <c r="B5840" s="2">
        <v>358786.0</v>
      </c>
      <c r="C5840" s="2" t="s">
        <v>24</v>
      </c>
      <c r="D5840" s="8">
        <v>44727.0</v>
      </c>
      <c r="E5840" s="9">
        <v>0.8519097222222223</v>
      </c>
    </row>
    <row r="5841" ht="14.25" customHeight="1">
      <c r="A5841" s="2">
        <v>5463.0</v>
      </c>
      <c r="B5841" s="2">
        <v>317656.0</v>
      </c>
      <c r="C5841" s="2" t="s">
        <v>24</v>
      </c>
      <c r="D5841" s="8">
        <v>44727.0</v>
      </c>
      <c r="E5841" s="9">
        <v>0.6395949074074074</v>
      </c>
    </row>
    <row r="5842" ht="14.25" customHeight="1">
      <c r="A5842" s="2">
        <v>5463.0</v>
      </c>
      <c r="B5842" s="2">
        <v>311628.0</v>
      </c>
      <c r="C5842" s="2" t="s">
        <v>24</v>
      </c>
      <c r="D5842" s="8">
        <v>44727.0</v>
      </c>
      <c r="E5842" s="9">
        <v>0.8175231481481482</v>
      </c>
    </row>
    <row r="5843" ht="14.25" customHeight="1">
      <c r="A5843" s="2">
        <v>5463.0</v>
      </c>
      <c r="B5843" s="2">
        <v>271098.0</v>
      </c>
      <c r="C5843" s="2" t="s">
        <v>24</v>
      </c>
      <c r="D5843" s="8">
        <v>44727.0</v>
      </c>
      <c r="E5843" s="9">
        <v>0.7136458333333333</v>
      </c>
    </row>
    <row r="5844" ht="14.25" customHeight="1">
      <c r="A5844" s="2">
        <v>5463.0</v>
      </c>
      <c r="B5844" s="2">
        <v>236020.0</v>
      </c>
      <c r="C5844" s="2" t="s">
        <v>24</v>
      </c>
      <c r="D5844" s="8">
        <v>44727.0</v>
      </c>
      <c r="E5844" s="9">
        <v>0.8036111111111112</v>
      </c>
    </row>
    <row r="5845" ht="14.25" customHeight="1">
      <c r="A5845" s="2">
        <v>5463.0</v>
      </c>
      <c r="B5845" s="2">
        <v>231846.0</v>
      </c>
      <c r="C5845" s="2" t="s">
        <v>24</v>
      </c>
      <c r="D5845" s="8">
        <v>44727.0</v>
      </c>
      <c r="E5845" s="9">
        <v>0.8244907407407407</v>
      </c>
    </row>
    <row r="5846" ht="14.25" customHeight="1">
      <c r="A5846" s="2">
        <v>5463.0</v>
      </c>
      <c r="B5846" s="2">
        <v>226224.0</v>
      </c>
      <c r="C5846" s="2" t="s">
        <v>24</v>
      </c>
      <c r="D5846" s="8">
        <v>44727.0</v>
      </c>
      <c r="E5846" s="9">
        <v>0.7205208333333334</v>
      </c>
    </row>
    <row r="5847" ht="14.25" customHeight="1">
      <c r="A5847" s="2">
        <v>5463.0</v>
      </c>
      <c r="B5847" s="2">
        <v>226046.0</v>
      </c>
      <c r="C5847" s="2" t="s">
        <v>24</v>
      </c>
      <c r="D5847" s="8">
        <v>44727.0</v>
      </c>
      <c r="E5847" s="9">
        <v>0.7274768518518518</v>
      </c>
    </row>
    <row r="5848" ht="14.25" customHeight="1">
      <c r="A5848" s="2">
        <v>5463.0</v>
      </c>
      <c r="B5848" s="2">
        <v>220746.0</v>
      </c>
      <c r="C5848" s="2" t="s">
        <v>24</v>
      </c>
      <c r="D5848" s="8">
        <v>44727.0</v>
      </c>
      <c r="E5848" s="9">
        <v>0.7707175925925925</v>
      </c>
    </row>
    <row r="5849" ht="14.25" customHeight="1">
      <c r="A5849" s="2">
        <v>5463.0</v>
      </c>
      <c r="B5849" s="2">
        <v>220562.0</v>
      </c>
      <c r="C5849" s="2" t="s">
        <v>24</v>
      </c>
      <c r="D5849" s="8">
        <v>44727.0</v>
      </c>
      <c r="E5849" s="9">
        <v>0.5361805555555555</v>
      </c>
    </row>
    <row r="5850" ht="14.25" customHeight="1">
      <c r="A5850" s="2">
        <v>5463.0</v>
      </c>
      <c r="B5850" s="2">
        <v>653184.0</v>
      </c>
      <c r="C5850" s="2" t="s">
        <v>21</v>
      </c>
      <c r="D5850" s="8">
        <v>44728.0</v>
      </c>
      <c r="E5850" s="9">
        <v>0.5585185185185185</v>
      </c>
    </row>
    <row r="5851" ht="14.25" customHeight="1">
      <c r="A5851" s="2">
        <v>5463.0</v>
      </c>
      <c r="B5851" s="2">
        <v>606500.0</v>
      </c>
      <c r="C5851" s="2" t="s">
        <v>21</v>
      </c>
      <c r="D5851" s="8">
        <v>44728.0</v>
      </c>
      <c r="E5851" s="9">
        <v>0.6443402777777778</v>
      </c>
    </row>
    <row r="5852" ht="14.25" customHeight="1">
      <c r="A5852" s="2">
        <v>5463.0</v>
      </c>
      <c r="B5852" s="2">
        <v>527380.0</v>
      </c>
      <c r="C5852" s="2" t="s">
        <v>22</v>
      </c>
      <c r="D5852" s="8">
        <v>44728.0</v>
      </c>
      <c r="E5852" s="9">
        <v>0.6316203703703703</v>
      </c>
    </row>
    <row r="5853" ht="14.25" customHeight="1">
      <c r="A5853" s="2">
        <v>5463.0</v>
      </c>
      <c r="B5853" s="2">
        <v>500412.0</v>
      </c>
      <c r="C5853" s="2" t="s">
        <v>22</v>
      </c>
      <c r="D5853" s="8">
        <v>44728.0</v>
      </c>
      <c r="E5853" s="9">
        <v>0.625462962962963</v>
      </c>
    </row>
    <row r="5854" ht="14.25" customHeight="1">
      <c r="A5854" s="2">
        <v>5463.0</v>
      </c>
      <c r="B5854" s="2">
        <v>448980.0</v>
      </c>
      <c r="C5854" s="2" t="s">
        <v>23</v>
      </c>
      <c r="D5854" s="8">
        <v>44728.0</v>
      </c>
      <c r="E5854" s="9">
        <v>0.6726967592592593</v>
      </c>
    </row>
    <row r="5855" ht="14.25" customHeight="1">
      <c r="A5855" s="2">
        <v>5463.0</v>
      </c>
      <c r="B5855" s="2">
        <v>406740.0</v>
      </c>
      <c r="C5855" s="2" t="s">
        <v>23</v>
      </c>
      <c r="D5855" s="8">
        <v>44728.0</v>
      </c>
      <c r="E5855" s="9">
        <v>0.6661805555555556</v>
      </c>
    </row>
    <row r="5856" ht="14.25" customHeight="1">
      <c r="A5856" s="2">
        <v>5463.0</v>
      </c>
      <c r="B5856" s="2">
        <v>392944.0</v>
      </c>
      <c r="C5856" s="2" t="s">
        <v>23</v>
      </c>
      <c r="D5856" s="8">
        <v>44728.0</v>
      </c>
      <c r="E5856" s="9">
        <v>0.5328009259259259</v>
      </c>
    </row>
    <row r="5857" ht="14.25" customHeight="1">
      <c r="A5857" s="2">
        <v>5463.0</v>
      </c>
      <c r="B5857" s="2">
        <v>390880.0</v>
      </c>
      <c r="C5857" s="2" t="s">
        <v>23</v>
      </c>
      <c r="D5857" s="8">
        <v>44728.0</v>
      </c>
      <c r="E5857" s="9">
        <v>0.6105208333333333</v>
      </c>
    </row>
    <row r="5858" ht="14.25" customHeight="1">
      <c r="A5858" s="2">
        <v>5463.0</v>
      </c>
      <c r="B5858" s="2">
        <v>389650.0</v>
      </c>
      <c r="C5858" s="2" t="s">
        <v>23</v>
      </c>
      <c r="D5858" s="8">
        <v>44728.0</v>
      </c>
      <c r="E5858" s="9">
        <v>0.588587962962963</v>
      </c>
    </row>
    <row r="5859" ht="14.25" customHeight="1">
      <c r="A5859" s="2">
        <v>5463.0</v>
      </c>
      <c r="B5859" s="2">
        <v>388924.0</v>
      </c>
      <c r="C5859" s="2" t="s">
        <v>23</v>
      </c>
      <c r="D5859" s="8">
        <v>44728.0</v>
      </c>
      <c r="E5859" s="9">
        <v>0.6420254629629629</v>
      </c>
    </row>
    <row r="5860" ht="14.25" customHeight="1">
      <c r="A5860" s="2">
        <v>5463.0</v>
      </c>
      <c r="B5860" s="2">
        <v>387946.0</v>
      </c>
      <c r="C5860" s="2" t="s">
        <v>23</v>
      </c>
      <c r="D5860" s="8">
        <v>44728.0</v>
      </c>
      <c r="E5860" s="9">
        <v>0.7110069444444445</v>
      </c>
    </row>
    <row r="5861" ht="14.25" customHeight="1">
      <c r="A5861" s="2">
        <v>5463.0</v>
      </c>
      <c r="B5861" s="2">
        <v>375080.0</v>
      </c>
      <c r="C5861" s="2" t="s">
        <v>24</v>
      </c>
      <c r="D5861" s="8">
        <v>44728.0</v>
      </c>
      <c r="E5861" s="9">
        <v>0.7107175925925926</v>
      </c>
    </row>
    <row r="5862" ht="14.25" customHeight="1">
      <c r="A5862" s="2">
        <v>5463.0</v>
      </c>
      <c r="B5862" s="2">
        <v>374654.0</v>
      </c>
      <c r="C5862" s="2" t="s">
        <v>24</v>
      </c>
      <c r="D5862" s="8">
        <v>44728.0</v>
      </c>
      <c r="E5862" s="9">
        <v>0.7105555555555556</v>
      </c>
    </row>
    <row r="5863" ht="14.25" customHeight="1">
      <c r="A5863" s="2">
        <v>5463.0</v>
      </c>
      <c r="B5863" s="2">
        <v>365082.0</v>
      </c>
      <c r="C5863" s="2" t="s">
        <v>24</v>
      </c>
      <c r="D5863" s="8">
        <v>44728.0</v>
      </c>
      <c r="E5863" s="9">
        <v>0.6738541666666666</v>
      </c>
    </row>
    <row r="5864" ht="14.25" customHeight="1">
      <c r="A5864" s="2">
        <v>5463.0</v>
      </c>
      <c r="B5864" s="2">
        <v>333778.0</v>
      </c>
      <c r="C5864" s="2" t="s">
        <v>24</v>
      </c>
      <c r="D5864" s="8">
        <v>44728.0</v>
      </c>
      <c r="E5864" s="9">
        <v>0.7097222222222223</v>
      </c>
    </row>
    <row r="5865" ht="14.25" customHeight="1">
      <c r="A5865" s="2">
        <v>5463.0</v>
      </c>
      <c r="B5865" s="2">
        <v>319980.0</v>
      </c>
      <c r="C5865" s="2" t="s">
        <v>24</v>
      </c>
      <c r="D5865" s="8">
        <v>44728.0</v>
      </c>
      <c r="E5865" s="9">
        <v>0.7222916666666667</v>
      </c>
    </row>
    <row r="5866" ht="14.25" customHeight="1">
      <c r="A5866" s="2">
        <v>5463.0</v>
      </c>
      <c r="B5866" s="2">
        <v>241604.0</v>
      </c>
      <c r="C5866" s="2" t="s">
        <v>24</v>
      </c>
      <c r="D5866" s="8">
        <v>44728.0</v>
      </c>
      <c r="E5866" s="9">
        <v>0.5529050925925926</v>
      </c>
    </row>
    <row r="5867" ht="14.25" customHeight="1">
      <c r="A5867" s="2">
        <v>5463.0</v>
      </c>
      <c r="B5867" s="2">
        <v>235146.0</v>
      </c>
      <c r="C5867" s="2" t="s">
        <v>24</v>
      </c>
      <c r="D5867" s="8">
        <v>44728.0</v>
      </c>
      <c r="E5867" s="9">
        <v>0.6610069444444444</v>
      </c>
    </row>
    <row r="5868" ht="14.25" customHeight="1">
      <c r="A5868" s="2">
        <v>5463.0</v>
      </c>
      <c r="B5868" s="2">
        <v>232040.0</v>
      </c>
      <c r="C5868" s="2" t="s">
        <v>24</v>
      </c>
      <c r="D5868" s="8">
        <v>44728.0</v>
      </c>
      <c r="E5868" s="9">
        <v>0.6027083333333333</v>
      </c>
    </row>
    <row r="5869" ht="14.25" customHeight="1">
      <c r="A5869" s="2">
        <v>5463.0</v>
      </c>
      <c r="B5869" s="2">
        <v>225940.0</v>
      </c>
      <c r="C5869" s="2" t="s">
        <v>24</v>
      </c>
      <c r="D5869" s="8">
        <v>44728.0</v>
      </c>
      <c r="E5869" s="9">
        <v>0.7273148148148149</v>
      </c>
    </row>
    <row r="5870" ht="14.25" customHeight="1">
      <c r="A5870" s="2">
        <v>5463.0</v>
      </c>
      <c r="B5870" s="2">
        <v>223656.0</v>
      </c>
      <c r="C5870" s="2" t="s">
        <v>24</v>
      </c>
      <c r="D5870" s="8">
        <v>44728.0</v>
      </c>
      <c r="E5870" s="9">
        <v>0.5949768518518519</v>
      </c>
    </row>
    <row r="5871" ht="14.25" customHeight="1">
      <c r="A5871" s="2">
        <v>5463.0</v>
      </c>
      <c r="B5871" s="2">
        <v>606944.0</v>
      </c>
      <c r="C5871" s="2" t="s">
        <v>21</v>
      </c>
      <c r="D5871" s="8">
        <v>44730.0</v>
      </c>
      <c r="E5871" s="9">
        <v>0.5784027777777778</v>
      </c>
    </row>
    <row r="5872" ht="14.25" customHeight="1">
      <c r="A5872" s="2">
        <v>5463.0</v>
      </c>
      <c r="B5872" s="2">
        <v>600494.0</v>
      </c>
      <c r="C5872" s="2" t="s">
        <v>21</v>
      </c>
      <c r="D5872" s="8">
        <v>44730.0</v>
      </c>
      <c r="E5872" s="9">
        <v>0.7885763888888889</v>
      </c>
    </row>
    <row r="5873" ht="14.25" customHeight="1">
      <c r="A5873" s="2">
        <v>5463.0</v>
      </c>
      <c r="B5873" s="2">
        <v>575544.0</v>
      </c>
      <c r="C5873" s="2" t="s">
        <v>21</v>
      </c>
      <c r="D5873" s="8">
        <v>44730.0</v>
      </c>
      <c r="E5873" s="9">
        <v>0.7262731481481481</v>
      </c>
    </row>
    <row r="5874" ht="14.25" customHeight="1">
      <c r="A5874" s="2">
        <v>5463.0</v>
      </c>
      <c r="B5874" s="2">
        <v>530568.0</v>
      </c>
      <c r="C5874" s="2" t="s">
        <v>22</v>
      </c>
      <c r="D5874" s="8">
        <v>44730.0</v>
      </c>
      <c r="E5874" s="9">
        <v>0.8197916666666667</v>
      </c>
    </row>
    <row r="5875" ht="14.25" customHeight="1">
      <c r="A5875" s="2">
        <v>5463.0</v>
      </c>
      <c r="B5875" s="2">
        <v>495908.0</v>
      </c>
      <c r="C5875" s="2" t="s">
        <v>22</v>
      </c>
      <c r="D5875" s="8">
        <v>44730.0</v>
      </c>
      <c r="E5875" s="9">
        <v>0.5656597222222223</v>
      </c>
    </row>
    <row r="5876" ht="14.25" customHeight="1">
      <c r="A5876" s="2">
        <v>5463.0</v>
      </c>
      <c r="B5876" s="2">
        <v>378948.0</v>
      </c>
      <c r="C5876" s="2" t="s">
        <v>23</v>
      </c>
      <c r="D5876" s="8">
        <v>44730.0</v>
      </c>
      <c r="E5876" s="9">
        <v>0.7481018518518519</v>
      </c>
    </row>
    <row r="5877" ht="14.25" customHeight="1">
      <c r="A5877" s="2">
        <v>5463.0</v>
      </c>
      <c r="B5877" s="2">
        <v>368924.0</v>
      </c>
      <c r="C5877" s="2" t="s">
        <v>24</v>
      </c>
      <c r="D5877" s="8">
        <v>44730.0</v>
      </c>
      <c r="E5877" s="9">
        <v>0.8632523148148148</v>
      </c>
    </row>
    <row r="5878" ht="14.25" customHeight="1">
      <c r="A5878" s="2">
        <v>5463.0</v>
      </c>
      <c r="B5878" s="2">
        <v>361350.0</v>
      </c>
      <c r="C5878" s="2" t="s">
        <v>24</v>
      </c>
      <c r="D5878" s="8">
        <v>44730.0</v>
      </c>
      <c r="E5878" s="9">
        <v>0.7047222222222222</v>
      </c>
    </row>
    <row r="5879" ht="14.25" customHeight="1">
      <c r="A5879" s="2">
        <v>5463.0</v>
      </c>
      <c r="B5879" s="2">
        <v>301986.0</v>
      </c>
      <c r="C5879" s="2" t="s">
        <v>24</v>
      </c>
      <c r="D5879" s="8">
        <v>44730.0</v>
      </c>
      <c r="E5879" s="9">
        <v>0.5803587962962963</v>
      </c>
    </row>
    <row r="5880" ht="14.25" customHeight="1">
      <c r="A5880" s="2">
        <v>5463.0</v>
      </c>
      <c r="B5880" s="2">
        <v>300232.0</v>
      </c>
      <c r="C5880" s="2" t="s">
        <v>24</v>
      </c>
      <c r="D5880" s="8">
        <v>44730.0</v>
      </c>
      <c r="E5880" s="9">
        <v>0.8502083333333333</v>
      </c>
    </row>
    <row r="5881" ht="14.25" customHeight="1">
      <c r="A5881" s="2">
        <v>5463.0</v>
      </c>
      <c r="B5881" s="2">
        <v>270068.0</v>
      </c>
      <c r="C5881" s="2" t="s">
        <v>24</v>
      </c>
      <c r="D5881" s="8">
        <v>44730.0</v>
      </c>
      <c r="E5881" s="9">
        <v>0.7734143518518518</v>
      </c>
    </row>
    <row r="5882" ht="14.25" customHeight="1">
      <c r="A5882" s="2">
        <v>5463.0</v>
      </c>
      <c r="B5882" s="2">
        <v>262358.0</v>
      </c>
      <c r="C5882" s="2" t="s">
        <v>24</v>
      </c>
      <c r="D5882" s="8">
        <v>44730.0</v>
      </c>
      <c r="E5882" s="9">
        <v>0.7925694444444444</v>
      </c>
    </row>
    <row r="5883" ht="14.25" customHeight="1">
      <c r="A5883" s="2">
        <v>5463.0</v>
      </c>
      <c r="B5883" s="2">
        <v>237784.0</v>
      </c>
      <c r="C5883" s="2" t="s">
        <v>24</v>
      </c>
      <c r="D5883" s="8">
        <v>44730.0</v>
      </c>
      <c r="E5883" s="9">
        <v>0.8922800925925926</v>
      </c>
    </row>
    <row r="5884" ht="14.25" customHeight="1">
      <c r="A5884" s="2">
        <v>5463.0</v>
      </c>
      <c r="B5884" s="2">
        <v>234050.0</v>
      </c>
      <c r="C5884" s="2" t="s">
        <v>24</v>
      </c>
      <c r="D5884" s="8">
        <v>44730.0</v>
      </c>
      <c r="E5884" s="9">
        <v>0.7641435185185185</v>
      </c>
    </row>
    <row r="5885" ht="14.25" customHeight="1">
      <c r="A5885" s="2">
        <v>5463.0</v>
      </c>
      <c r="B5885" s="2">
        <v>226350.0</v>
      </c>
      <c r="C5885" s="2" t="s">
        <v>24</v>
      </c>
      <c r="D5885" s="8">
        <v>44730.0</v>
      </c>
      <c r="E5885" s="9">
        <v>0.5687037037037037</v>
      </c>
    </row>
    <row r="5886" ht="14.25" customHeight="1">
      <c r="A5886" s="2">
        <v>5463.0</v>
      </c>
      <c r="B5886" s="2">
        <v>226308.0</v>
      </c>
      <c r="C5886" s="2" t="s">
        <v>24</v>
      </c>
      <c r="D5886" s="8">
        <v>44730.0</v>
      </c>
      <c r="E5886" s="9">
        <v>0.7516898148148148</v>
      </c>
    </row>
    <row r="5887" ht="14.25" customHeight="1">
      <c r="A5887" s="2">
        <v>5463.0</v>
      </c>
      <c r="B5887" s="2">
        <v>223376.0</v>
      </c>
      <c r="C5887" s="2" t="s">
        <v>24</v>
      </c>
      <c r="D5887" s="8">
        <v>44730.0</v>
      </c>
      <c r="E5887" s="9">
        <v>0.5872222222222222</v>
      </c>
    </row>
    <row r="5888" ht="14.25" customHeight="1">
      <c r="A5888" s="2">
        <v>5463.0</v>
      </c>
      <c r="B5888" s="2">
        <v>221982.0</v>
      </c>
      <c r="C5888" s="2" t="s">
        <v>24</v>
      </c>
      <c r="D5888" s="8">
        <v>44730.0</v>
      </c>
      <c r="E5888" s="9">
        <v>0.6</v>
      </c>
    </row>
    <row r="5889" ht="14.25" customHeight="1">
      <c r="A5889" s="2">
        <v>5463.0</v>
      </c>
      <c r="B5889" s="2">
        <v>221184.0</v>
      </c>
      <c r="C5889" s="2" t="s">
        <v>24</v>
      </c>
      <c r="D5889" s="8">
        <v>44730.0</v>
      </c>
      <c r="E5889" s="9">
        <v>0.6315393518518518</v>
      </c>
    </row>
    <row r="5890" ht="14.25" customHeight="1">
      <c r="A5890" s="2">
        <v>5463.0</v>
      </c>
      <c r="B5890" s="2">
        <v>220358.0</v>
      </c>
      <c r="C5890" s="2" t="s">
        <v>24</v>
      </c>
      <c r="D5890" s="8">
        <v>44730.0</v>
      </c>
      <c r="E5890" s="9">
        <v>0.8319675925925926</v>
      </c>
    </row>
    <row r="5891" ht="14.25" customHeight="1">
      <c r="A5891" s="2">
        <v>5463.0</v>
      </c>
      <c r="B5891" s="2">
        <v>220268.0</v>
      </c>
      <c r="C5891" s="2" t="s">
        <v>24</v>
      </c>
      <c r="D5891" s="8">
        <v>44730.0</v>
      </c>
      <c r="E5891" s="9">
        <v>0.8089004629629629</v>
      </c>
    </row>
    <row r="5892" ht="14.25" customHeight="1">
      <c r="A5892" s="2">
        <v>5463.0</v>
      </c>
      <c r="B5892" s="2">
        <v>644150.0</v>
      </c>
      <c r="C5892" s="2" t="s">
        <v>21</v>
      </c>
      <c r="D5892" s="8">
        <v>44731.0</v>
      </c>
      <c r="E5892" s="9">
        <v>0.7265393518518518</v>
      </c>
    </row>
    <row r="5893" ht="14.25" customHeight="1">
      <c r="A5893" s="2">
        <v>5463.0</v>
      </c>
      <c r="B5893" s="2">
        <v>644112.0</v>
      </c>
      <c r="C5893" s="2" t="s">
        <v>21</v>
      </c>
      <c r="D5893" s="8">
        <v>44731.0</v>
      </c>
      <c r="E5893" s="9">
        <v>0.7310416666666667</v>
      </c>
    </row>
    <row r="5894" ht="14.25" customHeight="1">
      <c r="A5894" s="2">
        <v>5463.0</v>
      </c>
      <c r="B5894" s="2">
        <v>643658.0</v>
      </c>
      <c r="C5894" s="2" t="s">
        <v>21</v>
      </c>
      <c r="D5894" s="8">
        <v>44731.0</v>
      </c>
      <c r="E5894" s="9">
        <v>0.7455671296296297</v>
      </c>
    </row>
    <row r="5895" ht="14.25" customHeight="1">
      <c r="A5895" s="2">
        <v>5463.0</v>
      </c>
      <c r="B5895" s="2">
        <v>537854.0</v>
      </c>
      <c r="C5895" s="2" t="s">
        <v>22</v>
      </c>
      <c r="D5895" s="8">
        <v>44731.0</v>
      </c>
      <c r="E5895" s="9">
        <v>0.8775231481481481</v>
      </c>
    </row>
    <row r="5896" ht="14.25" customHeight="1">
      <c r="A5896" s="2">
        <v>5463.0</v>
      </c>
      <c r="B5896" s="2">
        <v>529488.0</v>
      </c>
      <c r="C5896" s="2" t="s">
        <v>22</v>
      </c>
      <c r="D5896" s="8">
        <v>44731.0</v>
      </c>
      <c r="E5896" s="9">
        <v>0.5987731481481482</v>
      </c>
    </row>
    <row r="5897" ht="14.25" customHeight="1">
      <c r="A5897" s="2">
        <v>5463.0</v>
      </c>
      <c r="B5897" s="2">
        <v>388032.0</v>
      </c>
      <c r="C5897" s="2" t="s">
        <v>23</v>
      </c>
      <c r="D5897" s="8">
        <v>44731.0</v>
      </c>
      <c r="E5897" s="9">
        <v>0.6153472222222223</v>
      </c>
    </row>
    <row r="5898" ht="14.25" customHeight="1">
      <c r="A5898" s="2">
        <v>5463.0</v>
      </c>
      <c r="B5898" s="2">
        <v>380674.0</v>
      </c>
      <c r="C5898" s="2" t="s">
        <v>23</v>
      </c>
      <c r="D5898" s="8">
        <v>44731.0</v>
      </c>
      <c r="E5898" s="9">
        <v>0.7746990740740741</v>
      </c>
    </row>
    <row r="5899" ht="14.25" customHeight="1">
      <c r="A5899" s="2">
        <v>5463.0</v>
      </c>
      <c r="B5899" s="2">
        <v>380320.0</v>
      </c>
      <c r="C5899" s="2" t="s">
        <v>23</v>
      </c>
      <c r="D5899" s="8">
        <v>44731.0</v>
      </c>
      <c r="E5899" s="9">
        <v>0.6025115740740741</v>
      </c>
    </row>
    <row r="5900" ht="14.25" customHeight="1">
      <c r="A5900" s="2">
        <v>5463.0</v>
      </c>
      <c r="B5900" s="2">
        <v>366124.0</v>
      </c>
      <c r="C5900" s="2" t="s">
        <v>24</v>
      </c>
      <c r="D5900" s="8">
        <v>44731.0</v>
      </c>
      <c r="E5900" s="9">
        <v>0.8500694444444444</v>
      </c>
    </row>
    <row r="5901" ht="14.25" customHeight="1">
      <c r="A5901" s="2">
        <v>5463.0</v>
      </c>
      <c r="B5901" s="2">
        <v>359464.0</v>
      </c>
      <c r="C5901" s="2" t="s">
        <v>24</v>
      </c>
      <c r="D5901" s="8">
        <v>44731.0</v>
      </c>
      <c r="E5901" s="9">
        <v>0.6506944444444445</v>
      </c>
    </row>
    <row r="5902" ht="14.25" customHeight="1">
      <c r="A5902" s="2">
        <v>5463.0</v>
      </c>
      <c r="B5902" s="2">
        <v>313818.0</v>
      </c>
      <c r="C5902" s="2" t="s">
        <v>24</v>
      </c>
      <c r="D5902" s="8">
        <v>44731.0</v>
      </c>
      <c r="E5902" s="9">
        <v>0.7559606481481481</v>
      </c>
    </row>
    <row r="5903" ht="14.25" customHeight="1">
      <c r="A5903" s="2">
        <v>5463.0</v>
      </c>
      <c r="B5903" s="2">
        <v>313148.0</v>
      </c>
      <c r="C5903" s="2" t="s">
        <v>24</v>
      </c>
      <c r="D5903" s="8">
        <v>44731.0</v>
      </c>
      <c r="E5903" s="9">
        <v>0.5568171296296296</v>
      </c>
    </row>
    <row r="5904" ht="14.25" customHeight="1">
      <c r="A5904" s="2">
        <v>5463.0</v>
      </c>
      <c r="B5904" s="2">
        <v>311908.0</v>
      </c>
      <c r="C5904" s="2" t="s">
        <v>24</v>
      </c>
      <c r="D5904" s="8">
        <v>44731.0</v>
      </c>
      <c r="E5904" s="9">
        <v>0.536886574074074</v>
      </c>
    </row>
    <row r="5905" ht="14.25" customHeight="1">
      <c r="A5905" s="2">
        <v>5463.0</v>
      </c>
      <c r="B5905" s="2">
        <v>311694.0</v>
      </c>
      <c r="C5905" s="2" t="s">
        <v>24</v>
      </c>
      <c r="D5905" s="8">
        <v>44731.0</v>
      </c>
      <c r="E5905" s="9">
        <v>0.8170023148148148</v>
      </c>
    </row>
    <row r="5906" ht="14.25" customHeight="1">
      <c r="A5906" s="2">
        <v>5463.0</v>
      </c>
      <c r="B5906" s="2">
        <v>306430.0</v>
      </c>
      <c r="C5906" s="2" t="s">
        <v>24</v>
      </c>
      <c r="D5906" s="8">
        <v>44731.0</v>
      </c>
      <c r="E5906" s="9">
        <v>0.5161921296296297</v>
      </c>
    </row>
    <row r="5907" ht="14.25" customHeight="1">
      <c r="A5907" s="2">
        <v>5463.0</v>
      </c>
      <c r="B5907" s="2">
        <v>306324.0</v>
      </c>
      <c r="C5907" s="2" t="s">
        <v>24</v>
      </c>
      <c r="D5907" s="8">
        <v>44731.0</v>
      </c>
      <c r="E5907" s="9">
        <v>0.6162152777777777</v>
      </c>
    </row>
    <row r="5908" ht="14.25" customHeight="1">
      <c r="A5908" s="2">
        <v>5463.0</v>
      </c>
      <c r="B5908" s="2">
        <v>276080.0</v>
      </c>
      <c r="C5908" s="2" t="s">
        <v>24</v>
      </c>
      <c r="D5908" s="8">
        <v>44731.0</v>
      </c>
      <c r="E5908" s="9">
        <v>0.8096875</v>
      </c>
    </row>
    <row r="5909" ht="14.25" customHeight="1">
      <c r="A5909" s="2">
        <v>5463.0</v>
      </c>
      <c r="B5909" s="2">
        <v>218578.0</v>
      </c>
      <c r="C5909" s="2" t="s">
        <v>24</v>
      </c>
      <c r="D5909" s="8">
        <v>44731.0</v>
      </c>
      <c r="E5909" s="9">
        <v>0.8094097222222222</v>
      </c>
    </row>
    <row r="5910" ht="14.25" customHeight="1">
      <c r="A5910" s="2">
        <v>5463.0</v>
      </c>
      <c r="B5910" s="2">
        <v>175236.0</v>
      </c>
      <c r="C5910" s="2" t="s">
        <v>24</v>
      </c>
      <c r="D5910" s="8">
        <v>44731.0</v>
      </c>
      <c r="E5910" s="9">
        <v>0.8970601851851852</v>
      </c>
    </row>
    <row r="5911" ht="14.25" customHeight="1">
      <c r="A5911" s="2">
        <v>5463.0</v>
      </c>
      <c r="B5911" s="2">
        <v>665424.0</v>
      </c>
      <c r="C5911" s="2" t="s">
        <v>21</v>
      </c>
      <c r="D5911" s="8">
        <v>44732.0</v>
      </c>
      <c r="E5911" s="9">
        <v>0.6440046296296297</v>
      </c>
    </row>
    <row r="5912" ht="14.25" customHeight="1">
      <c r="A5912" s="2">
        <v>5463.0</v>
      </c>
      <c r="B5912" s="2">
        <v>611010.0</v>
      </c>
      <c r="C5912" s="2" t="s">
        <v>21</v>
      </c>
      <c r="D5912" s="8">
        <v>44732.0</v>
      </c>
      <c r="E5912" s="9">
        <v>0.8652430555555556</v>
      </c>
    </row>
    <row r="5913" ht="14.25" customHeight="1">
      <c r="A5913" s="2">
        <v>5463.0</v>
      </c>
      <c r="B5913" s="2">
        <v>601102.0</v>
      </c>
      <c r="C5913" s="2" t="s">
        <v>21</v>
      </c>
      <c r="D5913" s="8">
        <v>44732.0</v>
      </c>
      <c r="E5913" s="9">
        <v>0.7281018518518518</v>
      </c>
    </row>
    <row r="5914" ht="14.25" customHeight="1">
      <c r="A5914" s="2">
        <v>5463.0</v>
      </c>
      <c r="B5914" s="2">
        <v>545054.0</v>
      </c>
      <c r="C5914" s="2" t="s">
        <v>22</v>
      </c>
      <c r="D5914" s="8">
        <v>44732.0</v>
      </c>
      <c r="E5914" s="9">
        <v>0.8424537037037036</v>
      </c>
    </row>
    <row r="5915" ht="14.25" customHeight="1">
      <c r="A5915" s="2">
        <v>5463.0</v>
      </c>
      <c r="B5915" s="2">
        <v>522306.0</v>
      </c>
      <c r="C5915" s="2" t="s">
        <v>22</v>
      </c>
      <c r="D5915" s="8">
        <v>44732.0</v>
      </c>
      <c r="E5915" s="9">
        <v>0.7062615740740741</v>
      </c>
    </row>
    <row r="5916" ht="14.25" customHeight="1">
      <c r="A5916" s="2">
        <v>5463.0</v>
      </c>
      <c r="B5916" s="2">
        <v>503762.0</v>
      </c>
      <c r="C5916" s="2" t="s">
        <v>22</v>
      </c>
      <c r="D5916" s="8">
        <v>44732.0</v>
      </c>
      <c r="E5916" s="9">
        <v>0.8762731481481482</v>
      </c>
    </row>
    <row r="5917" ht="14.25" customHeight="1">
      <c r="A5917" s="2">
        <v>5463.0</v>
      </c>
      <c r="B5917" s="2">
        <v>496954.0</v>
      </c>
      <c r="C5917" s="2" t="s">
        <v>22</v>
      </c>
      <c r="D5917" s="8">
        <v>44732.0</v>
      </c>
      <c r="E5917" s="9">
        <v>0.6928240740740741</v>
      </c>
    </row>
    <row r="5918" ht="14.25" customHeight="1">
      <c r="A5918" s="2">
        <v>5463.0</v>
      </c>
      <c r="B5918" s="2">
        <v>476168.0</v>
      </c>
      <c r="C5918" s="2" t="s">
        <v>23</v>
      </c>
      <c r="D5918" s="8">
        <v>44732.0</v>
      </c>
      <c r="E5918" s="9">
        <v>0.8400231481481482</v>
      </c>
    </row>
    <row r="5919" ht="14.25" customHeight="1">
      <c r="A5919" s="2">
        <v>5463.0</v>
      </c>
      <c r="B5919" s="2">
        <v>430246.0</v>
      </c>
      <c r="C5919" s="2" t="s">
        <v>23</v>
      </c>
      <c r="D5919" s="8">
        <v>44732.0</v>
      </c>
      <c r="E5919" s="9">
        <v>0.5590625</v>
      </c>
    </row>
    <row r="5920" ht="14.25" customHeight="1">
      <c r="A5920" s="2">
        <v>5463.0</v>
      </c>
      <c r="B5920" s="2">
        <v>365416.0</v>
      </c>
      <c r="C5920" s="2" t="s">
        <v>24</v>
      </c>
      <c r="D5920" s="8">
        <v>44732.0</v>
      </c>
      <c r="E5920" s="9">
        <v>0.5755208333333334</v>
      </c>
    </row>
    <row r="5921" ht="14.25" customHeight="1">
      <c r="A5921" s="2">
        <v>5463.0</v>
      </c>
      <c r="B5921" s="2">
        <v>364936.0</v>
      </c>
      <c r="C5921" s="2" t="s">
        <v>24</v>
      </c>
      <c r="D5921" s="8">
        <v>44732.0</v>
      </c>
      <c r="E5921" s="9">
        <v>0.8183796296296296</v>
      </c>
    </row>
    <row r="5922" ht="14.25" customHeight="1">
      <c r="A5922" s="2">
        <v>5463.0</v>
      </c>
      <c r="B5922" s="2">
        <v>333726.0</v>
      </c>
      <c r="C5922" s="2" t="s">
        <v>24</v>
      </c>
      <c r="D5922" s="8">
        <v>44732.0</v>
      </c>
      <c r="E5922" s="9">
        <v>0.8581597222222223</v>
      </c>
    </row>
    <row r="5923" ht="14.25" customHeight="1">
      <c r="A5923" s="2">
        <v>5463.0</v>
      </c>
      <c r="B5923" s="2">
        <v>307756.0</v>
      </c>
      <c r="C5923" s="2" t="s">
        <v>24</v>
      </c>
      <c r="D5923" s="8">
        <v>44732.0</v>
      </c>
      <c r="E5923" s="9">
        <v>0.6805092592592593</v>
      </c>
    </row>
    <row r="5924" ht="14.25" customHeight="1">
      <c r="A5924" s="2">
        <v>5463.0</v>
      </c>
      <c r="B5924" s="2">
        <v>298528.0</v>
      </c>
      <c r="C5924" s="2" t="s">
        <v>24</v>
      </c>
      <c r="D5924" s="8">
        <v>44732.0</v>
      </c>
      <c r="E5924" s="9">
        <v>0.8425925925925926</v>
      </c>
    </row>
    <row r="5925" ht="14.25" customHeight="1">
      <c r="A5925" s="2">
        <v>5463.0</v>
      </c>
      <c r="B5925" s="2">
        <v>236020.0</v>
      </c>
      <c r="C5925" s="2" t="s">
        <v>24</v>
      </c>
      <c r="D5925" s="8">
        <v>44732.0</v>
      </c>
      <c r="E5925" s="9">
        <v>0.8692129629629629</v>
      </c>
    </row>
    <row r="5926" ht="14.25" customHeight="1">
      <c r="A5926" s="2">
        <v>5463.0</v>
      </c>
      <c r="B5926" s="2">
        <v>230736.0</v>
      </c>
      <c r="C5926" s="2" t="s">
        <v>24</v>
      </c>
      <c r="D5926" s="8">
        <v>44732.0</v>
      </c>
      <c r="E5926" s="9">
        <v>0.824212962962963</v>
      </c>
    </row>
    <row r="5927" ht="14.25" customHeight="1">
      <c r="A5927" s="2">
        <v>5463.0</v>
      </c>
      <c r="B5927" s="2">
        <v>227804.0</v>
      </c>
      <c r="C5927" s="2" t="s">
        <v>24</v>
      </c>
      <c r="D5927" s="8">
        <v>44732.0</v>
      </c>
      <c r="E5927" s="9">
        <v>0.6224074074074074</v>
      </c>
    </row>
    <row r="5928" ht="14.25" customHeight="1">
      <c r="A5928" s="2">
        <v>5463.0</v>
      </c>
      <c r="B5928" s="2">
        <v>226066.0</v>
      </c>
      <c r="C5928" s="2" t="s">
        <v>24</v>
      </c>
      <c r="D5928" s="8">
        <v>44732.0</v>
      </c>
      <c r="E5928" s="9">
        <v>0.8423263888888889</v>
      </c>
    </row>
    <row r="5929" ht="14.25" customHeight="1">
      <c r="A5929" s="2">
        <v>5463.0</v>
      </c>
      <c r="B5929" s="2">
        <v>225614.0</v>
      </c>
      <c r="C5929" s="2" t="s">
        <v>24</v>
      </c>
      <c r="D5929" s="8">
        <v>44732.0</v>
      </c>
      <c r="E5929" s="9">
        <v>0.8899305555555556</v>
      </c>
    </row>
    <row r="5930" ht="14.25" customHeight="1">
      <c r="A5930" s="2">
        <v>5463.0</v>
      </c>
      <c r="B5930" s="2">
        <v>221232.0</v>
      </c>
      <c r="C5930" s="2" t="s">
        <v>24</v>
      </c>
      <c r="D5930" s="8">
        <v>44732.0</v>
      </c>
      <c r="E5930" s="9">
        <v>0.8646064814814814</v>
      </c>
    </row>
    <row r="5931" ht="14.25" customHeight="1">
      <c r="A5931" s="2">
        <v>5463.0</v>
      </c>
      <c r="B5931" s="2">
        <v>221232.0</v>
      </c>
      <c r="C5931" s="2" t="s">
        <v>24</v>
      </c>
      <c r="D5931" s="8">
        <v>44732.0</v>
      </c>
      <c r="E5931" s="9">
        <v>0.5839814814814814</v>
      </c>
    </row>
    <row r="5932" ht="14.25" customHeight="1">
      <c r="A5932" s="2">
        <v>5463.0</v>
      </c>
      <c r="B5932" s="2">
        <v>221222.0</v>
      </c>
      <c r="C5932" s="2" t="s">
        <v>24</v>
      </c>
      <c r="D5932" s="8">
        <v>44732.0</v>
      </c>
      <c r="E5932" s="9">
        <v>0.6018981481481481</v>
      </c>
    </row>
    <row r="5933" ht="14.25" customHeight="1">
      <c r="A5933" s="2">
        <v>5469.0</v>
      </c>
      <c r="B5933" s="2">
        <v>523706.0</v>
      </c>
      <c r="C5933" s="2" t="s">
        <v>22</v>
      </c>
      <c r="D5933" s="8">
        <v>44713.0</v>
      </c>
      <c r="E5933" s="9">
        <v>0.7734837962962963</v>
      </c>
    </row>
    <row r="5934" ht="14.25" customHeight="1">
      <c r="A5934" s="2">
        <v>5469.0</v>
      </c>
      <c r="B5934" s="2">
        <v>493806.0</v>
      </c>
      <c r="C5934" s="2" t="s">
        <v>22</v>
      </c>
      <c r="D5934" s="8">
        <v>44713.0</v>
      </c>
      <c r="E5934" s="9">
        <v>0.8664236111111111</v>
      </c>
    </row>
    <row r="5935" ht="14.25" customHeight="1">
      <c r="A5935" s="2">
        <v>5469.0</v>
      </c>
      <c r="B5935" s="2">
        <v>487626.0</v>
      </c>
      <c r="C5935" s="2" t="s">
        <v>23</v>
      </c>
      <c r="D5935" s="8">
        <v>44713.0</v>
      </c>
      <c r="E5935" s="9">
        <v>0.709375</v>
      </c>
    </row>
    <row r="5936" ht="14.25" customHeight="1">
      <c r="A5936" s="2">
        <v>5469.0</v>
      </c>
      <c r="B5936" s="2">
        <v>487220.0</v>
      </c>
      <c r="C5936" s="2" t="s">
        <v>23</v>
      </c>
      <c r="D5936" s="8">
        <v>44713.0</v>
      </c>
      <c r="E5936" s="9">
        <v>0.7379282407407407</v>
      </c>
    </row>
    <row r="5937" ht="14.25" customHeight="1">
      <c r="A5937" s="2">
        <v>5469.0</v>
      </c>
      <c r="B5937" s="2">
        <v>486502.0</v>
      </c>
      <c r="C5937" s="2" t="s">
        <v>23</v>
      </c>
      <c r="D5937" s="8">
        <v>44713.0</v>
      </c>
      <c r="E5937" s="9">
        <v>0.7665509259259259</v>
      </c>
    </row>
    <row r="5938" ht="14.25" customHeight="1">
      <c r="A5938" s="2">
        <v>5469.0</v>
      </c>
      <c r="B5938" s="2">
        <v>485982.0</v>
      </c>
      <c r="C5938" s="2" t="s">
        <v>23</v>
      </c>
      <c r="D5938" s="8">
        <v>44713.0</v>
      </c>
      <c r="E5938" s="9">
        <v>0.661712962962963</v>
      </c>
    </row>
    <row r="5939" ht="14.25" customHeight="1">
      <c r="A5939" s="2">
        <v>5469.0</v>
      </c>
      <c r="B5939" s="2">
        <v>485818.0</v>
      </c>
      <c r="C5939" s="2" t="s">
        <v>23</v>
      </c>
      <c r="D5939" s="8">
        <v>44713.0</v>
      </c>
      <c r="E5939" s="9">
        <v>0.7774652777777777</v>
      </c>
    </row>
    <row r="5940" ht="14.25" customHeight="1">
      <c r="A5940" s="2">
        <v>5469.0</v>
      </c>
      <c r="B5940" s="2">
        <v>484990.0</v>
      </c>
      <c r="C5940" s="2" t="s">
        <v>23</v>
      </c>
      <c r="D5940" s="8">
        <v>44713.0</v>
      </c>
      <c r="E5940" s="9">
        <v>0.640011574074074</v>
      </c>
    </row>
    <row r="5941" ht="14.25" customHeight="1">
      <c r="A5941" s="2">
        <v>5469.0</v>
      </c>
      <c r="B5941" s="2">
        <v>479036.0</v>
      </c>
      <c r="C5941" s="2" t="s">
        <v>23</v>
      </c>
      <c r="D5941" s="8">
        <v>44713.0</v>
      </c>
      <c r="E5941" s="9">
        <v>0.9003935185185186</v>
      </c>
    </row>
    <row r="5942" ht="14.25" customHeight="1">
      <c r="A5942" s="2">
        <v>5469.0</v>
      </c>
      <c r="B5942" s="2">
        <v>478874.0</v>
      </c>
      <c r="C5942" s="2" t="s">
        <v>23</v>
      </c>
      <c r="D5942" s="8">
        <v>44713.0</v>
      </c>
      <c r="E5942" s="9">
        <v>0.8662384259259259</v>
      </c>
    </row>
    <row r="5943" ht="14.25" customHeight="1">
      <c r="A5943" s="2">
        <v>5469.0</v>
      </c>
      <c r="B5943" s="2">
        <v>476408.0</v>
      </c>
      <c r="C5943" s="2" t="s">
        <v>23</v>
      </c>
      <c r="D5943" s="8">
        <v>44713.0</v>
      </c>
      <c r="E5943" s="9">
        <v>0.8172337962962963</v>
      </c>
    </row>
    <row r="5944" ht="14.25" customHeight="1">
      <c r="A5944" s="2">
        <v>5469.0</v>
      </c>
      <c r="B5944" s="2">
        <v>453514.0</v>
      </c>
      <c r="C5944" s="2" t="s">
        <v>23</v>
      </c>
      <c r="D5944" s="8">
        <v>44713.0</v>
      </c>
      <c r="E5944" s="9">
        <v>0.8133217592592593</v>
      </c>
    </row>
    <row r="5945" ht="14.25" customHeight="1">
      <c r="A5945" s="2">
        <v>5469.0</v>
      </c>
      <c r="B5945" s="2">
        <v>432872.0</v>
      </c>
      <c r="C5945" s="2" t="s">
        <v>23</v>
      </c>
      <c r="D5945" s="8">
        <v>44713.0</v>
      </c>
      <c r="E5945" s="9">
        <v>0.7906597222222222</v>
      </c>
    </row>
    <row r="5946" ht="14.25" customHeight="1">
      <c r="A5946" s="2">
        <v>5469.0</v>
      </c>
      <c r="B5946" s="2">
        <v>423340.0</v>
      </c>
      <c r="C5946" s="2" t="s">
        <v>23</v>
      </c>
      <c r="D5946" s="8">
        <v>44713.0</v>
      </c>
      <c r="E5946" s="9">
        <v>0.7992013888888889</v>
      </c>
    </row>
    <row r="5947" ht="14.25" customHeight="1">
      <c r="A5947" s="2">
        <v>5469.0</v>
      </c>
      <c r="B5947" s="2">
        <v>244596.0</v>
      </c>
      <c r="C5947" s="2" t="s">
        <v>24</v>
      </c>
      <c r="D5947" s="8">
        <v>44713.0</v>
      </c>
      <c r="E5947" s="9">
        <v>0.6406944444444445</v>
      </c>
    </row>
    <row r="5948" ht="14.25" customHeight="1">
      <c r="A5948" s="2">
        <v>5469.0</v>
      </c>
      <c r="B5948" s="2">
        <v>553056.0</v>
      </c>
      <c r="C5948" s="2" t="s">
        <v>22</v>
      </c>
      <c r="D5948" s="8">
        <v>44714.0</v>
      </c>
      <c r="E5948" s="9">
        <v>0.8750810185185185</v>
      </c>
    </row>
    <row r="5949" ht="14.25" customHeight="1">
      <c r="A5949" s="2">
        <v>5469.0</v>
      </c>
      <c r="B5949" s="2">
        <v>537712.0</v>
      </c>
      <c r="C5949" s="2" t="s">
        <v>22</v>
      </c>
      <c r="D5949" s="8">
        <v>44714.0</v>
      </c>
      <c r="E5949" s="9">
        <v>0.7300925925925926</v>
      </c>
    </row>
    <row r="5950" ht="14.25" customHeight="1">
      <c r="A5950" s="2">
        <v>5469.0</v>
      </c>
      <c r="B5950" s="2">
        <v>518344.0</v>
      </c>
      <c r="C5950" s="2" t="s">
        <v>22</v>
      </c>
      <c r="D5950" s="8">
        <v>44714.0</v>
      </c>
      <c r="E5950" s="9">
        <v>0.5572916666666666</v>
      </c>
    </row>
    <row r="5951" ht="14.25" customHeight="1">
      <c r="A5951" s="2">
        <v>5469.0</v>
      </c>
      <c r="B5951" s="2">
        <v>499372.0</v>
      </c>
      <c r="C5951" s="2" t="s">
        <v>22</v>
      </c>
      <c r="D5951" s="8">
        <v>44714.0</v>
      </c>
      <c r="E5951" s="9">
        <v>0.7164583333333333</v>
      </c>
    </row>
    <row r="5952" ht="14.25" customHeight="1">
      <c r="A5952" s="2">
        <v>5469.0</v>
      </c>
      <c r="B5952" s="2">
        <v>469308.0</v>
      </c>
      <c r="C5952" s="2" t="s">
        <v>23</v>
      </c>
      <c r="D5952" s="8">
        <v>44714.0</v>
      </c>
      <c r="E5952" s="9">
        <v>0.5276620370370371</v>
      </c>
    </row>
    <row r="5953" ht="14.25" customHeight="1">
      <c r="A5953" s="2">
        <v>5469.0</v>
      </c>
      <c r="B5953" s="2">
        <v>469218.0</v>
      </c>
      <c r="C5953" s="2" t="s">
        <v>23</v>
      </c>
      <c r="D5953" s="8">
        <v>44714.0</v>
      </c>
      <c r="E5953" s="9">
        <v>0.7438194444444445</v>
      </c>
    </row>
    <row r="5954" ht="14.25" customHeight="1">
      <c r="A5954" s="2">
        <v>5469.0</v>
      </c>
      <c r="B5954" s="2">
        <v>423832.0</v>
      </c>
      <c r="C5954" s="2" t="s">
        <v>23</v>
      </c>
      <c r="D5954" s="8">
        <v>44714.0</v>
      </c>
      <c r="E5954" s="9">
        <v>0.6769097222222222</v>
      </c>
    </row>
    <row r="5955" ht="14.25" customHeight="1">
      <c r="A5955" s="2">
        <v>5469.0</v>
      </c>
      <c r="B5955" s="2">
        <v>422412.0</v>
      </c>
      <c r="C5955" s="2" t="s">
        <v>23</v>
      </c>
      <c r="D5955" s="8">
        <v>44714.0</v>
      </c>
      <c r="E5955" s="9">
        <v>0.8129398148148148</v>
      </c>
    </row>
    <row r="5956" ht="14.25" customHeight="1">
      <c r="A5956" s="2">
        <v>5469.0</v>
      </c>
      <c r="B5956" s="2">
        <v>422156.0</v>
      </c>
      <c r="C5956" s="2" t="s">
        <v>23</v>
      </c>
      <c r="D5956" s="8">
        <v>44714.0</v>
      </c>
      <c r="E5956" s="9">
        <v>0.5728935185185186</v>
      </c>
    </row>
    <row r="5957" ht="14.25" customHeight="1">
      <c r="A5957" s="2">
        <v>5469.0</v>
      </c>
      <c r="B5957" s="2">
        <v>421828.0</v>
      </c>
      <c r="C5957" s="2" t="s">
        <v>23</v>
      </c>
      <c r="D5957" s="8">
        <v>44714.0</v>
      </c>
      <c r="E5957" s="9">
        <v>0.8343402777777778</v>
      </c>
    </row>
    <row r="5958" ht="14.25" customHeight="1">
      <c r="A5958" s="2">
        <v>5469.0</v>
      </c>
      <c r="B5958" s="2">
        <v>421804.0</v>
      </c>
      <c r="C5958" s="2" t="s">
        <v>23</v>
      </c>
      <c r="D5958" s="8">
        <v>44714.0</v>
      </c>
      <c r="E5958" s="9">
        <v>0.7986226851851852</v>
      </c>
    </row>
    <row r="5959" ht="14.25" customHeight="1">
      <c r="A5959" s="2">
        <v>5469.0</v>
      </c>
      <c r="B5959" s="2">
        <v>421026.0</v>
      </c>
      <c r="C5959" s="2" t="s">
        <v>23</v>
      </c>
      <c r="D5959" s="8">
        <v>44714.0</v>
      </c>
      <c r="E5959" s="9">
        <v>0.8105324074074074</v>
      </c>
    </row>
    <row r="5960" ht="14.25" customHeight="1">
      <c r="A5960" s="2">
        <v>5469.0</v>
      </c>
      <c r="B5960" s="2">
        <v>420898.0</v>
      </c>
      <c r="C5960" s="2" t="s">
        <v>23</v>
      </c>
      <c r="D5960" s="8">
        <v>44714.0</v>
      </c>
      <c r="E5960" s="9">
        <v>0.7547337962962963</v>
      </c>
    </row>
    <row r="5961" ht="14.25" customHeight="1">
      <c r="A5961" s="2">
        <v>5469.0</v>
      </c>
      <c r="B5961" s="2">
        <v>420642.0</v>
      </c>
      <c r="C5961" s="2" t="s">
        <v>23</v>
      </c>
      <c r="D5961" s="8">
        <v>44714.0</v>
      </c>
      <c r="E5961" s="9">
        <v>0.8353587962962963</v>
      </c>
    </row>
    <row r="5962" ht="14.25" customHeight="1">
      <c r="A5962" s="2">
        <v>5469.0</v>
      </c>
      <c r="B5962" s="2">
        <v>420564.0</v>
      </c>
      <c r="C5962" s="2" t="s">
        <v>23</v>
      </c>
      <c r="D5962" s="8">
        <v>44714.0</v>
      </c>
      <c r="E5962" s="9">
        <v>0.8102662037037037</v>
      </c>
    </row>
    <row r="5963" ht="14.25" customHeight="1">
      <c r="A5963" s="2">
        <v>5469.0</v>
      </c>
      <c r="B5963" s="2">
        <v>420420.0</v>
      </c>
      <c r="C5963" s="2" t="s">
        <v>23</v>
      </c>
      <c r="D5963" s="8">
        <v>44714.0</v>
      </c>
      <c r="E5963" s="9">
        <v>0.7224537037037037</v>
      </c>
    </row>
    <row r="5964" ht="14.25" customHeight="1">
      <c r="A5964" s="2">
        <v>5469.0</v>
      </c>
      <c r="B5964" s="2">
        <v>419902.0</v>
      </c>
      <c r="C5964" s="2" t="s">
        <v>23</v>
      </c>
      <c r="D5964" s="8">
        <v>44714.0</v>
      </c>
      <c r="E5964" s="9">
        <v>0.8100578703703704</v>
      </c>
    </row>
    <row r="5965" ht="14.25" customHeight="1">
      <c r="A5965" s="2">
        <v>5469.0</v>
      </c>
      <c r="B5965" s="2">
        <v>419854.0</v>
      </c>
      <c r="C5965" s="2" t="s">
        <v>23</v>
      </c>
      <c r="D5965" s="8">
        <v>44714.0</v>
      </c>
      <c r="E5965" s="9">
        <v>0.6980324074074075</v>
      </c>
    </row>
    <row r="5966" ht="14.25" customHeight="1">
      <c r="A5966" s="2">
        <v>5469.0</v>
      </c>
      <c r="B5966" s="2">
        <v>419654.0</v>
      </c>
      <c r="C5966" s="2" t="s">
        <v>23</v>
      </c>
      <c r="D5966" s="8">
        <v>44714.0</v>
      </c>
      <c r="E5966" s="9">
        <v>0.711412037037037</v>
      </c>
    </row>
    <row r="5967" ht="14.25" customHeight="1">
      <c r="A5967" s="2">
        <v>5469.0</v>
      </c>
      <c r="B5967" s="2">
        <v>419394.0</v>
      </c>
      <c r="C5967" s="2" t="s">
        <v>23</v>
      </c>
      <c r="D5967" s="8">
        <v>44714.0</v>
      </c>
      <c r="E5967" s="9">
        <v>0.8348148148148148</v>
      </c>
    </row>
    <row r="5968" ht="14.25" customHeight="1">
      <c r="A5968" s="2">
        <v>5469.0</v>
      </c>
      <c r="B5968" s="2">
        <v>324190.0</v>
      </c>
      <c r="C5968" s="2" t="s">
        <v>24</v>
      </c>
      <c r="D5968" s="8">
        <v>44714.0</v>
      </c>
      <c r="E5968" s="9">
        <v>0.6974189814814815</v>
      </c>
    </row>
    <row r="5969" ht="14.25" customHeight="1">
      <c r="A5969" s="2">
        <v>5469.0</v>
      </c>
      <c r="B5969" s="2">
        <v>615970.0</v>
      </c>
      <c r="C5969" s="2" t="s">
        <v>21</v>
      </c>
      <c r="D5969" s="8">
        <v>44716.0</v>
      </c>
      <c r="E5969" s="9">
        <v>0.7587847222222223</v>
      </c>
    </row>
    <row r="5970" ht="14.25" customHeight="1">
      <c r="A5970" s="2">
        <v>5469.0</v>
      </c>
      <c r="B5970" s="2">
        <v>599760.0</v>
      </c>
      <c r="C5970" s="2" t="s">
        <v>21</v>
      </c>
      <c r="D5970" s="8">
        <v>44716.0</v>
      </c>
      <c r="E5970" s="9">
        <v>0.5206481481481482</v>
      </c>
    </row>
    <row r="5971" ht="14.25" customHeight="1">
      <c r="A5971" s="2">
        <v>5469.0</v>
      </c>
      <c r="B5971" s="2">
        <v>537870.0</v>
      </c>
      <c r="C5971" s="2" t="s">
        <v>22</v>
      </c>
      <c r="D5971" s="8">
        <v>44716.0</v>
      </c>
      <c r="E5971" s="9">
        <v>0.6303009259259259</v>
      </c>
    </row>
    <row r="5972" ht="14.25" customHeight="1">
      <c r="A5972" s="2">
        <v>5469.0</v>
      </c>
      <c r="B5972" s="2">
        <v>493620.0</v>
      </c>
      <c r="C5972" s="2" t="s">
        <v>22</v>
      </c>
      <c r="D5972" s="8">
        <v>44716.0</v>
      </c>
      <c r="E5972" s="9">
        <v>0.5801041666666666</v>
      </c>
    </row>
    <row r="5973" ht="14.25" customHeight="1">
      <c r="A5973" s="2">
        <v>5469.0</v>
      </c>
      <c r="B5973" s="2">
        <v>492700.0</v>
      </c>
      <c r="C5973" s="2" t="s">
        <v>22</v>
      </c>
      <c r="D5973" s="8">
        <v>44716.0</v>
      </c>
      <c r="E5973" s="9">
        <v>0.7116782407407407</v>
      </c>
    </row>
    <row r="5974" ht="14.25" customHeight="1">
      <c r="A5974" s="2">
        <v>5469.0</v>
      </c>
      <c r="B5974" s="2">
        <v>490398.0</v>
      </c>
      <c r="C5974" s="2" t="s">
        <v>23</v>
      </c>
      <c r="D5974" s="8">
        <v>44716.0</v>
      </c>
      <c r="E5974" s="9">
        <v>0.8133217592592593</v>
      </c>
    </row>
    <row r="5975" ht="14.25" customHeight="1">
      <c r="A5975" s="2">
        <v>5469.0</v>
      </c>
      <c r="B5975" s="2">
        <v>434410.0</v>
      </c>
      <c r="C5975" s="2" t="s">
        <v>23</v>
      </c>
      <c r="D5975" s="8">
        <v>44716.0</v>
      </c>
      <c r="E5975" s="9">
        <v>0.6135648148148148</v>
      </c>
    </row>
    <row r="5976" ht="14.25" customHeight="1">
      <c r="A5976" s="2">
        <v>5469.0</v>
      </c>
      <c r="B5976" s="2">
        <v>415984.0</v>
      </c>
      <c r="C5976" s="2" t="s">
        <v>23</v>
      </c>
      <c r="D5976" s="8">
        <v>44716.0</v>
      </c>
      <c r="E5976" s="9">
        <v>0.6831134259259259</v>
      </c>
    </row>
    <row r="5977" ht="14.25" customHeight="1">
      <c r="A5977" s="2">
        <v>5469.0</v>
      </c>
      <c r="B5977" s="2">
        <v>409902.0</v>
      </c>
      <c r="C5977" s="2" t="s">
        <v>23</v>
      </c>
      <c r="D5977" s="8">
        <v>44716.0</v>
      </c>
      <c r="E5977" s="9">
        <v>0.8168518518518518</v>
      </c>
    </row>
    <row r="5978" ht="14.25" customHeight="1">
      <c r="A5978" s="2">
        <v>5469.0</v>
      </c>
      <c r="B5978" s="2">
        <v>402776.0</v>
      </c>
      <c r="C5978" s="2" t="s">
        <v>23</v>
      </c>
      <c r="D5978" s="8">
        <v>44716.0</v>
      </c>
      <c r="E5978" s="9">
        <v>0.6344675925925926</v>
      </c>
    </row>
    <row r="5979" ht="14.25" customHeight="1">
      <c r="A5979" s="2">
        <v>5469.0</v>
      </c>
      <c r="B5979" s="2">
        <v>402704.0</v>
      </c>
      <c r="C5979" s="2" t="s">
        <v>23</v>
      </c>
      <c r="D5979" s="8">
        <v>44716.0</v>
      </c>
      <c r="E5979" s="9">
        <v>0.9174768518518519</v>
      </c>
    </row>
    <row r="5980" ht="14.25" customHeight="1">
      <c r="A5980" s="2">
        <v>5469.0</v>
      </c>
      <c r="B5980" s="2">
        <v>401546.0</v>
      </c>
      <c r="C5980" s="2" t="s">
        <v>23</v>
      </c>
      <c r="D5980" s="8">
        <v>44716.0</v>
      </c>
      <c r="E5980" s="9">
        <v>0.7306597222222222</v>
      </c>
    </row>
    <row r="5981" ht="14.25" customHeight="1">
      <c r="A5981" s="2">
        <v>5469.0</v>
      </c>
      <c r="B5981" s="2">
        <v>399706.0</v>
      </c>
      <c r="C5981" s="2" t="s">
        <v>23</v>
      </c>
      <c r="D5981" s="8">
        <v>44716.0</v>
      </c>
      <c r="E5981" s="9">
        <v>0.6008912037037037</v>
      </c>
    </row>
    <row r="5982" ht="14.25" customHeight="1">
      <c r="A5982" s="2">
        <v>5469.0</v>
      </c>
      <c r="B5982" s="2">
        <v>399342.0</v>
      </c>
      <c r="C5982" s="2" t="s">
        <v>23</v>
      </c>
      <c r="D5982" s="8">
        <v>44716.0</v>
      </c>
      <c r="E5982" s="9">
        <v>0.9154629629629629</v>
      </c>
    </row>
    <row r="5983" ht="14.25" customHeight="1">
      <c r="A5983" s="2">
        <v>5469.0</v>
      </c>
      <c r="B5983" s="2">
        <v>399258.0</v>
      </c>
      <c r="C5983" s="2" t="s">
        <v>23</v>
      </c>
      <c r="D5983" s="8">
        <v>44716.0</v>
      </c>
      <c r="E5983" s="9">
        <v>0.9137847222222222</v>
      </c>
    </row>
    <row r="5984" ht="14.25" customHeight="1">
      <c r="A5984" s="2">
        <v>5469.0</v>
      </c>
      <c r="B5984" s="2">
        <v>398906.0</v>
      </c>
      <c r="C5984" s="2" t="s">
        <v>23</v>
      </c>
      <c r="D5984" s="8">
        <v>44716.0</v>
      </c>
      <c r="E5984" s="9">
        <v>0.5741782407407408</v>
      </c>
    </row>
    <row r="5985" ht="14.25" customHeight="1">
      <c r="A5985" s="2">
        <v>5469.0</v>
      </c>
      <c r="B5985" s="2">
        <v>398634.0</v>
      </c>
      <c r="C5985" s="2" t="s">
        <v>23</v>
      </c>
      <c r="D5985" s="8">
        <v>44716.0</v>
      </c>
      <c r="E5985" s="9">
        <v>0.6203587962962963</v>
      </c>
    </row>
    <row r="5986" ht="14.25" customHeight="1">
      <c r="A5986" s="2">
        <v>5469.0</v>
      </c>
      <c r="B5986" s="2">
        <v>398210.0</v>
      </c>
      <c r="C5986" s="2" t="s">
        <v>23</v>
      </c>
      <c r="D5986" s="8">
        <v>44716.0</v>
      </c>
      <c r="E5986" s="9">
        <v>0.5578240740740741</v>
      </c>
    </row>
    <row r="5987" ht="14.25" customHeight="1">
      <c r="A5987" s="2">
        <v>5469.0</v>
      </c>
      <c r="B5987" s="2">
        <v>397936.0</v>
      </c>
      <c r="C5987" s="2" t="s">
        <v>23</v>
      </c>
      <c r="D5987" s="8">
        <v>44716.0</v>
      </c>
      <c r="E5987" s="9">
        <v>0.9336921296296297</v>
      </c>
    </row>
    <row r="5988" ht="14.25" customHeight="1">
      <c r="A5988" s="2">
        <v>5469.0</v>
      </c>
      <c r="B5988" s="2">
        <v>321306.0</v>
      </c>
      <c r="C5988" s="2" t="s">
        <v>24</v>
      </c>
      <c r="D5988" s="8">
        <v>44716.0</v>
      </c>
      <c r="E5988" s="9">
        <v>0.8163310185185185</v>
      </c>
    </row>
    <row r="5989" ht="14.25" customHeight="1">
      <c r="A5989" s="2">
        <v>5469.0</v>
      </c>
      <c r="B5989" s="2">
        <v>585164.0</v>
      </c>
      <c r="C5989" s="2" t="s">
        <v>21</v>
      </c>
      <c r="D5989" s="8">
        <v>44717.0</v>
      </c>
      <c r="E5989" s="9">
        <v>0.6314930555555556</v>
      </c>
    </row>
    <row r="5990" ht="14.25" customHeight="1">
      <c r="A5990" s="2">
        <v>5469.0</v>
      </c>
      <c r="B5990" s="2">
        <v>541412.0</v>
      </c>
      <c r="C5990" s="2" t="s">
        <v>22</v>
      </c>
      <c r="D5990" s="8">
        <v>44717.0</v>
      </c>
      <c r="E5990" s="9">
        <v>0.6902430555555555</v>
      </c>
    </row>
    <row r="5991" ht="14.25" customHeight="1">
      <c r="A5991" s="2">
        <v>5469.0</v>
      </c>
      <c r="B5991" s="2">
        <v>500978.0</v>
      </c>
      <c r="C5991" s="2" t="s">
        <v>22</v>
      </c>
      <c r="D5991" s="8">
        <v>44717.0</v>
      </c>
      <c r="E5991" s="9">
        <v>0.7875462962962962</v>
      </c>
    </row>
    <row r="5992" ht="14.25" customHeight="1">
      <c r="A5992" s="2">
        <v>5469.0</v>
      </c>
      <c r="B5992" s="2">
        <v>500910.0</v>
      </c>
      <c r="C5992" s="2" t="s">
        <v>22</v>
      </c>
      <c r="D5992" s="8">
        <v>44717.0</v>
      </c>
      <c r="E5992" s="9">
        <v>0.5436111111111112</v>
      </c>
    </row>
    <row r="5993" ht="14.25" customHeight="1">
      <c r="A5993" s="2">
        <v>5469.0</v>
      </c>
      <c r="B5993" s="2">
        <v>473172.0</v>
      </c>
      <c r="C5993" s="2" t="s">
        <v>23</v>
      </c>
      <c r="D5993" s="8">
        <v>44717.0</v>
      </c>
      <c r="E5993" s="9">
        <v>0.637962962962963</v>
      </c>
    </row>
    <row r="5994" ht="14.25" customHeight="1">
      <c r="A5994" s="2">
        <v>5469.0</v>
      </c>
      <c r="B5994" s="2">
        <v>470116.0</v>
      </c>
      <c r="C5994" s="2" t="s">
        <v>23</v>
      </c>
      <c r="D5994" s="8">
        <v>44717.0</v>
      </c>
      <c r="E5994" s="9">
        <v>0.6998032407407407</v>
      </c>
    </row>
    <row r="5995" ht="14.25" customHeight="1">
      <c r="A5995" s="2">
        <v>5469.0</v>
      </c>
      <c r="B5995" s="2">
        <v>450416.0</v>
      </c>
      <c r="C5995" s="2" t="s">
        <v>23</v>
      </c>
      <c r="D5995" s="8">
        <v>44717.0</v>
      </c>
      <c r="E5995" s="9">
        <v>0.8380671296296296</v>
      </c>
    </row>
    <row r="5996" ht="14.25" customHeight="1">
      <c r="A5996" s="2">
        <v>5469.0</v>
      </c>
      <c r="B5996" s="2">
        <v>450324.0</v>
      </c>
      <c r="C5996" s="2" t="s">
        <v>23</v>
      </c>
      <c r="D5996" s="8">
        <v>44717.0</v>
      </c>
      <c r="E5996" s="9">
        <v>0.7884953703703703</v>
      </c>
    </row>
    <row r="5997" ht="14.25" customHeight="1">
      <c r="A5997" s="2">
        <v>5469.0</v>
      </c>
      <c r="B5997" s="2">
        <v>450134.0</v>
      </c>
      <c r="C5997" s="2" t="s">
        <v>23</v>
      </c>
      <c r="D5997" s="8">
        <v>44717.0</v>
      </c>
      <c r="E5997" s="9">
        <v>0.8715972222222222</v>
      </c>
    </row>
    <row r="5998" ht="14.25" customHeight="1">
      <c r="A5998" s="2">
        <v>5469.0</v>
      </c>
      <c r="B5998" s="2">
        <v>428166.0</v>
      </c>
      <c r="C5998" s="2" t="s">
        <v>23</v>
      </c>
      <c r="D5998" s="8">
        <v>44717.0</v>
      </c>
      <c r="E5998" s="9">
        <v>0.7313425925925926</v>
      </c>
    </row>
    <row r="5999" ht="14.25" customHeight="1">
      <c r="A5999" s="2">
        <v>5469.0</v>
      </c>
      <c r="B5999" s="2">
        <v>418744.0</v>
      </c>
      <c r="C5999" s="2" t="s">
        <v>23</v>
      </c>
      <c r="D5999" s="8">
        <v>44717.0</v>
      </c>
      <c r="E5999" s="9">
        <v>0.5283564814814815</v>
      </c>
    </row>
    <row r="6000" ht="14.25" customHeight="1">
      <c r="A6000" s="2">
        <v>5469.0</v>
      </c>
      <c r="B6000" s="2">
        <v>415924.0</v>
      </c>
      <c r="C6000" s="2" t="s">
        <v>23</v>
      </c>
      <c r="D6000" s="8">
        <v>44717.0</v>
      </c>
      <c r="E6000" s="9">
        <v>0.6543865740740741</v>
      </c>
    </row>
    <row r="6001" ht="14.25" customHeight="1">
      <c r="A6001" s="2">
        <v>5469.0</v>
      </c>
      <c r="B6001" s="2">
        <v>414592.0</v>
      </c>
      <c r="C6001" s="2" t="s">
        <v>23</v>
      </c>
      <c r="D6001" s="8">
        <v>44717.0</v>
      </c>
      <c r="E6001" s="9">
        <v>0.6064467592592593</v>
      </c>
    </row>
    <row r="6002" ht="14.25" customHeight="1">
      <c r="A6002" s="2">
        <v>5469.0</v>
      </c>
      <c r="B6002" s="2">
        <v>412878.0</v>
      </c>
      <c r="C6002" s="2" t="s">
        <v>23</v>
      </c>
      <c r="D6002" s="8">
        <v>44717.0</v>
      </c>
      <c r="E6002" s="9">
        <v>0.7382060185185185</v>
      </c>
    </row>
    <row r="6003" ht="14.25" customHeight="1">
      <c r="A6003" s="2">
        <v>5469.0</v>
      </c>
      <c r="B6003" s="2">
        <v>412662.0</v>
      </c>
      <c r="C6003" s="2" t="s">
        <v>23</v>
      </c>
      <c r="D6003" s="8">
        <v>44717.0</v>
      </c>
      <c r="E6003" s="9">
        <v>0.6371180555555556</v>
      </c>
    </row>
    <row r="6004" ht="14.25" customHeight="1">
      <c r="A6004" s="2">
        <v>5469.0</v>
      </c>
      <c r="B6004" s="2">
        <v>412606.0</v>
      </c>
      <c r="C6004" s="2" t="s">
        <v>23</v>
      </c>
      <c r="D6004" s="8">
        <v>44717.0</v>
      </c>
      <c r="E6004" s="9">
        <v>0.5801273148148148</v>
      </c>
    </row>
    <row r="6005" ht="14.25" customHeight="1">
      <c r="A6005" s="2">
        <v>5469.0</v>
      </c>
      <c r="B6005" s="2">
        <v>411556.0</v>
      </c>
      <c r="C6005" s="2" t="s">
        <v>23</v>
      </c>
      <c r="D6005" s="8">
        <v>44717.0</v>
      </c>
      <c r="E6005" s="9">
        <v>0.8675231481481481</v>
      </c>
    </row>
    <row r="6006" ht="14.25" customHeight="1">
      <c r="A6006" s="2">
        <v>5469.0</v>
      </c>
      <c r="B6006" s="2">
        <v>411496.0</v>
      </c>
      <c r="C6006" s="2" t="s">
        <v>23</v>
      </c>
      <c r="D6006" s="8">
        <v>44717.0</v>
      </c>
      <c r="E6006" s="9">
        <v>0.5760300925925926</v>
      </c>
    </row>
    <row r="6007" ht="14.25" customHeight="1">
      <c r="A6007" s="2">
        <v>5469.0</v>
      </c>
      <c r="B6007" s="2">
        <v>411472.0</v>
      </c>
      <c r="C6007" s="2" t="s">
        <v>23</v>
      </c>
      <c r="D6007" s="8">
        <v>44717.0</v>
      </c>
      <c r="E6007" s="9">
        <v>0.5719907407407407</v>
      </c>
    </row>
    <row r="6008" ht="14.25" customHeight="1">
      <c r="A6008" s="2">
        <v>5469.0</v>
      </c>
      <c r="B6008" s="2">
        <v>411294.0</v>
      </c>
      <c r="C6008" s="2" t="s">
        <v>23</v>
      </c>
      <c r="D6008" s="8">
        <v>44717.0</v>
      </c>
      <c r="E6008" s="9">
        <v>0.7546412037037037</v>
      </c>
    </row>
    <row r="6009" ht="14.25" customHeight="1">
      <c r="A6009" s="2">
        <v>5469.0</v>
      </c>
      <c r="B6009" s="2">
        <v>410770.0</v>
      </c>
      <c r="C6009" s="2" t="s">
        <v>23</v>
      </c>
      <c r="D6009" s="8">
        <v>44717.0</v>
      </c>
      <c r="E6009" s="9">
        <v>0.7524537037037037</v>
      </c>
    </row>
    <row r="6010" ht="14.25" customHeight="1">
      <c r="A6010" s="2">
        <v>5469.0</v>
      </c>
      <c r="B6010" s="2">
        <v>410670.0</v>
      </c>
      <c r="C6010" s="2" t="s">
        <v>23</v>
      </c>
      <c r="D6010" s="8">
        <v>44717.0</v>
      </c>
      <c r="E6010" s="9">
        <v>0.6699652777777778</v>
      </c>
    </row>
    <row r="6011" ht="14.25" customHeight="1">
      <c r="A6011" s="2">
        <v>5469.0</v>
      </c>
      <c r="B6011" s="2">
        <v>410344.0</v>
      </c>
      <c r="C6011" s="2" t="s">
        <v>23</v>
      </c>
      <c r="D6011" s="8">
        <v>44717.0</v>
      </c>
      <c r="E6011" s="9">
        <v>0.6312847222222222</v>
      </c>
    </row>
    <row r="6012" ht="14.25" customHeight="1">
      <c r="A6012" s="2">
        <v>5469.0</v>
      </c>
      <c r="B6012" s="2">
        <v>409966.0</v>
      </c>
      <c r="C6012" s="2" t="s">
        <v>23</v>
      </c>
      <c r="D6012" s="8">
        <v>44717.0</v>
      </c>
      <c r="E6012" s="9">
        <v>0.847650462962963</v>
      </c>
    </row>
    <row r="6013" ht="14.25" customHeight="1">
      <c r="A6013" s="2">
        <v>5469.0</v>
      </c>
      <c r="B6013" s="2">
        <v>409796.0</v>
      </c>
      <c r="C6013" s="2" t="s">
        <v>23</v>
      </c>
      <c r="D6013" s="8">
        <v>44717.0</v>
      </c>
      <c r="E6013" s="9">
        <v>0.8683564814814815</v>
      </c>
    </row>
    <row r="6014" ht="14.25" customHeight="1">
      <c r="A6014" s="2">
        <v>5469.0</v>
      </c>
      <c r="B6014" s="2">
        <v>409620.0</v>
      </c>
      <c r="C6014" s="2" t="s">
        <v>23</v>
      </c>
      <c r="D6014" s="8">
        <v>44717.0</v>
      </c>
      <c r="E6014" s="9">
        <v>0.8680555555555556</v>
      </c>
    </row>
    <row r="6015" ht="14.25" customHeight="1">
      <c r="A6015" s="2">
        <v>5469.0</v>
      </c>
      <c r="B6015" s="2">
        <v>488852.0</v>
      </c>
      <c r="C6015" s="2" t="s">
        <v>23</v>
      </c>
      <c r="D6015" s="8">
        <v>44718.0</v>
      </c>
      <c r="E6015" s="9">
        <v>0.8146412037037037</v>
      </c>
    </row>
    <row r="6016" ht="14.25" customHeight="1">
      <c r="A6016" s="2">
        <v>5469.0</v>
      </c>
      <c r="B6016" s="2">
        <v>466564.0</v>
      </c>
      <c r="C6016" s="2" t="s">
        <v>23</v>
      </c>
      <c r="D6016" s="8">
        <v>44718.0</v>
      </c>
      <c r="E6016" s="9">
        <v>0.7453472222222223</v>
      </c>
    </row>
    <row r="6017" ht="14.25" customHeight="1">
      <c r="A6017" s="2">
        <v>5469.0</v>
      </c>
      <c r="B6017" s="2">
        <v>465620.0</v>
      </c>
      <c r="C6017" s="2" t="s">
        <v>23</v>
      </c>
      <c r="D6017" s="8">
        <v>44718.0</v>
      </c>
      <c r="E6017" s="9">
        <v>0.7557754629629629</v>
      </c>
    </row>
    <row r="6018" ht="14.25" customHeight="1">
      <c r="A6018" s="2">
        <v>5469.0</v>
      </c>
      <c r="B6018" s="2">
        <v>452286.0</v>
      </c>
      <c r="C6018" s="2" t="s">
        <v>23</v>
      </c>
      <c r="D6018" s="8">
        <v>44718.0</v>
      </c>
      <c r="E6018" s="9">
        <v>0.5917592592592592</v>
      </c>
    </row>
    <row r="6019" ht="14.25" customHeight="1">
      <c r="A6019" s="2">
        <v>5469.0</v>
      </c>
      <c r="B6019" s="2">
        <v>448056.0</v>
      </c>
      <c r="C6019" s="2" t="s">
        <v>23</v>
      </c>
      <c r="D6019" s="8">
        <v>44718.0</v>
      </c>
      <c r="E6019" s="9">
        <v>0.7287268518518518</v>
      </c>
    </row>
    <row r="6020" ht="14.25" customHeight="1">
      <c r="A6020" s="2">
        <v>5469.0</v>
      </c>
      <c r="B6020" s="2">
        <v>410426.0</v>
      </c>
      <c r="C6020" s="2" t="s">
        <v>23</v>
      </c>
      <c r="D6020" s="8">
        <v>44718.0</v>
      </c>
      <c r="E6020" s="9">
        <v>0.8107175925925926</v>
      </c>
    </row>
    <row r="6021" ht="14.25" customHeight="1">
      <c r="A6021" s="2">
        <v>5469.0</v>
      </c>
      <c r="B6021" s="2">
        <v>405778.0</v>
      </c>
      <c r="C6021" s="2" t="s">
        <v>23</v>
      </c>
      <c r="D6021" s="8">
        <v>44718.0</v>
      </c>
      <c r="E6021" s="9">
        <v>0.5619212962962963</v>
      </c>
    </row>
    <row r="6022" ht="14.25" customHeight="1">
      <c r="A6022" s="2">
        <v>5469.0</v>
      </c>
      <c r="B6022" s="2">
        <v>404278.0</v>
      </c>
      <c r="C6022" s="2" t="s">
        <v>23</v>
      </c>
      <c r="D6022" s="8">
        <v>44718.0</v>
      </c>
      <c r="E6022" s="9">
        <v>0.5484259259259259</v>
      </c>
    </row>
    <row r="6023" ht="14.25" customHeight="1">
      <c r="A6023" s="2">
        <v>5469.0</v>
      </c>
      <c r="B6023" s="2">
        <v>404202.0</v>
      </c>
      <c r="C6023" s="2" t="s">
        <v>23</v>
      </c>
      <c r="D6023" s="8">
        <v>44718.0</v>
      </c>
      <c r="E6023" s="9">
        <v>0.6462847222222222</v>
      </c>
    </row>
    <row r="6024" ht="14.25" customHeight="1">
      <c r="A6024" s="2">
        <v>5469.0</v>
      </c>
      <c r="B6024" s="2">
        <v>403538.0</v>
      </c>
      <c r="C6024" s="2" t="s">
        <v>23</v>
      </c>
      <c r="D6024" s="8">
        <v>44718.0</v>
      </c>
      <c r="E6024" s="9">
        <v>0.8267708333333333</v>
      </c>
    </row>
    <row r="6025" ht="14.25" customHeight="1">
      <c r="A6025" s="2">
        <v>5469.0</v>
      </c>
      <c r="B6025" s="2">
        <v>402180.0</v>
      </c>
      <c r="C6025" s="2" t="s">
        <v>23</v>
      </c>
      <c r="D6025" s="8">
        <v>44718.0</v>
      </c>
      <c r="E6025" s="9">
        <v>0.6801273148148148</v>
      </c>
    </row>
    <row r="6026" ht="14.25" customHeight="1">
      <c r="A6026" s="2">
        <v>5469.0</v>
      </c>
      <c r="B6026" s="2">
        <v>401686.0</v>
      </c>
      <c r="C6026" s="2" t="s">
        <v>23</v>
      </c>
      <c r="D6026" s="8">
        <v>44718.0</v>
      </c>
      <c r="E6026" s="9">
        <v>0.8043865740740741</v>
      </c>
    </row>
    <row r="6027" ht="14.25" customHeight="1">
      <c r="A6027" s="2">
        <v>5469.0</v>
      </c>
      <c r="B6027" s="2">
        <v>401538.0</v>
      </c>
      <c r="C6027" s="2" t="s">
        <v>23</v>
      </c>
      <c r="D6027" s="8">
        <v>44718.0</v>
      </c>
      <c r="E6027" s="9">
        <v>0.7042013888888888</v>
      </c>
    </row>
    <row r="6028" ht="14.25" customHeight="1">
      <c r="A6028" s="2">
        <v>5469.0</v>
      </c>
      <c r="B6028" s="2">
        <v>401470.0</v>
      </c>
      <c r="C6028" s="2" t="s">
        <v>23</v>
      </c>
      <c r="D6028" s="8">
        <v>44718.0</v>
      </c>
      <c r="E6028" s="9">
        <v>0.7258564814814815</v>
      </c>
    </row>
    <row r="6029" ht="14.25" customHeight="1">
      <c r="A6029" s="2">
        <v>5469.0</v>
      </c>
      <c r="B6029" s="2">
        <v>401396.0</v>
      </c>
      <c r="C6029" s="2" t="s">
        <v>23</v>
      </c>
      <c r="D6029" s="8">
        <v>44718.0</v>
      </c>
      <c r="E6029" s="9">
        <v>0.7465393518518518</v>
      </c>
    </row>
    <row r="6030" ht="14.25" customHeight="1">
      <c r="A6030" s="2">
        <v>5469.0</v>
      </c>
      <c r="B6030" s="2">
        <v>399136.0</v>
      </c>
      <c r="C6030" s="2" t="s">
        <v>23</v>
      </c>
      <c r="D6030" s="8">
        <v>44718.0</v>
      </c>
      <c r="E6030" s="9">
        <v>0.7861226851851851</v>
      </c>
    </row>
    <row r="6031" ht="14.25" customHeight="1">
      <c r="A6031" s="2">
        <v>5469.0</v>
      </c>
      <c r="B6031" s="2">
        <v>397886.0</v>
      </c>
      <c r="C6031" s="2" t="s">
        <v>23</v>
      </c>
      <c r="D6031" s="8">
        <v>44718.0</v>
      </c>
      <c r="E6031" s="9">
        <v>0.7005092592592592</v>
      </c>
    </row>
    <row r="6032" ht="14.25" customHeight="1">
      <c r="A6032" s="2">
        <v>5469.0</v>
      </c>
      <c r="B6032" s="2">
        <v>396616.0</v>
      </c>
      <c r="C6032" s="2" t="s">
        <v>23</v>
      </c>
      <c r="D6032" s="8">
        <v>44718.0</v>
      </c>
      <c r="E6032" s="9">
        <v>0.552025462962963</v>
      </c>
    </row>
    <row r="6033" ht="14.25" customHeight="1">
      <c r="A6033" s="2">
        <v>5469.0</v>
      </c>
      <c r="B6033" s="2">
        <v>396444.0</v>
      </c>
      <c r="C6033" s="2" t="s">
        <v>23</v>
      </c>
      <c r="D6033" s="8">
        <v>44718.0</v>
      </c>
      <c r="E6033" s="9">
        <v>0.6212962962962963</v>
      </c>
    </row>
    <row r="6034" ht="14.25" customHeight="1">
      <c r="A6034" s="2">
        <v>5469.0</v>
      </c>
      <c r="B6034" s="2">
        <v>497400.0</v>
      </c>
      <c r="C6034" s="2" t="s">
        <v>22</v>
      </c>
      <c r="D6034" s="8">
        <v>44719.0</v>
      </c>
      <c r="E6034" s="9">
        <v>0.8</v>
      </c>
    </row>
    <row r="6035" ht="14.25" customHeight="1">
      <c r="A6035" s="2">
        <v>5469.0</v>
      </c>
      <c r="B6035" s="2">
        <v>497308.0</v>
      </c>
      <c r="C6035" s="2" t="s">
        <v>22</v>
      </c>
      <c r="D6035" s="8">
        <v>44719.0</v>
      </c>
      <c r="E6035" s="9">
        <v>0.8379398148148148</v>
      </c>
    </row>
    <row r="6036" ht="14.25" customHeight="1">
      <c r="A6036" s="2">
        <v>5469.0</v>
      </c>
      <c r="B6036" s="2">
        <v>494290.0</v>
      </c>
      <c r="C6036" s="2" t="s">
        <v>22</v>
      </c>
      <c r="D6036" s="8">
        <v>44719.0</v>
      </c>
      <c r="E6036" s="9">
        <v>0.8467476851851852</v>
      </c>
    </row>
    <row r="6037" ht="14.25" customHeight="1">
      <c r="A6037" s="2">
        <v>5469.0</v>
      </c>
      <c r="B6037" s="2">
        <v>489380.0</v>
      </c>
      <c r="C6037" s="2" t="s">
        <v>23</v>
      </c>
      <c r="D6037" s="8">
        <v>44719.0</v>
      </c>
      <c r="E6037" s="9">
        <v>0.6028587962962964</v>
      </c>
    </row>
    <row r="6038" ht="14.25" customHeight="1">
      <c r="A6038" s="2">
        <v>5469.0</v>
      </c>
      <c r="B6038" s="2">
        <v>471844.0</v>
      </c>
      <c r="C6038" s="2" t="s">
        <v>23</v>
      </c>
      <c r="D6038" s="8">
        <v>44719.0</v>
      </c>
      <c r="E6038" s="9">
        <v>0.5975810185185185</v>
      </c>
    </row>
    <row r="6039" ht="14.25" customHeight="1">
      <c r="A6039" s="2">
        <v>5469.0</v>
      </c>
      <c r="B6039" s="2">
        <v>467388.0</v>
      </c>
      <c r="C6039" s="2" t="s">
        <v>23</v>
      </c>
      <c r="D6039" s="8">
        <v>44719.0</v>
      </c>
      <c r="E6039" s="9">
        <v>0.7849189814814815</v>
      </c>
    </row>
    <row r="6040" ht="14.25" customHeight="1">
      <c r="A6040" s="2">
        <v>5469.0</v>
      </c>
      <c r="B6040" s="2">
        <v>452620.0</v>
      </c>
      <c r="C6040" s="2" t="s">
        <v>23</v>
      </c>
      <c r="D6040" s="8">
        <v>44719.0</v>
      </c>
      <c r="E6040" s="9">
        <v>0.6836574074074074</v>
      </c>
    </row>
    <row r="6041" ht="14.25" customHeight="1">
      <c r="A6041" s="2">
        <v>5469.0</v>
      </c>
      <c r="B6041" s="2">
        <v>450752.0</v>
      </c>
      <c r="C6041" s="2" t="s">
        <v>23</v>
      </c>
      <c r="D6041" s="8">
        <v>44719.0</v>
      </c>
      <c r="E6041" s="9">
        <v>0.5632523148148149</v>
      </c>
    </row>
    <row r="6042" ht="14.25" customHeight="1">
      <c r="A6042" s="2">
        <v>5469.0</v>
      </c>
      <c r="B6042" s="2">
        <v>449992.0</v>
      </c>
      <c r="C6042" s="2" t="s">
        <v>23</v>
      </c>
      <c r="D6042" s="8">
        <v>44719.0</v>
      </c>
      <c r="E6042" s="9">
        <v>0.7844097222222223</v>
      </c>
    </row>
    <row r="6043" ht="14.25" customHeight="1">
      <c r="A6043" s="2">
        <v>5469.0</v>
      </c>
      <c r="B6043" s="2">
        <v>416066.0</v>
      </c>
      <c r="C6043" s="2" t="s">
        <v>23</v>
      </c>
      <c r="D6043" s="8">
        <v>44719.0</v>
      </c>
      <c r="E6043" s="9">
        <v>0.8818171296296297</v>
      </c>
    </row>
    <row r="6044" ht="14.25" customHeight="1">
      <c r="A6044" s="2">
        <v>5469.0</v>
      </c>
      <c r="B6044" s="2">
        <v>416066.0</v>
      </c>
      <c r="C6044" s="2" t="s">
        <v>23</v>
      </c>
      <c r="D6044" s="8">
        <v>44719.0</v>
      </c>
      <c r="E6044" s="9">
        <v>0.8826273148148148</v>
      </c>
    </row>
    <row r="6045" ht="14.25" customHeight="1">
      <c r="A6045" s="2">
        <v>5469.0</v>
      </c>
      <c r="B6045" s="2">
        <v>405816.0</v>
      </c>
      <c r="C6045" s="2" t="s">
        <v>23</v>
      </c>
      <c r="D6045" s="8">
        <v>44719.0</v>
      </c>
      <c r="E6045" s="9">
        <v>0.8976504629629629</v>
      </c>
    </row>
    <row r="6046" ht="14.25" customHeight="1">
      <c r="A6046" s="2">
        <v>5469.0</v>
      </c>
      <c r="B6046" s="2">
        <v>404580.0</v>
      </c>
      <c r="C6046" s="2" t="s">
        <v>23</v>
      </c>
      <c r="D6046" s="8">
        <v>44719.0</v>
      </c>
      <c r="E6046" s="9">
        <v>0.7854398148148148</v>
      </c>
    </row>
    <row r="6047" ht="14.25" customHeight="1">
      <c r="A6047" s="2">
        <v>5469.0</v>
      </c>
      <c r="B6047" s="2">
        <v>402886.0</v>
      </c>
      <c r="C6047" s="2" t="s">
        <v>23</v>
      </c>
      <c r="D6047" s="8">
        <v>44719.0</v>
      </c>
      <c r="E6047" s="9">
        <v>0.8815393518518518</v>
      </c>
    </row>
    <row r="6048" ht="14.25" customHeight="1">
      <c r="A6048" s="2">
        <v>5469.0</v>
      </c>
      <c r="B6048" s="2">
        <v>401490.0</v>
      </c>
      <c r="C6048" s="2" t="s">
        <v>23</v>
      </c>
      <c r="D6048" s="8">
        <v>44719.0</v>
      </c>
      <c r="E6048" s="9">
        <v>0.8813541666666667</v>
      </c>
    </row>
    <row r="6049" ht="14.25" customHeight="1">
      <c r="A6049" s="2">
        <v>5469.0</v>
      </c>
      <c r="B6049" s="2">
        <v>400120.0</v>
      </c>
      <c r="C6049" s="2" t="s">
        <v>23</v>
      </c>
      <c r="D6049" s="8">
        <v>44719.0</v>
      </c>
      <c r="E6049" s="9">
        <v>0.5547453703703704</v>
      </c>
    </row>
    <row r="6050" ht="14.25" customHeight="1">
      <c r="A6050" s="2">
        <v>5469.0</v>
      </c>
      <c r="B6050" s="2">
        <v>397202.0</v>
      </c>
      <c r="C6050" s="2" t="s">
        <v>23</v>
      </c>
      <c r="D6050" s="8">
        <v>44719.0</v>
      </c>
      <c r="E6050" s="9">
        <v>0.7361342592592592</v>
      </c>
    </row>
    <row r="6051" ht="14.25" customHeight="1">
      <c r="A6051" s="2">
        <v>5469.0</v>
      </c>
      <c r="B6051" s="2">
        <v>397186.0</v>
      </c>
      <c r="C6051" s="2" t="s">
        <v>23</v>
      </c>
      <c r="D6051" s="8">
        <v>44719.0</v>
      </c>
      <c r="E6051" s="9">
        <v>0.6308449074074074</v>
      </c>
    </row>
    <row r="6052" ht="14.25" customHeight="1">
      <c r="A6052" s="2">
        <v>5469.0</v>
      </c>
      <c r="B6052" s="2">
        <v>397110.0</v>
      </c>
      <c r="C6052" s="2" t="s">
        <v>23</v>
      </c>
      <c r="D6052" s="8">
        <v>44719.0</v>
      </c>
      <c r="E6052" s="9">
        <v>0.7174189814814815</v>
      </c>
    </row>
    <row r="6053" ht="14.25" customHeight="1">
      <c r="A6053" s="2">
        <v>5469.0</v>
      </c>
      <c r="B6053" s="2">
        <v>396472.0</v>
      </c>
      <c r="C6053" s="2" t="s">
        <v>23</v>
      </c>
      <c r="D6053" s="8">
        <v>44719.0</v>
      </c>
      <c r="E6053" s="9">
        <v>0.8808101851851852</v>
      </c>
    </row>
    <row r="6054" ht="14.25" customHeight="1">
      <c r="A6054" s="2">
        <v>5469.0</v>
      </c>
      <c r="B6054" s="2">
        <v>386360.0</v>
      </c>
      <c r="C6054" s="2" t="s">
        <v>23</v>
      </c>
      <c r="D6054" s="8">
        <v>44719.0</v>
      </c>
      <c r="E6054" s="9">
        <v>0.6031944444444445</v>
      </c>
    </row>
    <row r="6055" ht="14.25" customHeight="1">
      <c r="A6055" s="2">
        <v>5469.0</v>
      </c>
      <c r="B6055" s="2">
        <v>597638.0</v>
      </c>
      <c r="C6055" s="2" t="s">
        <v>21</v>
      </c>
      <c r="D6055" s="8">
        <v>44720.0</v>
      </c>
      <c r="E6055" s="9">
        <v>0.7571296296296296</v>
      </c>
    </row>
    <row r="6056" ht="14.25" customHeight="1">
      <c r="A6056" s="2">
        <v>5469.0</v>
      </c>
      <c r="B6056" s="2">
        <v>513870.0</v>
      </c>
      <c r="C6056" s="2" t="s">
        <v>22</v>
      </c>
      <c r="D6056" s="8">
        <v>44720.0</v>
      </c>
      <c r="E6056" s="9">
        <v>0.5898611111111111</v>
      </c>
    </row>
    <row r="6057" ht="14.25" customHeight="1">
      <c r="A6057" s="2">
        <v>5469.0</v>
      </c>
      <c r="B6057" s="2">
        <v>502118.0</v>
      </c>
      <c r="C6057" s="2" t="s">
        <v>22</v>
      </c>
      <c r="D6057" s="8">
        <v>44720.0</v>
      </c>
      <c r="E6057" s="9">
        <v>0.6274421296296296</v>
      </c>
    </row>
    <row r="6058" ht="14.25" customHeight="1">
      <c r="A6058" s="2">
        <v>5469.0</v>
      </c>
      <c r="B6058" s="2">
        <v>501824.0</v>
      </c>
      <c r="C6058" s="2" t="s">
        <v>22</v>
      </c>
      <c r="D6058" s="8">
        <v>44720.0</v>
      </c>
      <c r="E6058" s="9">
        <v>0.7245138888888889</v>
      </c>
    </row>
    <row r="6059" ht="14.25" customHeight="1">
      <c r="A6059" s="2">
        <v>5469.0</v>
      </c>
      <c r="B6059" s="2">
        <v>501756.0</v>
      </c>
      <c r="C6059" s="2" t="s">
        <v>22</v>
      </c>
      <c r="D6059" s="8">
        <v>44720.0</v>
      </c>
      <c r="E6059" s="9">
        <v>0.8161111111111111</v>
      </c>
    </row>
    <row r="6060" ht="14.25" customHeight="1">
      <c r="A6060" s="2">
        <v>5469.0</v>
      </c>
      <c r="B6060" s="2">
        <v>501118.0</v>
      </c>
      <c r="C6060" s="2" t="s">
        <v>22</v>
      </c>
      <c r="D6060" s="8">
        <v>44720.0</v>
      </c>
      <c r="E6060" s="9">
        <v>0.8008101851851852</v>
      </c>
    </row>
    <row r="6061" ht="14.25" customHeight="1">
      <c r="A6061" s="2">
        <v>5469.0</v>
      </c>
      <c r="B6061" s="2">
        <v>452140.0</v>
      </c>
      <c r="C6061" s="2" t="s">
        <v>23</v>
      </c>
      <c r="D6061" s="8">
        <v>44720.0</v>
      </c>
      <c r="E6061" s="9">
        <v>0.8708564814814815</v>
      </c>
    </row>
    <row r="6062" ht="14.25" customHeight="1">
      <c r="A6062" s="2">
        <v>5469.0</v>
      </c>
      <c r="B6062" s="2">
        <v>416678.0</v>
      </c>
      <c r="C6062" s="2" t="s">
        <v>23</v>
      </c>
      <c r="D6062" s="8">
        <v>44720.0</v>
      </c>
      <c r="E6062" s="9">
        <v>0.6621643518518519</v>
      </c>
    </row>
    <row r="6063" ht="14.25" customHeight="1">
      <c r="A6063" s="2">
        <v>5469.0</v>
      </c>
      <c r="B6063" s="2">
        <v>416598.0</v>
      </c>
      <c r="C6063" s="2" t="s">
        <v>23</v>
      </c>
      <c r="D6063" s="8">
        <v>44720.0</v>
      </c>
      <c r="E6063" s="9">
        <v>0.8554050925925926</v>
      </c>
    </row>
    <row r="6064" ht="14.25" customHeight="1">
      <c r="A6064" s="2">
        <v>5469.0</v>
      </c>
      <c r="B6064" s="2">
        <v>414786.0</v>
      </c>
      <c r="C6064" s="2" t="s">
        <v>23</v>
      </c>
      <c r="D6064" s="8">
        <v>44720.0</v>
      </c>
      <c r="E6064" s="9">
        <v>0.8148842592592592</v>
      </c>
    </row>
    <row r="6065" ht="14.25" customHeight="1">
      <c r="A6065" s="2">
        <v>5469.0</v>
      </c>
      <c r="B6065" s="2">
        <v>414786.0</v>
      </c>
      <c r="C6065" s="2" t="s">
        <v>23</v>
      </c>
      <c r="D6065" s="8">
        <v>44720.0</v>
      </c>
      <c r="E6065" s="9">
        <v>0.9198032407407407</v>
      </c>
    </row>
    <row r="6066" ht="14.25" customHeight="1">
      <c r="A6066" s="2">
        <v>5469.0</v>
      </c>
      <c r="B6066" s="2">
        <v>412552.0</v>
      </c>
      <c r="C6066" s="2" t="s">
        <v>23</v>
      </c>
      <c r="D6066" s="8">
        <v>44720.0</v>
      </c>
      <c r="E6066" s="9">
        <v>0.8522337962962963</v>
      </c>
    </row>
    <row r="6067" ht="14.25" customHeight="1">
      <c r="A6067" s="2">
        <v>5469.0</v>
      </c>
      <c r="B6067" s="2">
        <v>411204.0</v>
      </c>
      <c r="C6067" s="2" t="s">
        <v>23</v>
      </c>
      <c r="D6067" s="8">
        <v>44720.0</v>
      </c>
      <c r="E6067" s="9">
        <v>0.6747106481481482</v>
      </c>
    </row>
    <row r="6068" ht="14.25" customHeight="1">
      <c r="A6068" s="2">
        <v>5469.0</v>
      </c>
      <c r="B6068" s="2">
        <v>411182.0</v>
      </c>
      <c r="C6068" s="2" t="s">
        <v>23</v>
      </c>
      <c r="D6068" s="8">
        <v>44720.0</v>
      </c>
      <c r="E6068" s="9">
        <v>0.8052777777777778</v>
      </c>
    </row>
    <row r="6069" ht="14.25" customHeight="1">
      <c r="A6069" s="2">
        <v>5469.0</v>
      </c>
      <c r="B6069" s="2">
        <v>410312.0</v>
      </c>
      <c r="C6069" s="2" t="s">
        <v>23</v>
      </c>
      <c r="D6069" s="8">
        <v>44720.0</v>
      </c>
      <c r="E6069" s="9">
        <v>0.6827893518518519</v>
      </c>
    </row>
    <row r="6070" ht="14.25" customHeight="1">
      <c r="A6070" s="2">
        <v>5469.0</v>
      </c>
      <c r="B6070" s="2">
        <v>409492.0</v>
      </c>
      <c r="C6070" s="2" t="s">
        <v>23</v>
      </c>
      <c r="D6070" s="8">
        <v>44720.0</v>
      </c>
      <c r="E6070" s="9">
        <v>0.5830439814814815</v>
      </c>
    </row>
    <row r="6071" ht="14.25" customHeight="1">
      <c r="A6071" s="2">
        <v>5469.0</v>
      </c>
      <c r="B6071" s="2">
        <v>245514.0</v>
      </c>
      <c r="C6071" s="2" t="s">
        <v>24</v>
      </c>
      <c r="D6071" s="8">
        <v>44720.0</v>
      </c>
      <c r="E6071" s="9">
        <v>0.5663657407407408</v>
      </c>
    </row>
    <row r="6072" ht="14.25" customHeight="1">
      <c r="A6072" s="2">
        <v>5469.0</v>
      </c>
      <c r="B6072" s="2">
        <v>622448.0</v>
      </c>
      <c r="C6072" s="2" t="s">
        <v>21</v>
      </c>
      <c r="D6072" s="8">
        <v>44721.0</v>
      </c>
      <c r="E6072" s="9">
        <v>0.7410416666666667</v>
      </c>
    </row>
    <row r="6073" ht="14.25" customHeight="1">
      <c r="A6073" s="2">
        <v>5469.0</v>
      </c>
      <c r="B6073" s="2">
        <v>621542.0</v>
      </c>
      <c r="C6073" s="2" t="s">
        <v>21</v>
      </c>
      <c r="D6073" s="8">
        <v>44721.0</v>
      </c>
      <c r="E6073" s="9">
        <v>0.5992708333333333</v>
      </c>
    </row>
    <row r="6074" ht="14.25" customHeight="1">
      <c r="A6074" s="2">
        <v>5469.0</v>
      </c>
      <c r="B6074" s="2">
        <v>620734.0</v>
      </c>
      <c r="C6074" s="2" t="s">
        <v>21</v>
      </c>
      <c r="D6074" s="8">
        <v>44721.0</v>
      </c>
      <c r="E6074" s="9">
        <v>0.5944675925925926</v>
      </c>
    </row>
    <row r="6075" ht="14.25" customHeight="1">
      <c r="A6075" s="2">
        <v>5469.0</v>
      </c>
      <c r="B6075" s="2">
        <v>589234.0</v>
      </c>
      <c r="C6075" s="2" t="s">
        <v>21</v>
      </c>
      <c r="D6075" s="8">
        <v>44721.0</v>
      </c>
      <c r="E6075" s="9">
        <v>0.8592592592592593</v>
      </c>
    </row>
    <row r="6076" ht="14.25" customHeight="1">
      <c r="A6076" s="2">
        <v>5469.0</v>
      </c>
      <c r="B6076" s="2">
        <v>589066.0</v>
      </c>
      <c r="C6076" s="2" t="s">
        <v>21</v>
      </c>
      <c r="D6076" s="8">
        <v>44721.0</v>
      </c>
      <c r="E6076" s="9">
        <v>0.7143055555555555</v>
      </c>
    </row>
    <row r="6077" ht="14.25" customHeight="1">
      <c r="A6077" s="2">
        <v>5469.0</v>
      </c>
      <c r="B6077" s="2">
        <v>589016.0</v>
      </c>
      <c r="C6077" s="2" t="s">
        <v>21</v>
      </c>
      <c r="D6077" s="8">
        <v>44721.0</v>
      </c>
      <c r="E6077" s="9">
        <v>0.6506018518518518</v>
      </c>
    </row>
    <row r="6078" ht="14.25" customHeight="1">
      <c r="A6078" s="2">
        <v>5469.0</v>
      </c>
      <c r="B6078" s="2">
        <v>587550.0</v>
      </c>
      <c r="C6078" s="2" t="s">
        <v>21</v>
      </c>
      <c r="D6078" s="8">
        <v>44721.0</v>
      </c>
      <c r="E6078" s="9">
        <v>0.6510300925925926</v>
      </c>
    </row>
    <row r="6079" ht="14.25" customHeight="1">
      <c r="A6079" s="2">
        <v>5469.0</v>
      </c>
      <c r="B6079" s="2">
        <v>587498.0</v>
      </c>
      <c r="C6079" s="2" t="s">
        <v>21</v>
      </c>
      <c r="D6079" s="8">
        <v>44721.0</v>
      </c>
      <c r="E6079" s="9">
        <v>0.6810532407407407</v>
      </c>
    </row>
    <row r="6080" ht="14.25" customHeight="1">
      <c r="A6080" s="2">
        <v>5469.0</v>
      </c>
      <c r="B6080" s="2">
        <v>587102.0</v>
      </c>
      <c r="C6080" s="2" t="s">
        <v>21</v>
      </c>
      <c r="D6080" s="8">
        <v>44721.0</v>
      </c>
      <c r="E6080" s="9">
        <v>0.6832523148148149</v>
      </c>
    </row>
    <row r="6081" ht="14.25" customHeight="1">
      <c r="A6081" s="2">
        <v>5469.0</v>
      </c>
      <c r="B6081" s="2">
        <v>586936.0</v>
      </c>
      <c r="C6081" s="2" t="s">
        <v>21</v>
      </c>
      <c r="D6081" s="8">
        <v>44721.0</v>
      </c>
      <c r="E6081" s="9">
        <v>0.6713888888888889</v>
      </c>
    </row>
    <row r="6082" ht="14.25" customHeight="1">
      <c r="A6082" s="2">
        <v>5469.0</v>
      </c>
      <c r="B6082" s="2">
        <v>498812.0</v>
      </c>
      <c r="C6082" s="2" t="s">
        <v>22</v>
      </c>
      <c r="D6082" s="8">
        <v>44721.0</v>
      </c>
      <c r="E6082" s="9">
        <v>0.8534375</v>
      </c>
    </row>
    <row r="6083" ht="14.25" customHeight="1">
      <c r="A6083" s="2">
        <v>5469.0</v>
      </c>
      <c r="B6083" s="2">
        <v>498576.0</v>
      </c>
      <c r="C6083" s="2" t="s">
        <v>22</v>
      </c>
      <c r="D6083" s="8">
        <v>44721.0</v>
      </c>
      <c r="E6083" s="9">
        <v>0.85375</v>
      </c>
    </row>
    <row r="6084" ht="14.25" customHeight="1">
      <c r="A6084" s="2">
        <v>5469.0</v>
      </c>
      <c r="B6084" s="2">
        <v>469370.0</v>
      </c>
      <c r="C6084" s="2" t="s">
        <v>23</v>
      </c>
      <c r="D6084" s="8">
        <v>44721.0</v>
      </c>
      <c r="E6084" s="9">
        <v>0.8424768518518518</v>
      </c>
    </row>
    <row r="6085" ht="14.25" customHeight="1">
      <c r="A6085" s="2">
        <v>5469.0</v>
      </c>
      <c r="B6085" s="2">
        <v>424022.0</v>
      </c>
      <c r="C6085" s="2" t="s">
        <v>23</v>
      </c>
      <c r="D6085" s="8">
        <v>44721.0</v>
      </c>
      <c r="E6085" s="9">
        <v>0.7950925925925926</v>
      </c>
    </row>
    <row r="6086" ht="14.25" customHeight="1">
      <c r="A6086" s="2">
        <v>5469.0</v>
      </c>
      <c r="B6086" s="2">
        <v>422322.0</v>
      </c>
      <c r="C6086" s="2" t="s">
        <v>23</v>
      </c>
      <c r="D6086" s="8">
        <v>44721.0</v>
      </c>
      <c r="E6086" s="9">
        <v>0.7670370370370371</v>
      </c>
    </row>
    <row r="6087" ht="14.25" customHeight="1">
      <c r="A6087" s="2">
        <v>5469.0</v>
      </c>
      <c r="B6087" s="2">
        <v>420498.0</v>
      </c>
      <c r="C6087" s="2" t="s">
        <v>23</v>
      </c>
      <c r="D6087" s="8">
        <v>44721.0</v>
      </c>
      <c r="E6087" s="9">
        <v>0.8000115740740741</v>
      </c>
    </row>
    <row r="6088" ht="14.25" customHeight="1">
      <c r="A6088" s="2">
        <v>5469.0</v>
      </c>
      <c r="B6088" s="2">
        <v>419780.0</v>
      </c>
      <c r="C6088" s="2" t="s">
        <v>23</v>
      </c>
      <c r="D6088" s="8">
        <v>44721.0</v>
      </c>
      <c r="E6088" s="9">
        <v>0.875474537037037</v>
      </c>
    </row>
    <row r="6089" ht="14.25" customHeight="1">
      <c r="A6089" s="2">
        <v>5469.0</v>
      </c>
      <c r="B6089" s="2">
        <v>419348.0</v>
      </c>
      <c r="C6089" s="2" t="s">
        <v>23</v>
      </c>
      <c r="D6089" s="8">
        <v>44721.0</v>
      </c>
      <c r="E6089" s="9">
        <v>0.7498148148148148</v>
      </c>
    </row>
    <row r="6090" ht="14.25" customHeight="1">
      <c r="A6090" s="2">
        <v>5469.0</v>
      </c>
      <c r="B6090" s="2">
        <v>618148.0</v>
      </c>
      <c r="C6090" s="2" t="s">
        <v>21</v>
      </c>
      <c r="D6090" s="8">
        <v>44723.0</v>
      </c>
      <c r="E6090" s="9">
        <v>0.6444212962962963</v>
      </c>
    </row>
    <row r="6091" ht="14.25" customHeight="1">
      <c r="A6091" s="2">
        <v>5469.0</v>
      </c>
      <c r="B6091" s="2">
        <v>615970.0</v>
      </c>
      <c r="C6091" s="2" t="s">
        <v>21</v>
      </c>
      <c r="D6091" s="8">
        <v>44723.0</v>
      </c>
      <c r="E6091" s="9">
        <v>0.8252314814814815</v>
      </c>
    </row>
    <row r="6092" ht="14.25" customHeight="1">
      <c r="A6092" s="2">
        <v>5469.0</v>
      </c>
      <c r="B6092" s="2">
        <v>599760.0</v>
      </c>
      <c r="C6092" s="2" t="s">
        <v>21</v>
      </c>
      <c r="D6092" s="8">
        <v>44723.0</v>
      </c>
      <c r="E6092" s="9">
        <v>0.7942013888888889</v>
      </c>
    </row>
    <row r="6093" ht="14.25" customHeight="1">
      <c r="A6093" s="2">
        <v>5469.0</v>
      </c>
      <c r="B6093" s="2">
        <v>557152.0</v>
      </c>
      <c r="C6093" s="2" t="s">
        <v>22</v>
      </c>
      <c r="D6093" s="8">
        <v>44723.0</v>
      </c>
      <c r="E6093" s="9">
        <v>0.708275462962963</v>
      </c>
    </row>
    <row r="6094" ht="14.25" customHeight="1">
      <c r="A6094" s="2">
        <v>5469.0</v>
      </c>
      <c r="B6094" s="2">
        <v>533996.0</v>
      </c>
      <c r="C6094" s="2" t="s">
        <v>22</v>
      </c>
      <c r="D6094" s="8">
        <v>44723.0</v>
      </c>
      <c r="E6094" s="9">
        <v>0.8246180555555556</v>
      </c>
    </row>
    <row r="6095" ht="14.25" customHeight="1">
      <c r="A6095" s="2">
        <v>5469.0</v>
      </c>
      <c r="B6095" s="2">
        <v>494954.0</v>
      </c>
      <c r="C6095" s="2" t="s">
        <v>22</v>
      </c>
      <c r="D6095" s="8">
        <v>44723.0</v>
      </c>
      <c r="E6095" s="9">
        <v>0.8588773148148148</v>
      </c>
    </row>
    <row r="6096" ht="14.25" customHeight="1">
      <c r="A6096" s="2">
        <v>5469.0</v>
      </c>
      <c r="B6096" s="2">
        <v>493220.0</v>
      </c>
      <c r="C6096" s="2" t="s">
        <v>22</v>
      </c>
      <c r="D6096" s="8">
        <v>44723.0</v>
      </c>
      <c r="E6096" s="9">
        <v>0.8799305555555555</v>
      </c>
    </row>
    <row r="6097" ht="14.25" customHeight="1">
      <c r="A6097" s="2">
        <v>5469.0</v>
      </c>
      <c r="B6097" s="2">
        <v>465762.0</v>
      </c>
      <c r="C6097" s="2" t="s">
        <v>23</v>
      </c>
      <c r="D6097" s="8">
        <v>44723.0</v>
      </c>
      <c r="E6097" s="9">
        <v>0.7410416666666667</v>
      </c>
    </row>
    <row r="6098" ht="14.25" customHeight="1">
      <c r="A6098" s="2">
        <v>5469.0</v>
      </c>
      <c r="B6098" s="2">
        <v>458508.0</v>
      </c>
      <c r="C6098" s="2" t="s">
        <v>23</v>
      </c>
      <c r="D6098" s="8">
        <v>44723.0</v>
      </c>
      <c r="E6098" s="9">
        <v>0.7924884259259259</v>
      </c>
    </row>
    <row r="6099" ht="14.25" customHeight="1">
      <c r="A6099" s="2">
        <v>5469.0</v>
      </c>
      <c r="B6099" s="2">
        <v>423376.0</v>
      </c>
      <c r="C6099" s="2" t="s">
        <v>23</v>
      </c>
      <c r="D6099" s="8">
        <v>44723.0</v>
      </c>
      <c r="E6099" s="9">
        <v>0.8792708333333333</v>
      </c>
    </row>
    <row r="6100" ht="14.25" customHeight="1">
      <c r="A6100" s="2">
        <v>5469.0</v>
      </c>
      <c r="B6100" s="2">
        <v>403162.0</v>
      </c>
      <c r="C6100" s="2" t="s">
        <v>23</v>
      </c>
      <c r="D6100" s="8">
        <v>44723.0</v>
      </c>
      <c r="E6100" s="9">
        <v>0.792025462962963</v>
      </c>
    </row>
    <row r="6101" ht="14.25" customHeight="1">
      <c r="A6101" s="2">
        <v>5469.0</v>
      </c>
      <c r="B6101" s="2">
        <v>399762.0</v>
      </c>
      <c r="C6101" s="2" t="s">
        <v>23</v>
      </c>
      <c r="D6101" s="8">
        <v>44723.0</v>
      </c>
      <c r="E6101" s="9">
        <v>0.878900462962963</v>
      </c>
    </row>
    <row r="6102" ht="14.25" customHeight="1">
      <c r="A6102" s="2">
        <v>5469.0</v>
      </c>
      <c r="B6102" s="2">
        <v>399706.0</v>
      </c>
      <c r="C6102" s="2" t="s">
        <v>23</v>
      </c>
      <c r="D6102" s="8">
        <v>44723.0</v>
      </c>
      <c r="E6102" s="9">
        <v>0.7917476851851852</v>
      </c>
    </row>
    <row r="6103" ht="14.25" customHeight="1">
      <c r="A6103" s="2">
        <v>5469.0</v>
      </c>
      <c r="B6103" s="2">
        <v>399178.0</v>
      </c>
      <c r="C6103" s="2" t="s">
        <v>23</v>
      </c>
      <c r="D6103" s="8">
        <v>44723.0</v>
      </c>
      <c r="E6103" s="9">
        <v>0.7913773148148148</v>
      </c>
    </row>
    <row r="6104" ht="14.25" customHeight="1">
      <c r="A6104" s="2">
        <v>5469.0</v>
      </c>
      <c r="B6104" s="2">
        <v>398906.0</v>
      </c>
      <c r="C6104" s="2" t="s">
        <v>23</v>
      </c>
      <c r="D6104" s="8">
        <v>44723.0</v>
      </c>
      <c r="E6104" s="9">
        <v>0.8780439814814814</v>
      </c>
    </row>
    <row r="6105" ht="14.25" customHeight="1">
      <c r="A6105" s="2">
        <v>5469.0</v>
      </c>
      <c r="B6105" s="2">
        <v>398504.0</v>
      </c>
      <c r="C6105" s="2" t="s">
        <v>23</v>
      </c>
      <c r="D6105" s="8">
        <v>44723.0</v>
      </c>
      <c r="E6105" s="9">
        <v>0.6840046296296296</v>
      </c>
    </row>
    <row r="6106" ht="14.25" customHeight="1">
      <c r="A6106" s="2">
        <v>5469.0</v>
      </c>
      <c r="B6106" s="2">
        <v>398392.0</v>
      </c>
      <c r="C6106" s="2" t="s">
        <v>23</v>
      </c>
      <c r="D6106" s="8">
        <v>44723.0</v>
      </c>
      <c r="E6106" s="9">
        <v>0.8757175925925926</v>
      </c>
    </row>
    <row r="6107" ht="14.25" customHeight="1">
      <c r="A6107" s="2">
        <v>5469.0</v>
      </c>
      <c r="B6107" s="2">
        <v>397658.0</v>
      </c>
      <c r="C6107" s="2" t="s">
        <v>23</v>
      </c>
      <c r="D6107" s="8">
        <v>44723.0</v>
      </c>
      <c r="E6107" s="9">
        <v>0.8644907407407407</v>
      </c>
    </row>
    <row r="6108" ht="14.25" customHeight="1">
      <c r="A6108" s="2">
        <v>5469.0</v>
      </c>
      <c r="B6108" s="2">
        <v>397390.0</v>
      </c>
      <c r="C6108" s="2" t="s">
        <v>23</v>
      </c>
      <c r="D6108" s="8">
        <v>44723.0</v>
      </c>
      <c r="E6108" s="9">
        <v>0.7484490740740741</v>
      </c>
    </row>
    <row r="6109" ht="14.25" customHeight="1">
      <c r="A6109" s="2">
        <v>5469.0</v>
      </c>
      <c r="B6109" s="2">
        <v>396664.0</v>
      </c>
      <c r="C6109" s="2" t="s">
        <v>23</v>
      </c>
      <c r="D6109" s="8">
        <v>44723.0</v>
      </c>
      <c r="E6109" s="9">
        <v>0.6157986111111111</v>
      </c>
    </row>
    <row r="6110" ht="14.25" customHeight="1">
      <c r="A6110" s="2">
        <v>5469.0</v>
      </c>
      <c r="B6110" s="2">
        <v>560894.0</v>
      </c>
      <c r="C6110" s="2" t="s">
        <v>21</v>
      </c>
      <c r="D6110" s="8">
        <v>44724.0</v>
      </c>
      <c r="E6110" s="9">
        <v>0.7833912037037037</v>
      </c>
    </row>
    <row r="6111" ht="14.25" customHeight="1">
      <c r="A6111" s="2">
        <v>5469.0</v>
      </c>
      <c r="B6111" s="2">
        <v>518344.0</v>
      </c>
      <c r="C6111" s="2" t="s">
        <v>22</v>
      </c>
      <c r="D6111" s="8">
        <v>44724.0</v>
      </c>
      <c r="E6111" s="9">
        <v>0.7454166666666666</v>
      </c>
    </row>
    <row r="6112" ht="14.25" customHeight="1">
      <c r="A6112" s="2">
        <v>5469.0</v>
      </c>
      <c r="B6112" s="2">
        <v>499372.0</v>
      </c>
      <c r="C6112" s="2" t="s">
        <v>22</v>
      </c>
      <c r="D6112" s="8">
        <v>44724.0</v>
      </c>
      <c r="E6112" s="9">
        <v>0.7457175925925926</v>
      </c>
    </row>
    <row r="6113" ht="14.25" customHeight="1">
      <c r="A6113" s="2">
        <v>5469.0</v>
      </c>
      <c r="B6113" s="2">
        <v>469218.0</v>
      </c>
      <c r="C6113" s="2" t="s">
        <v>23</v>
      </c>
      <c r="D6113" s="8">
        <v>44724.0</v>
      </c>
      <c r="E6113" s="9">
        <v>0.5799074074074074</v>
      </c>
    </row>
    <row r="6114" ht="14.25" customHeight="1">
      <c r="A6114" s="2">
        <v>5469.0</v>
      </c>
      <c r="B6114" s="2">
        <v>468342.0</v>
      </c>
      <c r="C6114" s="2" t="s">
        <v>23</v>
      </c>
      <c r="D6114" s="8">
        <v>44724.0</v>
      </c>
      <c r="E6114" s="9">
        <v>0.8788773148148148</v>
      </c>
    </row>
    <row r="6115" ht="14.25" customHeight="1">
      <c r="A6115" s="2">
        <v>5469.0</v>
      </c>
      <c r="B6115" s="2">
        <v>423832.0</v>
      </c>
      <c r="C6115" s="2" t="s">
        <v>23</v>
      </c>
      <c r="D6115" s="8">
        <v>44724.0</v>
      </c>
      <c r="E6115" s="9">
        <v>0.8040393518518518</v>
      </c>
    </row>
    <row r="6116" ht="14.25" customHeight="1">
      <c r="A6116" s="2">
        <v>5469.0</v>
      </c>
      <c r="B6116" s="2">
        <v>422412.0</v>
      </c>
      <c r="C6116" s="2" t="s">
        <v>23</v>
      </c>
      <c r="D6116" s="8">
        <v>44724.0</v>
      </c>
      <c r="E6116" s="9">
        <v>0.8555092592592592</v>
      </c>
    </row>
    <row r="6117" ht="14.25" customHeight="1">
      <c r="A6117" s="2">
        <v>5469.0</v>
      </c>
      <c r="B6117" s="2">
        <v>421134.0</v>
      </c>
      <c r="C6117" s="2" t="s">
        <v>23</v>
      </c>
      <c r="D6117" s="8">
        <v>44724.0</v>
      </c>
      <c r="E6117" s="9">
        <v>0.8725578703703704</v>
      </c>
    </row>
    <row r="6118" ht="14.25" customHeight="1">
      <c r="A6118" s="2">
        <v>5469.0</v>
      </c>
      <c r="B6118" s="2">
        <v>420898.0</v>
      </c>
      <c r="C6118" s="2" t="s">
        <v>23</v>
      </c>
      <c r="D6118" s="8">
        <v>44724.0</v>
      </c>
      <c r="E6118" s="9">
        <v>0.7701273148148148</v>
      </c>
    </row>
    <row r="6119" ht="14.25" customHeight="1">
      <c r="A6119" s="2">
        <v>5469.0</v>
      </c>
      <c r="B6119" s="2">
        <v>420642.0</v>
      </c>
      <c r="C6119" s="2" t="s">
        <v>23</v>
      </c>
      <c r="D6119" s="8">
        <v>44724.0</v>
      </c>
      <c r="E6119" s="9">
        <v>0.8612731481481481</v>
      </c>
    </row>
    <row r="6120" ht="14.25" customHeight="1">
      <c r="A6120" s="2">
        <v>5469.0</v>
      </c>
      <c r="B6120" s="2">
        <v>420564.0</v>
      </c>
      <c r="C6120" s="2" t="s">
        <v>23</v>
      </c>
      <c r="D6120" s="8">
        <v>44724.0</v>
      </c>
      <c r="E6120" s="9">
        <v>0.8072337962962963</v>
      </c>
    </row>
    <row r="6121" ht="14.25" customHeight="1">
      <c r="A6121" s="2">
        <v>5469.0</v>
      </c>
      <c r="B6121" s="2">
        <v>420498.0</v>
      </c>
      <c r="C6121" s="2" t="s">
        <v>23</v>
      </c>
      <c r="D6121" s="8">
        <v>44724.0</v>
      </c>
      <c r="E6121" s="9">
        <v>0.7275347222222223</v>
      </c>
    </row>
    <row r="6122" ht="14.25" customHeight="1">
      <c r="A6122" s="2">
        <v>5469.0</v>
      </c>
      <c r="B6122" s="2">
        <v>420420.0</v>
      </c>
      <c r="C6122" s="2" t="s">
        <v>23</v>
      </c>
      <c r="D6122" s="8">
        <v>44724.0</v>
      </c>
      <c r="E6122" s="9">
        <v>0.879988425925926</v>
      </c>
    </row>
    <row r="6123" ht="14.25" customHeight="1">
      <c r="A6123" s="2">
        <v>5469.0</v>
      </c>
      <c r="B6123" s="2">
        <v>420382.0</v>
      </c>
      <c r="C6123" s="2" t="s">
        <v>23</v>
      </c>
      <c r="D6123" s="8">
        <v>44724.0</v>
      </c>
      <c r="E6123" s="9">
        <v>0.8509606481481482</v>
      </c>
    </row>
    <row r="6124" ht="14.25" customHeight="1">
      <c r="A6124" s="2">
        <v>5469.0</v>
      </c>
      <c r="B6124" s="2">
        <v>419902.0</v>
      </c>
      <c r="C6124" s="2" t="s">
        <v>23</v>
      </c>
      <c r="D6124" s="8">
        <v>44724.0</v>
      </c>
      <c r="E6124" s="9">
        <v>0.7441898148148148</v>
      </c>
    </row>
    <row r="6125" ht="14.25" customHeight="1">
      <c r="A6125" s="2">
        <v>5469.0</v>
      </c>
      <c r="B6125" s="2">
        <v>419854.0</v>
      </c>
      <c r="C6125" s="2" t="s">
        <v>23</v>
      </c>
      <c r="D6125" s="8">
        <v>44724.0</v>
      </c>
      <c r="E6125" s="9">
        <v>0.6418865740740741</v>
      </c>
    </row>
    <row r="6126" ht="14.25" customHeight="1">
      <c r="A6126" s="2">
        <v>5469.0</v>
      </c>
      <c r="B6126" s="2">
        <v>419754.0</v>
      </c>
      <c r="C6126" s="2" t="s">
        <v>23</v>
      </c>
      <c r="D6126" s="8">
        <v>44724.0</v>
      </c>
      <c r="E6126" s="9">
        <v>0.8897106481481482</v>
      </c>
    </row>
    <row r="6127" ht="14.25" customHeight="1">
      <c r="A6127" s="2">
        <v>5469.0</v>
      </c>
      <c r="B6127" s="2">
        <v>419654.0</v>
      </c>
      <c r="C6127" s="2" t="s">
        <v>23</v>
      </c>
      <c r="D6127" s="8">
        <v>44724.0</v>
      </c>
      <c r="E6127" s="9">
        <v>0.8023263888888889</v>
      </c>
    </row>
    <row r="6128" ht="14.25" customHeight="1">
      <c r="A6128" s="2">
        <v>5469.0</v>
      </c>
      <c r="B6128" s="2">
        <v>419394.0</v>
      </c>
      <c r="C6128" s="2" t="s">
        <v>23</v>
      </c>
      <c r="D6128" s="8">
        <v>44724.0</v>
      </c>
      <c r="E6128" s="9">
        <v>0.734525462962963</v>
      </c>
    </row>
    <row r="6129" ht="14.25" customHeight="1">
      <c r="A6129" s="2">
        <v>5469.0</v>
      </c>
      <c r="B6129" s="2">
        <v>585164.0</v>
      </c>
      <c r="C6129" s="2" t="s">
        <v>21</v>
      </c>
      <c r="D6129" s="8">
        <v>44725.0</v>
      </c>
      <c r="E6129" s="9">
        <v>0.8612847222222222</v>
      </c>
    </row>
    <row r="6130" ht="14.25" customHeight="1">
      <c r="A6130" s="2">
        <v>5469.0</v>
      </c>
      <c r="B6130" s="2">
        <v>578154.0</v>
      </c>
      <c r="C6130" s="2" t="s">
        <v>21</v>
      </c>
      <c r="D6130" s="8">
        <v>44725.0</v>
      </c>
      <c r="E6130" s="9">
        <v>0.6942476851851852</v>
      </c>
    </row>
    <row r="6131" ht="14.25" customHeight="1">
      <c r="A6131" s="2">
        <v>5469.0</v>
      </c>
      <c r="B6131" s="2">
        <v>541412.0</v>
      </c>
      <c r="C6131" s="2" t="s">
        <v>22</v>
      </c>
      <c r="D6131" s="8">
        <v>44725.0</v>
      </c>
      <c r="E6131" s="9">
        <v>0.7092939814814815</v>
      </c>
    </row>
    <row r="6132" ht="14.25" customHeight="1">
      <c r="A6132" s="2">
        <v>5469.0</v>
      </c>
      <c r="B6132" s="2">
        <v>473172.0</v>
      </c>
      <c r="C6132" s="2" t="s">
        <v>23</v>
      </c>
      <c r="D6132" s="8">
        <v>44725.0</v>
      </c>
      <c r="E6132" s="9">
        <v>0.7203009259259259</v>
      </c>
    </row>
    <row r="6133" ht="14.25" customHeight="1">
      <c r="A6133" s="2">
        <v>5469.0</v>
      </c>
      <c r="B6133" s="2">
        <v>470316.0</v>
      </c>
      <c r="C6133" s="2" t="s">
        <v>23</v>
      </c>
      <c r="D6133" s="8">
        <v>44725.0</v>
      </c>
      <c r="E6133" s="9">
        <v>0.8194328703703704</v>
      </c>
    </row>
    <row r="6134" ht="14.25" customHeight="1">
      <c r="A6134" s="2">
        <v>5469.0</v>
      </c>
      <c r="B6134" s="2">
        <v>470116.0</v>
      </c>
      <c r="C6134" s="2" t="s">
        <v>23</v>
      </c>
      <c r="D6134" s="8">
        <v>44725.0</v>
      </c>
      <c r="E6134" s="9">
        <v>0.6072222222222222</v>
      </c>
    </row>
    <row r="6135" ht="14.25" customHeight="1">
      <c r="A6135" s="2">
        <v>5469.0</v>
      </c>
      <c r="B6135" s="2">
        <v>450324.0</v>
      </c>
      <c r="C6135" s="2" t="s">
        <v>23</v>
      </c>
      <c r="D6135" s="8">
        <v>44725.0</v>
      </c>
      <c r="E6135" s="9">
        <v>0.624525462962963</v>
      </c>
    </row>
    <row r="6136" ht="14.25" customHeight="1">
      <c r="A6136" s="2">
        <v>5469.0</v>
      </c>
      <c r="B6136" s="2">
        <v>450134.0</v>
      </c>
      <c r="C6136" s="2" t="s">
        <v>23</v>
      </c>
      <c r="D6136" s="8">
        <v>44725.0</v>
      </c>
      <c r="E6136" s="9">
        <v>0.6475</v>
      </c>
    </row>
    <row r="6137" ht="14.25" customHeight="1">
      <c r="A6137" s="2">
        <v>5469.0</v>
      </c>
      <c r="B6137" s="2">
        <v>416452.0</v>
      </c>
      <c r="C6137" s="2" t="s">
        <v>23</v>
      </c>
      <c r="D6137" s="8">
        <v>44725.0</v>
      </c>
      <c r="E6137" s="9">
        <v>0.8816435185185185</v>
      </c>
    </row>
    <row r="6138" ht="14.25" customHeight="1">
      <c r="A6138" s="2">
        <v>5469.0</v>
      </c>
      <c r="B6138" s="2">
        <v>414870.0</v>
      </c>
      <c r="C6138" s="2" t="s">
        <v>23</v>
      </c>
      <c r="D6138" s="8">
        <v>44725.0</v>
      </c>
      <c r="E6138" s="9">
        <v>0.8508217592592593</v>
      </c>
    </row>
    <row r="6139" ht="14.25" customHeight="1">
      <c r="A6139" s="2">
        <v>5469.0</v>
      </c>
      <c r="B6139" s="2">
        <v>414434.0</v>
      </c>
      <c r="C6139" s="2" t="s">
        <v>23</v>
      </c>
      <c r="D6139" s="8">
        <v>44725.0</v>
      </c>
      <c r="E6139" s="9">
        <v>0.8262384259259259</v>
      </c>
    </row>
    <row r="6140" ht="14.25" customHeight="1">
      <c r="A6140" s="2">
        <v>5469.0</v>
      </c>
      <c r="B6140" s="2">
        <v>412878.0</v>
      </c>
      <c r="C6140" s="2" t="s">
        <v>23</v>
      </c>
      <c r="D6140" s="8">
        <v>44725.0</v>
      </c>
      <c r="E6140" s="9">
        <v>0.5910648148148148</v>
      </c>
    </row>
    <row r="6141" ht="14.25" customHeight="1">
      <c r="A6141" s="2">
        <v>5469.0</v>
      </c>
      <c r="B6141" s="2">
        <v>412662.0</v>
      </c>
      <c r="C6141" s="2" t="s">
        <v>23</v>
      </c>
      <c r="D6141" s="8">
        <v>44725.0</v>
      </c>
      <c r="E6141" s="9">
        <v>0.8597222222222223</v>
      </c>
    </row>
    <row r="6142" ht="14.25" customHeight="1">
      <c r="A6142" s="2">
        <v>5469.0</v>
      </c>
      <c r="B6142" s="2">
        <v>412606.0</v>
      </c>
      <c r="C6142" s="2" t="s">
        <v>23</v>
      </c>
      <c r="D6142" s="8">
        <v>44725.0</v>
      </c>
      <c r="E6142" s="9">
        <v>0.758287037037037</v>
      </c>
    </row>
    <row r="6143" ht="14.25" customHeight="1">
      <c r="A6143" s="2">
        <v>5469.0</v>
      </c>
      <c r="B6143" s="2">
        <v>411644.0</v>
      </c>
      <c r="C6143" s="2" t="s">
        <v>23</v>
      </c>
      <c r="D6143" s="8">
        <v>44725.0</v>
      </c>
      <c r="E6143" s="9">
        <v>0.5524768518518518</v>
      </c>
    </row>
    <row r="6144" ht="14.25" customHeight="1">
      <c r="A6144" s="2">
        <v>5469.0</v>
      </c>
      <c r="B6144" s="2">
        <v>411574.0</v>
      </c>
      <c r="C6144" s="2" t="s">
        <v>23</v>
      </c>
      <c r="D6144" s="8">
        <v>44725.0</v>
      </c>
      <c r="E6144" s="9">
        <v>0.8691435185185186</v>
      </c>
    </row>
    <row r="6145" ht="14.25" customHeight="1">
      <c r="A6145" s="2">
        <v>5469.0</v>
      </c>
      <c r="B6145" s="2">
        <v>411496.0</v>
      </c>
      <c r="C6145" s="2" t="s">
        <v>23</v>
      </c>
      <c r="D6145" s="8">
        <v>44725.0</v>
      </c>
      <c r="E6145" s="9">
        <v>0.572037037037037</v>
      </c>
    </row>
    <row r="6146" ht="14.25" customHeight="1">
      <c r="A6146" s="2">
        <v>5469.0</v>
      </c>
      <c r="B6146" s="2">
        <v>411294.0</v>
      </c>
      <c r="C6146" s="2" t="s">
        <v>23</v>
      </c>
      <c r="D6146" s="8">
        <v>44725.0</v>
      </c>
      <c r="E6146" s="9">
        <v>0.5864583333333333</v>
      </c>
    </row>
    <row r="6147" ht="14.25" customHeight="1">
      <c r="A6147" s="2">
        <v>5469.0</v>
      </c>
      <c r="B6147" s="2">
        <v>410670.0</v>
      </c>
      <c r="C6147" s="2" t="s">
        <v>23</v>
      </c>
      <c r="D6147" s="8">
        <v>44725.0</v>
      </c>
      <c r="E6147" s="9">
        <v>0.731087962962963</v>
      </c>
    </row>
    <row r="6148" ht="14.25" customHeight="1">
      <c r="A6148" s="2">
        <v>5469.0</v>
      </c>
      <c r="B6148" s="2">
        <v>409620.0</v>
      </c>
      <c r="C6148" s="2" t="s">
        <v>23</v>
      </c>
      <c r="D6148" s="8">
        <v>44725.0</v>
      </c>
      <c r="E6148" s="9">
        <v>0.7922222222222223</v>
      </c>
    </row>
    <row r="6149" ht="14.25" customHeight="1">
      <c r="A6149" s="2">
        <v>5469.0</v>
      </c>
      <c r="B6149" s="2">
        <v>604582.0</v>
      </c>
      <c r="C6149" s="2" t="s">
        <v>21</v>
      </c>
      <c r="D6149" s="8">
        <v>44726.0</v>
      </c>
      <c r="E6149" s="9">
        <v>0.5367361111111111</v>
      </c>
    </row>
    <row r="6150" ht="14.25" customHeight="1">
      <c r="A6150" s="2">
        <v>5469.0</v>
      </c>
      <c r="B6150" s="2">
        <v>492700.0</v>
      </c>
      <c r="C6150" s="2" t="s">
        <v>22</v>
      </c>
      <c r="D6150" s="8">
        <v>44726.0</v>
      </c>
      <c r="E6150" s="9">
        <v>0.5740740740740741</v>
      </c>
    </row>
    <row r="6151" ht="14.25" customHeight="1">
      <c r="A6151" s="2">
        <v>5469.0</v>
      </c>
      <c r="B6151" s="2">
        <v>489380.0</v>
      </c>
      <c r="C6151" s="2" t="s">
        <v>23</v>
      </c>
      <c r="D6151" s="8">
        <v>44726.0</v>
      </c>
      <c r="E6151" s="9">
        <v>0.6327546296296296</v>
      </c>
    </row>
    <row r="6152" ht="14.25" customHeight="1">
      <c r="A6152" s="2">
        <v>5469.0</v>
      </c>
      <c r="B6152" s="2">
        <v>485608.0</v>
      </c>
      <c r="C6152" s="2" t="s">
        <v>23</v>
      </c>
      <c r="D6152" s="8">
        <v>44726.0</v>
      </c>
      <c r="E6152" s="9">
        <v>0.7425694444444444</v>
      </c>
    </row>
    <row r="6153" ht="14.25" customHeight="1">
      <c r="A6153" s="2">
        <v>5469.0</v>
      </c>
      <c r="B6153" s="2">
        <v>452620.0</v>
      </c>
      <c r="C6153" s="2" t="s">
        <v>23</v>
      </c>
      <c r="D6153" s="8">
        <v>44726.0</v>
      </c>
      <c r="E6153" s="9">
        <v>0.9211458333333333</v>
      </c>
    </row>
    <row r="6154" ht="14.25" customHeight="1">
      <c r="A6154" s="2">
        <v>5469.0</v>
      </c>
      <c r="B6154" s="2">
        <v>452286.0</v>
      </c>
      <c r="C6154" s="2" t="s">
        <v>23</v>
      </c>
      <c r="D6154" s="8">
        <v>44726.0</v>
      </c>
      <c r="E6154" s="9">
        <v>0.8580208333333333</v>
      </c>
    </row>
    <row r="6155" ht="14.25" customHeight="1">
      <c r="A6155" s="2">
        <v>5469.0</v>
      </c>
      <c r="B6155" s="2">
        <v>449992.0</v>
      </c>
      <c r="C6155" s="2" t="s">
        <v>23</v>
      </c>
      <c r="D6155" s="8">
        <v>44726.0</v>
      </c>
      <c r="E6155" s="9">
        <v>0.6215856481481481</v>
      </c>
    </row>
    <row r="6156" ht="14.25" customHeight="1">
      <c r="A6156" s="2">
        <v>5469.0</v>
      </c>
      <c r="B6156" s="2">
        <v>434630.0</v>
      </c>
      <c r="C6156" s="2" t="s">
        <v>23</v>
      </c>
      <c r="D6156" s="8">
        <v>44726.0</v>
      </c>
      <c r="E6156" s="9">
        <v>0.6247685185185186</v>
      </c>
    </row>
    <row r="6157" ht="14.25" customHeight="1">
      <c r="A6157" s="2">
        <v>5469.0</v>
      </c>
      <c r="B6157" s="2">
        <v>434410.0</v>
      </c>
      <c r="C6157" s="2" t="s">
        <v>23</v>
      </c>
      <c r="D6157" s="8">
        <v>44726.0</v>
      </c>
      <c r="E6157" s="9">
        <v>0.5931944444444445</v>
      </c>
    </row>
    <row r="6158" ht="14.25" customHeight="1">
      <c r="A6158" s="2">
        <v>5469.0</v>
      </c>
      <c r="B6158" s="2">
        <v>406664.0</v>
      </c>
      <c r="C6158" s="2" t="s">
        <v>23</v>
      </c>
      <c r="D6158" s="8">
        <v>44726.0</v>
      </c>
      <c r="E6158" s="9">
        <v>0.6541203703703704</v>
      </c>
    </row>
    <row r="6159" ht="14.25" customHeight="1">
      <c r="A6159" s="2">
        <v>5469.0</v>
      </c>
      <c r="B6159" s="2">
        <v>404330.0</v>
      </c>
      <c r="C6159" s="2" t="s">
        <v>23</v>
      </c>
      <c r="D6159" s="8">
        <v>44726.0</v>
      </c>
      <c r="E6159" s="9">
        <v>0.6395717592592592</v>
      </c>
    </row>
    <row r="6160" ht="14.25" customHeight="1">
      <c r="A6160" s="2">
        <v>5469.0</v>
      </c>
      <c r="B6160" s="2">
        <v>404202.0</v>
      </c>
      <c r="C6160" s="2" t="s">
        <v>23</v>
      </c>
      <c r="D6160" s="8">
        <v>44726.0</v>
      </c>
      <c r="E6160" s="9">
        <v>0.7477430555555555</v>
      </c>
    </row>
    <row r="6161" ht="14.25" customHeight="1">
      <c r="A6161" s="2">
        <v>5469.0</v>
      </c>
      <c r="B6161" s="2">
        <v>402886.0</v>
      </c>
      <c r="C6161" s="2" t="s">
        <v>23</v>
      </c>
      <c r="D6161" s="8">
        <v>44726.0</v>
      </c>
      <c r="E6161" s="9">
        <v>0.5737152777777778</v>
      </c>
    </row>
    <row r="6162" ht="14.25" customHeight="1">
      <c r="A6162" s="2">
        <v>5469.0</v>
      </c>
      <c r="B6162" s="2">
        <v>402776.0</v>
      </c>
      <c r="C6162" s="2" t="s">
        <v>23</v>
      </c>
      <c r="D6162" s="8">
        <v>44726.0</v>
      </c>
      <c r="E6162" s="9">
        <v>0.7324074074074074</v>
      </c>
    </row>
    <row r="6163" ht="14.25" customHeight="1">
      <c r="A6163" s="2">
        <v>5469.0</v>
      </c>
      <c r="B6163" s="2">
        <v>401470.0</v>
      </c>
      <c r="C6163" s="2" t="s">
        <v>23</v>
      </c>
      <c r="D6163" s="8">
        <v>44726.0</v>
      </c>
      <c r="E6163" s="9">
        <v>0.7837847222222222</v>
      </c>
    </row>
    <row r="6164" ht="14.25" customHeight="1">
      <c r="A6164" s="2">
        <v>5469.0</v>
      </c>
      <c r="B6164" s="2">
        <v>401396.0</v>
      </c>
      <c r="C6164" s="2" t="s">
        <v>23</v>
      </c>
      <c r="D6164" s="8">
        <v>44726.0</v>
      </c>
      <c r="E6164" s="9">
        <v>0.8832407407407408</v>
      </c>
    </row>
    <row r="6165" ht="14.25" customHeight="1">
      <c r="A6165" s="2">
        <v>5469.0</v>
      </c>
      <c r="B6165" s="2">
        <v>399706.0</v>
      </c>
      <c r="C6165" s="2" t="s">
        <v>23</v>
      </c>
      <c r="D6165" s="8">
        <v>44726.0</v>
      </c>
      <c r="E6165" s="9">
        <v>0.5943171296296297</v>
      </c>
    </row>
    <row r="6166" ht="14.25" customHeight="1">
      <c r="A6166" s="2">
        <v>5469.0</v>
      </c>
      <c r="B6166" s="2">
        <v>398634.0</v>
      </c>
      <c r="C6166" s="2" t="s">
        <v>23</v>
      </c>
      <c r="D6166" s="8">
        <v>44726.0</v>
      </c>
      <c r="E6166" s="9">
        <v>0.7205902777777777</v>
      </c>
    </row>
    <row r="6167" ht="14.25" customHeight="1">
      <c r="A6167" s="2">
        <v>5469.0</v>
      </c>
      <c r="B6167" s="2">
        <v>398210.0</v>
      </c>
      <c r="C6167" s="2" t="s">
        <v>23</v>
      </c>
      <c r="D6167" s="8">
        <v>44726.0</v>
      </c>
      <c r="E6167" s="9">
        <v>0.6706481481481481</v>
      </c>
    </row>
    <row r="6168" ht="14.25" customHeight="1">
      <c r="A6168" s="2">
        <v>5469.0</v>
      </c>
      <c r="B6168" s="2">
        <v>396776.0</v>
      </c>
      <c r="C6168" s="2" t="s">
        <v>23</v>
      </c>
      <c r="D6168" s="8">
        <v>44726.0</v>
      </c>
      <c r="E6168" s="9">
        <v>0.7095023148148148</v>
      </c>
    </row>
    <row r="6169" ht="14.25" customHeight="1">
      <c r="A6169" s="2">
        <v>5469.0</v>
      </c>
      <c r="B6169" s="2">
        <v>537870.0</v>
      </c>
      <c r="C6169" s="2" t="s">
        <v>22</v>
      </c>
      <c r="D6169" s="8">
        <v>44727.0</v>
      </c>
      <c r="E6169" s="9">
        <v>0.6784259259259259</v>
      </c>
    </row>
    <row r="6170" ht="14.25" customHeight="1">
      <c r="A6170" s="2">
        <v>5469.0</v>
      </c>
      <c r="B6170" s="2">
        <v>497308.0</v>
      </c>
      <c r="C6170" s="2" t="s">
        <v>22</v>
      </c>
      <c r="D6170" s="8">
        <v>44727.0</v>
      </c>
      <c r="E6170" s="9">
        <v>0.7546064814814815</v>
      </c>
    </row>
    <row r="6171" ht="14.25" customHeight="1">
      <c r="A6171" s="2">
        <v>5469.0</v>
      </c>
      <c r="B6171" s="2">
        <v>488852.0</v>
      </c>
      <c r="C6171" s="2" t="s">
        <v>23</v>
      </c>
      <c r="D6171" s="8">
        <v>44727.0</v>
      </c>
      <c r="E6171" s="9">
        <v>0.635636574074074</v>
      </c>
    </row>
    <row r="6172" ht="14.25" customHeight="1">
      <c r="A6172" s="2">
        <v>5469.0</v>
      </c>
      <c r="B6172" s="2">
        <v>467388.0</v>
      </c>
      <c r="C6172" s="2" t="s">
        <v>23</v>
      </c>
      <c r="D6172" s="8">
        <v>44727.0</v>
      </c>
      <c r="E6172" s="9">
        <v>0.846875</v>
      </c>
    </row>
    <row r="6173" ht="14.25" customHeight="1">
      <c r="A6173" s="2">
        <v>5469.0</v>
      </c>
      <c r="B6173" s="2">
        <v>465620.0</v>
      </c>
      <c r="C6173" s="2" t="s">
        <v>23</v>
      </c>
      <c r="D6173" s="8">
        <v>44727.0</v>
      </c>
      <c r="E6173" s="9">
        <v>0.5672337962962963</v>
      </c>
    </row>
    <row r="6174" ht="14.25" customHeight="1">
      <c r="A6174" s="2">
        <v>5469.0</v>
      </c>
      <c r="B6174" s="2">
        <v>450752.0</v>
      </c>
      <c r="C6174" s="2" t="s">
        <v>23</v>
      </c>
      <c r="D6174" s="8">
        <v>44727.0</v>
      </c>
      <c r="E6174" s="9">
        <v>0.7557291666666667</v>
      </c>
    </row>
    <row r="6175" ht="14.25" customHeight="1">
      <c r="A6175" s="2">
        <v>5469.0</v>
      </c>
      <c r="B6175" s="2">
        <v>442438.0</v>
      </c>
      <c r="C6175" s="2" t="s">
        <v>23</v>
      </c>
      <c r="D6175" s="8">
        <v>44727.0</v>
      </c>
      <c r="E6175" s="9">
        <v>0.843599537037037</v>
      </c>
    </row>
    <row r="6176" ht="14.25" customHeight="1">
      <c r="A6176" s="2">
        <v>5469.0</v>
      </c>
      <c r="B6176" s="2">
        <v>416066.0</v>
      </c>
      <c r="C6176" s="2" t="s">
        <v>23</v>
      </c>
      <c r="D6176" s="8">
        <v>44727.0</v>
      </c>
      <c r="E6176" s="9">
        <v>0.6642708333333334</v>
      </c>
    </row>
    <row r="6177" ht="14.25" customHeight="1">
      <c r="A6177" s="2">
        <v>5469.0</v>
      </c>
      <c r="B6177" s="2">
        <v>415984.0</v>
      </c>
      <c r="C6177" s="2" t="s">
        <v>23</v>
      </c>
      <c r="D6177" s="8">
        <v>44727.0</v>
      </c>
      <c r="E6177" s="9">
        <v>0.5359837962962963</v>
      </c>
    </row>
    <row r="6178" ht="14.25" customHeight="1">
      <c r="A6178" s="2">
        <v>5469.0</v>
      </c>
      <c r="B6178" s="2">
        <v>410426.0</v>
      </c>
      <c r="C6178" s="2" t="s">
        <v>23</v>
      </c>
      <c r="D6178" s="8">
        <v>44727.0</v>
      </c>
      <c r="E6178" s="9">
        <v>0.6179745370370371</v>
      </c>
    </row>
    <row r="6179" ht="14.25" customHeight="1">
      <c r="A6179" s="2">
        <v>5469.0</v>
      </c>
      <c r="B6179" s="2">
        <v>409902.0</v>
      </c>
      <c r="C6179" s="2" t="s">
        <v>23</v>
      </c>
      <c r="D6179" s="8">
        <v>44727.0</v>
      </c>
      <c r="E6179" s="9">
        <v>0.8573379629629629</v>
      </c>
    </row>
    <row r="6180" ht="14.25" customHeight="1">
      <c r="A6180" s="2">
        <v>5469.0</v>
      </c>
      <c r="B6180" s="2">
        <v>404580.0</v>
      </c>
      <c r="C6180" s="2" t="s">
        <v>23</v>
      </c>
      <c r="D6180" s="8">
        <v>44727.0</v>
      </c>
      <c r="E6180" s="9">
        <v>0.8427430555555555</v>
      </c>
    </row>
    <row r="6181" ht="14.25" customHeight="1">
      <c r="A6181" s="2">
        <v>5469.0</v>
      </c>
      <c r="B6181" s="2">
        <v>402704.0</v>
      </c>
      <c r="C6181" s="2" t="s">
        <v>23</v>
      </c>
      <c r="D6181" s="8">
        <v>44727.0</v>
      </c>
      <c r="E6181" s="9">
        <v>0.8446759259259259</v>
      </c>
    </row>
    <row r="6182" ht="14.25" customHeight="1">
      <c r="A6182" s="2">
        <v>5469.0</v>
      </c>
      <c r="B6182" s="2">
        <v>401538.0</v>
      </c>
      <c r="C6182" s="2" t="s">
        <v>23</v>
      </c>
      <c r="D6182" s="8">
        <v>44727.0</v>
      </c>
      <c r="E6182" s="9">
        <v>0.6637615740740741</v>
      </c>
    </row>
    <row r="6183" ht="14.25" customHeight="1">
      <c r="A6183" s="2">
        <v>5469.0</v>
      </c>
      <c r="B6183" s="2">
        <v>400120.0</v>
      </c>
      <c r="C6183" s="2" t="s">
        <v>23</v>
      </c>
      <c r="D6183" s="8">
        <v>44727.0</v>
      </c>
      <c r="E6183" s="9">
        <v>0.5315162037037037</v>
      </c>
    </row>
    <row r="6184" ht="14.25" customHeight="1">
      <c r="A6184" s="2">
        <v>5469.0</v>
      </c>
      <c r="B6184" s="2">
        <v>399342.0</v>
      </c>
      <c r="C6184" s="2" t="s">
        <v>23</v>
      </c>
      <c r="D6184" s="8">
        <v>44727.0</v>
      </c>
      <c r="E6184" s="9">
        <v>0.8388657407407407</v>
      </c>
    </row>
    <row r="6185" ht="14.25" customHeight="1">
      <c r="A6185" s="2">
        <v>5469.0</v>
      </c>
      <c r="B6185" s="2">
        <v>397886.0</v>
      </c>
      <c r="C6185" s="2" t="s">
        <v>23</v>
      </c>
      <c r="D6185" s="8">
        <v>44727.0</v>
      </c>
      <c r="E6185" s="9">
        <v>0.5606134259259259</v>
      </c>
    </row>
    <row r="6186" ht="14.25" customHeight="1">
      <c r="A6186" s="2">
        <v>5469.0</v>
      </c>
      <c r="B6186" s="2">
        <v>397816.0</v>
      </c>
      <c r="C6186" s="2" t="s">
        <v>23</v>
      </c>
      <c r="D6186" s="8">
        <v>44727.0</v>
      </c>
      <c r="E6186" s="9">
        <v>0.7809953703703704</v>
      </c>
    </row>
    <row r="6187" ht="14.25" customHeight="1">
      <c r="A6187" s="2">
        <v>5469.0</v>
      </c>
      <c r="B6187" s="2">
        <v>397454.0</v>
      </c>
      <c r="C6187" s="2" t="s">
        <v>23</v>
      </c>
      <c r="D6187" s="8">
        <v>44727.0</v>
      </c>
      <c r="E6187" s="9">
        <v>0.7069212962962963</v>
      </c>
    </row>
    <row r="6188" ht="14.25" customHeight="1">
      <c r="A6188" s="2">
        <v>5469.0</v>
      </c>
      <c r="B6188" s="2">
        <v>396616.0</v>
      </c>
      <c r="C6188" s="2" t="s">
        <v>23</v>
      </c>
      <c r="D6188" s="8">
        <v>44727.0</v>
      </c>
      <c r="E6188" s="9">
        <v>0.5365393518518519</v>
      </c>
    </row>
    <row r="6189" ht="14.25" customHeight="1">
      <c r="A6189" s="2">
        <v>5469.0</v>
      </c>
      <c r="B6189" s="2">
        <v>608562.0</v>
      </c>
      <c r="C6189" s="2" t="s">
        <v>21</v>
      </c>
      <c r="D6189" s="8">
        <v>44728.0</v>
      </c>
      <c r="E6189" s="9">
        <v>0.5807986111111111</v>
      </c>
    </row>
    <row r="6190" ht="14.25" customHeight="1">
      <c r="A6190" s="2">
        <v>5469.0</v>
      </c>
      <c r="B6190" s="2">
        <v>559374.0</v>
      </c>
      <c r="C6190" s="2" t="s">
        <v>21</v>
      </c>
      <c r="D6190" s="8">
        <v>44728.0</v>
      </c>
      <c r="E6190" s="9">
        <v>0.8380902777777778</v>
      </c>
    </row>
    <row r="6191" ht="14.25" customHeight="1">
      <c r="A6191" s="2">
        <v>5469.0</v>
      </c>
      <c r="B6191" s="2">
        <v>494290.0</v>
      </c>
      <c r="C6191" s="2" t="s">
        <v>22</v>
      </c>
      <c r="D6191" s="8">
        <v>44728.0</v>
      </c>
      <c r="E6191" s="9">
        <v>0.6979513888888889</v>
      </c>
    </row>
    <row r="6192" ht="14.25" customHeight="1">
      <c r="A6192" s="2">
        <v>5469.0</v>
      </c>
      <c r="B6192" s="2">
        <v>490398.0</v>
      </c>
      <c r="C6192" s="2" t="s">
        <v>23</v>
      </c>
      <c r="D6192" s="8">
        <v>44728.0</v>
      </c>
      <c r="E6192" s="9">
        <v>0.6976851851851852</v>
      </c>
    </row>
    <row r="6193" ht="14.25" customHeight="1">
      <c r="A6193" s="2">
        <v>5469.0</v>
      </c>
      <c r="B6193" s="2">
        <v>463614.0</v>
      </c>
      <c r="C6193" s="2" t="s">
        <v>23</v>
      </c>
      <c r="D6193" s="8">
        <v>44728.0</v>
      </c>
      <c r="E6193" s="9">
        <v>0.7275462962962963</v>
      </c>
    </row>
    <row r="6194" ht="14.25" customHeight="1">
      <c r="A6194" s="2">
        <v>5469.0</v>
      </c>
      <c r="B6194" s="2">
        <v>448056.0</v>
      </c>
      <c r="C6194" s="2" t="s">
        <v>23</v>
      </c>
      <c r="D6194" s="8">
        <v>44728.0</v>
      </c>
      <c r="E6194" s="9">
        <v>0.7177430555555555</v>
      </c>
    </row>
    <row r="6195" ht="14.25" customHeight="1">
      <c r="A6195" s="2">
        <v>5469.0</v>
      </c>
      <c r="B6195" s="2">
        <v>434736.0</v>
      </c>
      <c r="C6195" s="2" t="s">
        <v>23</v>
      </c>
      <c r="D6195" s="8">
        <v>44728.0</v>
      </c>
      <c r="E6195" s="9">
        <v>0.6412037037037037</v>
      </c>
    </row>
    <row r="6196" ht="14.25" customHeight="1">
      <c r="A6196" s="2">
        <v>5469.0</v>
      </c>
      <c r="B6196" s="2">
        <v>410882.0</v>
      </c>
      <c r="C6196" s="2" t="s">
        <v>23</v>
      </c>
      <c r="D6196" s="8">
        <v>44728.0</v>
      </c>
      <c r="E6196" s="9">
        <v>0.7693287037037037</v>
      </c>
    </row>
    <row r="6197" ht="14.25" customHeight="1">
      <c r="A6197" s="2">
        <v>5469.0</v>
      </c>
      <c r="B6197" s="2">
        <v>401686.0</v>
      </c>
      <c r="C6197" s="2" t="s">
        <v>23</v>
      </c>
      <c r="D6197" s="8">
        <v>44728.0</v>
      </c>
      <c r="E6197" s="9">
        <v>0.8502893518518518</v>
      </c>
    </row>
    <row r="6198" ht="14.25" customHeight="1">
      <c r="A6198" s="2">
        <v>5469.0</v>
      </c>
      <c r="B6198" s="2">
        <v>401546.0</v>
      </c>
      <c r="C6198" s="2" t="s">
        <v>23</v>
      </c>
      <c r="D6198" s="8">
        <v>44728.0</v>
      </c>
      <c r="E6198" s="9">
        <v>0.7837731481481481</v>
      </c>
    </row>
    <row r="6199" ht="14.25" customHeight="1">
      <c r="A6199" s="2">
        <v>5469.0</v>
      </c>
      <c r="B6199" s="2">
        <v>399988.0</v>
      </c>
      <c r="C6199" s="2" t="s">
        <v>23</v>
      </c>
      <c r="D6199" s="8">
        <v>44728.0</v>
      </c>
      <c r="E6199" s="9">
        <v>0.5959722222222222</v>
      </c>
    </row>
    <row r="6200" ht="14.25" customHeight="1">
      <c r="A6200" s="2">
        <v>5469.0</v>
      </c>
      <c r="B6200" s="2">
        <v>397936.0</v>
      </c>
      <c r="C6200" s="2" t="s">
        <v>23</v>
      </c>
      <c r="D6200" s="8">
        <v>44728.0</v>
      </c>
      <c r="E6200" s="9">
        <v>0.6534143518518518</v>
      </c>
    </row>
    <row r="6201" ht="14.25" customHeight="1">
      <c r="A6201" s="2">
        <v>5469.0</v>
      </c>
      <c r="B6201" s="2">
        <v>397734.0</v>
      </c>
      <c r="C6201" s="2" t="s">
        <v>23</v>
      </c>
      <c r="D6201" s="8">
        <v>44728.0</v>
      </c>
      <c r="E6201" s="9">
        <v>0.8251851851851851</v>
      </c>
    </row>
    <row r="6202" ht="14.25" customHeight="1">
      <c r="A6202" s="2">
        <v>5469.0</v>
      </c>
      <c r="B6202" s="2">
        <v>397122.0</v>
      </c>
      <c r="C6202" s="2" t="s">
        <v>23</v>
      </c>
      <c r="D6202" s="8">
        <v>44728.0</v>
      </c>
      <c r="E6202" s="9">
        <v>0.8642013888888889</v>
      </c>
    </row>
    <row r="6203" ht="14.25" customHeight="1">
      <c r="A6203" s="2">
        <v>5469.0</v>
      </c>
      <c r="B6203" s="2">
        <v>396566.0</v>
      </c>
      <c r="C6203" s="2" t="s">
        <v>23</v>
      </c>
      <c r="D6203" s="8">
        <v>44728.0</v>
      </c>
      <c r="E6203" s="9">
        <v>0.6405439814814815</v>
      </c>
    </row>
    <row r="6204" ht="14.25" customHeight="1">
      <c r="A6204" s="2">
        <v>5469.0</v>
      </c>
      <c r="B6204" s="2">
        <v>386360.0</v>
      </c>
      <c r="C6204" s="2" t="s">
        <v>23</v>
      </c>
      <c r="D6204" s="8">
        <v>44728.0</v>
      </c>
      <c r="E6204" s="9">
        <v>0.6559953703703704</v>
      </c>
    </row>
    <row r="6205" ht="14.25" customHeight="1">
      <c r="A6205" s="2">
        <v>5469.0</v>
      </c>
      <c r="B6205" s="2">
        <v>321306.0</v>
      </c>
      <c r="C6205" s="2" t="s">
        <v>24</v>
      </c>
      <c r="D6205" s="8">
        <v>44728.0</v>
      </c>
      <c r="E6205" s="9">
        <v>0.8585185185185186</v>
      </c>
    </row>
    <row r="6206" ht="14.25" customHeight="1">
      <c r="A6206" s="2">
        <v>5469.0</v>
      </c>
      <c r="B6206" s="2">
        <v>225430.0</v>
      </c>
      <c r="C6206" s="2" t="s">
        <v>24</v>
      </c>
      <c r="D6206" s="8">
        <v>44728.0</v>
      </c>
      <c r="E6206" s="9">
        <v>0.5683912037037037</v>
      </c>
    </row>
    <row r="6207" ht="14.25" customHeight="1">
      <c r="A6207" s="2">
        <v>5469.0</v>
      </c>
      <c r="B6207" s="2">
        <v>224930.0</v>
      </c>
      <c r="C6207" s="2" t="s">
        <v>24</v>
      </c>
      <c r="D6207" s="8">
        <v>44728.0</v>
      </c>
      <c r="E6207" s="9">
        <v>0.6556944444444445</v>
      </c>
    </row>
    <row r="6208" ht="14.25" customHeight="1">
      <c r="A6208" s="2">
        <v>5469.0</v>
      </c>
      <c r="B6208" s="2">
        <v>663490.0</v>
      </c>
      <c r="C6208" s="2" t="s">
        <v>21</v>
      </c>
      <c r="D6208" s="8">
        <v>44730.0</v>
      </c>
      <c r="E6208" s="9">
        <v>0.7321064814814815</v>
      </c>
    </row>
    <row r="6209" ht="14.25" customHeight="1">
      <c r="A6209" s="2">
        <v>5469.0</v>
      </c>
      <c r="B6209" s="2">
        <v>663138.0</v>
      </c>
      <c r="C6209" s="2" t="s">
        <v>21</v>
      </c>
      <c r="D6209" s="8">
        <v>44730.0</v>
      </c>
      <c r="E6209" s="9">
        <v>0.6203356481481481</v>
      </c>
    </row>
    <row r="6210" ht="14.25" customHeight="1">
      <c r="A6210" s="2">
        <v>5469.0</v>
      </c>
      <c r="B6210" s="2">
        <v>656928.0</v>
      </c>
      <c r="C6210" s="2" t="s">
        <v>21</v>
      </c>
      <c r="D6210" s="8">
        <v>44730.0</v>
      </c>
      <c r="E6210" s="9">
        <v>0.7106597222222222</v>
      </c>
    </row>
    <row r="6211" ht="14.25" customHeight="1">
      <c r="A6211" s="2">
        <v>5469.0</v>
      </c>
      <c r="B6211" s="2">
        <v>621542.0</v>
      </c>
      <c r="C6211" s="2" t="s">
        <v>21</v>
      </c>
      <c r="D6211" s="8">
        <v>44730.0</v>
      </c>
      <c r="E6211" s="9">
        <v>0.6987962962962962</v>
      </c>
    </row>
    <row r="6212" ht="14.25" customHeight="1">
      <c r="A6212" s="2">
        <v>5469.0</v>
      </c>
      <c r="B6212" s="2">
        <v>620734.0</v>
      </c>
      <c r="C6212" s="2" t="s">
        <v>21</v>
      </c>
      <c r="D6212" s="8">
        <v>44730.0</v>
      </c>
      <c r="E6212" s="9">
        <v>0.6991550925925926</v>
      </c>
    </row>
    <row r="6213" ht="14.25" customHeight="1">
      <c r="A6213" s="2">
        <v>5469.0</v>
      </c>
      <c r="B6213" s="2">
        <v>589234.0</v>
      </c>
      <c r="C6213" s="2" t="s">
        <v>21</v>
      </c>
      <c r="D6213" s="8">
        <v>44730.0</v>
      </c>
      <c r="E6213" s="9">
        <v>0.7188657407407407</v>
      </c>
    </row>
    <row r="6214" ht="14.25" customHeight="1">
      <c r="A6214" s="2">
        <v>5469.0</v>
      </c>
      <c r="B6214" s="2">
        <v>587550.0</v>
      </c>
      <c r="C6214" s="2" t="s">
        <v>21</v>
      </c>
      <c r="D6214" s="8">
        <v>44730.0</v>
      </c>
      <c r="E6214" s="9">
        <v>0.716099537037037</v>
      </c>
    </row>
    <row r="6215" ht="14.25" customHeight="1">
      <c r="A6215" s="2">
        <v>5469.0</v>
      </c>
      <c r="B6215" s="2">
        <v>587102.0</v>
      </c>
      <c r="C6215" s="2" t="s">
        <v>21</v>
      </c>
      <c r="D6215" s="8">
        <v>44730.0</v>
      </c>
      <c r="E6215" s="9">
        <v>0.8136921296296297</v>
      </c>
    </row>
    <row r="6216" ht="14.25" customHeight="1">
      <c r="A6216" s="2">
        <v>5469.0</v>
      </c>
      <c r="B6216" s="2">
        <v>499372.0</v>
      </c>
      <c r="C6216" s="2" t="s">
        <v>22</v>
      </c>
      <c r="D6216" s="8">
        <v>44730.0</v>
      </c>
      <c r="E6216" s="9">
        <v>0.7351273148148149</v>
      </c>
    </row>
    <row r="6217" ht="14.25" customHeight="1">
      <c r="A6217" s="2">
        <v>5469.0</v>
      </c>
      <c r="B6217" s="2">
        <v>498812.0</v>
      </c>
      <c r="C6217" s="2" t="s">
        <v>22</v>
      </c>
      <c r="D6217" s="8">
        <v>44730.0</v>
      </c>
      <c r="E6217" s="9">
        <v>0.775</v>
      </c>
    </row>
    <row r="6218" ht="14.25" customHeight="1">
      <c r="A6218" s="2">
        <v>5469.0</v>
      </c>
      <c r="B6218" s="2">
        <v>498576.0</v>
      </c>
      <c r="C6218" s="2" t="s">
        <v>22</v>
      </c>
      <c r="D6218" s="8">
        <v>44730.0</v>
      </c>
      <c r="E6218" s="9">
        <v>0.6302199074074074</v>
      </c>
    </row>
    <row r="6219" ht="14.25" customHeight="1">
      <c r="A6219" s="2">
        <v>5469.0</v>
      </c>
      <c r="B6219" s="2">
        <v>423832.0</v>
      </c>
      <c r="C6219" s="2" t="s">
        <v>23</v>
      </c>
      <c r="D6219" s="8">
        <v>44730.0</v>
      </c>
      <c r="E6219" s="9">
        <v>0.8152546296296296</v>
      </c>
    </row>
    <row r="6220" ht="14.25" customHeight="1">
      <c r="A6220" s="2">
        <v>5469.0</v>
      </c>
      <c r="B6220" s="2">
        <v>422412.0</v>
      </c>
      <c r="C6220" s="2" t="s">
        <v>23</v>
      </c>
      <c r="D6220" s="8">
        <v>44730.0</v>
      </c>
      <c r="E6220" s="9">
        <v>0.5391898148148148</v>
      </c>
    </row>
    <row r="6221" ht="14.25" customHeight="1">
      <c r="A6221" s="2">
        <v>5469.0</v>
      </c>
      <c r="B6221" s="2">
        <v>422322.0</v>
      </c>
      <c r="C6221" s="2" t="s">
        <v>23</v>
      </c>
      <c r="D6221" s="8">
        <v>44730.0</v>
      </c>
      <c r="E6221" s="9">
        <v>0.8067361111111111</v>
      </c>
    </row>
    <row r="6222" ht="14.25" customHeight="1">
      <c r="A6222" s="2">
        <v>5469.0</v>
      </c>
      <c r="B6222" s="2">
        <v>420564.0</v>
      </c>
      <c r="C6222" s="2" t="s">
        <v>23</v>
      </c>
      <c r="D6222" s="8">
        <v>44730.0</v>
      </c>
      <c r="E6222" s="9">
        <v>0.849849537037037</v>
      </c>
    </row>
    <row r="6223" ht="14.25" customHeight="1">
      <c r="A6223" s="2">
        <v>5469.0</v>
      </c>
      <c r="B6223" s="2">
        <v>420420.0</v>
      </c>
      <c r="C6223" s="2" t="s">
        <v>23</v>
      </c>
      <c r="D6223" s="8">
        <v>44730.0</v>
      </c>
      <c r="E6223" s="9">
        <v>0.8188425925925926</v>
      </c>
    </row>
    <row r="6224" ht="14.25" customHeight="1">
      <c r="A6224" s="2">
        <v>5469.0</v>
      </c>
      <c r="B6224" s="2">
        <v>419902.0</v>
      </c>
      <c r="C6224" s="2" t="s">
        <v>23</v>
      </c>
      <c r="D6224" s="8">
        <v>44730.0</v>
      </c>
      <c r="E6224" s="9">
        <v>0.5899652777777777</v>
      </c>
    </row>
    <row r="6225" ht="14.25" customHeight="1">
      <c r="A6225" s="2">
        <v>5469.0</v>
      </c>
      <c r="B6225" s="2">
        <v>419854.0</v>
      </c>
      <c r="C6225" s="2" t="s">
        <v>23</v>
      </c>
      <c r="D6225" s="8">
        <v>44730.0</v>
      </c>
      <c r="E6225" s="9">
        <v>0.7670023148148148</v>
      </c>
    </row>
    <row r="6226" ht="14.25" customHeight="1">
      <c r="A6226" s="2">
        <v>5469.0</v>
      </c>
      <c r="B6226" s="2">
        <v>419654.0</v>
      </c>
      <c r="C6226" s="2" t="s">
        <v>23</v>
      </c>
      <c r="D6226" s="8">
        <v>44730.0</v>
      </c>
      <c r="E6226" s="9">
        <v>0.8125231481481482</v>
      </c>
    </row>
    <row r="6227" ht="14.25" customHeight="1">
      <c r="A6227" s="2">
        <v>5469.0</v>
      </c>
      <c r="B6227" s="2">
        <v>419432.0</v>
      </c>
      <c r="C6227" s="2" t="s">
        <v>23</v>
      </c>
      <c r="D6227" s="8">
        <v>44730.0</v>
      </c>
      <c r="E6227" s="9">
        <v>0.8650810185185185</v>
      </c>
    </row>
    <row r="6228" ht="14.25" customHeight="1">
      <c r="A6228" s="2">
        <v>5469.0</v>
      </c>
      <c r="B6228" s="2">
        <v>604582.0</v>
      </c>
      <c r="C6228" s="2" t="s">
        <v>21</v>
      </c>
      <c r="D6228" s="8">
        <v>44731.0</v>
      </c>
      <c r="E6228" s="9">
        <v>0.5496875</v>
      </c>
    </row>
    <row r="6229" ht="14.25" customHeight="1">
      <c r="A6229" s="2">
        <v>5469.0</v>
      </c>
      <c r="B6229" s="2">
        <v>599760.0</v>
      </c>
      <c r="C6229" s="2" t="s">
        <v>21</v>
      </c>
      <c r="D6229" s="8">
        <v>44731.0</v>
      </c>
      <c r="E6229" s="9">
        <v>0.7793865740740741</v>
      </c>
    </row>
    <row r="6230" ht="14.25" customHeight="1">
      <c r="A6230" s="2">
        <v>5469.0</v>
      </c>
      <c r="B6230" s="2">
        <v>497308.0</v>
      </c>
      <c r="C6230" s="2" t="s">
        <v>22</v>
      </c>
      <c r="D6230" s="8">
        <v>44731.0</v>
      </c>
      <c r="E6230" s="9">
        <v>0.7595023148148148</v>
      </c>
    </row>
    <row r="6231" ht="14.25" customHeight="1">
      <c r="A6231" s="2">
        <v>5469.0</v>
      </c>
      <c r="B6231" s="2">
        <v>493220.0</v>
      </c>
      <c r="C6231" s="2" t="s">
        <v>22</v>
      </c>
      <c r="D6231" s="8">
        <v>44731.0</v>
      </c>
      <c r="E6231" s="9">
        <v>0.8687384259259259</v>
      </c>
    </row>
    <row r="6232" ht="14.25" customHeight="1">
      <c r="A6232" s="2">
        <v>5469.0</v>
      </c>
      <c r="B6232" s="2">
        <v>492700.0</v>
      </c>
      <c r="C6232" s="2" t="s">
        <v>22</v>
      </c>
      <c r="D6232" s="8">
        <v>44731.0</v>
      </c>
      <c r="E6232" s="9">
        <v>0.792511574074074</v>
      </c>
    </row>
    <row r="6233" ht="14.25" customHeight="1">
      <c r="A6233" s="2">
        <v>5469.0</v>
      </c>
      <c r="B6233" s="2">
        <v>489380.0</v>
      </c>
      <c r="C6233" s="2" t="s">
        <v>23</v>
      </c>
      <c r="D6233" s="8">
        <v>44731.0</v>
      </c>
      <c r="E6233" s="9">
        <v>0.8325925925925926</v>
      </c>
    </row>
    <row r="6234" ht="14.25" customHeight="1">
      <c r="A6234" s="2">
        <v>5469.0</v>
      </c>
      <c r="B6234" s="2">
        <v>485608.0</v>
      </c>
      <c r="C6234" s="2" t="s">
        <v>23</v>
      </c>
      <c r="D6234" s="8">
        <v>44731.0</v>
      </c>
      <c r="E6234" s="9">
        <v>0.6665625</v>
      </c>
    </row>
    <row r="6235" ht="14.25" customHeight="1">
      <c r="A6235" s="2">
        <v>5469.0</v>
      </c>
      <c r="B6235" s="2">
        <v>465762.0</v>
      </c>
      <c r="C6235" s="2" t="s">
        <v>23</v>
      </c>
      <c r="D6235" s="8">
        <v>44731.0</v>
      </c>
      <c r="E6235" s="9">
        <v>0.7921064814814814</v>
      </c>
    </row>
    <row r="6236" ht="14.25" customHeight="1">
      <c r="A6236" s="2">
        <v>5469.0</v>
      </c>
      <c r="B6236" s="2">
        <v>434630.0</v>
      </c>
      <c r="C6236" s="2" t="s">
        <v>23</v>
      </c>
      <c r="D6236" s="8">
        <v>44731.0</v>
      </c>
      <c r="E6236" s="9">
        <v>0.8411458333333334</v>
      </c>
    </row>
    <row r="6237" ht="14.25" customHeight="1">
      <c r="A6237" s="2">
        <v>5469.0</v>
      </c>
      <c r="B6237" s="2">
        <v>423376.0</v>
      </c>
      <c r="C6237" s="2" t="s">
        <v>23</v>
      </c>
      <c r="D6237" s="8">
        <v>44731.0</v>
      </c>
      <c r="E6237" s="9">
        <v>0.860474537037037</v>
      </c>
    </row>
    <row r="6238" ht="14.25" customHeight="1">
      <c r="A6238" s="2">
        <v>5469.0</v>
      </c>
      <c r="B6238" s="2">
        <v>404330.0</v>
      </c>
      <c r="C6238" s="2" t="s">
        <v>23</v>
      </c>
      <c r="D6238" s="8">
        <v>44731.0</v>
      </c>
      <c r="E6238" s="9">
        <v>0.8341435185185185</v>
      </c>
    </row>
    <row r="6239" ht="14.25" customHeight="1">
      <c r="A6239" s="2">
        <v>5469.0</v>
      </c>
      <c r="B6239" s="2">
        <v>403162.0</v>
      </c>
      <c r="C6239" s="2" t="s">
        <v>23</v>
      </c>
      <c r="D6239" s="8">
        <v>44731.0</v>
      </c>
      <c r="E6239" s="9">
        <v>0.8354050925925925</v>
      </c>
    </row>
    <row r="6240" ht="14.25" customHeight="1">
      <c r="A6240" s="2">
        <v>5469.0</v>
      </c>
      <c r="B6240" s="2">
        <v>402886.0</v>
      </c>
      <c r="C6240" s="2" t="s">
        <v>23</v>
      </c>
      <c r="D6240" s="8">
        <v>44731.0</v>
      </c>
      <c r="E6240" s="9">
        <v>0.8769791666666666</v>
      </c>
    </row>
    <row r="6241" ht="14.25" customHeight="1">
      <c r="A6241" s="2">
        <v>5469.0</v>
      </c>
      <c r="B6241" s="2">
        <v>402776.0</v>
      </c>
      <c r="C6241" s="2" t="s">
        <v>23</v>
      </c>
      <c r="D6241" s="8">
        <v>44731.0</v>
      </c>
      <c r="E6241" s="9">
        <v>0.8284953703703704</v>
      </c>
    </row>
    <row r="6242" ht="14.25" customHeight="1">
      <c r="A6242" s="2">
        <v>5469.0</v>
      </c>
      <c r="B6242" s="2">
        <v>399762.0</v>
      </c>
      <c r="C6242" s="2" t="s">
        <v>23</v>
      </c>
      <c r="D6242" s="8">
        <v>44731.0</v>
      </c>
      <c r="E6242" s="9">
        <v>0.7120833333333333</v>
      </c>
    </row>
    <row r="6243" ht="14.25" customHeight="1">
      <c r="A6243" s="2">
        <v>5469.0</v>
      </c>
      <c r="B6243" s="2">
        <v>399342.0</v>
      </c>
      <c r="C6243" s="2" t="s">
        <v>23</v>
      </c>
      <c r="D6243" s="8">
        <v>44731.0</v>
      </c>
      <c r="E6243" s="9">
        <v>0.7380787037037037</v>
      </c>
    </row>
    <row r="6244" ht="14.25" customHeight="1">
      <c r="A6244" s="2">
        <v>5469.0</v>
      </c>
      <c r="B6244" s="2">
        <v>398906.0</v>
      </c>
      <c r="C6244" s="2" t="s">
        <v>23</v>
      </c>
      <c r="D6244" s="8">
        <v>44731.0</v>
      </c>
      <c r="E6244" s="9">
        <v>0.5794675925925926</v>
      </c>
    </row>
    <row r="6245" ht="14.25" customHeight="1">
      <c r="A6245" s="2">
        <v>5469.0</v>
      </c>
      <c r="B6245" s="2">
        <v>398634.0</v>
      </c>
      <c r="C6245" s="2" t="s">
        <v>23</v>
      </c>
      <c r="D6245" s="8">
        <v>44731.0</v>
      </c>
      <c r="E6245" s="9">
        <v>0.8058217592592593</v>
      </c>
    </row>
    <row r="6246" ht="14.25" customHeight="1">
      <c r="A6246" s="2">
        <v>5469.0</v>
      </c>
      <c r="B6246" s="2">
        <v>398392.0</v>
      </c>
      <c r="C6246" s="2" t="s">
        <v>23</v>
      </c>
      <c r="D6246" s="8">
        <v>44731.0</v>
      </c>
      <c r="E6246" s="9">
        <v>0.5428587962962963</v>
      </c>
    </row>
    <row r="6247" ht="14.25" customHeight="1">
      <c r="A6247" s="2">
        <v>5469.0</v>
      </c>
      <c r="B6247" s="2">
        <v>398210.0</v>
      </c>
      <c r="C6247" s="2" t="s">
        <v>23</v>
      </c>
      <c r="D6247" s="8">
        <v>44731.0</v>
      </c>
      <c r="E6247" s="9">
        <v>0.6060416666666667</v>
      </c>
    </row>
    <row r="6248" ht="14.25" customHeight="1">
      <c r="A6248" s="2">
        <v>5469.0</v>
      </c>
      <c r="B6248" s="2">
        <v>396664.0</v>
      </c>
      <c r="C6248" s="2" t="s">
        <v>23</v>
      </c>
      <c r="D6248" s="8">
        <v>44731.0</v>
      </c>
      <c r="E6248" s="9">
        <v>0.6320833333333333</v>
      </c>
    </row>
    <row r="6249" ht="14.25" customHeight="1">
      <c r="A6249" s="2">
        <v>5469.0</v>
      </c>
      <c r="B6249" s="2">
        <v>615970.0</v>
      </c>
      <c r="C6249" s="2" t="s">
        <v>21</v>
      </c>
      <c r="D6249" s="8">
        <v>44732.0</v>
      </c>
      <c r="E6249" s="9">
        <v>0.8028125</v>
      </c>
    </row>
    <row r="6250" ht="14.25" customHeight="1">
      <c r="A6250" s="2">
        <v>5469.0</v>
      </c>
      <c r="B6250" s="2">
        <v>537870.0</v>
      </c>
      <c r="C6250" s="2" t="s">
        <v>22</v>
      </c>
      <c r="D6250" s="8">
        <v>44732.0</v>
      </c>
      <c r="E6250" s="9">
        <v>0.6641087962962963</v>
      </c>
    </row>
    <row r="6251" ht="14.25" customHeight="1">
      <c r="A6251" s="2">
        <v>5469.0</v>
      </c>
      <c r="B6251" s="2">
        <v>488852.0</v>
      </c>
      <c r="C6251" s="2" t="s">
        <v>23</v>
      </c>
      <c r="D6251" s="8">
        <v>44732.0</v>
      </c>
      <c r="E6251" s="9">
        <v>0.7452893518518519</v>
      </c>
    </row>
    <row r="6252" ht="14.25" customHeight="1">
      <c r="A6252" s="2">
        <v>5469.0</v>
      </c>
      <c r="B6252" s="2">
        <v>488852.0</v>
      </c>
      <c r="C6252" s="2" t="s">
        <v>23</v>
      </c>
      <c r="D6252" s="8">
        <v>44732.0</v>
      </c>
      <c r="E6252" s="9">
        <v>0.7435995370370371</v>
      </c>
    </row>
    <row r="6253" ht="14.25" customHeight="1">
      <c r="A6253" s="2">
        <v>5469.0</v>
      </c>
      <c r="B6253" s="2">
        <v>470116.0</v>
      </c>
      <c r="C6253" s="2" t="s">
        <v>23</v>
      </c>
      <c r="D6253" s="8">
        <v>44732.0</v>
      </c>
      <c r="E6253" s="9">
        <v>0.8668055555555556</v>
      </c>
    </row>
    <row r="6254" ht="14.25" customHeight="1">
      <c r="A6254" s="2">
        <v>5469.0</v>
      </c>
      <c r="B6254" s="2">
        <v>467388.0</v>
      </c>
      <c r="C6254" s="2" t="s">
        <v>23</v>
      </c>
      <c r="D6254" s="8">
        <v>44732.0</v>
      </c>
      <c r="E6254" s="9">
        <v>0.6043287037037037</v>
      </c>
    </row>
    <row r="6255" ht="14.25" customHeight="1">
      <c r="A6255" s="2">
        <v>5469.0</v>
      </c>
      <c r="B6255" s="2">
        <v>465620.0</v>
      </c>
      <c r="C6255" s="2" t="s">
        <v>23</v>
      </c>
      <c r="D6255" s="8">
        <v>44732.0</v>
      </c>
      <c r="E6255" s="9">
        <v>0.6851157407407408</v>
      </c>
    </row>
    <row r="6256" ht="14.25" customHeight="1">
      <c r="A6256" s="2">
        <v>5469.0</v>
      </c>
      <c r="B6256" s="2">
        <v>458508.0</v>
      </c>
      <c r="C6256" s="2" t="s">
        <v>23</v>
      </c>
      <c r="D6256" s="8">
        <v>44732.0</v>
      </c>
      <c r="E6256" s="9">
        <v>0.6500115740740741</v>
      </c>
    </row>
    <row r="6257" ht="14.25" customHeight="1">
      <c r="A6257" s="2">
        <v>5469.0</v>
      </c>
      <c r="B6257" s="2">
        <v>442438.0</v>
      </c>
      <c r="C6257" s="2" t="s">
        <v>23</v>
      </c>
      <c r="D6257" s="8">
        <v>44732.0</v>
      </c>
      <c r="E6257" s="9">
        <v>0.6508912037037037</v>
      </c>
    </row>
    <row r="6258" ht="14.25" customHeight="1">
      <c r="A6258" s="2">
        <v>5469.0</v>
      </c>
      <c r="B6258" s="2">
        <v>416598.0</v>
      </c>
      <c r="C6258" s="2" t="s">
        <v>23</v>
      </c>
      <c r="D6258" s="8">
        <v>44732.0</v>
      </c>
      <c r="E6258" s="9">
        <v>0.8217013888888889</v>
      </c>
    </row>
    <row r="6259" ht="14.25" customHeight="1">
      <c r="A6259" s="2">
        <v>5469.0</v>
      </c>
      <c r="B6259" s="2">
        <v>412662.0</v>
      </c>
      <c r="C6259" s="2" t="s">
        <v>23</v>
      </c>
      <c r="D6259" s="8">
        <v>44732.0</v>
      </c>
      <c r="E6259" s="9">
        <v>0.8658217592592593</v>
      </c>
    </row>
    <row r="6260" ht="14.25" customHeight="1">
      <c r="A6260" s="2">
        <v>5469.0</v>
      </c>
      <c r="B6260" s="2">
        <v>411574.0</v>
      </c>
      <c r="C6260" s="2" t="s">
        <v>23</v>
      </c>
      <c r="D6260" s="8">
        <v>44732.0</v>
      </c>
      <c r="E6260" s="9">
        <v>0.8162847222222223</v>
      </c>
    </row>
    <row r="6261" ht="14.25" customHeight="1">
      <c r="A6261" s="2">
        <v>5469.0</v>
      </c>
      <c r="B6261" s="2">
        <v>410426.0</v>
      </c>
      <c r="C6261" s="2" t="s">
        <v>23</v>
      </c>
      <c r="D6261" s="8">
        <v>44732.0</v>
      </c>
      <c r="E6261" s="9">
        <v>0.7038657407407407</v>
      </c>
    </row>
    <row r="6262" ht="14.25" customHeight="1">
      <c r="A6262" s="2">
        <v>5469.0</v>
      </c>
      <c r="B6262" s="2">
        <v>410312.0</v>
      </c>
      <c r="C6262" s="2" t="s">
        <v>23</v>
      </c>
      <c r="D6262" s="8">
        <v>44732.0</v>
      </c>
      <c r="E6262" s="9">
        <v>0.8063425925925926</v>
      </c>
    </row>
    <row r="6263" ht="14.25" customHeight="1">
      <c r="A6263" s="2">
        <v>5469.0</v>
      </c>
      <c r="B6263" s="2">
        <v>409902.0</v>
      </c>
      <c r="C6263" s="2" t="s">
        <v>23</v>
      </c>
      <c r="D6263" s="8">
        <v>44732.0</v>
      </c>
      <c r="E6263" s="9">
        <v>0.622337962962963</v>
      </c>
    </row>
    <row r="6264" ht="14.25" customHeight="1">
      <c r="A6264" s="2">
        <v>5469.0</v>
      </c>
      <c r="B6264" s="2">
        <v>409492.0</v>
      </c>
      <c r="C6264" s="2" t="s">
        <v>23</v>
      </c>
      <c r="D6264" s="8">
        <v>44732.0</v>
      </c>
      <c r="E6264" s="9">
        <v>0.7745023148148148</v>
      </c>
    </row>
    <row r="6265" ht="14.25" customHeight="1">
      <c r="A6265" s="2">
        <v>5469.0</v>
      </c>
      <c r="B6265" s="2">
        <v>400120.0</v>
      </c>
      <c r="C6265" s="2" t="s">
        <v>23</v>
      </c>
      <c r="D6265" s="8">
        <v>44732.0</v>
      </c>
      <c r="E6265" s="9">
        <v>0.5610995370370371</v>
      </c>
    </row>
    <row r="6266" ht="14.25" customHeight="1">
      <c r="A6266" s="2">
        <v>5469.0</v>
      </c>
      <c r="B6266" s="2">
        <v>399178.0</v>
      </c>
      <c r="C6266" s="2" t="s">
        <v>23</v>
      </c>
      <c r="D6266" s="8">
        <v>44732.0</v>
      </c>
      <c r="E6266" s="9">
        <v>0.6856481481481481</v>
      </c>
    </row>
    <row r="6267" ht="14.25" customHeight="1">
      <c r="A6267" s="2">
        <v>5469.0</v>
      </c>
      <c r="B6267" s="2">
        <v>396616.0</v>
      </c>
      <c r="C6267" s="2" t="s">
        <v>23</v>
      </c>
      <c r="D6267" s="8">
        <v>44732.0</v>
      </c>
      <c r="E6267" s="9">
        <v>0.6612268518518518</v>
      </c>
    </row>
    <row r="6268" ht="14.25" customHeight="1">
      <c r="A6268" s="2">
        <v>5469.0</v>
      </c>
      <c r="B6268" s="2">
        <v>396444.0</v>
      </c>
      <c r="C6268" s="2" t="s">
        <v>23</v>
      </c>
      <c r="D6268" s="8">
        <v>44732.0</v>
      </c>
      <c r="E6268" s="9">
        <v>0.5614699074074074</v>
      </c>
    </row>
    <row r="6269" ht="14.25" customHeight="1">
      <c r="A6269" s="2">
        <v>5472.0</v>
      </c>
      <c r="B6269" s="2">
        <v>637180.0</v>
      </c>
      <c r="C6269" s="2" t="s">
        <v>21</v>
      </c>
      <c r="D6269" s="8">
        <v>44713.0</v>
      </c>
      <c r="E6269" s="9">
        <v>0.7908912037037037</v>
      </c>
    </row>
    <row r="6270" ht="14.25" customHeight="1">
      <c r="A6270" s="2">
        <v>5472.0</v>
      </c>
      <c r="B6270" s="2">
        <v>635202.0</v>
      </c>
      <c r="C6270" s="2" t="s">
        <v>21</v>
      </c>
      <c r="D6270" s="8">
        <v>44713.0</v>
      </c>
      <c r="E6270" s="9">
        <v>0.8472453703703704</v>
      </c>
    </row>
    <row r="6271" ht="14.25" customHeight="1">
      <c r="A6271" s="2">
        <v>5472.0</v>
      </c>
      <c r="B6271" s="2">
        <v>558072.0</v>
      </c>
      <c r="C6271" s="2" t="s">
        <v>22</v>
      </c>
      <c r="D6271" s="8">
        <v>44713.0</v>
      </c>
      <c r="E6271" s="9">
        <v>0.8278587962962963</v>
      </c>
    </row>
    <row r="6272" ht="14.25" customHeight="1">
      <c r="A6272" s="2">
        <v>5472.0</v>
      </c>
      <c r="B6272" s="2">
        <v>412668.0</v>
      </c>
      <c r="C6272" s="2" t="s">
        <v>23</v>
      </c>
      <c r="D6272" s="8">
        <v>44713.0</v>
      </c>
      <c r="E6272" s="9">
        <v>0.6676504629629629</v>
      </c>
    </row>
    <row r="6273" ht="14.25" customHeight="1">
      <c r="A6273" s="2">
        <v>5472.0</v>
      </c>
      <c r="B6273" s="2">
        <v>406618.0</v>
      </c>
      <c r="C6273" s="2" t="s">
        <v>23</v>
      </c>
      <c r="D6273" s="8">
        <v>44713.0</v>
      </c>
      <c r="E6273" s="9">
        <v>0.7214583333333333</v>
      </c>
    </row>
    <row r="6274" ht="14.25" customHeight="1">
      <c r="A6274" s="2">
        <v>5472.0</v>
      </c>
      <c r="B6274" s="2">
        <v>386824.0</v>
      </c>
      <c r="C6274" s="2" t="s">
        <v>23</v>
      </c>
      <c r="D6274" s="8">
        <v>44713.0</v>
      </c>
      <c r="E6274" s="9">
        <v>0.7034027777777778</v>
      </c>
    </row>
    <row r="6275" ht="14.25" customHeight="1">
      <c r="A6275" s="2">
        <v>5472.0</v>
      </c>
      <c r="B6275" s="2">
        <v>383594.0</v>
      </c>
      <c r="C6275" s="2" t="s">
        <v>23</v>
      </c>
      <c r="D6275" s="8">
        <v>44713.0</v>
      </c>
      <c r="E6275" s="9">
        <v>0.8415393518518518</v>
      </c>
    </row>
    <row r="6276" ht="14.25" customHeight="1">
      <c r="A6276" s="2">
        <v>5472.0</v>
      </c>
      <c r="B6276" s="2">
        <v>382574.0</v>
      </c>
      <c r="C6276" s="2" t="s">
        <v>23</v>
      </c>
      <c r="D6276" s="8">
        <v>44713.0</v>
      </c>
      <c r="E6276" s="9">
        <v>0.6455092592592593</v>
      </c>
    </row>
    <row r="6277" ht="14.25" customHeight="1">
      <c r="A6277" s="2">
        <v>5472.0</v>
      </c>
      <c r="B6277" s="2">
        <v>379852.0</v>
      </c>
      <c r="C6277" s="2" t="s">
        <v>23</v>
      </c>
      <c r="D6277" s="8">
        <v>44713.0</v>
      </c>
      <c r="E6277" s="9">
        <v>0.7624537037037037</v>
      </c>
    </row>
    <row r="6278" ht="14.25" customHeight="1">
      <c r="A6278" s="2">
        <v>5472.0</v>
      </c>
      <c r="B6278" s="2">
        <v>378006.0</v>
      </c>
      <c r="C6278" s="2" t="s">
        <v>23</v>
      </c>
      <c r="D6278" s="8">
        <v>44713.0</v>
      </c>
      <c r="E6278" s="9">
        <v>0.6865046296296297</v>
      </c>
    </row>
    <row r="6279" ht="14.25" customHeight="1">
      <c r="A6279" s="2">
        <v>5472.0</v>
      </c>
      <c r="B6279" s="2">
        <v>377934.0</v>
      </c>
      <c r="C6279" s="2" t="s">
        <v>23</v>
      </c>
      <c r="D6279" s="8">
        <v>44713.0</v>
      </c>
      <c r="E6279" s="9">
        <v>0.7582638888888888</v>
      </c>
    </row>
    <row r="6280" ht="14.25" customHeight="1">
      <c r="A6280" s="2">
        <v>5472.0</v>
      </c>
      <c r="B6280" s="2">
        <v>374884.0</v>
      </c>
      <c r="C6280" s="2" t="s">
        <v>24</v>
      </c>
      <c r="D6280" s="8">
        <v>44713.0</v>
      </c>
      <c r="E6280" s="9">
        <v>0.7731365740740741</v>
      </c>
    </row>
    <row r="6281" ht="14.25" customHeight="1">
      <c r="A6281" s="2">
        <v>5472.0</v>
      </c>
      <c r="B6281" s="2">
        <v>363678.0</v>
      </c>
      <c r="C6281" s="2" t="s">
        <v>24</v>
      </c>
      <c r="D6281" s="8">
        <v>44713.0</v>
      </c>
      <c r="E6281" s="9">
        <v>0.8445138888888889</v>
      </c>
    </row>
    <row r="6282" ht="14.25" customHeight="1">
      <c r="A6282" s="2">
        <v>5472.0</v>
      </c>
      <c r="B6282" s="2">
        <v>360602.0</v>
      </c>
      <c r="C6282" s="2" t="s">
        <v>24</v>
      </c>
      <c r="D6282" s="8">
        <v>44713.0</v>
      </c>
      <c r="E6282" s="9">
        <v>0.8601273148148149</v>
      </c>
    </row>
    <row r="6283" ht="14.25" customHeight="1">
      <c r="A6283" s="2">
        <v>5472.0</v>
      </c>
      <c r="B6283" s="2">
        <v>327970.0</v>
      </c>
      <c r="C6283" s="2" t="s">
        <v>24</v>
      </c>
      <c r="D6283" s="8">
        <v>44713.0</v>
      </c>
      <c r="E6283" s="9">
        <v>0.7027083333333334</v>
      </c>
    </row>
    <row r="6284" ht="14.25" customHeight="1">
      <c r="A6284" s="2">
        <v>5472.0</v>
      </c>
      <c r="B6284" s="2">
        <v>326954.0</v>
      </c>
      <c r="C6284" s="2" t="s">
        <v>24</v>
      </c>
      <c r="D6284" s="8">
        <v>44713.0</v>
      </c>
      <c r="E6284" s="9">
        <v>0.8752662037037037</v>
      </c>
    </row>
    <row r="6285" ht="14.25" customHeight="1">
      <c r="A6285" s="2">
        <v>5472.0</v>
      </c>
      <c r="B6285" s="2">
        <v>324468.0</v>
      </c>
      <c r="C6285" s="2" t="s">
        <v>24</v>
      </c>
      <c r="D6285" s="8">
        <v>44713.0</v>
      </c>
      <c r="E6285" s="9">
        <v>0.6812384259259259</v>
      </c>
    </row>
    <row r="6286" ht="14.25" customHeight="1">
      <c r="A6286" s="2">
        <v>5472.0</v>
      </c>
      <c r="B6286" s="2">
        <v>321080.0</v>
      </c>
      <c r="C6286" s="2" t="s">
        <v>24</v>
      </c>
      <c r="D6286" s="8">
        <v>44713.0</v>
      </c>
      <c r="E6286" s="9">
        <v>0.8521527777777778</v>
      </c>
    </row>
    <row r="6287" ht="14.25" customHeight="1">
      <c r="A6287" s="2">
        <v>5472.0</v>
      </c>
      <c r="B6287" s="2">
        <v>320808.0</v>
      </c>
      <c r="C6287" s="2" t="s">
        <v>24</v>
      </c>
      <c r="D6287" s="8">
        <v>44713.0</v>
      </c>
      <c r="E6287" s="9">
        <v>0.8675578703703704</v>
      </c>
    </row>
    <row r="6288" ht="14.25" customHeight="1">
      <c r="A6288" s="2">
        <v>5472.0</v>
      </c>
      <c r="B6288" s="2">
        <v>178006.0</v>
      </c>
      <c r="C6288" s="2" t="s">
        <v>24</v>
      </c>
      <c r="D6288" s="8">
        <v>44713.0</v>
      </c>
      <c r="E6288" s="9">
        <v>0.696400462962963</v>
      </c>
    </row>
    <row r="6289" ht="14.25" customHeight="1">
      <c r="A6289" s="2">
        <v>5472.0</v>
      </c>
      <c r="B6289" s="2">
        <v>500476.0</v>
      </c>
      <c r="C6289" s="2" t="s">
        <v>22</v>
      </c>
      <c r="D6289" s="8">
        <v>44714.0</v>
      </c>
      <c r="E6289" s="9">
        <v>0.6680671296296297</v>
      </c>
    </row>
    <row r="6290" ht="14.25" customHeight="1">
      <c r="A6290" s="2">
        <v>5472.0</v>
      </c>
      <c r="B6290" s="2">
        <v>498754.0</v>
      </c>
      <c r="C6290" s="2" t="s">
        <v>22</v>
      </c>
      <c r="D6290" s="8">
        <v>44714.0</v>
      </c>
      <c r="E6290" s="9">
        <v>0.584224537037037</v>
      </c>
    </row>
    <row r="6291" ht="14.25" customHeight="1">
      <c r="A6291" s="2">
        <v>5472.0</v>
      </c>
      <c r="B6291" s="2">
        <v>481208.0</v>
      </c>
      <c r="C6291" s="2" t="s">
        <v>23</v>
      </c>
      <c r="D6291" s="8">
        <v>44714.0</v>
      </c>
      <c r="E6291" s="9">
        <v>0.6157407407407407</v>
      </c>
    </row>
    <row r="6292" ht="14.25" customHeight="1">
      <c r="A6292" s="2">
        <v>5472.0</v>
      </c>
      <c r="B6292" s="2">
        <v>388870.0</v>
      </c>
      <c r="C6292" s="2" t="s">
        <v>23</v>
      </c>
      <c r="D6292" s="8">
        <v>44714.0</v>
      </c>
      <c r="E6292" s="9">
        <v>0.5913425925925926</v>
      </c>
    </row>
    <row r="6293" ht="14.25" customHeight="1">
      <c r="A6293" s="2">
        <v>5472.0</v>
      </c>
      <c r="B6293" s="2">
        <v>388870.0</v>
      </c>
      <c r="C6293" s="2" t="s">
        <v>23</v>
      </c>
      <c r="D6293" s="8">
        <v>44714.0</v>
      </c>
      <c r="E6293" s="9">
        <v>0.5888425925925926</v>
      </c>
    </row>
    <row r="6294" ht="14.25" customHeight="1">
      <c r="A6294" s="2">
        <v>5472.0</v>
      </c>
      <c r="B6294" s="2">
        <v>388668.0</v>
      </c>
      <c r="C6294" s="2" t="s">
        <v>23</v>
      </c>
      <c r="D6294" s="8">
        <v>44714.0</v>
      </c>
      <c r="E6294" s="9">
        <v>0.5357291666666667</v>
      </c>
    </row>
    <row r="6295" ht="14.25" customHeight="1">
      <c r="A6295" s="2">
        <v>5472.0</v>
      </c>
      <c r="B6295" s="2">
        <v>386242.0</v>
      </c>
      <c r="C6295" s="2" t="s">
        <v>23</v>
      </c>
      <c r="D6295" s="8">
        <v>44714.0</v>
      </c>
      <c r="E6295" s="9">
        <v>0.5342939814814814</v>
      </c>
    </row>
    <row r="6296" ht="14.25" customHeight="1">
      <c r="A6296" s="2">
        <v>5472.0</v>
      </c>
      <c r="B6296" s="2">
        <v>382466.0</v>
      </c>
      <c r="C6296" s="2" t="s">
        <v>23</v>
      </c>
      <c r="D6296" s="8">
        <v>44714.0</v>
      </c>
      <c r="E6296" s="9">
        <v>0.5640625</v>
      </c>
    </row>
    <row r="6297" ht="14.25" customHeight="1">
      <c r="A6297" s="2">
        <v>5472.0</v>
      </c>
      <c r="B6297" s="2">
        <v>382338.0</v>
      </c>
      <c r="C6297" s="2" t="s">
        <v>23</v>
      </c>
      <c r="D6297" s="8">
        <v>44714.0</v>
      </c>
      <c r="E6297" s="9">
        <v>0.5291898148148149</v>
      </c>
    </row>
    <row r="6298" ht="14.25" customHeight="1">
      <c r="A6298" s="2">
        <v>5472.0</v>
      </c>
      <c r="B6298" s="2">
        <v>381750.0</v>
      </c>
      <c r="C6298" s="2" t="s">
        <v>23</v>
      </c>
      <c r="D6298" s="8">
        <v>44714.0</v>
      </c>
      <c r="E6298" s="9">
        <v>0.5952314814814815</v>
      </c>
    </row>
    <row r="6299" ht="14.25" customHeight="1">
      <c r="A6299" s="2">
        <v>5472.0</v>
      </c>
      <c r="B6299" s="2">
        <v>361408.0</v>
      </c>
      <c r="C6299" s="2" t="s">
        <v>24</v>
      </c>
      <c r="D6299" s="8">
        <v>44714.0</v>
      </c>
      <c r="E6299" s="9">
        <v>0.622349537037037</v>
      </c>
    </row>
    <row r="6300" ht="14.25" customHeight="1">
      <c r="A6300" s="2">
        <v>5472.0</v>
      </c>
      <c r="B6300" s="2">
        <v>352688.0</v>
      </c>
      <c r="C6300" s="2" t="s">
        <v>24</v>
      </c>
      <c r="D6300" s="8">
        <v>44714.0</v>
      </c>
      <c r="E6300" s="9">
        <v>0.6242939814814815</v>
      </c>
    </row>
    <row r="6301" ht="14.25" customHeight="1">
      <c r="A6301" s="2">
        <v>5472.0</v>
      </c>
      <c r="B6301" s="2">
        <v>328572.0</v>
      </c>
      <c r="C6301" s="2" t="s">
        <v>24</v>
      </c>
      <c r="D6301" s="8">
        <v>44714.0</v>
      </c>
      <c r="E6301" s="9">
        <v>0.6519097222222222</v>
      </c>
    </row>
    <row r="6302" ht="14.25" customHeight="1">
      <c r="A6302" s="2">
        <v>5472.0</v>
      </c>
      <c r="B6302" s="2">
        <v>328028.0</v>
      </c>
      <c r="C6302" s="2" t="s">
        <v>24</v>
      </c>
      <c r="D6302" s="8">
        <v>44714.0</v>
      </c>
      <c r="E6302" s="9">
        <v>0.67875</v>
      </c>
    </row>
    <row r="6303" ht="14.25" customHeight="1">
      <c r="A6303" s="2">
        <v>5472.0</v>
      </c>
      <c r="B6303" s="2">
        <v>328028.0</v>
      </c>
      <c r="C6303" s="2" t="s">
        <v>24</v>
      </c>
      <c r="D6303" s="8">
        <v>44714.0</v>
      </c>
      <c r="E6303" s="9">
        <v>0.6761458333333333</v>
      </c>
    </row>
    <row r="6304" ht="14.25" customHeight="1">
      <c r="A6304" s="2">
        <v>5472.0</v>
      </c>
      <c r="B6304" s="2">
        <v>327978.0</v>
      </c>
      <c r="C6304" s="2" t="s">
        <v>24</v>
      </c>
      <c r="D6304" s="8">
        <v>44714.0</v>
      </c>
      <c r="E6304" s="9">
        <v>0.6691087962962963</v>
      </c>
    </row>
    <row r="6305" ht="14.25" customHeight="1">
      <c r="A6305" s="2">
        <v>5472.0</v>
      </c>
      <c r="B6305" s="2">
        <v>327518.0</v>
      </c>
      <c r="C6305" s="2" t="s">
        <v>24</v>
      </c>
      <c r="D6305" s="8">
        <v>44714.0</v>
      </c>
      <c r="E6305" s="9">
        <v>0.6749884259259259</v>
      </c>
    </row>
    <row r="6306" ht="14.25" customHeight="1">
      <c r="A6306" s="2">
        <v>5472.0</v>
      </c>
      <c r="B6306" s="2">
        <v>327418.0</v>
      </c>
      <c r="C6306" s="2" t="s">
        <v>24</v>
      </c>
      <c r="D6306" s="8">
        <v>44714.0</v>
      </c>
      <c r="E6306" s="9">
        <v>0.6697106481481482</v>
      </c>
    </row>
    <row r="6307" ht="14.25" customHeight="1">
      <c r="A6307" s="2">
        <v>5472.0</v>
      </c>
      <c r="B6307" s="2">
        <v>324746.0</v>
      </c>
      <c r="C6307" s="2" t="s">
        <v>24</v>
      </c>
      <c r="D6307" s="8">
        <v>44714.0</v>
      </c>
      <c r="E6307" s="9">
        <v>0.6093055555555555</v>
      </c>
    </row>
    <row r="6308" ht="14.25" customHeight="1">
      <c r="A6308" s="2">
        <v>5472.0</v>
      </c>
      <c r="B6308" s="2">
        <v>324420.0</v>
      </c>
      <c r="C6308" s="2" t="s">
        <v>24</v>
      </c>
      <c r="D6308" s="8">
        <v>44714.0</v>
      </c>
      <c r="E6308" s="9">
        <v>0.5720601851851852</v>
      </c>
    </row>
    <row r="6309" ht="14.25" customHeight="1">
      <c r="A6309" s="2">
        <v>5472.0</v>
      </c>
      <c r="B6309" s="2">
        <v>634406.0</v>
      </c>
      <c r="C6309" s="2" t="s">
        <v>21</v>
      </c>
      <c r="D6309" s="8">
        <v>44716.0</v>
      </c>
      <c r="E6309" s="9">
        <v>0.7519097222222222</v>
      </c>
    </row>
    <row r="6310" ht="14.25" customHeight="1">
      <c r="A6310" s="2">
        <v>5472.0</v>
      </c>
      <c r="B6310" s="2">
        <v>612922.0</v>
      </c>
      <c r="C6310" s="2" t="s">
        <v>21</v>
      </c>
      <c r="D6310" s="8">
        <v>44716.0</v>
      </c>
      <c r="E6310" s="9">
        <v>0.5874074074074074</v>
      </c>
    </row>
    <row r="6311" ht="14.25" customHeight="1">
      <c r="A6311" s="2">
        <v>5472.0</v>
      </c>
      <c r="B6311" s="2">
        <v>609998.0</v>
      </c>
      <c r="C6311" s="2" t="s">
        <v>21</v>
      </c>
      <c r="D6311" s="8">
        <v>44716.0</v>
      </c>
      <c r="E6311" s="9">
        <v>0.8886574074074074</v>
      </c>
    </row>
    <row r="6312" ht="14.25" customHeight="1">
      <c r="A6312" s="2">
        <v>5472.0</v>
      </c>
      <c r="B6312" s="2">
        <v>563016.0</v>
      </c>
      <c r="C6312" s="2" t="s">
        <v>21</v>
      </c>
      <c r="D6312" s="8">
        <v>44716.0</v>
      </c>
      <c r="E6312" s="9">
        <v>0.8630787037037037</v>
      </c>
    </row>
    <row r="6313" ht="14.25" customHeight="1">
      <c r="A6313" s="2">
        <v>5472.0</v>
      </c>
      <c r="B6313" s="2">
        <v>545310.0</v>
      </c>
      <c r="C6313" s="2" t="s">
        <v>22</v>
      </c>
      <c r="D6313" s="8">
        <v>44716.0</v>
      </c>
      <c r="E6313" s="9">
        <v>0.6314814814814815</v>
      </c>
    </row>
    <row r="6314" ht="14.25" customHeight="1">
      <c r="A6314" s="2">
        <v>5472.0</v>
      </c>
      <c r="B6314" s="2">
        <v>536522.0</v>
      </c>
      <c r="C6314" s="2" t="s">
        <v>22</v>
      </c>
      <c r="D6314" s="8">
        <v>44716.0</v>
      </c>
      <c r="E6314" s="9">
        <v>0.8050115740740741</v>
      </c>
    </row>
    <row r="6315" ht="14.25" customHeight="1">
      <c r="A6315" s="2">
        <v>5472.0</v>
      </c>
      <c r="B6315" s="2">
        <v>506080.0</v>
      </c>
      <c r="C6315" s="2" t="s">
        <v>22</v>
      </c>
      <c r="D6315" s="8">
        <v>44716.0</v>
      </c>
      <c r="E6315" s="9">
        <v>0.7720949074074074</v>
      </c>
    </row>
    <row r="6316" ht="14.25" customHeight="1">
      <c r="A6316" s="2">
        <v>5472.0</v>
      </c>
      <c r="B6316" s="2">
        <v>498532.0</v>
      </c>
      <c r="C6316" s="2" t="s">
        <v>22</v>
      </c>
      <c r="D6316" s="8">
        <v>44716.0</v>
      </c>
      <c r="E6316" s="9">
        <v>0.875162037037037</v>
      </c>
    </row>
    <row r="6317" ht="14.25" customHeight="1">
      <c r="A6317" s="2">
        <v>5472.0</v>
      </c>
      <c r="B6317" s="2">
        <v>474756.0</v>
      </c>
      <c r="C6317" s="2" t="s">
        <v>23</v>
      </c>
      <c r="D6317" s="8">
        <v>44716.0</v>
      </c>
      <c r="E6317" s="9">
        <v>0.8526388888888888</v>
      </c>
    </row>
    <row r="6318" ht="14.25" customHeight="1">
      <c r="A6318" s="2">
        <v>5472.0</v>
      </c>
      <c r="B6318" s="2">
        <v>445212.0</v>
      </c>
      <c r="C6318" s="2" t="s">
        <v>23</v>
      </c>
      <c r="D6318" s="8">
        <v>44716.0</v>
      </c>
      <c r="E6318" s="9">
        <v>0.5134837962962963</v>
      </c>
    </row>
    <row r="6319" ht="14.25" customHeight="1">
      <c r="A6319" s="2">
        <v>5472.0</v>
      </c>
      <c r="B6319" s="2">
        <v>387820.0</v>
      </c>
      <c r="C6319" s="2" t="s">
        <v>23</v>
      </c>
      <c r="D6319" s="8">
        <v>44716.0</v>
      </c>
      <c r="E6319" s="9">
        <v>0.5723611111111111</v>
      </c>
    </row>
    <row r="6320" ht="14.25" customHeight="1">
      <c r="A6320" s="2">
        <v>5472.0</v>
      </c>
      <c r="B6320" s="2">
        <v>386900.0</v>
      </c>
      <c r="C6320" s="2" t="s">
        <v>23</v>
      </c>
      <c r="D6320" s="8">
        <v>44716.0</v>
      </c>
      <c r="E6320" s="9">
        <v>0.8423958333333333</v>
      </c>
    </row>
    <row r="6321" ht="14.25" customHeight="1">
      <c r="A6321" s="2">
        <v>5472.0</v>
      </c>
      <c r="B6321" s="2">
        <v>375086.0</v>
      </c>
      <c r="C6321" s="2" t="s">
        <v>24</v>
      </c>
      <c r="D6321" s="8">
        <v>44716.0</v>
      </c>
      <c r="E6321" s="9">
        <v>0.8321180555555555</v>
      </c>
    </row>
    <row r="6322" ht="14.25" customHeight="1">
      <c r="A6322" s="2">
        <v>5472.0</v>
      </c>
      <c r="B6322" s="2">
        <v>374870.0</v>
      </c>
      <c r="C6322" s="2" t="s">
        <v>24</v>
      </c>
      <c r="D6322" s="8">
        <v>44716.0</v>
      </c>
      <c r="E6322" s="9">
        <v>0.6168055555555556</v>
      </c>
    </row>
    <row r="6323" ht="14.25" customHeight="1">
      <c r="A6323" s="2">
        <v>5472.0</v>
      </c>
      <c r="B6323" s="2">
        <v>374024.0</v>
      </c>
      <c r="C6323" s="2" t="s">
        <v>24</v>
      </c>
      <c r="D6323" s="8">
        <v>44716.0</v>
      </c>
      <c r="E6323" s="9">
        <v>0.6430787037037037</v>
      </c>
    </row>
    <row r="6324" ht="14.25" customHeight="1">
      <c r="A6324" s="2">
        <v>5472.0</v>
      </c>
      <c r="B6324" s="2">
        <v>373870.0</v>
      </c>
      <c r="C6324" s="2" t="s">
        <v>24</v>
      </c>
      <c r="D6324" s="8">
        <v>44716.0</v>
      </c>
      <c r="E6324" s="9">
        <v>0.8215277777777777</v>
      </c>
    </row>
    <row r="6325" ht="14.25" customHeight="1">
      <c r="A6325" s="2">
        <v>5472.0</v>
      </c>
      <c r="B6325" s="2">
        <v>320008.0</v>
      </c>
      <c r="C6325" s="2" t="s">
        <v>24</v>
      </c>
      <c r="D6325" s="8">
        <v>44716.0</v>
      </c>
      <c r="E6325" s="9">
        <v>0.5484027777777778</v>
      </c>
    </row>
    <row r="6326" ht="14.25" customHeight="1">
      <c r="A6326" s="2">
        <v>5472.0</v>
      </c>
      <c r="B6326" s="2">
        <v>308414.0</v>
      </c>
      <c r="C6326" s="2" t="s">
        <v>24</v>
      </c>
      <c r="D6326" s="8">
        <v>44716.0</v>
      </c>
      <c r="E6326" s="9">
        <v>0.7082175925925925</v>
      </c>
    </row>
    <row r="6327" ht="14.25" customHeight="1">
      <c r="A6327" s="2">
        <v>5472.0</v>
      </c>
      <c r="B6327" s="2">
        <v>306750.0</v>
      </c>
      <c r="C6327" s="2" t="s">
        <v>24</v>
      </c>
      <c r="D6327" s="8">
        <v>44716.0</v>
      </c>
      <c r="E6327" s="9">
        <v>0.6931018518518518</v>
      </c>
    </row>
    <row r="6328" ht="14.25" customHeight="1">
      <c r="A6328" s="2">
        <v>5472.0</v>
      </c>
      <c r="B6328" s="2">
        <v>306700.0</v>
      </c>
      <c r="C6328" s="2" t="s">
        <v>24</v>
      </c>
      <c r="D6328" s="8">
        <v>44716.0</v>
      </c>
      <c r="E6328" s="9">
        <v>0.7201967592592593</v>
      </c>
    </row>
    <row r="6329" ht="14.25" customHeight="1">
      <c r="A6329" s="2">
        <v>5472.0</v>
      </c>
      <c r="B6329" s="2">
        <v>610684.0</v>
      </c>
      <c r="C6329" s="2" t="s">
        <v>21</v>
      </c>
      <c r="D6329" s="8">
        <v>44717.0</v>
      </c>
      <c r="E6329" s="9">
        <v>0.8633912037037037</v>
      </c>
    </row>
    <row r="6330" ht="14.25" customHeight="1">
      <c r="A6330" s="2">
        <v>5472.0</v>
      </c>
      <c r="B6330" s="2">
        <v>610684.0</v>
      </c>
      <c r="C6330" s="2" t="s">
        <v>21</v>
      </c>
      <c r="D6330" s="8">
        <v>44717.0</v>
      </c>
      <c r="E6330" s="9">
        <v>0.8675925925925926</v>
      </c>
    </row>
    <row r="6331" ht="14.25" customHeight="1">
      <c r="A6331" s="2">
        <v>5472.0</v>
      </c>
      <c r="B6331" s="2">
        <v>607984.0</v>
      </c>
      <c r="C6331" s="2" t="s">
        <v>21</v>
      </c>
      <c r="D6331" s="8">
        <v>44717.0</v>
      </c>
      <c r="E6331" s="9">
        <v>0.5690162037037036</v>
      </c>
    </row>
    <row r="6332" ht="14.25" customHeight="1">
      <c r="A6332" s="2">
        <v>5472.0</v>
      </c>
      <c r="B6332" s="2">
        <v>529224.0</v>
      </c>
      <c r="C6332" s="2" t="s">
        <v>22</v>
      </c>
      <c r="D6332" s="8">
        <v>44717.0</v>
      </c>
      <c r="E6332" s="9">
        <v>0.830787037037037</v>
      </c>
    </row>
    <row r="6333" ht="14.25" customHeight="1">
      <c r="A6333" s="2">
        <v>5472.0</v>
      </c>
      <c r="B6333" s="2">
        <v>520630.0</v>
      </c>
      <c r="C6333" s="2" t="s">
        <v>22</v>
      </c>
      <c r="D6333" s="8">
        <v>44717.0</v>
      </c>
      <c r="E6333" s="9">
        <v>0.6943171296296297</v>
      </c>
    </row>
    <row r="6334" ht="14.25" customHeight="1">
      <c r="A6334" s="2">
        <v>5472.0</v>
      </c>
      <c r="B6334" s="2">
        <v>398512.0</v>
      </c>
      <c r="C6334" s="2" t="s">
        <v>23</v>
      </c>
      <c r="D6334" s="8">
        <v>44717.0</v>
      </c>
      <c r="E6334" s="9">
        <v>0.7538425925925926</v>
      </c>
    </row>
    <row r="6335" ht="14.25" customHeight="1">
      <c r="A6335" s="2">
        <v>5472.0</v>
      </c>
      <c r="B6335" s="2">
        <v>390212.0</v>
      </c>
      <c r="C6335" s="2" t="s">
        <v>23</v>
      </c>
      <c r="D6335" s="8">
        <v>44717.0</v>
      </c>
      <c r="E6335" s="9">
        <v>0.7622222222222222</v>
      </c>
    </row>
    <row r="6336" ht="14.25" customHeight="1">
      <c r="A6336" s="2">
        <v>5472.0</v>
      </c>
      <c r="B6336" s="2">
        <v>389366.0</v>
      </c>
      <c r="C6336" s="2" t="s">
        <v>23</v>
      </c>
      <c r="D6336" s="8">
        <v>44717.0</v>
      </c>
      <c r="E6336" s="9">
        <v>0.8806828703703704</v>
      </c>
    </row>
    <row r="6337" ht="14.25" customHeight="1">
      <c r="A6337" s="2">
        <v>5472.0</v>
      </c>
      <c r="B6337" s="2">
        <v>388590.0</v>
      </c>
      <c r="C6337" s="2" t="s">
        <v>23</v>
      </c>
      <c r="D6337" s="8">
        <v>44717.0</v>
      </c>
      <c r="E6337" s="9">
        <v>0.6597222222222222</v>
      </c>
    </row>
    <row r="6338" ht="14.25" customHeight="1">
      <c r="A6338" s="2">
        <v>5472.0</v>
      </c>
      <c r="B6338" s="2">
        <v>387660.0</v>
      </c>
      <c r="C6338" s="2" t="s">
        <v>23</v>
      </c>
      <c r="D6338" s="8">
        <v>44717.0</v>
      </c>
      <c r="E6338" s="9">
        <v>0.5375462962962962</v>
      </c>
    </row>
    <row r="6339" ht="14.25" customHeight="1">
      <c r="A6339" s="2">
        <v>5472.0</v>
      </c>
      <c r="B6339" s="2">
        <v>386332.0</v>
      </c>
      <c r="C6339" s="2" t="s">
        <v>23</v>
      </c>
      <c r="D6339" s="8">
        <v>44717.0</v>
      </c>
      <c r="E6339" s="9">
        <v>0.5583333333333333</v>
      </c>
    </row>
    <row r="6340" ht="14.25" customHeight="1">
      <c r="A6340" s="2">
        <v>5472.0</v>
      </c>
      <c r="B6340" s="2">
        <v>386330.0</v>
      </c>
      <c r="C6340" s="2" t="s">
        <v>23</v>
      </c>
      <c r="D6340" s="8">
        <v>44717.0</v>
      </c>
      <c r="E6340" s="9">
        <v>0.8197800925925925</v>
      </c>
    </row>
    <row r="6341" ht="14.25" customHeight="1">
      <c r="A6341" s="2">
        <v>5472.0</v>
      </c>
      <c r="B6341" s="2">
        <v>386138.0</v>
      </c>
      <c r="C6341" s="2" t="s">
        <v>23</v>
      </c>
      <c r="D6341" s="8">
        <v>44717.0</v>
      </c>
      <c r="E6341" s="9">
        <v>0.6014467592592593</v>
      </c>
    </row>
    <row r="6342" ht="14.25" customHeight="1">
      <c r="A6342" s="2">
        <v>5472.0</v>
      </c>
      <c r="B6342" s="2">
        <v>384102.0</v>
      </c>
      <c r="C6342" s="2" t="s">
        <v>23</v>
      </c>
      <c r="D6342" s="8">
        <v>44717.0</v>
      </c>
      <c r="E6342" s="9">
        <v>0.7867592592592593</v>
      </c>
    </row>
    <row r="6343" ht="14.25" customHeight="1">
      <c r="A6343" s="2">
        <v>5472.0</v>
      </c>
      <c r="B6343" s="2">
        <v>383898.0</v>
      </c>
      <c r="C6343" s="2" t="s">
        <v>23</v>
      </c>
      <c r="D6343" s="8">
        <v>44717.0</v>
      </c>
      <c r="E6343" s="9">
        <v>0.795775462962963</v>
      </c>
    </row>
    <row r="6344" ht="14.25" customHeight="1">
      <c r="A6344" s="2">
        <v>5472.0</v>
      </c>
      <c r="B6344" s="2">
        <v>383378.0</v>
      </c>
      <c r="C6344" s="2" t="s">
        <v>23</v>
      </c>
      <c r="D6344" s="8">
        <v>44717.0</v>
      </c>
      <c r="E6344" s="9">
        <v>0.588287037037037</v>
      </c>
    </row>
    <row r="6345" ht="14.25" customHeight="1">
      <c r="A6345" s="2">
        <v>5472.0</v>
      </c>
      <c r="B6345" s="2">
        <v>381366.0</v>
      </c>
      <c r="C6345" s="2" t="s">
        <v>23</v>
      </c>
      <c r="D6345" s="8">
        <v>44717.0</v>
      </c>
      <c r="E6345" s="9">
        <v>0.6185763888888889</v>
      </c>
    </row>
    <row r="6346" ht="14.25" customHeight="1">
      <c r="A6346" s="2">
        <v>5472.0</v>
      </c>
      <c r="B6346" s="2">
        <v>380732.0</v>
      </c>
      <c r="C6346" s="2" t="s">
        <v>23</v>
      </c>
      <c r="D6346" s="8">
        <v>44717.0</v>
      </c>
      <c r="E6346" s="9">
        <v>0.8926851851851851</v>
      </c>
    </row>
    <row r="6347" ht="14.25" customHeight="1">
      <c r="A6347" s="2">
        <v>5472.0</v>
      </c>
      <c r="B6347" s="2">
        <v>322516.0</v>
      </c>
      <c r="C6347" s="2" t="s">
        <v>24</v>
      </c>
      <c r="D6347" s="8">
        <v>44717.0</v>
      </c>
      <c r="E6347" s="9">
        <v>0.6425347222222222</v>
      </c>
    </row>
    <row r="6348" ht="14.25" customHeight="1">
      <c r="A6348" s="2">
        <v>5472.0</v>
      </c>
      <c r="B6348" s="2">
        <v>322408.0</v>
      </c>
      <c r="C6348" s="2" t="s">
        <v>24</v>
      </c>
      <c r="D6348" s="8">
        <v>44717.0</v>
      </c>
      <c r="E6348" s="9">
        <v>0.6820601851851852</v>
      </c>
    </row>
    <row r="6349" ht="14.25" customHeight="1">
      <c r="A6349" s="2">
        <v>5472.0</v>
      </c>
      <c r="B6349" s="2">
        <v>587380.0</v>
      </c>
      <c r="C6349" s="2" t="s">
        <v>21</v>
      </c>
      <c r="D6349" s="8">
        <v>44718.0</v>
      </c>
      <c r="E6349" s="9">
        <v>0.6236111111111111</v>
      </c>
    </row>
    <row r="6350" ht="14.25" customHeight="1">
      <c r="A6350" s="2">
        <v>5472.0</v>
      </c>
      <c r="B6350" s="2">
        <v>561178.0</v>
      </c>
      <c r="C6350" s="2" t="s">
        <v>21</v>
      </c>
      <c r="D6350" s="8">
        <v>44718.0</v>
      </c>
      <c r="E6350" s="9">
        <v>0.6912384259259259</v>
      </c>
    </row>
    <row r="6351" ht="14.25" customHeight="1">
      <c r="A6351" s="2">
        <v>5472.0</v>
      </c>
      <c r="B6351" s="2">
        <v>525542.0</v>
      </c>
      <c r="C6351" s="2" t="s">
        <v>22</v>
      </c>
      <c r="D6351" s="8">
        <v>44718.0</v>
      </c>
      <c r="E6351" s="9">
        <v>0.6555324074074074</v>
      </c>
    </row>
    <row r="6352" ht="14.25" customHeight="1">
      <c r="A6352" s="2">
        <v>5472.0</v>
      </c>
      <c r="B6352" s="2">
        <v>464424.0</v>
      </c>
      <c r="C6352" s="2" t="s">
        <v>23</v>
      </c>
      <c r="D6352" s="8">
        <v>44718.0</v>
      </c>
      <c r="E6352" s="9">
        <v>0.5448032407407407</v>
      </c>
    </row>
    <row r="6353" ht="14.25" customHeight="1">
      <c r="A6353" s="2">
        <v>5472.0</v>
      </c>
      <c r="B6353" s="2">
        <v>464366.0</v>
      </c>
      <c r="C6353" s="2" t="s">
        <v>23</v>
      </c>
      <c r="D6353" s="8">
        <v>44718.0</v>
      </c>
      <c r="E6353" s="9">
        <v>0.583113425925926</v>
      </c>
    </row>
    <row r="6354" ht="14.25" customHeight="1">
      <c r="A6354" s="2">
        <v>5472.0</v>
      </c>
      <c r="B6354" s="2">
        <v>449864.0</v>
      </c>
      <c r="C6354" s="2" t="s">
        <v>23</v>
      </c>
      <c r="D6354" s="8">
        <v>44718.0</v>
      </c>
      <c r="E6354" s="9">
        <v>0.5723032407407408</v>
      </c>
    </row>
    <row r="6355" ht="14.25" customHeight="1">
      <c r="A6355" s="2">
        <v>5472.0</v>
      </c>
      <c r="B6355" s="2">
        <v>449666.0</v>
      </c>
      <c r="C6355" s="2" t="s">
        <v>23</v>
      </c>
      <c r="D6355" s="8">
        <v>44718.0</v>
      </c>
      <c r="E6355" s="9">
        <v>0.8479050925925926</v>
      </c>
    </row>
    <row r="6356" ht="14.25" customHeight="1">
      <c r="A6356" s="2">
        <v>5472.0</v>
      </c>
      <c r="B6356" s="2">
        <v>436644.0</v>
      </c>
      <c r="C6356" s="2" t="s">
        <v>23</v>
      </c>
      <c r="D6356" s="8">
        <v>44718.0</v>
      </c>
      <c r="E6356" s="9">
        <v>0.7000231481481481</v>
      </c>
    </row>
    <row r="6357" ht="14.25" customHeight="1">
      <c r="A6357" s="2">
        <v>5472.0</v>
      </c>
      <c r="B6357" s="2">
        <v>420572.0</v>
      </c>
      <c r="C6357" s="2" t="s">
        <v>23</v>
      </c>
      <c r="D6357" s="8">
        <v>44718.0</v>
      </c>
      <c r="E6357" s="9">
        <v>0.7102430555555556</v>
      </c>
    </row>
    <row r="6358" ht="14.25" customHeight="1">
      <c r="A6358" s="2">
        <v>5472.0</v>
      </c>
      <c r="B6358" s="2">
        <v>419376.0</v>
      </c>
      <c r="C6358" s="2" t="s">
        <v>23</v>
      </c>
      <c r="D6358" s="8">
        <v>44718.0</v>
      </c>
      <c r="E6358" s="9">
        <v>0.562962962962963</v>
      </c>
    </row>
    <row r="6359" ht="14.25" customHeight="1">
      <c r="A6359" s="2">
        <v>5472.0</v>
      </c>
      <c r="B6359" s="2">
        <v>411340.0</v>
      </c>
      <c r="C6359" s="2" t="s">
        <v>23</v>
      </c>
      <c r="D6359" s="8">
        <v>44718.0</v>
      </c>
      <c r="E6359" s="9">
        <v>0.5537037037037037</v>
      </c>
    </row>
    <row r="6360" ht="14.25" customHeight="1">
      <c r="A6360" s="2">
        <v>5472.0</v>
      </c>
      <c r="B6360" s="2">
        <v>411256.0</v>
      </c>
      <c r="C6360" s="2" t="s">
        <v>23</v>
      </c>
      <c r="D6360" s="8">
        <v>44718.0</v>
      </c>
      <c r="E6360" s="9">
        <v>0.6118518518518519</v>
      </c>
    </row>
    <row r="6361" ht="14.25" customHeight="1">
      <c r="A6361" s="2">
        <v>5472.0</v>
      </c>
      <c r="B6361" s="2">
        <v>406674.0</v>
      </c>
      <c r="C6361" s="2" t="s">
        <v>23</v>
      </c>
      <c r="D6361" s="8">
        <v>44718.0</v>
      </c>
      <c r="E6361" s="9">
        <v>0.7871759259259259</v>
      </c>
    </row>
    <row r="6362" ht="14.25" customHeight="1">
      <c r="A6362" s="2">
        <v>5472.0</v>
      </c>
      <c r="B6362" s="2">
        <v>383892.0</v>
      </c>
      <c r="C6362" s="2" t="s">
        <v>23</v>
      </c>
      <c r="D6362" s="8">
        <v>44718.0</v>
      </c>
      <c r="E6362" s="9">
        <v>0.5330208333333334</v>
      </c>
    </row>
    <row r="6363" ht="14.25" customHeight="1">
      <c r="A6363" s="2">
        <v>5472.0</v>
      </c>
      <c r="B6363" s="2">
        <v>378742.0</v>
      </c>
      <c r="C6363" s="2" t="s">
        <v>23</v>
      </c>
      <c r="D6363" s="8">
        <v>44718.0</v>
      </c>
      <c r="E6363" s="9">
        <v>0.6448611111111111</v>
      </c>
    </row>
    <row r="6364" ht="14.25" customHeight="1">
      <c r="A6364" s="2">
        <v>5472.0</v>
      </c>
      <c r="B6364" s="2">
        <v>378150.0</v>
      </c>
      <c r="C6364" s="2" t="s">
        <v>23</v>
      </c>
      <c r="D6364" s="8">
        <v>44718.0</v>
      </c>
      <c r="E6364" s="9">
        <v>0.8378240740740741</v>
      </c>
    </row>
    <row r="6365" ht="14.25" customHeight="1">
      <c r="A6365" s="2">
        <v>5472.0</v>
      </c>
      <c r="B6365" s="2">
        <v>377412.0</v>
      </c>
      <c r="C6365" s="2" t="s">
        <v>23</v>
      </c>
      <c r="D6365" s="8">
        <v>44718.0</v>
      </c>
      <c r="E6365" s="9">
        <v>0.8305787037037037</v>
      </c>
    </row>
    <row r="6366" ht="14.25" customHeight="1">
      <c r="A6366" s="2">
        <v>5472.0</v>
      </c>
      <c r="B6366" s="2">
        <v>377014.0</v>
      </c>
      <c r="C6366" s="2" t="s">
        <v>23</v>
      </c>
      <c r="D6366" s="8">
        <v>44718.0</v>
      </c>
      <c r="E6366" s="9">
        <v>0.6344097222222222</v>
      </c>
    </row>
    <row r="6367" ht="14.25" customHeight="1">
      <c r="A6367" s="2">
        <v>5472.0</v>
      </c>
      <c r="B6367" s="2">
        <v>375488.0</v>
      </c>
      <c r="C6367" s="2" t="s">
        <v>23</v>
      </c>
      <c r="D6367" s="8">
        <v>44718.0</v>
      </c>
      <c r="E6367" s="9">
        <v>0.6816087962962963</v>
      </c>
    </row>
    <row r="6368" ht="14.25" customHeight="1">
      <c r="A6368" s="2">
        <v>5472.0</v>
      </c>
      <c r="B6368" s="2">
        <v>321170.0</v>
      </c>
      <c r="C6368" s="2" t="s">
        <v>24</v>
      </c>
      <c r="D6368" s="8">
        <v>44718.0</v>
      </c>
      <c r="E6368" s="9">
        <v>0.5251851851851852</v>
      </c>
    </row>
    <row r="6369" ht="14.25" customHeight="1">
      <c r="A6369" s="2">
        <v>5472.0</v>
      </c>
      <c r="B6369" s="2">
        <v>317422.0</v>
      </c>
      <c r="C6369" s="2" t="s">
        <v>24</v>
      </c>
      <c r="D6369" s="8">
        <v>44718.0</v>
      </c>
      <c r="E6369" s="9">
        <v>0.7810532407407408</v>
      </c>
    </row>
    <row r="6370" ht="14.25" customHeight="1">
      <c r="A6370" s="2">
        <v>5472.0</v>
      </c>
      <c r="B6370" s="2">
        <v>610190.0</v>
      </c>
      <c r="C6370" s="2" t="s">
        <v>21</v>
      </c>
      <c r="D6370" s="8">
        <v>44719.0</v>
      </c>
      <c r="E6370" s="9">
        <v>0.8001388888888888</v>
      </c>
    </row>
    <row r="6371" ht="14.25" customHeight="1">
      <c r="A6371" s="2">
        <v>5472.0</v>
      </c>
      <c r="B6371" s="2">
        <v>603450.0</v>
      </c>
      <c r="C6371" s="2" t="s">
        <v>21</v>
      </c>
      <c r="D6371" s="8">
        <v>44719.0</v>
      </c>
      <c r="E6371" s="9">
        <v>0.6494444444444445</v>
      </c>
    </row>
    <row r="6372" ht="14.25" customHeight="1">
      <c r="A6372" s="2">
        <v>5472.0</v>
      </c>
      <c r="B6372" s="2">
        <v>603288.0</v>
      </c>
      <c r="C6372" s="2" t="s">
        <v>21</v>
      </c>
      <c r="D6372" s="8">
        <v>44719.0</v>
      </c>
      <c r="E6372" s="9">
        <v>0.8734953703703704</v>
      </c>
    </row>
    <row r="6373" ht="14.25" customHeight="1">
      <c r="A6373" s="2">
        <v>5472.0</v>
      </c>
      <c r="B6373" s="2">
        <v>468818.0</v>
      </c>
      <c r="C6373" s="2" t="s">
        <v>23</v>
      </c>
      <c r="D6373" s="8">
        <v>44719.0</v>
      </c>
      <c r="E6373" s="9">
        <v>0.7594675925925926</v>
      </c>
    </row>
    <row r="6374" ht="14.25" customHeight="1">
      <c r="A6374" s="2">
        <v>5472.0</v>
      </c>
      <c r="B6374" s="2">
        <v>468790.0</v>
      </c>
      <c r="C6374" s="2" t="s">
        <v>23</v>
      </c>
      <c r="D6374" s="8">
        <v>44719.0</v>
      </c>
      <c r="E6374" s="9">
        <v>0.7671990740740741</v>
      </c>
    </row>
    <row r="6375" ht="14.25" customHeight="1">
      <c r="A6375" s="2">
        <v>5472.0</v>
      </c>
      <c r="B6375" s="2">
        <v>468722.0</v>
      </c>
      <c r="C6375" s="2" t="s">
        <v>23</v>
      </c>
      <c r="D6375" s="8">
        <v>44719.0</v>
      </c>
      <c r="E6375" s="9">
        <v>0.7824768518518519</v>
      </c>
    </row>
    <row r="6376" ht="14.25" customHeight="1">
      <c r="A6376" s="2">
        <v>5472.0</v>
      </c>
      <c r="B6376" s="2">
        <v>394890.0</v>
      </c>
      <c r="C6376" s="2" t="s">
        <v>23</v>
      </c>
      <c r="D6376" s="8">
        <v>44719.0</v>
      </c>
      <c r="E6376" s="9">
        <v>0.6079166666666667</v>
      </c>
    </row>
    <row r="6377" ht="14.25" customHeight="1">
      <c r="A6377" s="2">
        <v>5472.0</v>
      </c>
      <c r="B6377" s="2">
        <v>394858.0</v>
      </c>
      <c r="C6377" s="2" t="s">
        <v>23</v>
      </c>
      <c r="D6377" s="8">
        <v>44719.0</v>
      </c>
      <c r="E6377" s="9">
        <v>0.8292476851851852</v>
      </c>
    </row>
    <row r="6378" ht="14.25" customHeight="1">
      <c r="A6378" s="2">
        <v>5472.0</v>
      </c>
      <c r="B6378" s="2">
        <v>381656.0</v>
      </c>
      <c r="C6378" s="2" t="s">
        <v>23</v>
      </c>
      <c r="D6378" s="8">
        <v>44719.0</v>
      </c>
      <c r="E6378" s="9">
        <v>0.5863078703703704</v>
      </c>
    </row>
    <row r="6379" ht="14.25" customHeight="1">
      <c r="A6379" s="2">
        <v>5472.0</v>
      </c>
      <c r="B6379" s="2">
        <v>375944.0</v>
      </c>
      <c r="C6379" s="2" t="s">
        <v>23</v>
      </c>
      <c r="D6379" s="8">
        <v>44719.0</v>
      </c>
      <c r="E6379" s="9">
        <v>0.5637152777777777</v>
      </c>
    </row>
    <row r="6380" ht="14.25" customHeight="1">
      <c r="A6380" s="2">
        <v>5472.0</v>
      </c>
      <c r="B6380" s="2">
        <v>353472.0</v>
      </c>
      <c r="C6380" s="2" t="s">
        <v>24</v>
      </c>
      <c r="D6380" s="8">
        <v>44719.0</v>
      </c>
      <c r="E6380" s="9">
        <v>0.8641319444444444</v>
      </c>
    </row>
    <row r="6381" ht="14.25" customHeight="1">
      <c r="A6381" s="2">
        <v>5472.0</v>
      </c>
      <c r="B6381" s="2">
        <v>334588.0</v>
      </c>
      <c r="C6381" s="2" t="s">
        <v>24</v>
      </c>
      <c r="D6381" s="8">
        <v>44719.0</v>
      </c>
      <c r="E6381" s="9">
        <v>0.6659375</v>
      </c>
    </row>
    <row r="6382" ht="14.25" customHeight="1">
      <c r="A6382" s="2">
        <v>5472.0</v>
      </c>
      <c r="B6382" s="2">
        <v>331616.0</v>
      </c>
      <c r="C6382" s="2" t="s">
        <v>24</v>
      </c>
      <c r="D6382" s="8">
        <v>44719.0</v>
      </c>
      <c r="E6382" s="9">
        <v>0.7429166666666667</v>
      </c>
    </row>
    <row r="6383" ht="14.25" customHeight="1">
      <c r="A6383" s="2">
        <v>5472.0</v>
      </c>
      <c r="B6383" s="2">
        <v>328890.0</v>
      </c>
      <c r="C6383" s="2" t="s">
        <v>24</v>
      </c>
      <c r="D6383" s="8">
        <v>44719.0</v>
      </c>
      <c r="E6383" s="9">
        <v>0.5492708333333334</v>
      </c>
    </row>
    <row r="6384" ht="14.25" customHeight="1">
      <c r="A6384" s="2">
        <v>5472.0</v>
      </c>
      <c r="B6384" s="2">
        <v>327090.0</v>
      </c>
      <c r="C6384" s="2" t="s">
        <v>24</v>
      </c>
      <c r="D6384" s="8">
        <v>44719.0</v>
      </c>
      <c r="E6384" s="9">
        <v>0.5978703703703704</v>
      </c>
    </row>
    <row r="6385" ht="14.25" customHeight="1">
      <c r="A6385" s="2">
        <v>5472.0</v>
      </c>
      <c r="B6385" s="2">
        <v>326996.0</v>
      </c>
      <c r="C6385" s="2" t="s">
        <v>24</v>
      </c>
      <c r="D6385" s="8">
        <v>44719.0</v>
      </c>
      <c r="E6385" s="9">
        <v>0.8177662037037037</v>
      </c>
    </row>
    <row r="6386" ht="14.25" customHeight="1">
      <c r="A6386" s="2">
        <v>5472.0</v>
      </c>
      <c r="B6386" s="2">
        <v>325488.0</v>
      </c>
      <c r="C6386" s="2" t="s">
        <v>24</v>
      </c>
      <c r="D6386" s="8">
        <v>44719.0</v>
      </c>
      <c r="E6386" s="9">
        <v>0.6259375</v>
      </c>
    </row>
    <row r="6387" ht="14.25" customHeight="1">
      <c r="A6387" s="2">
        <v>5472.0</v>
      </c>
      <c r="B6387" s="2">
        <v>324850.0</v>
      </c>
      <c r="C6387" s="2" t="s">
        <v>24</v>
      </c>
      <c r="D6387" s="8">
        <v>44719.0</v>
      </c>
      <c r="E6387" s="9">
        <v>0.576875</v>
      </c>
    </row>
    <row r="6388" ht="14.25" customHeight="1">
      <c r="A6388" s="2">
        <v>5472.0</v>
      </c>
      <c r="B6388" s="2">
        <v>324580.0</v>
      </c>
      <c r="C6388" s="2" t="s">
        <v>24</v>
      </c>
      <c r="D6388" s="8">
        <v>44719.0</v>
      </c>
      <c r="E6388" s="9">
        <v>0.8502893518518518</v>
      </c>
    </row>
    <row r="6389" ht="14.25" customHeight="1">
      <c r="A6389" s="2">
        <v>5472.0</v>
      </c>
      <c r="B6389" s="2">
        <v>323476.0</v>
      </c>
      <c r="C6389" s="2" t="s">
        <v>24</v>
      </c>
      <c r="D6389" s="8">
        <v>44719.0</v>
      </c>
      <c r="E6389" s="9">
        <v>0.8394791666666667</v>
      </c>
    </row>
    <row r="6390" ht="14.25" customHeight="1">
      <c r="A6390" s="2">
        <v>5472.0</v>
      </c>
      <c r="B6390" s="2">
        <v>653820.0</v>
      </c>
      <c r="C6390" s="2" t="s">
        <v>21</v>
      </c>
      <c r="D6390" s="8">
        <v>44720.0</v>
      </c>
      <c r="E6390" s="9">
        <v>0.7971643518518519</v>
      </c>
    </row>
    <row r="6391" ht="14.25" customHeight="1">
      <c r="A6391" s="2">
        <v>5472.0</v>
      </c>
      <c r="B6391" s="2">
        <v>630102.0</v>
      </c>
      <c r="C6391" s="2" t="s">
        <v>21</v>
      </c>
      <c r="D6391" s="8">
        <v>44720.0</v>
      </c>
      <c r="E6391" s="9">
        <v>0.7584375</v>
      </c>
    </row>
    <row r="6392" ht="14.25" customHeight="1">
      <c r="A6392" s="2">
        <v>5472.0</v>
      </c>
      <c r="B6392" s="2">
        <v>605076.0</v>
      </c>
      <c r="C6392" s="2" t="s">
        <v>21</v>
      </c>
      <c r="D6392" s="8">
        <v>44720.0</v>
      </c>
      <c r="E6392" s="9">
        <v>0.737650462962963</v>
      </c>
    </row>
    <row r="6393" ht="14.25" customHeight="1">
      <c r="A6393" s="2">
        <v>5472.0</v>
      </c>
      <c r="B6393" s="2">
        <v>559068.0</v>
      </c>
      <c r="C6393" s="2" t="s">
        <v>22</v>
      </c>
      <c r="D6393" s="8">
        <v>44720.0</v>
      </c>
      <c r="E6393" s="9">
        <v>0.8944560185185185</v>
      </c>
    </row>
    <row r="6394" ht="14.25" customHeight="1">
      <c r="A6394" s="2">
        <v>5472.0</v>
      </c>
      <c r="B6394" s="2">
        <v>553006.0</v>
      </c>
      <c r="C6394" s="2" t="s">
        <v>22</v>
      </c>
      <c r="D6394" s="8">
        <v>44720.0</v>
      </c>
      <c r="E6394" s="9">
        <v>0.7736342592592592</v>
      </c>
    </row>
    <row r="6395" ht="14.25" customHeight="1">
      <c r="A6395" s="2">
        <v>5472.0</v>
      </c>
      <c r="B6395" s="2">
        <v>534278.0</v>
      </c>
      <c r="C6395" s="2" t="s">
        <v>22</v>
      </c>
      <c r="D6395" s="8">
        <v>44720.0</v>
      </c>
      <c r="E6395" s="9">
        <v>0.6752430555555555</v>
      </c>
    </row>
    <row r="6396" ht="14.25" customHeight="1">
      <c r="A6396" s="2">
        <v>5472.0</v>
      </c>
      <c r="B6396" s="2">
        <v>512084.0</v>
      </c>
      <c r="C6396" s="2" t="s">
        <v>22</v>
      </c>
      <c r="D6396" s="8">
        <v>44720.0</v>
      </c>
      <c r="E6396" s="9">
        <v>0.8599421296296297</v>
      </c>
    </row>
    <row r="6397" ht="14.25" customHeight="1">
      <c r="A6397" s="2">
        <v>5472.0</v>
      </c>
      <c r="B6397" s="2">
        <v>474022.0</v>
      </c>
      <c r="C6397" s="2" t="s">
        <v>23</v>
      </c>
      <c r="D6397" s="8">
        <v>44720.0</v>
      </c>
      <c r="E6397" s="9">
        <v>0.5966782407407407</v>
      </c>
    </row>
    <row r="6398" ht="14.25" customHeight="1">
      <c r="A6398" s="2">
        <v>5472.0</v>
      </c>
      <c r="B6398" s="2">
        <v>441330.0</v>
      </c>
      <c r="C6398" s="2" t="s">
        <v>23</v>
      </c>
      <c r="D6398" s="8">
        <v>44720.0</v>
      </c>
      <c r="E6398" s="9">
        <v>0.6482407407407408</v>
      </c>
    </row>
    <row r="6399" ht="14.25" customHeight="1">
      <c r="A6399" s="2">
        <v>5472.0</v>
      </c>
      <c r="B6399" s="2">
        <v>393624.0</v>
      </c>
      <c r="C6399" s="2" t="s">
        <v>23</v>
      </c>
      <c r="D6399" s="8">
        <v>44720.0</v>
      </c>
      <c r="E6399" s="9">
        <v>0.5839699074074074</v>
      </c>
    </row>
    <row r="6400" ht="14.25" customHeight="1">
      <c r="A6400" s="2">
        <v>5472.0</v>
      </c>
      <c r="B6400" s="2">
        <v>312300.0</v>
      </c>
      <c r="C6400" s="2" t="s">
        <v>24</v>
      </c>
      <c r="D6400" s="8">
        <v>44720.0</v>
      </c>
      <c r="E6400" s="9">
        <v>0.8371180555555555</v>
      </c>
    </row>
    <row r="6401" ht="14.25" customHeight="1">
      <c r="A6401" s="2">
        <v>5472.0</v>
      </c>
      <c r="B6401" s="2">
        <v>311540.0</v>
      </c>
      <c r="C6401" s="2" t="s">
        <v>24</v>
      </c>
      <c r="D6401" s="8">
        <v>44720.0</v>
      </c>
      <c r="E6401" s="9">
        <v>0.8201157407407408</v>
      </c>
    </row>
    <row r="6402" ht="14.25" customHeight="1">
      <c r="A6402" s="2">
        <v>5472.0</v>
      </c>
      <c r="B6402" s="2">
        <v>311130.0</v>
      </c>
      <c r="C6402" s="2" t="s">
        <v>24</v>
      </c>
      <c r="D6402" s="8">
        <v>44720.0</v>
      </c>
      <c r="E6402" s="9">
        <v>0.6166666666666667</v>
      </c>
    </row>
    <row r="6403" ht="14.25" customHeight="1">
      <c r="A6403" s="2">
        <v>5472.0</v>
      </c>
      <c r="B6403" s="2">
        <v>308638.0</v>
      </c>
      <c r="C6403" s="2" t="s">
        <v>24</v>
      </c>
      <c r="D6403" s="8">
        <v>44720.0</v>
      </c>
      <c r="E6403" s="9">
        <v>0.9072916666666667</v>
      </c>
    </row>
    <row r="6404" ht="14.25" customHeight="1">
      <c r="A6404" s="2">
        <v>5472.0</v>
      </c>
      <c r="B6404" s="2">
        <v>308064.0</v>
      </c>
      <c r="C6404" s="2" t="s">
        <v>24</v>
      </c>
      <c r="D6404" s="8">
        <v>44720.0</v>
      </c>
      <c r="E6404" s="9">
        <v>0.6860300925925926</v>
      </c>
    </row>
    <row r="6405" ht="14.25" customHeight="1">
      <c r="A6405" s="2">
        <v>5472.0</v>
      </c>
      <c r="B6405" s="2">
        <v>307784.0</v>
      </c>
      <c r="C6405" s="2" t="s">
        <v>24</v>
      </c>
      <c r="D6405" s="8">
        <v>44720.0</v>
      </c>
      <c r="E6405" s="9">
        <v>0.6061458333333334</v>
      </c>
    </row>
    <row r="6406" ht="14.25" customHeight="1">
      <c r="A6406" s="2">
        <v>5472.0</v>
      </c>
      <c r="B6406" s="2">
        <v>307366.0</v>
      </c>
      <c r="C6406" s="2" t="s">
        <v>24</v>
      </c>
      <c r="D6406" s="8">
        <v>44720.0</v>
      </c>
      <c r="E6406" s="9">
        <v>0.8478125</v>
      </c>
    </row>
    <row r="6407" ht="14.25" customHeight="1">
      <c r="A6407" s="2">
        <v>5472.0</v>
      </c>
      <c r="B6407" s="2">
        <v>306872.0</v>
      </c>
      <c r="C6407" s="2" t="s">
        <v>24</v>
      </c>
      <c r="D6407" s="8">
        <v>44720.0</v>
      </c>
      <c r="E6407" s="9">
        <v>0.8251157407407408</v>
      </c>
    </row>
    <row r="6408" ht="14.25" customHeight="1">
      <c r="A6408" s="2">
        <v>5472.0</v>
      </c>
      <c r="B6408" s="2">
        <v>306600.0</v>
      </c>
      <c r="C6408" s="2" t="s">
        <v>24</v>
      </c>
      <c r="D6408" s="8">
        <v>44720.0</v>
      </c>
      <c r="E6408" s="9">
        <v>0.6583912037037037</v>
      </c>
    </row>
    <row r="6409" ht="14.25" customHeight="1">
      <c r="A6409" s="2">
        <v>5472.0</v>
      </c>
      <c r="B6409" s="2">
        <v>228594.0</v>
      </c>
      <c r="C6409" s="2" t="s">
        <v>24</v>
      </c>
      <c r="D6409" s="8">
        <v>44720.0</v>
      </c>
      <c r="E6409" s="9">
        <v>0.6386805555555556</v>
      </c>
    </row>
    <row r="6410" ht="14.25" customHeight="1">
      <c r="A6410" s="2">
        <v>5472.0</v>
      </c>
      <c r="B6410" s="2">
        <v>621250.0</v>
      </c>
      <c r="C6410" s="2" t="s">
        <v>21</v>
      </c>
      <c r="D6410" s="8">
        <v>44721.0</v>
      </c>
      <c r="E6410" s="9">
        <v>0.6195023148148148</v>
      </c>
    </row>
    <row r="6411" ht="14.25" customHeight="1">
      <c r="A6411" s="2">
        <v>5472.0</v>
      </c>
      <c r="B6411" s="2">
        <v>615376.0</v>
      </c>
      <c r="C6411" s="2" t="s">
        <v>21</v>
      </c>
      <c r="D6411" s="8">
        <v>44721.0</v>
      </c>
      <c r="E6411" s="9">
        <v>0.7026157407407407</v>
      </c>
    </row>
    <row r="6412" ht="14.25" customHeight="1">
      <c r="A6412" s="2">
        <v>5472.0</v>
      </c>
      <c r="B6412" s="2">
        <v>379674.0</v>
      </c>
      <c r="C6412" s="2" t="s">
        <v>23</v>
      </c>
      <c r="D6412" s="8">
        <v>44721.0</v>
      </c>
      <c r="E6412" s="9">
        <v>0.526400462962963</v>
      </c>
    </row>
    <row r="6413" ht="14.25" customHeight="1">
      <c r="A6413" s="2">
        <v>5472.0</v>
      </c>
      <c r="B6413" s="2">
        <v>377122.0</v>
      </c>
      <c r="C6413" s="2" t="s">
        <v>23</v>
      </c>
      <c r="D6413" s="8">
        <v>44721.0</v>
      </c>
      <c r="E6413" s="9">
        <v>0.6535416666666667</v>
      </c>
    </row>
    <row r="6414" ht="14.25" customHeight="1">
      <c r="A6414" s="2">
        <v>5472.0</v>
      </c>
      <c r="B6414" s="2">
        <v>377056.0</v>
      </c>
      <c r="C6414" s="2" t="s">
        <v>23</v>
      </c>
      <c r="D6414" s="8">
        <v>44721.0</v>
      </c>
      <c r="E6414" s="9">
        <v>0.5505902777777778</v>
      </c>
    </row>
    <row r="6415" ht="14.25" customHeight="1">
      <c r="A6415" s="2">
        <v>5472.0</v>
      </c>
      <c r="B6415" s="2">
        <v>374050.0</v>
      </c>
      <c r="C6415" s="2" t="s">
        <v>24</v>
      </c>
      <c r="D6415" s="8">
        <v>44721.0</v>
      </c>
      <c r="E6415" s="9">
        <v>0.5404050925925926</v>
      </c>
    </row>
    <row r="6416" ht="14.25" customHeight="1">
      <c r="A6416" s="2">
        <v>5472.0</v>
      </c>
      <c r="B6416" s="2">
        <v>327046.0</v>
      </c>
      <c r="C6416" s="2" t="s">
        <v>24</v>
      </c>
      <c r="D6416" s="8">
        <v>44721.0</v>
      </c>
      <c r="E6416" s="9">
        <v>0.5765625</v>
      </c>
    </row>
    <row r="6417" ht="14.25" customHeight="1">
      <c r="A6417" s="2">
        <v>5472.0</v>
      </c>
      <c r="B6417" s="2">
        <v>326598.0</v>
      </c>
      <c r="C6417" s="2" t="s">
        <v>24</v>
      </c>
      <c r="D6417" s="8">
        <v>44721.0</v>
      </c>
      <c r="E6417" s="9">
        <v>0.635</v>
      </c>
    </row>
    <row r="6418" ht="14.25" customHeight="1">
      <c r="A6418" s="2">
        <v>5472.0</v>
      </c>
      <c r="B6418" s="2">
        <v>325694.0</v>
      </c>
      <c r="C6418" s="2" t="s">
        <v>24</v>
      </c>
      <c r="D6418" s="8">
        <v>44721.0</v>
      </c>
      <c r="E6418" s="9">
        <v>0.6083564814814815</v>
      </c>
    </row>
    <row r="6419" ht="14.25" customHeight="1">
      <c r="A6419" s="2">
        <v>5472.0</v>
      </c>
      <c r="B6419" s="2">
        <v>321562.0</v>
      </c>
      <c r="C6419" s="2" t="s">
        <v>24</v>
      </c>
      <c r="D6419" s="8">
        <v>44721.0</v>
      </c>
      <c r="E6419" s="9">
        <v>0.5975115740740741</v>
      </c>
    </row>
    <row r="6420" ht="14.25" customHeight="1">
      <c r="A6420" s="2">
        <v>5472.0</v>
      </c>
      <c r="B6420" s="2">
        <v>306784.0</v>
      </c>
      <c r="C6420" s="2" t="s">
        <v>24</v>
      </c>
      <c r="D6420" s="8">
        <v>44721.0</v>
      </c>
      <c r="E6420" s="9">
        <v>0.5636111111111111</v>
      </c>
    </row>
    <row r="6421" ht="14.25" customHeight="1">
      <c r="A6421" s="2">
        <v>5472.0</v>
      </c>
      <c r="B6421" s="2">
        <v>194238.0</v>
      </c>
      <c r="C6421" s="2" t="s">
        <v>24</v>
      </c>
      <c r="D6421" s="8">
        <v>44721.0</v>
      </c>
      <c r="E6421" s="9">
        <v>0.7418634259259259</v>
      </c>
    </row>
    <row r="6422" ht="14.25" customHeight="1">
      <c r="A6422" s="2">
        <v>5472.0</v>
      </c>
      <c r="B6422" s="2">
        <v>177516.0</v>
      </c>
      <c r="C6422" s="2" t="s">
        <v>24</v>
      </c>
      <c r="D6422" s="8">
        <v>44721.0</v>
      </c>
      <c r="E6422" s="9">
        <v>0.5868171296296296</v>
      </c>
    </row>
    <row r="6423" ht="14.25" customHeight="1">
      <c r="A6423" s="2">
        <v>5472.0</v>
      </c>
      <c r="B6423" s="2">
        <v>404910.0</v>
      </c>
      <c r="C6423" s="2" t="s">
        <v>23</v>
      </c>
      <c r="D6423" s="8">
        <v>44722.0</v>
      </c>
      <c r="E6423" s="9">
        <v>0.8866782407407408</v>
      </c>
    </row>
    <row r="6424" ht="14.25" customHeight="1">
      <c r="A6424" s="2">
        <v>5472.0</v>
      </c>
      <c r="B6424" s="2">
        <v>566852.0</v>
      </c>
      <c r="C6424" s="2" t="s">
        <v>21</v>
      </c>
      <c r="D6424" s="8">
        <v>44723.0</v>
      </c>
      <c r="E6424" s="9">
        <v>0.8754166666666666</v>
      </c>
    </row>
    <row r="6425" ht="14.25" customHeight="1">
      <c r="A6425" s="2">
        <v>5472.0</v>
      </c>
      <c r="B6425" s="2">
        <v>478244.0</v>
      </c>
      <c r="C6425" s="2" t="s">
        <v>23</v>
      </c>
      <c r="D6425" s="8">
        <v>44723.0</v>
      </c>
      <c r="E6425" s="9">
        <v>0.8004976851851852</v>
      </c>
    </row>
    <row r="6426" ht="14.25" customHeight="1">
      <c r="A6426" s="2">
        <v>5472.0</v>
      </c>
      <c r="B6426" s="2">
        <v>427362.0</v>
      </c>
      <c r="C6426" s="2" t="s">
        <v>23</v>
      </c>
      <c r="D6426" s="8">
        <v>44723.0</v>
      </c>
      <c r="E6426" s="9">
        <v>0.6872337962962963</v>
      </c>
    </row>
    <row r="6427" ht="14.25" customHeight="1">
      <c r="A6427" s="2">
        <v>5472.0</v>
      </c>
      <c r="B6427" s="2">
        <v>410808.0</v>
      </c>
      <c r="C6427" s="2" t="s">
        <v>23</v>
      </c>
      <c r="D6427" s="8">
        <v>44723.0</v>
      </c>
      <c r="E6427" s="9">
        <v>0.7235185185185186</v>
      </c>
    </row>
    <row r="6428" ht="14.25" customHeight="1">
      <c r="A6428" s="2">
        <v>5472.0</v>
      </c>
      <c r="B6428" s="2">
        <v>399896.0</v>
      </c>
      <c r="C6428" s="2" t="s">
        <v>23</v>
      </c>
      <c r="D6428" s="8">
        <v>44723.0</v>
      </c>
      <c r="E6428" s="9">
        <v>0.6756018518518518</v>
      </c>
    </row>
    <row r="6429" ht="14.25" customHeight="1">
      <c r="A6429" s="2">
        <v>5472.0</v>
      </c>
      <c r="B6429" s="2">
        <v>396066.0</v>
      </c>
      <c r="C6429" s="2" t="s">
        <v>23</v>
      </c>
      <c r="D6429" s="8">
        <v>44723.0</v>
      </c>
      <c r="E6429" s="9">
        <v>0.8134027777777778</v>
      </c>
    </row>
    <row r="6430" ht="14.25" customHeight="1">
      <c r="A6430" s="2">
        <v>5472.0</v>
      </c>
      <c r="B6430" s="2">
        <v>389850.0</v>
      </c>
      <c r="C6430" s="2" t="s">
        <v>23</v>
      </c>
      <c r="D6430" s="8">
        <v>44723.0</v>
      </c>
      <c r="E6430" s="9">
        <v>0.8444328703703704</v>
      </c>
    </row>
    <row r="6431" ht="14.25" customHeight="1">
      <c r="A6431" s="2">
        <v>5472.0</v>
      </c>
      <c r="B6431" s="2">
        <v>387232.0</v>
      </c>
      <c r="C6431" s="2" t="s">
        <v>23</v>
      </c>
      <c r="D6431" s="8">
        <v>44723.0</v>
      </c>
      <c r="E6431" s="9">
        <v>0.6445949074074074</v>
      </c>
    </row>
    <row r="6432" ht="14.25" customHeight="1">
      <c r="A6432" s="2">
        <v>5472.0</v>
      </c>
      <c r="B6432" s="2">
        <v>375640.0</v>
      </c>
      <c r="C6432" s="2" t="s">
        <v>23</v>
      </c>
      <c r="D6432" s="8">
        <v>44723.0</v>
      </c>
      <c r="E6432" s="9">
        <v>0.5905092592592592</v>
      </c>
    </row>
    <row r="6433" ht="14.25" customHeight="1">
      <c r="A6433" s="2">
        <v>5472.0</v>
      </c>
      <c r="B6433" s="2">
        <v>374614.0</v>
      </c>
      <c r="C6433" s="2" t="s">
        <v>24</v>
      </c>
      <c r="D6433" s="8">
        <v>44723.0</v>
      </c>
      <c r="E6433" s="9">
        <v>0.8224537037037037</v>
      </c>
    </row>
    <row r="6434" ht="14.25" customHeight="1">
      <c r="A6434" s="2">
        <v>5472.0</v>
      </c>
      <c r="B6434" s="2">
        <v>374310.0</v>
      </c>
      <c r="C6434" s="2" t="s">
        <v>24</v>
      </c>
      <c r="D6434" s="8">
        <v>44723.0</v>
      </c>
      <c r="E6434" s="9">
        <v>0.8371412037037037</v>
      </c>
    </row>
    <row r="6435" ht="14.25" customHeight="1">
      <c r="A6435" s="2">
        <v>5472.0</v>
      </c>
      <c r="B6435" s="2">
        <v>329226.0</v>
      </c>
      <c r="C6435" s="2" t="s">
        <v>24</v>
      </c>
      <c r="D6435" s="8">
        <v>44723.0</v>
      </c>
      <c r="E6435" s="9">
        <v>0.7475</v>
      </c>
    </row>
    <row r="6436" ht="14.25" customHeight="1">
      <c r="A6436" s="2">
        <v>5472.0</v>
      </c>
      <c r="B6436" s="2">
        <v>329210.0</v>
      </c>
      <c r="C6436" s="2" t="s">
        <v>24</v>
      </c>
      <c r="D6436" s="8">
        <v>44723.0</v>
      </c>
      <c r="E6436" s="9">
        <v>0.7370601851851852</v>
      </c>
    </row>
    <row r="6437" ht="14.25" customHeight="1">
      <c r="A6437" s="2">
        <v>5472.0</v>
      </c>
      <c r="B6437" s="2">
        <v>327464.0</v>
      </c>
      <c r="C6437" s="2" t="s">
        <v>24</v>
      </c>
      <c r="D6437" s="8">
        <v>44723.0</v>
      </c>
      <c r="E6437" s="9">
        <v>0.7948032407407407</v>
      </c>
    </row>
    <row r="6438" ht="14.25" customHeight="1">
      <c r="A6438" s="2">
        <v>5472.0</v>
      </c>
      <c r="B6438" s="2">
        <v>622564.0</v>
      </c>
      <c r="C6438" s="2" t="s">
        <v>21</v>
      </c>
      <c r="D6438" s="8">
        <v>44724.0</v>
      </c>
      <c r="E6438" s="9">
        <v>0.6258680555555556</v>
      </c>
    </row>
    <row r="6439" ht="14.25" customHeight="1">
      <c r="A6439" s="2">
        <v>5472.0</v>
      </c>
      <c r="B6439" s="2">
        <v>561322.0</v>
      </c>
      <c r="C6439" s="2" t="s">
        <v>21</v>
      </c>
      <c r="D6439" s="8">
        <v>44724.0</v>
      </c>
      <c r="E6439" s="9">
        <v>0.8759837962962963</v>
      </c>
    </row>
    <row r="6440" ht="14.25" customHeight="1">
      <c r="A6440" s="2">
        <v>5472.0</v>
      </c>
      <c r="B6440" s="2">
        <v>527232.0</v>
      </c>
      <c r="C6440" s="2" t="s">
        <v>22</v>
      </c>
      <c r="D6440" s="8">
        <v>44724.0</v>
      </c>
      <c r="E6440" s="9">
        <v>0.7478587962962963</v>
      </c>
    </row>
    <row r="6441" ht="14.25" customHeight="1">
      <c r="A6441" s="2">
        <v>5472.0</v>
      </c>
      <c r="B6441" s="2">
        <v>487866.0</v>
      </c>
      <c r="C6441" s="2" t="s">
        <v>23</v>
      </c>
      <c r="D6441" s="8">
        <v>44724.0</v>
      </c>
      <c r="E6441" s="9">
        <v>0.5529282407407408</v>
      </c>
    </row>
    <row r="6442" ht="14.25" customHeight="1">
      <c r="A6442" s="2">
        <v>5472.0</v>
      </c>
      <c r="B6442" s="2">
        <v>446924.0</v>
      </c>
      <c r="C6442" s="2" t="s">
        <v>23</v>
      </c>
      <c r="D6442" s="8">
        <v>44724.0</v>
      </c>
      <c r="E6442" s="9">
        <v>0.8178819444444444</v>
      </c>
    </row>
    <row r="6443" ht="14.25" customHeight="1">
      <c r="A6443" s="2">
        <v>5472.0</v>
      </c>
      <c r="B6443" s="2">
        <v>379198.0</v>
      </c>
      <c r="C6443" s="2" t="s">
        <v>23</v>
      </c>
      <c r="D6443" s="8">
        <v>44724.0</v>
      </c>
      <c r="E6443" s="9">
        <v>0.7978472222222223</v>
      </c>
    </row>
    <row r="6444" ht="14.25" customHeight="1">
      <c r="A6444" s="2">
        <v>5472.0</v>
      </c>
      <c r="B6444" s="2">
        <v>332616.0</v>
      </c>
      <c r="C6444" s="2" t="s">
        <v>24</v>
      </c>
      <c r="D6444" s="8">
        <v>44724.0</v>
      </c>
      <c r="E6444" s="9">
        <v>0.8817824074074074</v>
      </c>
    </row>
    <row r="6445" ht="14.25" customHeight="1">
      <c r="A6445" s="2">
        <v>5472.0</v>
      </c>
      <c r="B6445" s="2">
        <v>332116.0</v>
      </c>
      <c r="C6445" s="2" t="s">
        <v>24</v>
      </c>
      <c r="D6445" s="8">
        <v>44724.0</v>
      </c>
      <c r="E6445" s="9">
        <v>0.5391782407407407</v>
      </c>
    </row>
    <row r="6446" ht="14.25" customHeight="1">
      <c r="A6446" s="2">
        <v>5472.0</v>
      </c>
      <c r="B6446" s="2">
        <v>331050.0</v>
      </c>
      <c r="C6446" s="2" t="s">
        <v>24</v>
      </c>
      <c r="D6446" s="8">
        <v>44724.0</v>
      </c>
      <c r="E6446" s="9">
        <v>0.6682407407407407</v>
      </c>
    </row>
    <row r="6447" ht="14.25" customHeight="1">
      <c r="A6447" s="2">
        <v>5472.0</v>
      </c>
      <c r="B6447" s="2">
        <v>329270.0</v>
      </c>
      <c r="C6447" s="2" t="s">
        <v>24</v>
      </c>
      <c r="D6447" s="8">
        <v>44724.0</v>
      </c>
      <c r="E6447" s="9">
        <v>0.6053819444444445</v>
      </c>
    </row>
    <row r="6448" ht="14.25" customHeight="1">
      <c r="A6448" s="2">
        <v>5472.0</v>
      </c>
      <c r="B6448" s="2">
        <v>326536.0</v>
      </c>
      <c r="C6448" s="2" t="s">
        <v>24</v>
      </c>
      <c r="D6448" s="8">
        <v>44724.0</v>
      </c>
      <c r="E6448" s="9">
        <v>0.8108796296296297</v>
      </c>
    </row>
    <row r="6449" ht="14.25" customHeight="1">
      <c r="A6449" s="2">
        <v>5472.0</v>
      </c>
      <c r="B6449" s="2">
        <v>325050.0</v>
      </c>
      <c r="C6449" s="2" t="s">
        <v>24</v>
      </c>
      <c r="D6449" s="8">
        <v>44724.0</v>
      </c>
      <c r="E6449" s="9">
        <v>0.8919907407407407</v>
      </c>
    </row>
    <row r="6450" ht="14.25" customHeight="1">
      <c r="A6450" s="2">
        <v>5472.0</v>
      </c>
      <c r="B6450" s="2">
        <v>322752.0</v>
      </c>
      <c r="C6450" s="2" t="s">
        <v>24</v>
      </c>
      <c r="D6450" s="8">
        <v>44724.0</v>
      </c>
      <c r="E6450" s="9">
        <v>0.8591782407407408</v>
      </c>
    </row>
    <row r="6451" ht="14.25" customHeight="1">
      <c r="A6451" s="2">
        <v>5472.0</v>
      </c>
      <c r="B6451" s="2">
        <v>322726.0</v>
      </c>
      <c r="C6451" s="2" t="s">
        <v>24</v>
      </c>
      <c r="D6451" s="8">
        <v>44724.0</v>
      </c>
      <c r="E6451" s="9">
        <v>0.8443055555555555</v>
      </c>
    </row>
    <row r="6452" ht="14.25" customHeight="1">
      <c r="A6452" s="2">
        <v>5472.0</v>
      </c>
      <c r="B6452" s="2">
        <v>322676.0</v>
      </c>
      <c r="C6452" s="2" t="s">
        <v>24</v>
      </c>
      <c r="D6452" s="8">
        <v>44724.0</v>
      </c>
      <c r="E6452" s="9">
        <v>0.581099537037037</v>
      </c>
    </row>
    <row r="6453" ht="14.25" customHeight="1">
      <c r="A6453" s="2">
        <v>5472.0</v>
      </c>
      <c r="B6453" s="2">
        <v>322222.0</v>
      </c>
      <c r="C6453" s="2" t="s">
        <v>24</v>
      </c>
      <c r="D6453" s="8">
        <v>44724.0</v>
      </c>
      <c r="E6453" s="9">
        <v>0.5043171296296296</v>
      </c>
    </row>
    <row r="6454" ht="14.25" customHeight="1">
      <c r="A6454" s="2">
        <v>5472.0</v>
      </c>
      <c r="B6454" s="2">
        <v>307242.0</v>
      </c>
      <c r="C6454" s="2" t="s">
        <v>24</v>
      </c>
      <c r="D6454" s="8">
        <v>44724.0</v>
      </c>
      <c r="E6454" s="9">
        <v>0.6499189814814815</v>
      </c>
    </row>
    <row r="6455" ht="14.25" customHeight="1">
      <c r="A6455" s="2">
        <v>5472.0</v>
      </c>
      <c r="B6455" s="2">
        <v>306750.0</v>
      </c>
      <c r="C6455" s="2" t="s">
        <v>24</v>
      </c>
      <c r="D6455" s="8">
        <v>44724.0</v>
      </c>
      <c r="E6455" s="9">
        <v>0.6864814814814815</v>
      </c>
    </row>
    <row r="6456" ht="14.25" customHeight="1">
      <c r="A6456" s="2">
        <v>5472.0</v>
      </c>
      <c r="B6456" s="2">
        <v>525368.0</v>
      </c>
      <c r="C6456" s="2" t="s">
        <v>22</v>
      </c>
      <c r="D6456" s="8">
        <v>44725.0</v>
      </c>
      <c r="E6456" s="9">
        <v>0.6397916666666666</v>
      </c>
    </row>
    <row r="6457" ht="14.25" customHeight="1">
      <c r="A6457" s="2">
        <v>5472.0</v>
      </c>
      <c r="B6457" s="2">
        <v>500476.0</v>
      </c>
      <c r="C6457" s="2" t="s">
        <v>22</v>
      </c>
      <c r="D6457" s="8">
        <v>44725.0</v>
      </c>
      <c r="E6457" s="9">
        <v>0.6493287037037037</v>
      </c>
    </row>
    <row r="6458" ht="14.25" customHeight="1">
      <c r="A6458" s="2">
        <v>5472.0</v>
      </c>
      <c r="B6458" s="2">
        <v>492216.0</v>
      </c>
      <c r="C6458" s="2" t="s">
        <v>23</v>
      </c>
      <c r="D6458" s="8">
        <v>44725.0</v>
      </c>
      <c r="E6458" s="9">
        <v>0.8166203703703704</v>
      </c>
    </row>
    <row r="6459" ht="14.25" customHeight="1">
      <c r="A6459" s="2">
        <v>5472.0</v>
      </c>
      <c r="B6459" s="2">
        <v>481208.0</v>
      </c>
      <c r="C6459" s="2" t="s">
        <v>23</v>
      </c>
      <c r="D6459" s="8">
        <v>44725.0</v>
      </c>
      <c r="E6459" s="9">
        <v>0.5773726851851851</v>
      </c>
    </row>
    <row r="6460" ht="14.25" customHeight="1">
      <c r="A6460" s="2">
        <v>5472.0</v>
      </c>
      <c r="B6460" s="2">
        <v>466930.0</v>
      </c>
      <c r="C6460" s="2" t="s">
        <v>23</v>
      </c>
      <c r="D6460" s="8">
        <v>44725.0</v>
      </c>
      <c r="E6460" s="9">
        <v>0.674699074074074</v>
      </c>
    </row>
    <row r="6461" ht="14.25" customHeight="1">
      <c r="A6461" s="2">
        <v>5472.0</v>
      </c>
      <c r="B6461" s="2">
        <v>422122.0</v>
      </c>
      <c r="C6461" s="2" t="s">
        <v>23</v>
      </c>
      <c r="D6461" s="8">
        <v>44725.0</v>
      </c>
      <c r="E6461" s="9">
        <v>0.8060300925925926</v>
      </c>
    </row>
    <row r="6462" ht="14.25" customHeight="1">
      <c r="A6462" s="2">
        <v>5472.0</v>
      </c>
      <c r="B6462" s="2">
        <v>397150.0</v>
      </c>
      <c r="C6462" s="2" t="s">
        <v>23</v>
      </c>
      <c r="D6462" s="8">
        <v>44725.0</v>
      </c>
      <c r="E6462" s="9">
        <v>0.687488425925926</v>
      </c>
    </row>
    <row r="6463" ht="14.25" customHeight="1">
      <c r="A6463" s="2">
        <v>5472.0</v>
      </c>
      <c r="B6463" s="2">
        <v>388870.0</v>
      </c>
      <c r="C6463" s="2" t="s">
        <v>23</v>
      </c>
      <c r="D6463" s="8">
        <v>44725.0</v>
      </c>
      <c r="E6463" s="9">
        <v>0.5400462962962963</v>
      </c>
    </row>
    <row r="6464" ht="14.25" customHeight="1">
      <c r="A6464" s="2">
        <v>5472.0</v>
      </c>
      <c r="B6464" s="2">
        <v>388668.0</v>
      </c>
      <c r="C6464" s="2" t="s">
        <v>23</v>
      </c>
      <c r="D6464" s="8">
        <v>44725.0</v>
      </c>
      <c r="E6464" s="9">
        <v>0.5267939814814815</v>
      </c>
    </row>
    <row r="6465" ht="14.25" customHeight="1">
      <c r="A6465" s="2">
        <v>5472.0</v>
      </c>
      <c r="B6465" s="2">
        <v>383172.0</v>
      </c>
      <c r="C6465" s="2" t="s">
        <v>23</v>
      </c>
      <c r="D6465" s="8">
        <v>44725.0</v>
      </c>
      <c r="E6465" s="9">
        <v>0.566863425925926</v>
      </c>
    </row>
    <row r="6466" ht="14.25" customHeight="1">
      <c r="A6466" s="2">
        <v>5472.0</v>
      </c>
      <c r="B6466" s="2">
        <v>378006.0</v>
      </c>
      <c r="C6466" s="2" t="s">
        <v>23</v>
      </c>
      <c r="D6466" s="8">
        <v>44725.0</v>
      </c>
      <c r="E6466" s="9">
        <v>0.5958564814814815</v>
      </c>
    </row>
    <row r="6467" ht="14.25" customHeight="1">
      <c r="A6467" s="2">
        <v>5472.0</v>
      </c>
      <c r="B6467" s="2">
        <v>375554.0</v>
      </c>
      <c r="C6467" s="2" t="s">
        <v>23</v>
      </c>
      <c r="D6467" s="8">
        <v>44725.0</v>
      </c>
      <c r="E6467" s="9">
        <v>0.6114120370370371</v>
      </c>
    </row>
    <row r="6468" ht="14.25" customHeight="1">
      <c r="A6468" s="2">
        <v>5472.0</v>
      </c>
      <c r="B6468" s="2">
        <v>327986.0</v>
      </c>
      <c r="C6468" s="2" t="s">
        <v>24</v>
      </c>
      <c r="D6468" s="8">
        <v>44725.0</v>
      </c>
      <c r="E6468" s="9">
        <v>0.8381712962962963</v>
      </c>
    </row>
    <row r="6469" ht="14.25" customHeight="1">
      <c r="A6469" s="2">
        <v>5472.0</v>
      </c>
      <c r="B6469" s="2">
        <v>327978.0</v>
      </c>
      <c r="C6469" s="2" t="s">
        <v>24</v>
      </c>
      <c r="D6469" s="8">
        <v>44725.0</v>
      </c>
      <c r="E6469" s="9">
        <v>0.6600462962962963</v>
      </c>
    </row>
    <row r="6470" ht="14.25" customHeight="1">
      <c r="A6470" s="2">
        <v>5472.0</v>
      </c>
      <c r="B6470" s="2">
        <v>327418.0</v>
      </c>
      <c r="C6470" s="2" t="s">
        <v>24</v>
      </c>
      <c r="D6470" s="8">
        <v>44725.0</v>
      </c>
      <c r="E6470" s="9">
        <v>0.8539930555555556</v>
      </c>
    </row>
    <row r="6471" ht="14.25" customHeight="1">
      <c r="A6471" s="2">
        <v>5472.0</v>
      </c>
      <c r="B6471" s="2">
        <v>324508.0</v>
      </c>
      <c r="C6471" s="2" t="s">
        <v>24</v>
      </c>
      <c r="D6471" s="8">
        <v>44725.0</v>
      </c>
      <c r="E6471" s="9">
        <v>0.8283564814814814</v>
      </c>
    </row>
    <row r="6472" ht="14.25" customHeight="1">
      <c r="A6472" s="2">
        <v>5472.0</v>
      </c>
      <c r="B6472" s="2">
        <v>323404.0</v>
      </c>
      <c r="C6472" s="2" t="s">
        <v>24</v>
      </c>
      <c r="D6472" s="8">
        <v>44725.0</v>
      </c>
      <c r="E6472" s="9">
        <v>0.7085416666666666</v>
      </c>
    </row>
    <row r="6473" ht="14.25" customHeight="1">
      <c r="A6473" s="2">
        <v>5472.0</v>
      </c>
      <c r="B6473" s="2">
        <v>321942.0</v>
      </c>
      <c r="C6473" s="2" t="s">
        <v>24</v>
      </c>
      <c r="D6473" s="8">
        <v>44725.0</v>
      </c>
      <c r="E6473" s="9">
        <v>0.5861689814814814</v>
      </c>
    </row>
    <row r="6474" ht="14.25" customHeight="1">
      <c r="A6474" s="2">
        <v>5472.0</v>
      </c>
      <c r="B6474" s="2">
        <v>659202.0</v>
      </c>
      <c r="C6474" s="2" t="s">
        <v>21</v>
      </c>
      <c r="D6474" s="8">
        <v>44726.0</v>
      </c>
      <c r="E6474" s="9">
        <v>0.5321527777777778</v>
      </c>
    </row>
    <row r="6475" ht="14.25" customHeight="1">
      <c r="A6475" s="2">
        <v>5472.0</v>
      </c>
      <c r="B6475" s="2">
        <v>628098.0</v>
      </c>
      <c r="C6475" s="2" t="s">
        <v>21</v>
      </c>
      <c r="D6475" s="8">
        <v>44726.0</v>
      </c>
      <c r="E6475" s="9">
        <v>0.8601273148148149</v>
      </c>
    </row>
    <row r="6476" ht="14.25" customHeight="1">
      <c r="A6476" s="2">
        <v>5472.0</v>
      </c>
      <c r="B6476" s="2">
        <v>601454.0</v>
      </c>
      <c r="C6476" s="2" t="s">
        <v>21</v>
      </c>
      <c r="D6476" s="8">
        <v>44726.0</v>
      </c>
      <c r="E6476" s="9">
        <v>0.755636574074074</v>
      </c>
    </row>
    <row r="6477" ht="14.25" customHeight="1">
      <c r="A6477" s="2">
        <v>5472.0</v>
      </c>
      <c r="B6477" s="2">
        <v>562128.0</v>
      </c>
      <c r="C6477" s="2" t="s">
        <v>21</v>
      </c>
      <c r="D6477" s="8">
        <v>44726.0</v>
      </c>
      <c r="E6477" s="9">
        <v>0.8473958333333333</v>
      </c>
    </row>
    <row r="6478" ht="14.25" customHeight="1">
      <c r="A6478" s="2">
        <v>5472.0</v>
      </c>
      <c r="B6478" s="2">
        <v>515882.0</v>
      </c>
      <c r="C6478" s="2" t="s">
        <v>22</v>
      </c>
      <c r="D6478" s="8">
        <v>44726.0</v>
      </c>
      <c r="E6478" s="9">
        <v>0.7988194444444444</v>
      </c>
    </row>
    <row r="6479" ht="14.25" customHeight="1">
      <c r="A6479" s="2">
        <v>5472.0</v>
      </c>
      <c r="B6479" s="2">
        <v>515782.0</v>
      </c>
      <c r="C6479" s="2" t="s">
        <v>22</v>
      </c>
      <c r="D6479" s="8">
        <v>44726.0</v>
      </c>
      <c r="E6479" s="9">
        <v>0.7860648148148148</v>
      </c>
    </row>
    <row r="6480" ht="14.25" customHeight="1">
      <c r="A6480" s="2">
        <v>5472.0</v>
      </c>
      <c r="B6480" s="2">
        <v>505504.0</v>
      </c>
      <c r="C6480" s="2" t="s">
        <v>22</v>
      </c>
      <c r="D6480" s="8">
        <v>44726.0</v>
      </c>
      <c r="E6480" s="9">
        <v>0.6118287037037037</v>
      </c>
    </row>
    <row r="6481" ht="14.25" customHeight="1">
      <c r="A6481" s="2">
        <v>5472.0</v>
      </c>
      <c r="B6481" s="2">
        <v>493638.0</v>
      </c>
      <c r="C6481" s="2" t="s">
        <v>22</v>
      </c>
      <c r="D6481" s="8">
        <v>44726.0</v>
      </c>
      <c r="E6481" s="9">
        <v>0.5941898148148148</v>
      </c>
    </row>
    <row r="6482" ht="14.25" customHeight="1">
      <c r="A6482" s="2">
        <v>5472.0</v>
      </c>
      <c r="B6482" s="2">
        <v>431450.0</v>
      </c>
      <c r="C6482" s="2" t="s">
        <v>23</v>
      </c>
      <c r="D6482" s="8">
        <v>44726.0</v>
      </c>
      <c r="E6482" s="9">
        <v>0.7505902777777778</v>
      </c>
    </row>
    <row r="6483" ht="14.25" customHeight="1">
      <c r="A6483" s="2">
        <v>5472.0</v>
      </c>
      <c r="B6483" s="2">
        <v>389578.0</v>
      </c>
      <c r="C6483" s="2" t="s">
        <v>23</v>
      </c>
      <c r="D6483" s="8">
        <v>44726.0</v>
      </c>
      <c r="E6483" s="9">
        <v>0.8037152777777777</v>
      </c>
    </row>
    <row r="6484" ht="14.25" customHeight="1">
      <c r="A6484" s="2">
        <v>5472.0</v>
      </c>
      <c r="B6484" s="2">
        <v>386242.0</v>
      </c>
      <c r="C6484" s="2" t="s">
        <v>23</v>
      </c>
      <c r="D6484" s="8">
        <v>44726.0</v>
      </c>
      <c r="E6484" s="9">
        <v>0.7705439814814815</v>
      </c>
    </row>
    <row r="6485" ht="14.25" customHeight="1">
      <c r="A6485" s="2">
        <v>5472.0</v>
      </c>
      <c r="B6485" s="2">
        <v>385066.0</v>
      </c>
      <c r="C6485" s="2" t="s">
        <v>23</v>
      </c>
      <c r="D6485" s="8">
        <v>44726.0</v>
      </c>
      <c r="E6485" s="9">
        <v>0.8257175925925926</v>
      </c>
    </row>
    <row r="6486" ht="14.25" customHeight="1">
      <c r="A6486" s="2">
        <v>5472.0</v>
      </c>
      <c r="B6486" s="2">
        <v>382688.0</v>
      </c>
      <c r="C6486" s="2" t="s">
        <v>23</v>
      </c>
      <c r="D6486" s="8">
        <v>44726.0</v>
      </c>
      <c r="E6486" s="9">
        <v>0.5432291666666667</v>
      </c>
    </row>
    <row r="6487" ht="14.25" customHeight="1">
      <c r="A6487" s="2">
        <v>5472.0</v>
      </c>
      <c r="B6487" s="2">
        <v>379904.0</v>
      </c>
      <c r="C6487" s="2" t="s">
        <v>23</v>
      </c>
      <c r="D6487" s="8">
        <v>44726.0</v>
      </c>
      <c r="E6487" s="9">
        <v>0.8158101851851852</v>
      </c>
    </row>
    <row r="6488" ht="14.25" customHeight="1">
      <c r="A6488" s="2">
        <v>5472.0</v>
      </c>
      <c r="B6488" s="2">
        <v>379740.0</v>
      </c>
      <c r="C6488" s="2" t="s">
        <v>23</v>
      </c>
      <c r="D6488" s="8">
        <v>44726.0</v>
      </c>
      <c r="E6488" s="9">
        <v>0.836550925925926</v>
      </c>
    </row>
    <row r="6489" ht="14.25" customHeight="1">
      <c r="A6489" s="2">
        <v>5472.0</v>
      </c>
      <c r="B6489" s="2">
        <v>374144.0</v>
      </c>
      <c r="C6489" s="2" t="s">
        <v>24</v>
      </c>
      <c r="D6489" s="8">
        <v>44726.0</v>
      </c>
      <c r="E6489" s="9">
        <v>0.6714236111111112</v>
      </c>
    </row>
    <row r="6490" ht="14.25" customHeight="1">
      <c r="A6490" s="2">
        <v>5472.0</v>
      </c>
      <c r="B6490" s="2">
        <v>363678.0</v>
      </c>
      <c r="C6490" s="2" t="s">
        <v>24</v>
      </c>
      <c r="D6490" s="8">
        <v>44726.0</v>
      </c>
      <c r="E6490" s="9">
        <v>0.5568518518518518</v>
      </c>
    </row>
    <row r="6491" ht="14.25" customHeight="1">
      <c r="A6491" s="2">
        <v>5472.0</v>
      </c>
      <c r="B6491" s="2">
        <v>327518.0</v>
      </c>
      <c r="C6491" s="2" t="s">
        <v>24</v>
      </c>
      <c r="D6491" s="8">
        <v>44726.0</v>
      </c>
      <c r="E6491" s="9">
        <v>0.7384722222222222</v>
      </c>
    </row>
    <row r="6492" ht="14.25" customHeight="1">
      <c r="A6492" s="2">
        <v>5472.0</v>
      </c>
      <c r="B6492" s="2">
        <v>322894.0</v>
      </c>
      <c r="C6492" s="2" t="s">
        <v>24</v>
      </c>
      <c r="D6492" s="8">
        <v>44726.0</v>
      </c>
      <c r="E6492" s="9">
        <v>0.6240046296296297</v>
      </c>
    </row>
    <row r="6493" ht="14.25" customHeight="1">
      <c r="A6493" s="2">
        <v>5472.0</v>
      </c>
      <c r="B6493" s="2">
        <v>320808.0</v>
      </c>
      <c r="C6493" s="2" t="s">
        <v>24</v>
      </c>
      <c r="D6493" s="8">
        <v>44726.0</v>
      </c>
      <c r="E6493" s="9">
        <v>0.7088888888888889</v>
      </c>
    </row>
    <row r="6494" ht="14.25" customHeight="1">
      <c r="A6494" s="2">
        <v>5472.0</v>
      </c>
      <c r="B6494" s="2">
        <v>639844.0</v>
      </c>
      <c r="C6494" s="2" t="s">
        <v>21</v>
      </c>
      <c r="D6494" s="8">
        <v>44727.0</v>
      </c>
      <c r="E6494" s="9">
        <v>0.8772453703703704</v>
      </c>
    </row>
    <row r="6495" ht="14.25" customHeight="1">
      <c r="A6495" s="2">
        <v>5472.0</v>
      </c>
      <c r="B6495" s="2">
        <v>587380.0</v>
      </c>
      <c r="C6495" s="2" t="s">
        <v>21</v>
      </c>
      <c r="D6495" s="8">
        <v>44727.0</v>
      </c>
      <c r="E6495" s="9">
        <v>0.6315393518518518</v>
      </c>
    </row>
    <row r="6496" ht="14.25" customHeight="1">
      <c r="A6496" s="2">
        <v>5472.0</v>
      </c>
      <c r="B6496" s="2">
        <v>561178.0</v>
      </c>
      <c r="C6496" s="2" t="s">
        <v>21</v>
      </c>
      <c r="D6496" s="8">
        <v>44727.0</v>
      </c>
      <c r="E6496" s="9">
        <v>0.6201851851851852</v>
      </c>
    </row>
    <row r="6497" ht="14.25" customHeight="1">
      <c r="A6497" s="2">
        <v>5472.0</v>
      </c>
      <c r="B6497" s="2">
        <v>529224.0</v>
      </c>
      <c r="C6497" s="2" t="s">
        <v>22</v>
      </c>
      <c r="D6497" s="8">
        <v>44727.0</v>
      </c>
      <c r="E6497" s="9">
        <v>0.8010185185185185</v>
      </c>
    </row>
    <row r="6498" ht="14.25" customHeight="1">
      <c r="A6498" s="2">
        <v>5472.0</v>
      </c>
      <c r="B6498" s="2">
        <v>520630.0</v>
      </c>
      <c r="C6498" s="2" t="s">
        <v>22</v>
      </c>
      <c r="D6498" s="8">
        <v>44727.0</v>
      </c>
      <c r="E6498" s="9">
        <v>0.7601736111111111</v>
      </c>
    </row>
    <row r="6499" ht="14.25" customHeight="1">
      <c r="A6499" s="2">
        <v>5472.0</v>
      </c>
      <c r="B6499" s="2">
        <v>464366.0</v>
      </c>
      <c r="C6499" s="2" t="s">
        <v>23</v>
      </c>
      <c r="D6499" s="8">
        <v>44727.0</v>
      </c>
      <c r="E6499" s="9">
        <v>0.5613310185185185</v>
      </c>
    </row>
    <row r="6500" ht="14.25" customHeight="1">
      <c r="A6500" s="2">
        <v>5472.0</v>
      </c>
      <c r="B6500" s="2">
        <v>449864.0</v>
      </c>
      <c r="C6500" s="2" t="s">
        <v>23</v>
      </c>
      <c r="D6500" s="8">
        <v>44727.0</v>
      </c>
      <c r="E6500" s="9">
        <v>0.5528009259259259</v>
      </c>
    </row>
    <row r="6501" ht="14.25" customHeight="1">
      <c r="A6501" s="2">
        <v>5472.0</v>
      </c>
      <c r="B6501" s="2">
        <v>449864.0</v>
      </c>
      <c r="C6501" s="2" t="s">
        <v>23</v>
      </c>
      <c r="D6501" s="8">
        <v>44727.0</v>
      </c>
      <c r="E6501" s="9">
        <v>0.5396412037037037</v>
      </c>
    </row>
    <row r="6502" ht="14.25" customHeight="1">
      <c r="A6502" s="2">
        <v>5472.0</v>
      </c>
      <c r="B6502" s="2">
        <v>436644.0</v>
      </c>
      <c r="C6502" s="2" t="s">
        <v>23</v>
      </c>
      <c r="D6502" s="8">
        <v>44727.0</v>
      </c>
      <c r="E6502" s="9">
        <v>0.6107870370370371</v>
      </c>
    </row>
    <row r="6503" ht="14.25" customHeight="1">
      <c r="A6503" s="2">
        <v>5472.0</v>
      </c>
      <c r="B6503" s="2">
        <v>419376.0</v>
      </c>
      <c r="C6503" s="2" t="s">
        <v>23</v>
      </c>
      <c r="D6503" s="8">
        <v>44727.0</v>
      </c>
      <c r="E6503" s="9">
        <v>0.5832060185185185</v>
      </c>
    </row>
    <row r="6504" ht="14.25" customHeight="1">
      <c r="A6504" s="2">
        <v>5472.0</v>
      </c>
      <c r="B6504" s="2">
        <v>411340.0</v>
      </c>
      <c r="C6504" s="2" t="s">
        <v>23</v>
      </c>
      <c r="D6504" s="8">
        <v>44727.0</v>
      </c>
      <c r="E6504" s="9">
        <v>0.7152662037037038</v>
      </c>
    </row>
    <row r="6505" ht="14.25" customHeight="1">
      <c r="A6505" s="2">
        <v>5472.0</v>
      </c>
      <c r="B6505" s="2">
        <v>406618.0</v>
      </c>
      <c r="C6505" s="2" t="s">
        <v>23</v>
      </c>
      <c r="D6505" s="8">
        <v>44727.0</v>
      </c>
      <c r="E6505" s="9">
        <v>0.5721412037037037</v>
      </c>
    </row>
    <row r="6506" ht="14.25" customHeight="1">
      <c r="A6506" s="2">
        <v>5472.0</v>
      </c>
      <c r="B6506" s="2">
        <v>387660.0</v>
      </c>
      <c r="C6506" s="2" t="s">
        <v>23</v>
      </c>
      <c r="D6506" s="8">
        <v>44727.0</v>
      </c>
      <c r="E6506" s="9">
        <v>0.5332638888888889</v>
      </c>
    </row>
    <row r="6507" ht="14.25" customHeight="1">
      <c r="A6507" s="2">
        <v>5472.0</v>
      </c>
      <c r="B6507" s="2">
        <v>386332.0</v>
      </c>
      <c r="C6507" s="2" t="s">
        <v>23</v>
      </c>
      <c r="D6507" s="8">
        <v>44727.0</v>
      </c>
      <c r="E6507" s="9">
        <v>0.82875</v>
      </c>
    </row>
    <row r="6508" ht="14.25" customHeight="1">
      <c r="A6508" s="2">
        <v>5472.0</v>
      </c>
      <c r="B6508" s="2">
        <v>383898.0</v>
      </c>
      <c r="C6508" s="2" t="s">
        <v>23</v>
      </c>
      <c r="D6508" s="8">
        <v>44727.0</v>
      </c>
      <c r="E6508" s="9">
        <v>0.8108217592592593</v>
      </c>
    </row>
    <row r="6509" ht="14.25" customHeight="1">
      <c r="A6509" s="2">
        <v>5472.0</v>
      </c>
      <c r="B6509" s="2">
        <v>383378.0</v>
      </c>
      <c r="C6509" s="2" t="s">
        <v>23</v>
      </c>
      <c r="D6509" s="8">
        <v>44727.0</v>
      </c>
      <c r="E6509" s="9">
        <v>0.7877314814814815</v>
      </c>
    </row>
    <row r="6510" ht="14.25" customHeight="1">
      <c r="A6510" s="2">
        <v>5472.0</v>
      </c>
      <c r="B6510" s="2">
        <v>381366.0</v>
      </c>
      <c r="C6510" s="2" t="s">
        <v>23</v>
      </c>
      <c r="D6510" s="8">
        <v>44727.0</v>
      </c>
      <c r="E6510" s="9">
        <v>0.7696643518518519</v>
      </c>
    </row>
    <row r="6511" ht="14.25" customHeight="1">
      <c r="A6511" s="2">
        <v>5472.0</v>
      </c>
      <c r="B6511" s="2">
        <v>380732.0</v>
      </c>
      <c r="C6511" s="2" t="s">
        <v>23</v>
      </c>
      <c r="D6511" s="8">
        <v>44727.0</v>
      </c>
      <c r="E6511" s="9">
        <v>0.8425347222222223</v>
      </c>
    </row>
    <row r="6512" ht="14.25" customHeight="1">
      <c r="A6512" s="2">
        <v>5472.0</v>
      </c>
      <c r="B6512" s="2">
        <v>378742.0</v>
      </c>
      <c r="C6512" s="2" t="s">
        <v>23</v>
      </c>
      <c r="D6512" s="8">
        <v>44727.0</v>
      </c>
      <c r="E6512" s="9">
        <v>0.6014930555555555</v>
      </c>
    </row>
    <row r="6513" ht="14.25" customHeight="1">
      <c r="A6513" s="2">
        <v>5472.0</v>
      </c>
      <c r="B6513" s="2">
        <v>378226.0</v>
      </c>
      <c r="C6513" s="2" t="s">
        <v>23</v>
      </c>
      <c r="D6513" s="8">
        <v>44727.0</v>
      </c>
      <c r="E6513" s="9">
        <v>0.7036226851851852</v>
      </c>
    </row>
    <row r="6514" ht="14.25" customHeight="1">
      <c r="A6514" s="2">
        <v>5472.0</v>
      </c>
      <c r="B6514" s="2">
        <v>378226.0</v>
      </c>
      <c r="C6514" s="2" t="s">
        <v>23</v>
      </c>
      <c r="D6514" s="8">
        <v>44727.0</v>
      </c>
      <c r="E6514" s="9">
        <v>0.7039467592592593</v>
      </c>
    </row>
    <row r="6515" ht="14.25" customHeight="1">
      <c r="A6515" s="2">
        <v>5472.0</v>
      </c>
      <c r="B6515" s="2">
        <v>377412.0</v>
      </c>
      <c r="C6515" s="2" t="s">
        <v>23</v>
      </c>
      <c r="D6515" s="8">
        <v>44727.0</v>
      </c>
      <c r="E6515" s="9">
        <v>0.8530671296296296</v>
      </c>
    </row>
    <row r="6516" ht="14.25" customHeight="1">
      <c r="A6516" s="2">
        <v>5472.0</v>
      </c>
      <c r="B6516" s="2">
        <v>324420.0</v>
      </c>
      <c r="C6516" s="2" t="s">
        <v>24</v>
      </c>
      <c r="D6516" s="8">
        <v>44727.0</v>
      </c>
      <c r="E6516" s="9">
        <v>0.7456134259259259</v>
      </c>
    </row>
    <row r="6517" ht="14.25" customHeight="1">
      <c r="A6517" s="2">
        <v>5472.0</v>
      </c>
      <c r="B6517" s="2">
        <v>604440.0</v>
      </c>
      <c r="C6517" s="2" t="s">
        <v>21</v>
      </c>
      <c r="D6517" s="8">
        <v>44728.0</v>
      </c>
      <c r="E6517" s="9">
        <v>0.6905324074074074</v>
      </c>
    </row>
    <row r="6518" ht="14.25" customHeight="1">
      <c r="A6518" s="2">
        <v>5472.0</v>
      </c>
      <c r="B6518" s="2">
        <v>587244.0</v>
      </c>
      <c r="C6518" s="2" t="s">
        <v>21</v>
      </c>
      <c r="D6518" s="8">
        <v>44728.0</v>
      </c>
      <c r="E6518" s="9">
        <v>0.8087152777777777</v>
      </c>
    </row>
    <row r="6519" ht="14.25" customHeight="1">
      <c r="A6519" s="2">
        <v>5472.0</v>
      </c>
      <c r="B6519" s="2">
        <v>572952.0</v>
      </c>
      <c r="C6519" s="2" t="s">
        <v>21</v>
      </c>
      <c r="D6519" s="8">
        <v>44728.0</v>
      </c>
      <c r="E6519" s="9">
        <v>0.8297453703703703</v>
      </c>
    </row>
    <row r="6520" ht="14.25" customHeight="1">
      <c r="A6520" s="2">
        <v>5472.0</v>
      </c>
      <c r="B6520" s="2">
        <v>563016.0</v>
      </c>
      <c r="C6520" s="2" t="s">
        <v>21</v>
      </c>
      <c r="D6520" s="8">
        <v>44728.0</v>
      </c>
      <c r="E6520" s="9">
        <v>0.6806481481481481</v>
      </c>
    </row>
    <row r="6521" ht="14.25" customHeight="1">
      <c r="A6521" s="2">
        <v>5472.0</v>
      </c>
      <c r="B6521" s="2">
        <v>548416.0</v>
      </c>
      <c r="C6521" s="2" t="s">
        <v>22</v>
      </c>
      <c r="D6521" s="8">
        <v>44728.0</v>
      </c>
      <c r="E6521" s="9">
        <v>0.7506018518518518</v>
      </c>
    </row>
    <row r="6522" ht="14.25" customHeight="1">
      <c r="A6522" s="2">
        <v>5472.0</v>
      </c>
      <c r="B6522" s="2">
        <v>545310.0</v>
      </c>
      <c r="C6522" s="2" t="s">
        <v>22</v>
      </c>
      <c r="D6522" s="8">
        <v>44728.0</v>
      </c>
      <c r="E6522" s="9">
        <v>0.800775462962963</v>
      </c>
    </row>
    <row r="6523" ht="14.25" customHeight="1">
      <c r="A6523" s="2">
        <v>5472.0</v>
      </c>
      <c r="B6523" s="2">
        <v>498532.0</v>
      </c>
      <c r="C6523" s="2" t="s">
        <v>22</v>
      </c>
      <c r="D6523" s="8">
        <v>44728.0</v>
      </c>
      <c r="E6523" s="9">
        <v>0.7837037037037037</v>
      </c>
    </row>
    <row r="6524" ht="14.25" customHeight="1">
      <c r="A6524" s="2">
        <v>5472.0</v>
      </c>
      <c r="B6524" s="2">
        <v>493240.0</v>
      </c>
      <c r="C6524" s="2" t="s">
        <v>22</v>
      </c>
      <c r="D6524" s="8">
        <v>44728.0</v>
      </c>
      <c r="E6524" s="9">
        <v>0.6205208333333333</v>
      </c>
    </row>
    <row r="6525" ht="14.25" customHeight="1">
      <c r="A6525" s="2">
        <v>5472.0</v>
      </c>
      <c r="B6525" s="2">
        <v>474756.0</v>
      </c>
      <c r="C6525" s="2" t="s">
        <v>23</v>
      </c>
      <c r="D6525" s="8">
        <v>44728.0</v>
      </c>
      <c r="E6525" s="9">
        <v>0.8609953703703703</v>
      </c>
    </row>
    <row r="6526" ht="14.25" customHeight="1">
      <c r="A6526" s="2">
        <v>5472.0</v>
      </c>
      <c r="B6526" s="2">
        <v>472708.0</v>
      </c>
      <c r="C6526" s="2" t="s">
        <v>23</v>
      </c>
      <c r="D6526" s="8">
        <v>44728.0</v>
      </c>
      <c r="E6526" s="9">
        <v>0.5999305555555555</v>
      </c>
    </row>
    <row r="6527" ht="14.25" customHeight="1">
      <c r="A6527" s="2">
        <v>5472.0</v>
      </c>
      <c r="B6527" s="2">
        <v>436934.0</v>
      </c>
      <c r="C6527" s="2" t="s">
        <v>23</v>
      </c>
      <c r="D6527" s="8">
        <v>44728.0</v>
      </c>
      <c r="E6527" s="9">
        <v>0.6704629629629629</v>
      </c>
    </row>
    <row r="6528" ht="14.25" customHeight="1">
      <c r="A6528" s="2">
        <v>5472.0</v>
      </c>
      <c r="B6528" s="2">
        <v>427780.0</v>
      </c>
      <c r="C6528" s="2" t="s">
        <v>23</v>
      </c>
      <c r="D6528" s="8">
        <v>44728.0</v>
      </c>
      <c r="E6528" s="9">
        <v>0.651238425925926</v>
      </c>
    </row>
    <row r="6529" ht="14.25" customHeight="1">
      <c r="A6529" s="2">
        <v>5472.0</v>
      </c>
      <c r="B6529" s="2">
        <v>395094.0</v>
      </c>
      <c r="C6529" s="2" t="s">
        <v>23</v>
      </c>
      <c r="D6529" s="8">
        <v>44728.0</v>
      </c>
      <c r="E6529" s="9">
        <v>0.8504166666666667</v>
      </c>
    </row>
    <row r="6530" ht="14.25" customHeight="1">
      <c r="A6530" s="2">
        <v>5472.0</v>
      </c>
      <c r="B6530" s="2">
        <v>387148.0</v>
      </c>
      <c r="C6530" s="2" t="s">
        <v>23</v>
      </c>
      <c r="D6530" s="8">
        <v>44728.0</v>
      </c>
      <c r="E6530" s="9">
        <v>0.8396064814814815</v>
      </c>
    </row>
    <row r="6531" ht="14.25" customHeight="1">
      <c r="A6531" s="2">
        <v>5472.0</v>
      </c>
      <c r="B6531" s="2">
        <v>386900.0</v>
      </c>
      <c r="C6531" s="2" t="s">
        <v>23</v>
      </c>
      <c r="D6531" s="8">
        <v>44728.0</v>
      </c>
      <c r="E6531" s="9">
        <v>0.5277546296296296</v>
      </c>
    </row>
    <row r="6532" ht="14.25" customHeight="1">
      <c r="A6532" s="2">
        <v>5472.0</v>
      </c>
      <c r="B6532" s="2">
        <v>375514.0</v>
      </c>
      <c r="C6532" s="2" t="s">
        <v>23</v>
      </c>
      <c r="D6532" s="8">
        <v>44728.0</v>
      </c>
      <c r="E6532" s="9">
        <v>0.5464236111111112</v>
      </c>
    </row>
    <row r="6533" ht="14.25" customHeight="1">
      <c r="A6533" s="2">
        <v>5472.0</v>
      </c>
      <c r="B6533" s="2">
        <v>374058.0</v>
      </c>
      <c r="C6533" s="2" t="s">
        <v>24</v>
      </c>
      <c r="D6533" s="8">
        <v>44728.0</v>
      </c>
      <c r="E6533" s="9">
        <v>0.7701736111111112</v>
      </c>
    </row>
    <row r="6534" ht="14.25" customHeight="1">
      <c r="A6534" s="2">
        <v>5472.0</v>
      </c>
      <c r="B6534" s="2">
        <v>374024.0</v>
      </c>
      <c r="C6534" s="2" t="s">
        <v>24</v>
      </c>
      <c r="D6534" s="8">
        <v>44728.0</v>
      </c>
      <c r="E6534" s="9">
        <v>0.5643518518518519</v>
      </c>
    </row>
    <row r="6535" ht="14.25" customHeight="1">
      <c r="A6535" s="2">
        <v>5472.0</v>
      </c>
      <c r="B6535" s="2">
        <v>373870.0</v>
      </c>
      <c r="C6535" s="2" t="s">
        <v>24</v>
      </c>
      <c r="D6535" s="8">
        <v>44728.0</v>
      </c>
      <c r="E6535" s="9">
        <v>0.5745486111111111</v>
      </c>
    </row>
    <row r="6536" ht="14.25" customHeight="1">
      <c r="A6536" s="2">
        <v>5472.0</v>
      </c>
      <c r="B6536" s="2">
        <v>328912.0</v>
      </c>
      <c r="C6536" s="2" t="s">
        <v>24</v>
      </c>
      <c r="D6536" s="8">
        <v>44728.0</v>
      </c>
      <c r="E6536" s="9">
        <v>0.8191898148148148</v>
      </c>
    </row>
    <row r="6537" ht="14.25" customHeight="1">
      <c r="A6537" s="2">
        <v>5472.0</v>
      </c>
      <c r="B6537" s="2">
        <v>622564.0</v>
      </c>
      <c r="C6537" s="2" t="s">
        <v>21</v>
      </c>
      <c r="D6537" s="8">
        <v>44730.0</v>
      </c>
      <c r="E6537" s="9">
        <v>0.7748148148148148</v>
      </c>
    </row>
    <row r="6538" ht="14.25" customHeight="1">
      <c r="A6538" s="2">
        <v>5472.0</v>
      </c>
      <c r="B6538" s="2">
        <v>603288.0</v>
      </c>
      <c r="C6538" s="2" t="s">
        <v>21</v>
      </c>
      <c r="D6538" s="8">
        <v>44730.0</v>
      </c>
      <c r="E6538" s="9">
        <v>0.5978009259259259</v>
      </c>
    </row>
    <row r="6539" ht="14.25" customHeight="1">
      <c r="A6539" s="2">
        <v>5472.0</v>
      </c>
      <c r="B6539" s="2">
        <v>527232.0</v>
      </c>
      <c r="C6539" s="2" t="s">
        <v>22</v>
      </c>
      <c r="D6539" s="8">
        <v>44730.0</v>
      </c>
      <c r="E6539" s="9">
        <v>0.5861921296296296</v>
      </c>
    </row>
    <row r="6540" ht="14.25" customHeight="1">
      <c r="A6540" s="2">
        <v>5472.0</v>
      </c>
      <c r="B6540" s="2">
        <v>468818.0</v>
      </c>
      <c r="C6540" s="2" t="s">
        <v>23</v>
      </c>
      <c r="D6540" s="8">
        <v>44730.0</v>
      </c>
      <c r="E6540" s="9">
        <v>0.6292245370370371</v>
      </c>
    </row>
    <row r="6541" ht="14.25" customHeight="1">
      <c r="A6541" s="2">
        <v>5472.0</v>
      </c>
      <c r="B6541" s="2">
        <v>468790.0</v>
      </c>
      <c r="C6541" s="2" t="s">
        <v>23</v>
      </c>
      <c r="D6541" s="8">
        <v>44730.0</v>
      </c>
      <c r="E6541" s="9">
        <v>0.7874884259259259</v>
      </c>
    </row>
    <row r="6542" ht="14.25" customHeight="1">
      <c r="A6542" s="2">
        <v>5472.0</v>
      </c>
      <c r="B6542" s="2">
        <v>446924.0</v>
      </c>
      <c r="C6542" s="2" t="s">
        <v>23</v>
      </c>
      <c r="D6542" s="8">
        <v>44730.0</v>
      </c>
      <c r="E6542" s="9">
        <v>0.7558449074074074</v>
      </c>
    </row>
    <row r="6543" ht="14.25" customHeight="1">
      <c r="A6543" s="2">
        <v>5472.0</v>
      </c>
      <c r="B6543" s="2">
        <v>394858.0</v>
      </c>
      <c r="C6543" s="2" t="s">
        <v>23</v>
      </c>
      <c r="D6543" s="8">
        <v>44730.0</v>
      </c>
      <c r="E6543" s="9">
        <v>0.8409606481481482</v>
      </c>
    </row>
    <row r="6544" ht="14.25" customHeight="1">
      <c r="A6544" s="2">
        <v>5472.0</v>
      </c>
      <c r="B6544" s="2">
        <v>393936.0</v>
      </c>
      <c r="C6544" s="2" t="s">
        <v>23</v>
      </c>
      <c r="D6544" s="8">
        <v>44730.0</v>
      </c>
      <c r="E6544" s="9">
        <v>0.8734143518518519</v>
      </c>
    </row>
    <row r="6545" ht="14.25" customHeight="1">
      <c r="A6545" s="2">
        <v>5472.0</v>
      </c>
      <c r="B6545" s="2">
        <v>381656.0</v>
      </c>
      <c r="C6545" s="2" t="s">
        <v>23</v>
      </c>
      <c r="D6545" s="8">
        <v>44730.0</v>
      </c>
      <c r="E6545" s="9">
        <v>0.8324074074074074</v>
      </c>
    </row>
    <row r="6546" ht="14.25" customHeight="1">
      <c r="A6546" s="2">
        <v>5472.0</v>
      </c>
      <c r="B6546" s="2">
        <v>375944.0</v>
      </c>
      <c r="C6546" s="2" t="s">
        <v>23</v>
      </c>
      <c r="D6546" s="8">
        <v>44730.0</v>
      </c>
      <c r="E6546" s="9">
        <v>0.8067129629629629</v>
      </c>
    </row>
    <row r="6547" ht="14.25" customHeight="1">
      <c r="A6547" s="2">
        <v>5472.0</v>
      </c>
      <c r="B6547" s="2">
        <v>332298.0</v>
      </c>
      <c r="C6547" s="2" t="s">
        <v>24</v>
      </c>
      <c r="D6547" s="8">
        <v>44730.0</v>
      </c>
      <c r="E6547" s="9">
        <v>0.5395717592592593</v>
      </c>
    </row>
    <row r="6548" ht="14.25" customHeight="1">
      <c r="A6548" s="2">
        <v>5472.0</v>
      </c>
      <c r="B6548" s="2">
        <v>331782.0</v>
      </c>
      <c r="C6548" s="2" t="s">
        <v>24</v>
      </c>
      <c r="D6548" s="8">
        <v>44730.0</v>
      </c>
      <c r="E6548" s="9">
        <v>0.6515277777777778</v>
      </c>
    </row>
    <row r="6549" ht="14.25" customHeight="1">
      <c r="A6549" s="2">
        <v>5472.0</v>
      </c>
      <c r="B6549" s="2">
        <v>326536.0</v>
      </c>
      <c r="C6549" s="2" t="s">
        <v>24</v>
      </c>
      <c r="D6549" s="8">
        <v>44730.0</v>
      </c>
      <c r="E6549" s="9">
        <v>0.8547685185185185</v>
      </c>
    </row>
    <row r="6550" ht="14.25" customHeight="1">
      <c r="A6550" s="2">
        <v>5472.0</v>
      </c>
      <c r="B6550" s="2">
        <v>325694.0</v>
      </c>
      <c r="C6550" s="2" t="s">
        <v>24</v>
      </c>
      <c r="D6550" s="8">
        <v>44730.0</v>
      </c>
      <c r="E6550" s="9">
        <v>0.6638773148148148</v>
      </c>
    </row>
    <row r="6551" ht="14.25" customHeight="1">
      <c r="A6551" s="2">
        <v>5472.0</v>
      </c>
      <c r="B6551" s="2">
        <v>323476.0</v>
      </c>
      <c r="C6551" s="2" t="s">
        <v>24</v>
      </c>
      <c r="D6551" s="8">
        <v>44730.0</v>
      </c>
      <c r="E6551" s="9">
        <v>0.8221296296296297</v>
      </c>
    </row>
    <row r="6552" ht="14.25" customHeight="1">
      <c r="A6552" s="2">
        <v>5472.0</v>
      </c>
      <c r="B6552" s="2">
        <v>322752.0</v>
      </c>
      <c r="C6552" s="2" t="s">
        <v>24</v>
      </c>
      <c r="D6552" s="8">
        <v>44730.0</v>
      </c>
      <c r="E6552" s="9">
        <v>0.7652777777777777</v>
      </c>
    </row>
    <row r="6553" ht="14.25" customHeight="1">
      <c r="A6553" s="2">
        <v>5472.0</v>
      </c>
      <c r="B6553" s="2">
        <v>322676.0</v>
      </c>
      <c r="C6553" s="2" t="s">
        <v>24</v>
      </c>
      <c r="D6553" s="8">
        <v>44730.0</v>
      </c>
      <c r="E6553" s="9">
        <v>0.612650462962963</v>
      </c>
    </row>
    <row r="6554" ht="14.25" customHeight="1">
      <c r="A6554" s="2">
        <v>5472.0</v>
      </c>
      <c r="B6554" s="2">
        <v>306784.0</v>
      </c>
      <c r="C6554" s="2" t="s">
        <v>24</v>
      </c>
      <c r="D6554" s="8">
        <v>44730.0</v>
      </c>
      <c r="E6554" s="9">
        <v>0.5645833333333333</v>
      </c>
    </row>
    <row r="6555" ht="14.25" customHeight="1">
      <c r="A6555" s="2">
        <v>5472.0</v>
      </c>
      <c r="B6555" s="2">
        <v>306700.0</v>
      </c>
      <c r="C6555" s="2" t="s">
        <v>24</v>
      </c>
      <c r="D6555" s="8">
        <v>44730.0</v>
      </c>
      <c r="E6555" s="9">
        <v>0.5565509259259259</v>
      </c>
    </row>
    <row r="6556" ht="14.25" customHeight="1">
      <c r="A6556" s="2">
        <v>5472.0</v>
      </c>
      <c r="B6556" s="2">
        <v>177516.0</v>
      </c>
      <c r="C6556" s="2" t="s">
        <v>24</v>
      </c>
      <c r="D6556" s="8">
        <v>44730.0</v>
      </c>
      <c r="E6556" s="9">
        <v>0.6857407407407408</v>
      </c>
    </row>
    <row r="6557" ht="14.25" customHeight="1">
      <c r="A6557" s="2">
        <v>5472.0</v>
      </c>
      <c r="B6557" s="2">
        <v>610190.0</v>
      </c>
      <c r="C6557" s="2" t="s">
        <v>21</v>
      </c>
      <c r="D6557" s="8">
        <v>44731.0</v>
      </c>
      <c r="E6557" s="9">
        <v>0.7747222222222222</v>
      </c>
    </row>
    <row r="6558" ht="14.25" customHeight="1">
      <c r="A6558" s="2">
        <v>5472.0</v>
      </c>
      <c r="B6558" s="2">
        <v>603044.0</v>
      </c>
      <c r="C6558" s="2" t="s">
        <v>21</v>
      </c>
      <c r="D6558" s="8">
        <v>44731.0</v>
      </c>
      <c r="E6558" s="9">
        <v>0.5971296296296297</v>
      </c>
    </row>
    <row r="6559" ht="14.25" customHeight="1">
      <c r="A6559" s="2">
        <v>5472.0</v>
      </c>
      <c r="B6559" s="2">
        <v>597790.0</v>
      </c>
      <c r="C6559" s="2" t="s">
        <v>21</v>
      </c>
      <c r="D6559" s="8">
        <v>44731.0</v>
      </c>
      <c r="E6559" s="9">
        <v>0.7604976851851852</v>
      </c>
    </row>
    <row r="6560" ht="14.25" customHeight="1">
      <c r="A6560" s="2">
        <v>5472.0</v>
      </c>
      <c r="B6560" s="2">
        <v>505504.0</v>
      </c>
      <c r="C6560" s="2" t="s">
        <v>22</v>
      </c>
      <c r="D6560" s="8">
        <v>44731.0</v>
      </c>
      <c r="E6560" s="9">
        <v>0.8544791666666667</v>
      </c>
    </row>
    <row r="6561" ht="14.25" customHeight="1">
      <c r="A6561" s="2">
        <v>5472.0</v>
      </c>
      <c r="B6561" s="2">
        <v>492216.0</v>
      </c>
      <c r="C6561" s="2" t="s">
        <v>23</v>
      </c>
      <c r="D6561" s="8">
        <v>44731.0</v>
      </c>
      <c r="E6561" s="9">
        <v>0.8169675925925926</v>
      </c>
    </row>
    <row r="6562" ht="14.25" customHeight="1">
      <c r="A6562" s="2">
        <v>5472.0</v>
      </c>
      <c r="B6562" s="2">
        <v>466930.0</v>
      </c>
      <c r="C6562" s="2" t="s">
        <v>23</v>
      </c>
      <c r="D6562" s="8">
        <v>44731.0</v>
      </c>
      <c r="E6562" s="9">
        <v>0.8283217592592592</v>
      </c>
    </row>
    <row r="6563" ht="14.25" customHeight="1">
      <c r="A6563" s="2">
        <v>5472.0</v>
      </c>
      <c r="B6563" s="2">
        <v>431450.0</v>
      </c>
      <c r="C6563" s="2" t="s">
        <v>23</v>
      </c>
      <c r="D6563" s="8">
        <v>44731.0</v>
      </c>
      <c r="E6563" s="9">
        <v>0.6107060185185185</v>
      </c>
    </row>
    <row r="6564" ht="14.25" customHeight="1">
      <c r="A6564" s="2">
        <v>5472.0</v>
      </c>
      <c r="B6564" s="2">
        <v>422122.0</v>
      </c>
      <c r="C6564" s="2" t="s">
        <v>23</v>
      </c>
      <c r="D6564" s="8">
        <v>44731.0</v>
      </c>
      <c r="E6564" s="9">
        <v>0.7389583333333334</v>
      </c>
    </row>
    <row r="6565" ht="14.25" customHeight="1">
      <c r="A6565" s="2">
        <v>5472.0</v>
      </c>
      <c r="B6565" s="2">
        <v>412554.0</v>
      </c>
      <c r="C6565" s="2" t="s">
        <v>23</v>
      </c>
      <c r="D6565" s="8">
        <v>44731.0</v>
      </c>
      <c r="E6565" s="9">
        <v>0.5837152777777778</v>
      </c>
    </row>
    <row r="6566" ht="14.25" customHeight="1">
      <c r="A6566" s="2">
        <v>5472.0</v>
      </c>
      <c r="B6566" s="2">
        <v>400794.0</v>
      </c>
      <c r="C6566" s="2" t="s">
        <v>23</v>
      </c>
      <c r="D6566" s="8">
        <v>44731.0</v>
      </c>
      <c r="E6566" s="9">
        <v>0.6307986111111111</v>
      </c>
    </row>
    <row r="6567" ht="14.25" customHeight="1">
      <c r="A6567" s="2">
        <v>5472.0</v>
      </c>
      <c r="B6567" s="2">
        <v>397150.0</v>
      </c>
      <c r="C6567" s="2" t="s">
        <v>23</v>
      </c>
      <c r="D6567" s="8">
        <v>44731.0</v>
      </c>
      <c r="E6567" s="9">
        <v>0.6899768518518519</v>
      </c>
    </row>
    <row r="6568" ht="14.25" customHeight="1">
      <c r="A6568" s="2">
        <v>5472.0</v>
      </c>
      <c r="B6568" s="2">
        <v>382688.0</v>
      </c>
      <c r="C6568" s="2" t="s">
        <v>23</v>
      </c>
      <c r="D6568" s="8">
        <v>44731.0</v>
      </c>
      <c r="E6568" s="9">
        <v>0.8413194444444444</v>
      </c>
    </row>
    <row r="6569" ht="14.25" customHeight="1">
      <c r="A6569" s="2">
        <v>5472.0</v>
      </c>
      <c r="B6569" s="2">
        <v>379740.0</v>
      </c>
      <c r="C6569" s="2" t="s">
        <v>23</v>
      </c>
      <c r="D6569" s="8">
        <v>44731.0</v>
      </c>
      <c r="E6569" s="9">
        <v>0.5230208333333334</v>
      </c>
    </row>
    <row r="6570" ht="14.25" customHeight="1">
      <c r="A6570" s="2">
        <v>5472.0</v>
      </c>
      <c r="B6570" s="2">
        <v>377886.0</v>
      </c>
      <c r="C6570" s="2" t="s">
        <v>23</v>
      </c>
      <c r="D6570" s="8">
        <v>44731.0</v>
      </c>
      <c r="E6570" s="9">
        <v>0.6500347222222222</v>
      </c>
    </row>
    <row r="6571" ht="14.25" customHeight="1">
      <c r="A6571" s="2">
        <v>5472.0</v>
      </c>
      <c r="B6571" s="2">
        <v>367644.0</v>
      </c>
      <c r="C6571" s="2" t="s">
        <v>24</v>
      </c>
      <c r="D6571" s="8">
        <v>44731.0</v>
      </c>
      <c r="E6571" s="9">
        <v>0.683125</v>
      </c>
    </row>
    <row r="6572" ht="14.25" customHeight="1">
      <c r="A6572" s="2">
        <v>5472.0</v>
      </c>
      <c r="B6572" s="2">
        <v>360602.0</v>
      </c>
      <c r="C6572" s="2" t="s">
        <v>24</v>
      </c>
      <c r="D6572" s="8">
        <v>44731.0</v>
      </c>
      <c r="E6572" s="9">
        <v>0.8631134259259259</v>
      </c>
    </row>
    <row r="6573" ht="14.25" customHeight="1">
      <c r="A6573" s="2">
        <v>5472.0</v>
      </c>
      <c r="B6573" s="2">
        <v>351884.0</v>
      </c>
      <c r="C6573" s="2" t="s">
        <v>24</v>
      </c>
      <c r="D6573" s="8">
        <v>44731.0</v>
      </c>
      <c r="E6573" s="9">
        <v>0.8077662037037037</v>
      </c>
    </row>
    <row r="6574" ht="14.25" customHeight="1">
      <c r="A6574" s="2">
        <v>5472.0</v>
      </c>
      <c r="B6574" s="2">
        <v>324508.0</v>
      </c>
      <c r="C6574" s="2" t="s">
        <v>24</v>
      </c>
      <c r="D6574" s="8">
        <v>44731.0</v>
      </c>
      <c r="E6574" s="9">
        <v>0.6743518518518519</v>
      </c>
    </row>
    <row r="6575" ht="14.25" customHeight="1">
      <c r="A6575" s="2">
        <v>5472.0</v>
      </c>
      <c r="B6575" s="2">
        <v>323404.0</v>
      </c>
      <c r="C6575" s="2" t="s">
        <v>24</v>
      </c>
      <c r="D6575" s="8">
        <v>44731.0</v>
      </c>
      <c r="E6575" s="9">
        <v>0.7871180555555556</v>
      </c>
    </row>
    <row r="6576" ht="14.25" customHeight="1">
      <c r="A6576" s="2">
        <v>5472.0</v>
      </c>
      <c r="B6576" s="2">
        <v>322894.0</v>
      </c>
      <c r="C6576" s="2" t="s">
        <v>24</v>
      </c>
      <c r="D6576" s="8">
        <v>44731.0</v>
      </c>
      <c r="E6576" s="9">
        <v>0.7160069444444445</v>
      </c>
    </row>
    <row r="6577" ht="14.25" customHeight="1">
      <c r="A6577" s="2">
        <v>5550.0</v>
      </c>
      <c r="B6577" s="2">
        <v>646506.0</v>
      </c>
      <c r="C6577" s="2" t="s">
        <v>21</v>
      </c>
      <c r="D6577" s="8">
        <v>44713.0</v>
      </c>
      <c r="E6577" s="9">
        <v>0.8487731481481482</v>
      </c>
    </row>
    <row r="6578" ht="14.25" customHeight="1">
      <c r="A6578" s="2">
        <v>5550.0</v>
      </c>
      <c r="B6578" s="2">
        <v>646492.0</v>
      </c>
      <c r="C6578" s="2" t="s">
        <v>21</v>
      </c>
      <c r="D6578" s="8">
        <v>44713.0</v>
      </c>
      <c r="E6578" s="9">
        <v>0.8396180555555556</v>
      </c>
    </row>
    <row r="6579" ht="14.25" customHeight="1">
      <c r="A6579" s="2">
        <v>5550.0</v>
      </c>
      <c r="B6579" s="2">
        <v>646452.0</v>
      </c>
      <c r="C6579" s="2" t="s">
        <v>21</v>
      </c>
      <c r="D6579" s="8">
        <v>44713.0</v>
      </c>
      <c r="E6579" s="9">
        <v>0.8093055555555555</v>
      </c>
    </row>
    <row r="6580" ht="14.25" customHeight="1">
      <c r="A6580" s="2">
        <v>5550.0</v>
      </c>
      <c r="B6580" s="2">
        <v>614266.0</v>
      </c>
      <c r="C6580" s="2" t="s">
        <v>21</v>
      </c>
      <c r="D6580" s="8">
        <v>44713.0</v>
      </c>
      <c r="E6580" s="9">
        <v>0.7362962962962963</v>
      </c>
    </row>
    <row r="6581" ht="14.25" customHeight="1">
      <c r="A6581" s="2">
        <v>5550.0</v>
      </c>
      <c r="B6581" s="2">
        <v>591924.0</v>
      </c>
      <c r="C6581" s="2" t="s">
        <v>21</v>
      </c>
      <c r="D6581" s="8">
        <v>44713.0</v>
      </c>
      <c r="E6581" s="9">
        <v>0.7332407407407407</v>
      </c>
    </row>
    <row r="6582" ht="14.25" customHeight="1">
      <c r="A6582" s="2">
        <v>5550.0</v>
      </c>
      <c r="B6582" s="2">
        <v>585158.0</v>
      </c>
      <c r="C6582" s="2" t="s">
        <v>21</v>
      </c>
      <c r="D6582" s="8">
        <v>44713.0</v>
      </c>
      <c r="E6582" s="9">
        <v>0.8565856481481482</v>
      </c>
    </row>
    <row r="6583" ht="14.25" customHeight="1">
      <c r="A6583" s="2">
        <v>5550.0</v>
      </c>
      <c r="B6583" s="2">
        <v>564700.0</v>
      </c>
      <c r="C6583" s="2" t="s">
        <v>21</v>
      </c>
      <c r="D6583" s="8">
        <v>44713.0</v>
      </c>
      <c r="E6583" s="9">
        <v>0.8555092592592592</v>
      </c>
    </row>
    <row r="6584" ht="14.25" customHeight="1">
      <c r="A6584" s="2">
        <v>5550.0</v>
      </c>
      <c r="B6584" s="2">
        <v>564574.0</v>
      </c>
      <c r="C6584" s="2" t="s">
        <v>21</v>
      </c>
      <c r="D6584" s="8">
        <v>44713.0</v>
      </c>
      <c r="E6584" s="9">
        <v>0.8653935185185185</v>
      </c>
    </row>
    <row r="6585" ht="14.25" customHeight="1">
      <c r="A6585" s="2">
        <v>5550.0</v>
      </c>
      <c r="B6585" s="2">
        <v>511062.0</v>
      </c>
      <c r="C6585" s="2" t="s">
        <v>22</v>
      </c>
      <c r="D6585" s="8">
        <v>44713.0</v>
      </c>
      <c r="E6585" s="9">
        <v>0.7318402777777778</v>
      </c>
    </row>
    <row r="6586" ht="14.25" customHeight="1">
      <c r="A6586" s="2">
        <v>5550.0</v>
      </c>
      <c r="B6586" s="2">
        <v>442502.0</v>
      </c>
      <c r="C6586" s="2" t="s">
        <v>23</v>
      </c>
      <c r="D6586" s="8">
        <v>44713.0</v>
      </c>
      <c r="E6586" s="9">
        <v>0.7531018518518519</v>
      </c>
    </row>
    <row r="6587" ht="14.25" customHeight="1">
      <c r="A6587" s="2">
        <v>5550.0</v>
      </c>
      <c r="B6587" s="2">
        <v>431830.0</v>
      </c>
      <c r="C6587" s="2" t="s">
        <v>23</v>
      </c>
      <c r="D6587" s="8">
        <v>44713.0</v>
      </c>
      <c r="E6587" s="9">
        <v>0.7370601851851852</v>
      </c>
    </row>
    <row r="6588" ht="14.25" customHeight="1">
      <c r="A6588" s="2">
        <v>5550.0</v>
      </c>
      <c r="B6588" s="2">
        <v>431764.0</v>
      </c>
      <c r="C6588" s="2" t="s">
        <v>23</v>
      </c>
      <c r="D6588" s="8">
        <v>44713.0</v>
      </c>
      <c r="E6588" s="9">
        <v>0.901400462962963</v>
      </c>
    </row>
    <row r="6589" ht="14.25" customHeight="1">
      <c r="A6589" s="2">
        <v>5550.0</v>
      </c>
      <c r="B6589" s="2">
        <v>431440.0</v>
      </c>
      <c r="C6589" s="2" t="s">
        <v>23</v>
      </c>
      <c r="D6589" s="8">
        <v>44713.0</v>
      </c>
      <c r="E6589" s="9">
        <v>0.7506712962962963</v>
      </c>
    </row>
    <row r="6590" ht="14.25" customHeight="1">
      <c r="A6590" s="2">
        <v>5550.0</v>
      </c>
      <c r="B6590" s="2">
        <v>578400.0</v>
      </c>
      <c r="C6590" s="2" t="s">
        <v>21</v>
      </c>
      <c r="D6590" s="8">
        <v>44714.0</v>
      </c>
      <c r="E6590" s="9">
        <v>0.7974305555555555</v>
      </c>
    </row>
    <row r="6591" ht="14.25" customHeight="1">
      <c r="A6591" s="2">
        <v>5550.0</v>
      </c>
      <c r="B6591" s="2">
        <v>561566.0</v>
      </c>
      <c r="C6591" s="2" t="s">
        <v>21</v>
      </c>
      <c r="D6591" s="8">
        <v>44714.0</v>
      </c>
      <c r="E6591" s="9">
        <v>0.8526967592592593</v>
      </c>
    </row>
    <row r="6592" ht="14.25" customHeight="1">
      <c r="A6592" s="2">
        <v>5550.0</v>
      </c>
      <c r="B6592" s="2">
        <v>548962.0</v>
      </c>
      <c r="C6592" s="2" t="s">
        <v>22</v>
      </c>
      <c r="D6592" s="8">
        <v>44714.0</v>
      </c>
      <c r="E6592" s="9">
        <v>0.5968055555555556</v>
      </c>
    </row>
    <row r="6593" ht="14.25" customHeight="1">
      <c r="A6593" s="2">
        <v>5550.0</v>
      </c>
      <c r="B6593" s="2">
        <v>536900.0</v>
      </c>
      <c r="C6593" s="2" t="s">
        <v>22</v>
      </c>
      <c r="D6593" s="8">
        <v>44714.0</v>
      </c>
      <c r="E6593" s="9">
        <v>0.7764236111111111</v>
      </c>
    </row>
    <row r="6594" ht="14.25" customHeight="1">
      <c r="A6594" s="2">
        <v>5550.0</v>
      </c>
      <c r="B6594" s="2">
        <v>476410.0</v>
      </c>
      <c r="C6594" s="2" t="s">
        <v>23</v>
      </c>
      <c r="D6594" s="8">
        <v>44714.0</v>
      </c>
      <c r="E6594" s="9">
        <v>0.6966550925925926</v>
      </c>
    </row>
    <row r="6595" ht="14.25" customHeight="1">
      <c r="A6595" s="2">
        <v>5550.0</v>
      </c>
      <c r="B6595" s="2">
        <v>474542.0</v>
      </c>
      <c r="C6595" s="2" t="s">
        <v>23</v>
      </c>
      <c r="D6595" s="8">
        <v>44714.0</v>
      </c>
      <c r="E6595" s="9">
        <v>0.6180208333333334</v>
      </c>
    </row>
    <row r="6596" ht="14.25" customHeight="1">
      <c r="A6596" s="2">
        <v>5550.0</v>
      </c>
      <c r="B6596" s="2">
        <v>452426.0</v>
      </c>
      <c r="C6596" s="2" t="s">
        <v>23</v>
      </c>
      <c r="D6596" s="8">
        <v>44714.0</v>
      </c>
      <c r="E6596" s="9">
        <v>0.6325115740740741</v>
      </c>
    </row>
    <row r="6597" ht="14.25" customHeight="1">
      <c r="A6597" s="2">
        <v>5550.0</v>
      </c>
      <c r="B6597" s="2">
        <v>429992.0</v>
      </c>
      <c r="C6597" s="2" t="s">
        <v>23</v>
      </c>
      <c r="D6597" s="8">
        <v>44714.0</v>
      </c>
      <c r="E6597" s="9">
        <v>0.7759722222222222</v>
      </c>
    </row>
    <row r="6598" ht="14.25" customHeight="1">
      <c r="A6598" s="2">
        <v>5550.0</v>
      </c>
      <c r="B6598" s="2">
        <v>427560.0</v>
      </c>
      <c r="C6598" s="2" t="s">
        <v>23</v>
      </c>
      <c r="D6598" s="8">
        <v>44714.0</v>
      </c>
      <c r="E6598" s="9">
        <v>0.8254398148148148</v>
      </c>
    </row>
    <row r="6599" ht="14.25" customHeight="1">
      <c r="A6599" s="2">
        <v>5550.0</v>
      </c>
      <c r="B6599" s="2">
        <v>427478.0</v>
      </c>
      <c r="C6599" s="2" t="s">
        <v>23</v>
      </c>
      <c r="D6599" s="8">
        <v>44714.0</v>
      </c>
      <c r="E6599" s="9">
        <v>0.7382523148148148</v>
      </c>
    </row>
    <row r="6600" ht="14.25" customHeight="1">
      <c r="A6600" s="2">
        <v>5550.0</v>
      </c>
      <c r="B6600" s="2">
        <v>427332.0</v>
      </c>
      <c r="C6600" s="2" t="s">
        <v>23</v>
      </c>
      <c r="D6600" s="8">
        <v>44714.0</v>
      </c>
      <c r="E6600" s="9">
        <v>0.8446990740740741</v>
      </c>
    </row>
    <row r="6601" ht="14.25" customHeight="1">
      <c r="A6601" s="2">
        <v>5550.0</v>
      </c>
      <c r="B6601" s="2">
        <v>427302.0</v>
      </c>
      <c r="C6601" s="2" t="s">
        <v>23</v>
      </c>
      <c r="D6601" s="8">
        <v>44714.0</v>
      </c>
      <c r="E6601" s="9">
        <v>0.8127546296296296</v>
      </c>
    </row>
    <row r="6602" ht="14.25" customHeight="1">
      <c r="A6602" s="2">
        <v>5550.0</v>
      </c>
      <c r="B6602" s="2">
        <v>425312.0</v>
      </c>
      <c r="C6602" s="2" t="s">
        <v>23</v>
      </c>
      <c r="D6602" s="8">
        <v>44714.0</v>
      </c>
      <c r="E6602" s="9">
        <v>0.7611574074074074</v>
      </c>
    </row>
    <row r="6603" ht="14.25" customHeight="1">
      <c r="A6603" s="2">
        <v>5550.0</v>
      </c>
      <c r="B6603" s="2">
        <v>425256.0</v>
      </c>
      <c r="C6603" s="2" t="s">
        <v>23</v>
      </c>
      <c r="D6603" s="8">
        <v>44714.0</v>
      </c>
      <c r="E6603" s="9">
        <v>0.6958912037037037</v>
      </c>
    </row>
    <row r="6604" ht="14.25" customHeight="1">
      <c r="A6604" s="2">
        <v>5550.0</v>
      </c>
      <c r="B6604" s="2">
        <v>420796.0</v>
      </c>
      <c r="C6604" s="2" t="s">
        <v>23</v>
      </c>
      <c r="D6604" s="8">
        <v>44714.0</v>
      </c>
      <c r="E6604" s="9">
        <v>0.7752893518518519</v>
      </c>
    </row>
    <row r="6605" ht="14.25" customHeight="1">
      <c r="A6605" s="2">
        <v>5550.0</v>
      </c>
      <c r="B6605" s="2">
        <v>420502.0</v>
      </c>
      <c r="C6605" s="2" t="s">
        <v>23</v>
      </c>
      <c r="D6605" s="8">
        <v>44714.0</v>
      </c>
      <c r="E6605" s="9">
        <v>0.8112152777777778</v>
      </c>
    </row>
    <row r="6606" ht="14.25" customHeight="1">
      <c r="A6606" s="2">
        <v>5550.0</v>
      </c>
      <c r="B6606" s="2">
        <v>419726.0</v>
      </c>
      <c r="C6606" s="2" t="s">
        <v>23</v>
      </c>
      <c r="D6606" s="8">
        <v>44714.0</v>
      </c>
      <c r="E6606" s="9">
        <v>0.7374189814814814</v>
      </c>
    </row>
    <row r="6607" ht="14.25" customHeight="1">
      <c r="A6607" s="2">
        <v>5550.0</v>
      </c>
      <c r="B6607" s="2">
        <v>419540.0</v>
      </c>
      <c r="C6607" s="2" t="s">
        <v>23</v>
      </c>
      <c r="D6607" s="8">
        <v>44714.0</v>
      </c>
      <c r="E6607" s="9">
        <v>0.8104629629629629</v>
      </c>
    </row>
    <row r="6608" ht="14.25" customHeight="1">
      <c r="A6608" s="2">
        <v>5550.0</v>
      </c>
      <c r="B6608" s="2">
        <v>419402.0</v>
      </c>
      <c r="C6608" s="2" t="s">
        <v>23</v>
      </c>
      <c r="D6608" s="8">
        <v>44714.0</v>
      </c>
      <c r="E6608" s="9">
        <v>0.5498726851851852</v>
      </c>
    </row>
    <row r="6609" ht="14.25" customHeight="1">
      <c r="A6609" s="2">
        <v>5550.0</v>
      </c>
      <c r="B6609" s="2">
        <v>419306.0</v>
      </c>
      <c r="C6609" s="2" t="s">
        <v>23</v>
      </c>
      <c r="D6609" s="8">
        <v>44714.0</v>
      </c>
      <c r="E6609" s="9">
        <v>0.5801620370370371</v>
      </c>
    </row>
    <row r="6610" ht="14.25" customHeight="1">
      <c r="A6610" s="2">
        <v>5550.0</v>
      </c>
      <c r="B6610" s="2">
        <v>649140.0</v>
      </c>
      <c r="C6610" s="2" t="s">
        <v>21</v>
      </c>
      <c r="D6610" s="8">
        <v>44716.0</v>
      </c>
      <c r="E6610" s="9">
        <v>0.8247222222222222</v>
      </c>
    </row>
    <row r="6611" ht="14.25" customHeight="1">
      <c r="A6611" s="2">
        <v>5550.0</v>
      </c>
      <c r="B6611" s="2">
        <v>648520.0</v>
      </c>
      <c r="C6611" s="2" t="s">
        <v>21</v>
      </c>
      <c r="D6611" s="8">
        <v>44716.0</v>
      </c>
      <c r="E6611" s="9">
        <v>0.5721643518518519</v>
      </c>
    </row>
    <row r="6612" ht="14.25" customHeight="1">
      <c r="A6612" s="2">
        <v>5550.0</v>
      </c>
      <c r="B6612" s="2">
        <v>622898.0</v>
      </c>
      <c r="C6612" s="2" t="s">
        <v>21</v>
      </c>
      <c r="D6612" s="8">
        <v>44716.0</v>
      </c>
      <c r="E6612" s="9">
        <v>0.8573495370370371</v>
      </c>
    </row>
    <row r="6613" ht="14.25" customHeight="1">
      <c r="A6613" s="2">
        <v>5550.0</v>
      </c>
      <c r="B6613" s="2">
        <v>568410.0</v>
      </c>
      <c r="C6613" s="2" t="s">
        <v>21</v>
      </c>
      <c r="D6613" s="8">
        <v>44716.0</v>
      </c>
      <c r="E6613" s="9">
        <v>0.846712962962963</v>
      </c>
    </row>
    <row r="6614" ht="14.25" customHeight="1">
      <c r="A6614" s="2">
        <v>5550.0</v>
      </c>
      <c r="B6614" s="2">
        <v>475056.0</v>
      </c>
      <c r="C6614" s="2" t="s">
        <v>23</v>
      </c>
      <c r="D6614" s="8">
        <v>44716.0</v>
      </c>
      <c r="E6614" s="9">
        <v>0.6236226851851852</v>
      </c>
    </row>
    <row r="6615" ht="14.25" customHeight="1">
      <c r="A6615" s="2">
        <v>5550.0</v>
      </c>
      <c r="B6615" s="2">
        <v>473570.0</v>
      </c>
      <c r="C6615" s="2" t="s">
        <v>23</v>
      </c>
      <c r="D6615" s="8">
        <v>44716.0</v>
      </c>
      <c r="E6615" s="9">
        <v>0.7942939814814814</v>
      </c>
    </row>
    <row r="6616" ht="14.25" customHeight="1">
      <c r="A6616" s="2">
        <v>5550.0</v>
      </c>
      <c r="B6616" s="2">
        <v>436582.0</v>
      </c>
      <c r="C6616" s="2" t="s">
        <v>23</v>
      </c>
      <c r="D6616" s="8">
        <v>44716.0</v>
      </c>
      <c r="E6616" s="9">
        <v>0.5183796296296296</v>
      </c>
    </row>
    <row r="6617" ht="14.25" customHeight="1">
      <c r="A6617" s="2">
        <v>5550.0</v>
      </c>
      <c r="B6617" s="2">
        <v>432260.0</v>
      </c>
      <c r="C6617" s="2" t="s">
        <v>23</v>
      </c>
      <c r="D6617" s="8">
        <v>44716.0</v>
      </c>
      <c r="E6617" s="9">
        <v>0.6135648148148148</v>
      </c>
    </row>
    <row r="6618" ht="14.25" customHeight="1">
      <c r="A6618" s="2">
        <v>5550.0</v>
      </c>
      <c r="B6618" s="2">
        <v>432188.0</v>
      </c>
      <c r="C6618" s="2" t="s">
        <v>23</v>
      </c>
      <c r="D6618" s="8">
        <v>44716.0</v>
      </c>
      <c r="E6618" s="9">
        <v>0.7834375</v>
      </c>
    </row>
    <row r="6619" ht="14.25" customHeight="1">
      <c r="A6619" s="2">
        <v>5550.0</v>
      </c>
      <c r="B6619" s="2">
        <v>427882.0</v>
      </c>
      <c r="C6619" s="2" t="s">
        <v>23</v>
      </c>
      <c r="D6619" s="8">
        <v>44716.0</v>
      </c>
      <c r="E6619" s="9">
        <v>0.7771296296296296</v>
      </c>
    </row>
    <row r="6620" ht="14.25" customHeight="1">
      <c r="A6620" s="2">
        <v>5550.0</v>
      </c>
      <c r="B6620" s="2">
        <v>420408.0</v>
      </c>
      <c r="C6620" s="2" t="s">
        <v>23</v>
      </c>
      <c r="D6620" s="8">
        <v>44716.0</v>
      </c>
      <c r="E6620" s="9">
        <v>0.8408449074074074</v>
      </c>
    </row>
    <row r="6621" ht="14.25" customHeight="1">
      <c r="A6621" s="2">
        <v>5550.0</v>
      </c>
      <c r="B6621" s="2">
        <v>419478.0</v>
      </c>
      <c r="C6621" s="2" t="s">
        <v>23</v>
      </c>
      <c r="D6621" s="8">
        <v>44716.0</v>
      </c>
      <c r="E6621" s="9">
        <v>0.6160300925925926</v>
      </c>
    </row>
    <row r="6622" ht="14.25" customHeight="1">
      <c r="A6622" s="2">
        <v>5550.0</v>
      </c>
      <c r="B6622" s="2">
        <v>419238.0</v>
      </c>
      <c r="C6622" s="2" t="s">
        <v>23</v>
      </c>
      <c r="D6622" s="8">
        <v>44716.0</v>
      </c>
      <c r="E6622" s="9">
        <v>0.5583912037037037</v>
      </c>
    </row>
    <row r="6623" ht="14.25" customHeight="1">
      <c r="A6623" s="2">
        <v>5550.0</v>
      </c>
      <c r="B6623" s="2">
        <v>367814.0</v>
      </c>
      <c r="C6623" s="2" t="s">
        <v>24</v>
      </c>
      <c r="D6623" s="8">
        <v>44716.0</v>
      </c>
      <c r="E6623" s="9">
        <v>0.7393518518518518</v>
      </c>
    </row>
    <row r="6624" ht="14.25" customHeight="1">
      <c r="A6624" s="2">
        <v>5550.0</v>
      </c>
      <c r="B6624" s="2">
        <v>650184.0</v>
      </c>
      <c r="C6624" s="2" t="s">
        <v>21</v>
      </c>
      <c r="D6624" s="8">
        <v>44717.0</v>
      </c>
      <c r="E6624" s="9">
        <v>0.803125</v>
      </c>
    </row>
    <row r="6625" ht="14.25" customHeight="1">
      <c r="A6625" s="2">
        <v>5550.0</v>
      </c>
      <c r="B6625" s="2">
        <v>644114.0</v>
      </c>
      <c r="C6625" s="2" t="s">
        <v>21</v>
      </c>
      <c r="D6625" s="8">
        <v>44717.0</v>
      </c>
      <c r="E6625" s="9">
        <v>0.7511574074074074</v>
      </c>
    </row>
    <row r="6626" ht="14.25" customHeight="1">
      <c r="A6626" s="2">
        <v>5550.0</v>
      </c>
      <c r="B6626" s="2">
        <v>614530.0</v>
      </c>
      <c r="C6626" s="2" t="s">
        <v>21</v>
      </c>
      <c r="D6626" s="8">
        <v>44717.0</v>
      </c>
      <c r="E6626" s="9">
        <v>0.6936458333333333</v>
      </c>
    </row>
    <row r="6627" ht="14.25" customHeight="1">
      <c r="A6627" s="2">
        <v>5550.0</v>
      </c>
      <c r="B6627" s="2">
        <v>614388.0</v>
      </c>
      <c r="C6627" s="2" t="s">
        <v>21</v>
      </c>
      <c r="D6627" s="8">
        <v>44717.0</v>
      </c>
      <c r="E6627" s="9">
        <v>0.640787037037037</v>
      </c>
    </row>
    <row r="6628" ht="14.25" customHeight="1">
      <c r="A6628" s="2">
        <v>5550.0</v>
      </c>
      <c r="B6628" s="2">
        <v>585224.0</v>
      </c>
      <c r="C6628" s="2" t="s">
        <v>21</v>
      </c>
      <c r="D6628" s="8">
        <v>44717.0</v>
      </c>
      <c r="E6628" s="9">
        <v>0.8525347222222223</v>
      </c>
    </row>
    <row r="6629" ht="14.25" customHeight="1">
      <c r="A6629" s="2">
        <v>5550.0</v>
      </c>
      <c r="B6629" s="2">
        <v>566826.0</v>
      </c>
      <c r="C6629" s="2" t="s">
        <v>21</v>
      </c>
      <c r="D6629" s="8">
        <v>44717.0</v>
      </c>
      <c r="E6629" s="9">
        <v>0.762175925925926</v>
      </c>
    </row>
    <row r="6630" ht="14.25" customHeight="1">
      <c r="A6630" s="2">
        <v>5550.0</v>
      </c>
      <c r="B6630" s="2">
        <v>565286.0</v>
      </c>
      <c r="C6630" s="2" t="s">
        <v>21</v>
      </c>
      <c r="D6630" s="8">
        <v>44717.0</v>
      </c>
      <c r="E6630" s="9">
        <v>0.8410416666666667</v>
      </c>
    </row>
    <row r="6631" ht="14.25" customHeight="1">
      <c r="A6631" s="2">
        <v>5550.0</v>
      </c>
      <c r="B6631" s="2">
        <v>546758.0</v>
      </c>
      <c r="C6631" s="2" t="s">
        <v>22</v>
      </c>
      <c r="D6631" s="8">
        <v>44717.0</v>
      </c>
      <c r="E6631" s="9">
        <v>0.5842592592592593</v>
      </c>
    </row>
    <row r="6632" ht="14.25" customHeight="1">
      <c r="A6632" s="2">
        <v>5550.0</v>
      </c>
      <c r="B6632" s="2">
        <v>512178.0</v>
      </c>
      <c r="C6632" s="2" t="s">
        <v>22</v>
      </c>
      <c r="D6632" s="8">
        <v>44717.0</v>
      </c>
      <c r="E6632" s="9">
        <v>0.5740162037037037</v>
      </c>
    </row>
    <row r="6633" ht="14.25" customHeight="1">
      <c r="A6633" s="2">
        <v>5550.0</v>
      </c>
      <c r="B6633" s="2">
        <v>511386.0</v>
      </c>
      <c r="C6633" s="2" t="s">
        <v>22</v>
      </c>
      <c r="D6633" s="8">
        <v>44717.0</v>
      </c>
      <c r="E6633" s="9">
        <v>0.7342708333333333</v>
      </c>
    </row>
    <row r="6634" ht="14.25" customHeight="1">
      <c r="A6634" s="2">
        <v>5550.0</v>
      </c>
      <c r="B6634" s="2">
        <v>484578.0</v>
      </c>
      <c r="C6634" s="2" t="s">
        <v>23</v>
      </c>
      <c r="D6634" s="8">
        <v>44717.0</v>
      </c>
      <c r="E6634" s="9">
        <v>0.6371527777777778</v>
      </c>
    </row>
    <row r="6635" ht="14.25" customHeight="1">
      <c r="A6635" s="2">
        <v>5550.0</v>
      </c>
      <c r="B6635" s="2">
        <v>482142.0</v>
      </c>
      <c r="C6635" s="2" t="s">
        <v>23</v>
      </c>
      <c r="D6635" s="8">
        <v>44717.0</v>
      </c>
      <c r="E6635" s="9">
        <v>0.5978703703703704</v>
      </c>
    </row>
    <row r="6636" ht="14.25" customHeight="1">
      <c r="A6636" s="2">
        <v>5550.0</v>
      </c>
      <c r="B6636" s="2">
        <v>477522.0</v>
      </c>
      <c r="C6636" s="2" t="s">
        <v>23</v>
      </c>
      <c r="D6636" s="8">
        <v>44717.0</v>
      </c>
      <c r="E6636" s="9">
        <v>0.687974537037037</v>
      </c>
    </row>
    <row r="6637" ht="14.25" customHeight="1">
      <c r="A6637" s="2">
        <v>5550.0</v>
      </c>
      <c r="B6637" s="2">
        <v>443696.0</v>
      </c>
      <c r="C6637" s="2" t="s">
        <v>23</v>
      </c>
      <c r="D6637" s="8">
        <v>44717.0</v>
      </c>
      <c r="E6637" s="9">
        <v>0.6920601851851852</v>
      </c>
    </row>
    <row r="6638" ht="14.25" customHeight="1">
      <c r="A6638" s="2">
        <v>5550.0</v>
      </c>
      <c r="B6638" s="2">
        <v>437132.0</v>
      </c>
      <c r="C6638" s="2" t="s">
        <v>23</v>
      </c>
      <c r="D6638" s="8">
        <v>44717.0</v>
      </c>
      <c r="E6638" s="9">
        <v>0.625011574074074</v>
      </c>
    </row>
    <row r="6639" ht="14.25" customHeight="1">
      <c r="A6639" s="2">
        <v>5550.0</v>
      </c>
      <c r="B6639" s="2">
        <v>436818.0</v>
      </c>
      <c r="C6639" s="2" t="s">
        <v>23</v>
      </c>
      <c r="D6639" s="8">
        <v>44717.0</v>
      </c>
      <c r="E6639" s="9">
        <v>0.7255787037037037</v>
      </c>
    </row>
    <row r="6640" ht="14.25" customHeight="1">
      <c r="A6640" s="2">
        <v>5550.0</v>
      </c>
      <c r="B6640" s="2">
        <v>436672.0</v>
      </c>
      <c r="C6640" s="2" t="s">
        <v>23</v>
      </c>
      <c r="D6640" s="8">
        <v>44717.0</v>
      </c>
      <c r="E6640" s="9">
        <v>0.7070833333333333</v>
      </c>
    </row>
    <row r="6641" ht="14.25" customHeight="1">
      <c r="A6641" s="2">
        <v>5550.0</v>
      </c>
      <c r="B6641" s="2">
        <v>433862.0</v>
      </c>
      <c r="C6641" s="2" t="s">
        <v>23</v>
      </c>
      <c r="D6641" s="8">
        <v>44717.0</v>
      </c>
      <c r="E6641" s="9">
        <v>0.6839351851851851</v>
      </c>
    </row>
    <row r="6642" ht="14.25" customHeight="1">
      <c r="A6642" s="2">
        <v>5550.0</v>
      </c>
      <c r="B6642" s="2">
        <v>432398.0</v>
      </c>
      <c r="C6642" s="2" t="s">
        <v>23</v>
      </c>
      <c r="D6642" s="8">
        <v>44717.0</v>
      </c>
      <c r="E6642" s="9">
        <v>0.6868171296296296</v>
      </c>
    </row>
    <row r="6643" ht="14.25" customHeight="1">
      <c r="A6643" s="2">
        <v>5550.0</v>
      </c>
      <c r="B6643" s="2">
        <v>432002.0</v>
      </c>
      <c r="C6643" s="2" t="s">
        <v>23</v>
      </c>
      <c r="D6643" s="8">
        <v>44717.0</v>
      </c>
      <c r="E6643" s="9">
        <v>0.6892824074074074</v>
      </c>
    </row>
    <row r="6644" ht="14.25" customHeight="1">
      <c r="A6644" s="2">
        <v>5550.0</v>
      </c>
      <c r="B6644" s="2">
        <v>431510.0</v>
      </c>
      <c r="C6644" s="2" t="s">
        <v>23</v>
      </c>
      <c r="D6644" s="8">
        <v>44717.0</v>
      </c>
      <c r="E6644" s="9">
        <v>0.7166319444444444</v>
      </c>
    </row>
    <row r="6645" ht="14.25" customHeight="1">
      <c r="A6645" s="2">
        <v>5550.0</v>
      </c>
      <c r="B6645" s="2">
        <v>615478.0</v>
      </c>
      <c r="C6645" s="2" t="s">
        <v>21</v>
      </c>
      <c r="D6645" s="8">
        <v>44718.0</v>
      </c>
      <c r="E6645" s="9">
        <v>0.5727083333333334</v>
      </c>
    </row>
    <row r="6646" ht="14.25" customHeight="1">
      <c r="A6646" s="2">
        <v>5550.0</v>
      </c>
      <c r="B6646" s="2">
        <v>593144.0</v>
      </c>
      <c r="C6646" s="2" t="s">
        <v>21</v>
      </c>
      <c r="D6646" s="8">
        <v>44718.0</v>
      </c>
      <c r="E6646" s="9">
        <v>0.5326504629629629</v>
      </c>
    </row>
    <row r="6647" ht="14.25" customHeight="1">
      <c r="A6647" s="2">
        <v>5550.0</v>
      </c>
      <c r="B6647" s="2">
        <v>576992.0</v>
      </c>
      <c r="C6647" s="2" t="s">
        <v>21</v>
      </c>
      <c r="D6647" s="8">
        <v>44718.0</v>
      </c>
      <c r="E6647" s="9">
        <v>0.6302199074074074</v>
      </c>
    </row>
    <row r="6648" ht="14.25" customHeight="1">
      <c r="A6648" s="2">
        <v>5550.0</v>
      </c>
      <c r="B6648" s="2">
        <v>560930.0</v>
      </c>
      <c r="C6648" s="2" t="s">
        <v>21</v>
      </c>
      <c r="D6648" s="8">
        <v>44718.0</v>
      </c>
      <c r="E6648" s="9">
        <v>0.651724537037037</v>
      </c>
    </row>
    <row r="6649" ht="14.25" customHeight="1">
      <c r="A6649" s="2">
        <v>5550.0</v>
      </c>
      <c r="B6649" s="2">
        <v>559274.0</v>
      </c>
      <c r="C6649" s="2" t="s">
        <v>22</v>
      </c>
      <c r="D6649" s="8">
        <v>44718.0</v>
      </c>
      <c r="E6649" s="9">
        <v>0.7420949074074074</v>
      </c>
    </row>
    <row r="6650" ht="14.25" customHeight="1">
      <c r="A6650" s="2">
        <v>5550.0</v>
      </c>
      <c r="B6650" s="2">
        <v>559186.0</v>
      </c>
      <c r="C6650" s="2" t="s">
        <v>22</v>
      </c>
      <c r="D6650" s="8">
        <v>44718.0</v>
      </c>
      <c r="E6650" s="9">
        <v>0.8206828703703704</v>
      </c>
    </row>
    <row r="6651" ht="14.25" customHeight="1">
      <c r="A6651" s="2">
        <v>5550.0</v>
      </c>
      <c r="B6651" s="2">
        <v>557512.0</v>
      </c>
      <c r="C6651" s="2" t="s">
        <v>22</v>
      </c>
      <c r="D6651" s="8">
        <v>44718.0</v>
      </c>
      <c r="E6651" s="9">
        <v>0.8079513888888888</v>
      </c>
    </row>
    <row r="6652" ht="14.25" customHeight="1">
      <c r="A6652" s="2">
        <v>5550.0</v>
      </c>
      <c r="B6652" s="2">
        <v>556618.0</v>
      </c>
      <c r="C6652" s="2" t="s">
        <v>22</v>
      </c>
      <c r="D6652" s="8">
        <v>44718.0</v>
      </c>
      <c r="E6652" s="9">
        <v>0.6105787037037037</v>
      </c>
    </row>
    <row r="6653" ht="14.25" customHeight="1">
      <c r="A6653" s="2">
        <v>5550.0</v>
      </c>
      <c r="B6653" s="2">
        <v>550848.0</v>
      </c>
      <c r="C6653" s="2" t="s">
        <v>22</v>
      </c>
      <c r="D6653" s="8">
        <v>44718.0</v>
      </c>
      <c r="E6653" s="9">
        <v>0.731875</v>
      </c>
    </row>
    <row r="6654" ht="14.25" customHeight="1">
      <c r="A6654" s="2">
        <v>5550.0</v>
      </c>
      <c r="B6654" s="2">
        <v>550098.0</v>
      </c>
      <c r="C6654" s="2" t="s">
        <v>22</v>
      </c>
      <c r="D6654" s="8">
        <v>44718.0</v>
      </c>
      <c r="E6654" s="9">
        <v>0.7859259259259259</v>
      </c>
    </row>
    <row r="6655" ht="14.25" customHeight="1">
      <c r="A6655" s="2">
        <v>5550.0</v>
      </c>
      <c r="B6655" s="2">
        <v>549992.0</v>
      </c>
      <c r="C6655" s="2" t="s">
        <v>22</v>
      </c>
      <c r="D6655" s="8">
        <v>44718.0</v>
      </c>
      <c r="E6655" s="9">
        <v>0.7378356481481482</v>
      </c>
    </row>
    <row r="6656" ht="14.25" customHeight="1">
      <c r="A6656" s="2">
        <v>5550.0</v>
      </c>
      <c r="B6656" s="2">
        <v>549806.0</v>
      </c>
      <c r="C6656" s="2" t="s">
        <v>22</v>
      </c>
      <c r="D6656" s="8">
        <v>44718.0</v>
      </c>
      <c r="E6656" s="9">
        <v>0.7350578703703704</v>
      </c>
    </row>
    <row r="6657" ht="14.25" customHeight="1">
      <c r="A6657" s="2">
        <v>5550.0</v>
      </c>
      <c r="B6657" s="2">
        <v>549634.0</v>
      </c>
      <c r="C6657" s="2" t="s">
        <v>22</v>
      </c>
      <c r="D6657" s="8">
        <v>44718.0</v>
      </c>
      <c r="E6657" s="9">
        <v>0.6955439814814814</v>
      </c>
    </row>
    <row r="6658" ht="14.25" customHeight="1">
      <c r="A6658" s="2">
        <v>5550.0</v>
      </c>
      <c r="B6658" s="2">
        <v>548418.0</v>
      </c>
      <c r="C6658" s="2" t="s">
        <v>22</v>
      </c>
      <c r="D6658" s="8">
        <v>44718.0</v>
      </c>
      <c r="E6658" s="9">
        <v>0.8240393518518518</v>
      </c>
    </row>
    <row r="6659" ht="14.25" customHeight="1">
      <c r="A6659" s="2">
        <v>5550.0</v>
      </c>
      <c r="B6659" s="2">
        <v>547968.0</v>
      </c>
      <c r="C6659" s="2" t="s">
        <v>22</v>
      </c>
      <c r="D6659" s="8">
        <v>44718.0</v>
      </c>
      <c r="E6659" s="9">
        <v>0.7590856481481482</v>
      </c>
    </row>
    <row r="6660" ht="14.25" customHeight="1">
      <c r="A6660" s="2">
        <v>5550.0</v>
      </c>
      <c r="B6660" s="2">
        <v>547540.0</v>
      </c>
      <c r="C6660" s="2" t="s">
        <v>22</v>
      </c>
      <c r="D6660" s="8">
        <v>44718.0</v>
      </c>
      <c r="E6660" s="9">
        <v>0.8311574074074074</v>
      </c>
    </row>
    <row r="6661" ht="14.25" customHeight="1">
      <c r="A6661" s="2">
        <v>5550.0</v>
      </c>
      <c r="B6661" s="2">
        <v>638958.0</v>
      </c>
      <c r="C6661" s="2" t="s">
        <v>21</v>
      </c>
      <c r="D6661" s="8">
        <v>44719.0</v>
      </c>
      <c r="E6661" s="9">
        <v>0.8060185185185185</v>
      </c>
    </row>
    <row r="6662" ht="14.25" customHeight="1">
      <c r="A6662" s="2">
        <v>5550.0</v>
      </c>
      <c r="B6662" s="2">
        <v>596052.0</v>
      </c>
      <c r="C6662" s="2" t="s">
        <v>21</v>
      </c>
      <c r="D6662" s="8">
        <v>44719.0</v>
      </c>
      <c r="E6662" s="9">
        <v>0.7696990740740741</v>
      </c>
    </row>
    <row r="6663" ht="14.25" customHeight="1">
      <c r="A6663" s="2">
        <v>5550.0</v>
      </c>
      <c r="B6663" s="2">
        <v>566728.0</v>
      </c>
      <c r="C6663" s="2" t="s">
        <v>21</v>
      </c>
      <c r="D6663" s="8">
        <v>44719.0</v>
      </c>
      <c r="E6663" s="9">
        <v>0.5441898148148148</v>
      </c>
    </row>
    <row r="6664" ht="14.25" customHeight="1">
      <c r="A6664" s="2">
        <v>5550.0</v>
      </c>
      <c r="B6664" s="2">
        <v>566550.0</v>
      </c>
      <c r="C6664" s="2" t="s">
        <v>21</v>
      </c>
      <c r="D6664" s="8">
        <v>44719.0</v>
      </c>
      <c r="E6664" s="9">
        <v>0.6175578703703704</v>
      </c>
    </row>
    <row r="6665" ht="14.25" customHeight="1">
      <c r="A6665" s="2">
        <v>5550.0</v>
      </c>
      <c r="B6665" s="2">
        <v>564600.0</v>
      </c>
      <c r="C6665" s="2" t="s">
        <v>21</v>
      </c>
      <c r="D6665" s="8">
        <v>44719.0</v>
      </c>
      <c r="E6665" s="9">
        <v>0.8147106481481482</v>
      </c>
    </row>
    <row r="6666" ht="14.25" customHeight="1">
      <c r="A6666" s="2">
        <v>5550.0</v>
      </c>
      <c r="B6666" s="2">
        <v>563090.0</v>
      </c>
      <c r="C6666" s="2" t="s">
        <v>21</v>
      </c>
      <c r="D6666" s="8">
        <v>44719.0</v>
      </c>
      <c r="E6666" s="9">
        <v>0.8075347222222222</v>
      </c>
    </row>
    <row r="6667" ht="14.25" customHeight="1">
      <c r="A6667" s="2">
        <v>5550.0</v>
      </c>
      <c r="B6667" s="2">
        <v>561256.0</v>
      </c>
      <c r="C6667" s="2" t="s">
        <v>21</v>
      </c>
      <c r="D6667" s="8">
        <v>44719.0</v>
      </c>
      <c r="E6667" s="9">
        <v>0.705474537037037</v>
      </c>
    </row>
    <row r="6668" ht="14.25" customHeight="1">
      <c r="A6668" s="2">
        <v>5550.0</v>
      </c>
      <c r="B6668" s="2">
        <v>561158.0</v>
      </c>
      <c r="C6668" s="2" t="s">
        <v>21</v>
      </c>
      <c r="D6668" s="8">
        <v>44719.0</v>
      </c>
      <c r="E6668" s="9">
        <v>0.8647685185185185</v>
      </c>
    </row>
    <row r="6669" ht="14.25" customHeight="1">
      <c r="A6669" s="2">
        <v>5550.0</v>
      </c>
      <c r="B6669" s="2">
        <v>561064.0</v>
      </c>
      <c r="C6669" s="2" t="s">
        <v>21</v>
      </c>
      <c r="D6669" s="8">
        <v>44719.0</v>
      </c>
      <c r="E6669" s="9">
        <v>0.7128587962962963</v>
      </c>
    </row>
    <row r="6670" ht="14.25" customHeight="1">
      <c r="A6670" s="2">
        <v>5550.0</v>
      </c>
      <c r="B6670" s="2">
        <v>559642.0</v>
      </c>
      <c r="C6670" s="2" t="s">
        <v>21</v>
      </c>
      <c r="D6670" s="8">
        <v>44719.0</v>
      </c>
      <c r="E6670" s="9">
        <v>0.8286458333333333</v>
      </c>
    </row>
    <row r="6671" ht="14.25" customHeight="1">
      <c r="A6671" s="2">
        <v>5550.0</v>
      </c>
      <c r="B6671" s="2">
        <v>559330.0</v>
      </c>
      <c r="C6671" s="2" t="s">
        <v>22</v>
      </c>
      <c r="D6671" s="8">
        <v>44719.0</v>
      </c>
      <c r="E6671" s="9">
        <v>0.8522222222222222</v>
      </c>
    </row>
    <row r="6672" ht="14.25" customHeight="1">
      <c r="A6672" s="2">
        <v>5550.0</v>
      </c>
      <c r="B6672" s="2">
        <v>559088.0</v>
      </c>
      <c r="C6672" s="2" t="s">
        <v>22</v>
      </c>
      <c r="D6672" s="8">
        <v>44719.0</v>
      </c>
      <c r="E6672" s="9">
        <v>0.6369328703703704</v>
      </c>
    </row>
    <row r="6673" ht="14.25" customHeight="1">
      <c r="A6673" s="2">
        <v>5550.0</v>
      </c>
      <c r="B6673" s="2">
        <v>557386.0</v>
      </c>
      <c r="C6673" s="2" t="s">
        <v>22</v>
      </c>
      <c r="D6673" s="8">
        <v>44719.0</v>
      </c>
      <c r="E6673" s="9">
        <v>0.8468055555555556</v>
      </c>
    </row>
    <row r="6674" ht="14.25" customHeight="1">
      <c r="A6674" s="2">
        <v>5550.0</v>
      </c>
      <c r="B6674" s="2">
        <v>553122.0</v>
      </c>
      <c r="C6674" s="2" t="s">
        <v>22</v>
      </c>
      <c r="D6674" s="8">
        <v>44719.0</v>
      </c>
      <c r="E6674" s="9">
        <v>0.7942361111111111</v>
      </c>
    </row>
    <row r="6675" ht="14.25" customHeight="1">
      <c r="A6675" s="2">
        <v>5550.0</v>
      </c>
      <c r="B6675" s="2">
        <v>553064.0</v>
      </c>
      <c r="C6675" s="2" t="s">
        <v>22</v>
      </c>
      <c r="D6675" s="8">
        <v>44719.0</v>
      </c>
      <c r="E6675" s="9">
        <v>0.8460185185185185</v>
      </c>
    </row>
    <row r="6676" ht="14.25" customHeight="1">
      <c r="A6676" s="2">
        <v>5550.0</v>
      </c>
      <c r="B6676" s="2">
        <v>552838.0</v>
      </c>
      <c r="C6676" s="2" t="s">
        <v>22</v>
      </c>
      <c r="D6676" s="8">
        <v>44719.0</v>
      </c>
      <c r="E6676" s="9">
        <v>0.7149768518518519</v>
      </c>
    </row>
    <row r="6677" ht="14.25" customHeight="1">
      <c r="A6677" s="2">
        <v>5550.0</v>
      </c>
      <c r="B6677" s="2">
        <v>552614.0</v>
      </c>
      <c r="C6677" s="2" t="s">
        <v>22</v>
      </c>
      <c r="D6677" s="8">
        <v>44719.0</v>
      </c>
      <c r="E6677" s="9">
        <v>0.8442708333333333</v>
      </c>
    </row>
    <row r="6678" ht="14.25" customHeight="1">
      <c r="A6678" s="2">
        <v>5550.0</v>
      </c>
      <c r="B6678" s="2">
        <v>552522.0</v>
      </c>
      <c r="C6678" s="2" t="s">
        <v>22</v>
      </c>
      <c r="D6678" s="8">
        <v>44719.0</v>
      </c>
      <c r="E6678" s="9">
        <v>0.6529050925925926</v>
      </c>
    </row>
    <row r="6679" ht="14.25" customHeight="1">
      <c r="A6679" s="2">
        <v>5550.0</v>
      </c>
      <c r="B6679" s="2">
        <v>550734.0</v>
      </c>
      <c r="C6679" s="2" t="s">
        <v>22</v>
      </c>
      <c r="D6679" s="8">
        <v>44719.0</v>
      </c>
      <c r="E6679" s="9">
        <v>0.8407291666666666</v>
      </c>
    </row>
    <row r="6680" ht="14.25" customHeight="1">
      <c r="A6680" s="2">
        <v>5550.0</v>
      </c>
      <c r="B6680" s="2">
        <v>550232.0</v>
      </c>
      <c r="C6680" s="2" t="s">
        <v>22</v>
      </c>
      <c r="D6680" s="8">
        <v>44719.0</v>
      </c>
      <c r="E6680" s="9">
        <v>0.5670717592592592</v>
      </c>
    </row>
    <row r="6681" ht="14.25" customHeight="1">
      <c r="A6681" s="2">
        <v>5550.0</v>
      </c>
      <c r="B6681" s="2">
        <v>549736.0</v>
      </c>
      <c r="C6681" s="2" t="s">
        <v>22</v>
      </c>
      <c r="D6681" s="8">
        <v>44719.0</v>
      </c>
      <c r="E6681" s="9">
        <v>0.7296643518518519</v>
      </c>
    </row>
    <row r="6682" ht="14.25" customHeight="1">
      <c r="A6682" s="2">
        <v>5550.0</v>
      </c>
      <c r="B6682" s="2">
        <v>549736.0</v>
      </c>
      <c r="C6682" s="2" t="s">
        <v>22</v>
      </c>
      <c r="D6682" s="8">
        <v>44719.0</v>
      </c>
      <c r="E6682" s="9">
        <v>0.6254398148148148</v>
      </c>
    </row>
    <row r="6683" ht="14.25" customHeight="1">
      <c r="A6683" s="2">
        <v>5550.0</v>
      </c>
      <c r="B6683" s="2">
        <v>547350.0</v>
      </c>
      <c r="C6683" s="2" t="s">
        <v>22</v>
      </c>
      <c r="D6683" s="8">
        <v>44719.0</v>
      </c>
      <c r="E6683" s="9">
        <v>0.8785648148148149</v>
      </c>
    </row>
    <row r="6684" ht="14.25" customHeight="1">
      <c r="A6684" s="2">
        <v>5550.0</v>
      </c>
      <c r="B6684" s="2">
        <v>543220.0</v>
      </c>
      <c r="C6684" s="2" t="s">
        <v>22</v>
      </c>
      <c r="D6684" s="8">
        <v>44719.0</v>
      </c>
      <c r="E6684" s="9">
        <v>0.8244560185185185</v>
      </c>
    </row>
    <row r="6685" ht="14.25" customHeight="1">
      <c r="A6685" s="2">
        <v>5550.0</v>
      </c>
      <c r="B6685" s="2">
        <v>478446.0</v>
      </c>
      <c r="C6685" s="2" t="s">
        <v>23</v>
      </c>
      <c r="D6685" s="8">
        <v>44719.0</v>
      </c>
      <c r="E6685" s="9">
        <v>0.8200462962962963</v>
      </c>
    </row>
    <row r="6686" ht="14.25" customHeight="1">
      <c r="A6686" s="2">
        <v>5550.0</v>
      </c>
      <c r="B6686" s="2">
        <v>637160.0</v>
      </c>
      <c r="C6686" s="2" t="s">
        <v>21</v>
      </c>
      <c r="D6686" s="8">
        <v>44720.0</v>
      </c>
      <c r="E6686" s="9">
        <v>0.7006944444444444</v>
      </c>
    </row>
    <row r="6687" ht="14.25" customHeight="1">
      <c r="A6687" s="2">
        <v>5550.0</v>
      </c>
      <c r="B6687" s="2">
        <v>630582.0</v>
      </c>
      <c r="C6687" s="2" t="s">
        <v>21</v>
      </c>
      <c r="D6687" s="8">
        <v>44720.0</v>
      </c>
      <c r="E6687" s="9">
        <v>0.6977546296296296</v>
      </c>
    </row>
    <row r="6688" ht="14.25" customHeight="1">
      <c r="A6688" s="2">
        <v>5550.0</v>
      </c>
      <c r="B6688" s="2">
        <v>625106.0</v>
      </c>
      <c r="C6688" s="2" t="s">
        <v>21</v>
      </c>
      <c r="D6688" s="8">
        <v>44720.0</v>
      </c>
      <c r="E6688" s="9">
        <v>0.795775462962963</v>
      </c>
    </row>
    <row r="6689" ht="14.25" customHeight="1">
      <c r="A6689" s="2">
        <v>5550.0</v>
      </c>
      <c r="B6689" s="2">
        <v>625106.0</v>
      </c>
      <c r="C6689" s="2" t="s">
        <v>21</v>
      </c>
      <c r="D6689" s="8">
        <v>44720.0</v>
      </c>
      <c r="E6689" s="9">
        <v>0.8035532407407407</v>
      </c>
    </row>
    <row r="6690" ht="14.25" customHeight="1">
      <c r="A6690" s="2">
        <v>5550.0</v>
      </c>
      <c r="B6690" s="2">
        <v>617730.0</v>
      </c>
      <c r="C6690" s="2" t="s">
        <v>21</v>
      </c>
      <c r="D6690" s="8">
        <v>44720.0</v>
      </c>
      <c r="E6690" s="9">
        <v>0.7710648148148148</v>
      </c>
    </row>
    <row r="6691" ht="14.25" customHeight="1">
      <c r="A6691" s="2">
        <v>5550.0</v>
      </c>
      <c r="B6691" s="2">
        <v>575500.0</v>
      </c>
      <c r="C6691" s="2" t="s">
        <v>21</v>
      </c>
      <c r="D6691" s="8">
        <v>44720.0</v>
      </c>
      <c r="E6691" s="9">
        <v>0.6915393518518519</v>
      </c>
    </row>
    <row r="6692" ht="14.25" customHeight="1">
      <c r="A6692" s="2">
        <v>5550.0</v>
      </c>
      <c r="B6692" s="2">
        <v>566904.0</v>
      </c>
      <c r="C6692" s="2" t="s">
        <v>21</v>
      </c>
      <c r="D6692" s="8">
        <v>44720.0</v>
      </c>
      <c r="E6692" s="9">
        <v>0.7605787037037037</v>
      </c>
    </row>
    <row r="6693" ht="14.25" customHeight="1">
      <c r="A6693" s="2">
        <v>5550.0</v>
      </c>
      <c r="B6693" s="2">
        <v>564994.0</v>
      </c>
      <c r="C6693" s="2" t="s">
        <v>21</v>
      </c>
      <c r="D6693" s="8">
        <v>44720.0</v>
      </c>
      <c r="E6693" s="9">
        <v>0.5963888888888889</v>
      </c>
    </row>
    <row r="6694" ht="14.25" customHeight="1">
      <c r="A6694" s="2">
        <v>5550.0</v>
      </c>
      <c r="B6694" s="2">
        <v>564608.0</v>
      </c>
      <c r="C6694" s="2" t="s">
        <v>21</v>
      </c>
      <c r="D6694" s="8">
        <v>44720.0</v>
      </c>
      <c r="E6694" s="9">
        <v>0.7429861111111111</v>
      </c>
    </row>
    <row r="6695" ht="14.25" customHeight="1">
      <c r="A6695" s="2">
        <v>5550.0</v>
      </c>
      <c r="B6695" s="2">
        <v>561630.0</v>
      </c>
      <c r="C6695" s="2" t="s">
        <v>21</v>
      </c>
      <c r="D6695" s="8">
        <v>44720.0</v>
      </c>
      <c r="E6695" s="9">
        <v>0.6821759259259259</v>
      </c>
    </row>
    <row r="6696" ht="14.25" customHeight="1">
      <c r="A6696" s="2">
        <v>5550.0</v>
      </c>
      <c r="B6696" s="2">
        <v>557658.0</v>
      </c>
      <c r="C6696" s="2" t="s">
        <v>22</v>
      </c>
      <c r="D6696" s="8">
        <v>44720.0</v>
      </c>
      <c r="E6696" s="9">
        <v>0.6533912037037037</v>
      </c>
    </row>
    <row r="6697" ht="14.25" customHeight="1">
      <c r="A6697" s="2">
        <v>5550.0</v>
      </c>
      <c r="B6697" s="2">
        <v>556972.0</v>
      </c>
      <c r="C6697" s="2" t="s">
        <v>22</v>
      </c>
      <c r="D6697" s="8">
        <v>44720.0</v>
      </c>
      <c r="E6697" s="9">
        <v>0.721724537037037</v>
      </c>
    </row>
    <row r="6698" ht="14.25" customHeight="1">
      <c r="A6698" s="2">
        <v>5550.0</v>
      </c>
      <c r="B6698" s="2">
        <v>556822.0</v>
      </c>
      <c r="C6698" s="2" t="s">
        <v>22</v>
      </c>
      <c r="D6698" s="8">
        <v>44720.0</v>
      </c>
      <c r="E6698" s="9">
        <v>0.8256944444444444</v>
      </c>
    </row>
    <row r="6699" ht="14.25" customHeight="1">
      <c r="A6699" s="2">
        <v>5550.0</v>
      </c>
      <c r="B6699" s="2">
        <v>549634.0</v>
      </c>
      <c r="C6699" s="2" t="s">
        <v>22</v>
      </c>
      <c r="D6699" s="8">
        <v>44720.0</v>
      </c>
      <c r="E6699" s="9">
        <v>0.6003935185185185</v>
      </c>
    </row>
    <row r="6700" ht="14.25" customHeight="1">
      <c r="A6700" s="2">
        <v>5550.0</v>
      </c>
      <c r="B6700" s="2">
        <v>228640.0</v>
      </c>
      <c r="C6700" s="2" t="s">
        <v>24</v>
      </c>
      <c r="D6700" s="8">
        <v>44720.0</v>
      </c>
      <c r="E6700" s="9">
        <v>0.7087731481481482</v>
      </c>
    </row>
    <row r="6701" ht="14.25" customHeight="1">
      <c r="A6701" s="2">
        <v>5550.0</v>
      </c>
      <c r="B6701" s="2">
        <v>603016.0</v>
      </c>
      <c r="C6701" s="2" t="s">
        <v>21</v>
      </c>
      <c r="D6701" s="8">
        <v>44723.0</v>
      </c>
      <c r="E6701" s="9">
        <v>0.8820601851851851</v>
      </c>
    </row>
    <row r="6702" ht="14.25" customHeight="1">
      <c r="A6702" s="2">
        <v>5550.0</v>
      </c>
      <c r="B6702" s="2">
        <v>568410.0</v>
      </c>
      <c r="C6702" s="2" t="s">
        <v>21</v>
      </c>
      <c r="D6702" s="8">
        <v>44723.0</v>
      </c>
      <c r="E6702" s="9">
        <v>0.8886111111111111</v>
      </c>
    </row>
    <row r="6703" ht="14.25" customHeight="1">
      <c r="A6703" s="2">
        <v>5550.0</v>
      </c>
      <c r="B6703" s="2">
        <v>561566.0</v>
      </c>
      <c r="C6703" s="2" t="s">
        <v>21</v>
      </c>
      <c r="D6703" s="8">
        <v>44723.0</v>
      </c>
      <c r="E6703" s="9">
        <v>0.6298032407407408</v>
      </c>
    </row>
    <row r="6704" ht="14.25" customHeight="1">
      <c r="A6704" s="2">
        <v>5550.0</v>
      </c>
      <c r="B6704" s="2">
        <v>559328.0</v>
      </c>
      <c r="C6704" s="2" t="s">
        <v>22</v>
      </c>
      <c r="D6704" s="8">
        <v>44723.0</v>
      </c>
      <c r="E6704" s="9">
        <v>0.8345138888888889</v>
      </c>
    </row>
    <row r="6705" ht="14.25" customHeight="1">
      <c r="A6705" s="2">
        <v>5550.0</v>
      </c>
      <c r="B6705" s="2">
        <v>548962.0</v>
      </c>
      <c r="C6705" s="2" t="s">
        <v>22</v>
      </c>
      <c r="D6705" s="8">
        <v>44723.0</v>
      </c>
      <c r="E6705" s="9">
        <v>0.7912731481481482</v>
      </c>
    </row>
    <row r="6706" ht="14.25" customHeight="1">
      <c r="A6706" s="2">
        <v>5550.0</v>
      </c>
      <c r="B6706" s="2">
        <v>536900.0</v>
      </c>
      <c r="C6706" s="2" t="s">
        <v>22</v>
      </c>
      <c r="D6706" s="8">
        <v>44723.0</v>
      </c>
      <c r="E6706" s="9">
        <v>0.6865277777777777</v>
      </c>
    </row>
    <row r="6707" ht="14.25" customHeight="1">
      <c r="A6707" s="2">
        <v>5550.0</v>
      </c>
      <c r="B6707" s="2">
        <v>476410.0</v>
      </c>
      <c r="C6707" s="2" t="s">
        <v>23</v>
      </c>
      <c r="D6707" s="8">
        <v>44723.0</v>
      </c>
      <c r="E6707" s="9">
        <v>0.6361805555555555</v>
      </c>
    </row>
    <row r="6708" ht="14.25" customHeight="1">
      <c r="A6708" s="2">
        <v>5550.0</v>
      </c>
      <c r="B6708" s="2">
        <v>475056.0</v>
      </c>
      <c r="C6708" s="2" t="s">
        <v>23</v>
      </c>
      <c r="D6708" s="8">
        <v>44723.0</v>
      </c>
      <c r="E6708" s="9">
        <v>0.8951273148148148</v>
      </c>
    </row>
    <row r="6709" ht="14.25" customHeight="1">
      <c r="A6709" s="2">
        <v>5550.0</v>
      </c>
      <c r="B6709" s="2">
        <v>436582.0</v>
      </c>
      <c r="C6709" s="2" t="s">
        <v>23</v>
      </c>
      <c r="D6709" s="8">
        <v>44723.0</v>
      </c>
      <c r="E6709" s="9">
        <v>0.7847106481481482</v>
      </c>
    </row>
    <row r="6710" ht="14.25" customHeight="1">
      <c r="A6710" s="2">
        <v>5550.0</v>
      </c>
      <c r="B6710" s="2">
        <v>432260.0</v>
      </c>
      <c r="C6710" s="2" t="s">
        <v>23</v>
      </c>
      <c r="D6710" s="8">
        <v>44723.0</v>
      </c>
      <c r="E6710" s="9">
        <v>0.8526736111111111</v>
      </c>
    </row>
    <row r="6711" ht="14.25" customHeight="1">
      <c r="A6711" s="2">
        <v>5550.0</v>
      </c>
      <c r="B6711" s="2">
        <v>429992.0</v>
      </c>
      <c r="C6711" s="2" t="s">
        <v>23</v>
      </c>
      <c r="D6711" s="8">
        <v>44723.0</v>
      </c>
      <c r="E6711" s="9">
        <v>0.7617013888888889</v>
      </c>
    </row>
    <row r="6712" ht="14.25" customHeight="1">
      <c r="A6712" s="2">
        <v>5550.0</v>
      </c>
      <c r="B6712" s="2">
        <v>427332.0</v>
      </c>
      <c r="C6712" s="2" t="s">
        <v>23</v>
      </c>
      <c r="D6712" s="8">
        <v>44723.0</v>
      </c>
      <c r="E6712" s="9">
        <v>0.9010069444444444</v>
      </c>
    </row>
    <row r="6713" ht="14.25" customHeight="1">
      <c r="A6713" s="2">
        <v>5550.0</v>
      </c>
      <c r="B6713" s="2">
        <v>427302.0</v>
      </c>
      <c r="C6713" s="2" t="s">
        <v>23</v>
      </c>
      <c r="D6713" s="8">
        <v>44723.0</v>
      </c>
      <c r="E6713" s="9">
        <v>0.8005092592592593</v>
      </c>
    </row>
    <row r="6714" ht="14.25" customHeight="1">
      <c r="A6714" s="2">
        <v>5550.0</v>
      </c>
      <c r="B6714" s="2">
        <v>420796.0</v>
      </c>
      <c r="C6714" s="2" t="s">
        <v>23</v>
      </c>
      <c r="D6714" s="8">
        <v>44723.0</v>
      </c>
      <c r="E6714" s="9">
        <v>0.8060416666666667</v>
      </c>
    </row>
    <row r="6715" ht="14.25" customHeight="1">
      <c r="A6715" s="2">
        <v>5550.0</v>
      </c>
      <c r="B6715" s="2">
        <v>420502.0</v>
      </c>
      <c r="C6715" s="2" t="s">
        <v>23</v>
      </c>
      <c r="D6715" s="8">
        <v>44723.0</v>
      </c>
      <c r="E6715" s="9">
        <v>0.7833449074074074</v>
      </c>
    </row>
    <row r="6716" ht="14.25" customHeight="1">
      <c r="A6716" s="2">
        <v>5550.0</v>
      </c>
      <c r="B6716" s="2">
        <v>419646.0</v>
      </c>
      <c r="C6716" s="2" t="s">
        <v>23</v>
      </c>
      <c r="D6716" s="8">
        <v>44723.0</v>
      </c>
      <c r="E6716" s="9">
        <v>0.817650462962963</v>
      </c>
    </row>
    <row r="6717" ht="14.25" customHeight="1">
      <c r="A6717" s="2">
        <v>5550.0</v>
      </c>
      <c r="B6717" s="2">
        <v>419646.0</v>
      </c>
      <c r="C6717" s="2" t="s">
        <v>23</v>
      </c>
      <c r="D6717" s="8">
        <v>44723.0</v>
      </c>
      <c r="E6717" s="9">
        <v>0.8176157407407407</v>
      </c>
    </row>
    <row r="6718" ht="14.25" customHeight="1">
      <c r="A6718" s="2">
        <v>5550.0</v>
      </c>
      <c r="B6718" s="2">
        <v>419540.0</v>
      </c>
      <c r="C6718" s="2" t="s">
        <v>23</v>
      </c>
      <c r="D6718" s="8">
        <v>44723.0</v>
      </c>
      <c r="E6718" s="9">
        <v>0.6881018518518518</v>
      </c>
    </row>
    <row r="6719" ht="14.25" customHeight="1">
      <c r="A6719" s="2">
        <v>5550.0</v>
      </c>
      <c r="B6719" s="2">
        <v>419478.0</v>
      </c>
      <c r="C6719" s="2" t="s">
        <v>23</v>
      </c>
      <c r="D6719" s="8">
        <v>44723.0</v>
      </c>
      <c r="E6719" s="9">
        <v>0.8749768518518518</v>
      </c>
    </row>
    <row r="6720" ht="14.25" customHeight="1">
      <c r="A6720" s="2">
        <v>5550.0</v>
      </c>
      <c r="B6720" s="2">
        <v>419306.0</v>
      </c>
      <c r="C6720" s="2" t="s">
        <v>23</v>
      </c>
      <c r="D6720" s="8">
        <v>44723.0</v>
      </c>
      <c r="E6720" s="9">
        <v>0.778275462962963</v>
      </c>
    </row>
    <row r="6721" ht="14.25" customHeight="1">
      <c r="A6721" s="2">
        <v>5550.0</v>
      </c>
      <c r="B6721" s="2">
        <v>657604.0</v>
      </c>
      <c r="C6721" s="2" t="s">
        <v>21</v>
      </c>
      <c r="D6721" s="8">
        <v>44724.0</v>
      </c>
      <c r="E6721" s="9">
        <v>0.8214351851851852</v>
      </c>
    </row>
    <row r="6722" ht="14.25" customHeight="1">
      <c r="A6722" s="2">
        <v>5550.0</v>
      </c>
      <c r="B6722" s="2">
        <v>657548.0</v>
      </c>
      <c r="C6722" s="2" t="s">
        <v>21</v>
      </c>
      <c r="D6722" s="8">
        <v>44724.0</v>
      </c>
      <c r="E6722" s="9">
        <v>0.804525462962963</v>
      </c>
    </row>
    <row r="6723" ht="14.25" customHeight="1">
      <c r="A6723" s="2">
        <v>5550.0</v>
      </c>
      <c r="B6723" s="2">
        <v>657508.0</v>
      </c>
      <c r="C6723" s="2" t="s">
        <v>21</v>
      </c>
      <c r="D6723" s="8">
        <v>44724.0</v>
      </c>
      <c r="E6723" s="9">
        <v>0.7775231481481482</v>
      </c>
    </row>
    <row r="6724" ht="14.25" customHeight="1">
      <c r="A6724" s="2">
        <v>5550.0</v>
      </c>
      <c r="B6724" s="2">
        <v>614266.0</v>
      </c>
      <c r="C6724" s="2" t="s">
        <v>21</v>
      </c>
      <c r="D6724" s="8">
        <v>44724.0</v>
      </c>
      <c r="E6724" s="9">
        <v>0.5625578703703704</v>
      </c>
    </row>
    <row r="6725" ht="14.25" customHeight="1">
      <c r="A6725" s="2">
        <v>5550.0</v>
      </c>
      <c r="B6725" s="2">
        <v>585158.0</v>
      </c>
      <c r="C6725" s="2" t="s">
        <v>21</v>
      </c>
      <c r="D6725" s="8">
        <v>44724.0</v>
      </c>
      <c r="E6725" s="9">
        <v>0.8472453703703704</v>
      </c>
    </row>
    <row r="6726" ht="14.25" customHeight="1">
      <c r="A6726" s="2">
        <v>5550.0</v>
      </c>
      <c r="B6726" s="2">
        <v>565136.0</v>
      </c>
      <c r="C6726" s="2" t="s">
        <v>21</v>
      </c>
      <c r="D6726" s="8">
        <v>44724.0</v>
      </c>
      <c r="E6726" s="9">
        <v>0.8522337962962963</v>
      </c>
    </row>
    <row r="6727" ht="14.25" customHeight="1">
      <c r="A6727" s="2">
        <v>5550.0</v>
      </c>
      <c r="B6727" s="2">
        <v>564700.0</v>
      </c>
      <c r="C6727" s="2" t="s">
        <v>21</v>
      </c>
      <c r="D6727" s="8">
        <v>44724.0</v>
      </c>
      <c r="E6727" s="9">
        <v>0.6326851851851852</v>
      </c>
    </row>
    <row r="6728" ht="14.25" customHeight="1">
      <c r="A6728" s="2">
        <v>5550.0</v>
      </c>
      <c r="B6728" s="2">
        <v>554220.0</v>
      </c>
      <c r="C6728" s="2" t="s">
        <v>22</v>
      </c>
      <c r="D6728" s="8">
        <v>44724.0</v>
      </c>
      <c r="E6728" s="9">
        <v>0.8903587962962963</v>
      </c>
    </row>
    <row r="6729" ht="14.25" customHeight="1">
      <c r="A6729" s="2">
        <v>5550.0</v>
      </c>
      <c r="B6729" s="2">
        <v>546118.0</v>
      </c>
      <c r="C6729" s="2" t="s">
        <v>22</v>
      </c>
      <c r="D6729" s="8">
        <v>44724.0</v>
      </c>
      <c r="E6729" s="9">
        <v>0.7717939814814815</v>
      </c>
    </row>
    <row r="6730" ht="14.25" customHeight="1">
      <c r="A6730" s="2">
        <v>5550.0</v>
      </c>
      <c r="B6730" s="2">
        <v>546052.0</v>
      </c>
      <c r="C6730" s="2" t="s">
        <v>22</v>
      </c>
      <c r="D6730" s="8">
        <v>44724.0</v>
      </c>
      <c r="E6730" s="9">
        <v>0.8621527777777778</v>
      </c>
    </row>
    <row r="6731" ht="14.25" customHeight="1">
      <c r="A6731" s="2">
        <v>5550.0</v>
      </c>
      <c r="B6731" s="2">
        <v>545990.0</v>
      </c>
      <c r="C6731" s="2" t="s">
        <v>22</v>
      </c>
      <c r="D6731" s="8">
        <v>44724.0</v>
      </c>
      <c r="E6731" s="9">
        <v>0.8755324074074075</v>
      </c>
    </row>
    <row r="6732" ht="14.25" customHeight="1">
      <c r="A6732" s="2">
        <v>5550.0</v>
      </c>
      <c r="B6732" s="2">
        <v>539824.0</v>
      </c>
      <c r="C6732" s="2" t="s">
        <v>22</v>
      </c>
      <c r="D6732" s="8">
        <v>44724.0</v>
      </c>
      <c r="E6732" s="9">
        <v>0.6903125</v>
      </c>
    </row>
    <row r="6733" ht="14.25" customHeight="1">
      <c r="A6733" s="2">
        <v>5550.0</v>
      </c>
      <c r="B6733" s="2">
        <v>483560.0</v>
      </c>
      <c r="C6733" s="2" t="s">
        <v>23</v>
      </c>
      <c r="D6733" s="8">
        <v>44724.0</v>
      </c>
      <c r="E6733" s="9">
        <v>0.8601041666666667</v>
      </c>
    </row>
    <row r="6734" ht="14.25" customHeight="1">
      <c r="A6734" s="2">
        <v>5550.0</v>
      </c>
      <c r="B6734" s="2">
        <v>482142.0</v>
      </c>
      <c r="C6734" s="2" t="s">
        <v>23</v>
      </c>
      <c r="D6734" s="8">
        <v>44724.0</v>
      </c>
      <c r="E6734" s="9">
        <v>0.8703587962962963</v>
      </c>
    </row>
    <row r="6735" ht="14.25" customHeight="1">
      <c r="A6735" s="2">
        <v>5550.0</v>
      </c>
      <c r="B6735" s="2">
        <v>441610.0</v>
      </c>
      <c r="C6735" s="2" t="s">
        <v>23</v>
      </c>
      <c r="D6735" s="8">
        <v>44724.0</v>
      </c>
      <c r="E6735" s="9">
        <v>0.7568518518518519</v>
      </c>
    </row>
    <row r="6736" ht="14.25" customHeight="1">
      <c r="A6736" s="2">
        <v>5550.0</v>
      </c>
      <c r="B6736" s="2">
        <v>441018.0</v>
      </c>
      <c r="C6736" s="2" t="s">
        <v>23</v>
      </c>
      <c r="D6736" s="8">
        <v>44724.0</v>
      </c>
      <c r="E6736" s="9">
        <v>0.6487268518518519</v>
      </c>
    </row>
    <row r="6737" ht="14.25" customHeight="1">
      <c r="A6737" s="2">
        <v>5550.0</v>
      </c>
      <c r="B6737" s="2">
        <v>431830.0</v>
      </c>
      <c r="C6737" s="2" t="s">
        <v>23</v>
      </c>
      <c r="D6737" s="8">
        <v>44724.0</v>
      </c>
      <c r="E6737" s="9">
        <v>0.5705787037037037</v>
      </c>
    </row>
    <row r="6738" ht="14.25" customHeight="1">
      <c r="A6738" s="2">
        <v>5550.0</v>
      </c>
      <c r="B6738" s="2">
        <v>431440.0</v>
      </c>
      <c r="C6738" s="2" t="s">
        <v>23</v>
      </c>
      <c r="D6738" s="8">
        <v>44724.0</v>
      </c>
      <c r="E6738" s="9">
        <v>0.6604861111111111</v>
      </c>
    </row>
    <row r="6739" ht="14.25" customHeight="1">
      <c r="A6739" s="2">
        <v>5550.0</v>
      </c>
      <c r="B6739" s="2">
        <v>658580.0</v>
      </c>
      <c r="C6739" s="2" t="s">
        <v>21</v>
      </c>
      <c r="D6739" s="8">
        <v>44725.0</v>
      </c>
      <c r="E6739" s="9">
        <v>0.8010185185185185</v>
      </c>
    </row>
    <row r="6740" ht="14.25" customHeight="1">
      <c r="A6740" s="2">
        <v>5550.0</v>
      </c>
      <c r="B6740" s="2">
        <v>638958.0</v>
      </c>
      <c r="C6740" s="2" t="s">
        <v>21</v>
      </c>
      <c r="D6740" s="8">
        <v>44725.0</v>
      </c>
      <c r="E6740" s="9">
        <v>0.7830555555555555</v>
      </c>
    </row>
    <row r="6741" ht="14.25" customHeight="1">
      <c r="A6741" s="2">
        <v>5550.0</v>
      </c>
      <c r="B6741" s="2">
        <v>566550.0</v>
      </c>
      <c r="C6741" s="2" t="s">
        <v>21</v>
      </c>
      <c r="D6741" s="8">
        <v>44725.0</v>
      </c>
      <c r="E6741" s="9">
        <v>0.8390972222222223</v>
      </c>
    </row>
    <row r="6742" ht="14.25" customHeight="1">
      <c r="A6742" s="2">
        <v>5550.0</v>
      </c>
      <c r="B6742" s="2">
        <v>566550.0</v>
      </c>
      <c r="C6742" s="2" t="s">
        <v>21</v>
      </c>
      <c r="D6742" s="8">
        <v>44725.0</v>
      </c>
      <c r="E6742" s="9">
        <v>0.8416203703703704</v>
      </c>
    </row>
    <row r="6743" ht="14.25" customHeight="1">
      <c r="A6743" s="2">
        <v>5550.0</v>
      </c>
      <c r="B6743" s="2">
        <v>563090.0</v>
      </c>
      <c r="C6743" s="2" t="s">
        <v>21</v>
      </c>
      <c r="D6743" s="8">
        <v>44725.0</v>
      </c>
      <c r="E6743" s="9">
        <v>0.8174305555555555</v>
      </c>
    </row>
    <row r="6744" ht="14.25" customHeight="1">
      <c r="A6744" s="2">
        <v>5550.0</v>
      </c>
      <c r="B6744" s="2">
        <v>561158.0</v>
      </c>
      <c r="C6744" s="2" t="s">
        <v>21</v>
      </c>
      <c r="D6744" s="8">
        <v>44725.0</v>
      </c>
      <c r="E6744" s="9">
        <v>0.8488425925925925</v>
      </c>
    </row>
    <row r="6745" ht="14.25" customHeight="1">
      <c r="A6745" s="2">
        <v>5550.0</v>
      </c>
      <c r="B6745" s="2">
        <v>561064.0</v>
      </c>
      <c r="C6745" s="2" t="s">
        <v>21</v>
      </c>
      <c r="D6745" s="8">
        <v>44725.0</v>
      </c>
      <c r="E6745" s="9">
        <v>0.7081828703703704</v>
      </c>
    </row>
    <row r="6746" ht="14.25" customHeight="1">
      <c r="A6746" s="2">
        <v>5550.0</v>
      </c>
      <c r="B6746" s="2">
        <v>559642.0</v>
      </c>
      <c r="C6746" s="2" t="s">
        <v>21</v>
      </c>
      <c r="D6746" s="8">
        <v>44725.0</v>
      </c>
      <c r="E6746" s="9">
        <v>0.8308217592592593</v>
      </c>
    </row>
    <row r="6747" ht="14.25" customHeight="1">
      <c r="A6747" s="2">
        <v>5550.0</v>
      </c>
      <c r="B6747" s="2">
        <v>559330.0</v>
      </c>
      <c r="C6747" s="2" t="s">
        <v>22</v>
      </c>
      <c r="D6747" s="8">
        <v>44725.0</v>
      </c>
      <c r="E6747" s="9">
        <v>0.8596643518518519</v>
      </c>
    </row>
    <row r="6748" ht="14.25" customHeight="1">
      <c r="A6748" s="2">
        <v>5550.0</v>
      </c>
      <c r="B6748" s="2">
        <v>559186.0</v>
      </c>
      <c r="C6748" s="2" t="s">
        <v>22</v>
      </c>
      <c r="D6748" s="8">
        <v>44725.0</v>
      </c>
      <c r="E6748" s="9">
        <v>0.7438888888888889</v>
      </c>
    </row>
    <row r="6749" ht="14.25" customHeight="1">
      <c r="A6749" s="2">
        <v>5550.0</v>
      </c>
      <c r="B6749" s="2">
        <v>559088.0</v>
      </c>
      <c r="C6749" s="2" t="s">
        <v>22</v>
      </c>
      <c r="D6749" s="8">
        <v>44725.0</v>
      </c>
      <c r="E6749" s="9">
        <v>0.7159606481481482</v>
      </c>
    </row>
    <row r="6750" ht="14.25" customHeight="1">
      <c r="A6750" s="2">
        <v>5550.0</v>
      </c>
      <c r="B6750" s="2">
        <v>552838.0</v>
      </c>
      <c r="C6750" s="2" t="s">
        <v>22</v>
      </c>
      <c r="D6750" s="8">
        <v>44725.0</v>
      </c>
      <c r="E6750" s="9">
        <v>0.7626157407407408</v>
      </c>
    </row>
    <row r="6751" ht="14.25" customHeight="1">
      <c r="A6751" s="2">
        <v>5550.0</v>
      </c>
      <c r="B6751" s="2">
        <v>552614.0</v>
      </c>
      <c r="C6751" s="2" t="s">
        <v>22</v>
      </c>
      <c r="D6751" s="8">
        <v>44725.0</v>
      </c>
      <c r="E6751" s="9">
        <v>0.569699074074074</v>
      </c>
    </row>
    <row r="6752" ht="14.25" customHeight="1">
      <c r="A6752" s="2">
        <v>5550.0</v>
      </c>
      <c r="B6752" s="2">
        <v>550848.0</v>
      </c>
      <c r="C6752" s="2" t="s">
        <v>22</v>
      </c>
      <c r="D6752" s="8">
        <v>44725.0</v>
      </c>
      <c r="E6752" s="9">
        <v>0.6926388888888889</v>
      </c>
    </row>
    <row r="6753" ht="14.25" customHeight="1">
      <c r="A6753" s="2">
        <v>5550.0</v>
      </c>
      <c r="B6753" s="2">
        <v>550734.0</v>
      </c>
      <c r="C6753" s="2" t="s">
        <v>22</v>
      </c>
      <c r="D6753" s="8">
        <v>44725.0</v>
      </c>
      <c r="E6753" s="9">
        <v>0.5841203703703703</v>
      </c>
    </row>
    <row r="6754" ht="14.25" customHeight="1">
      <c r="A6754" s="2">
        <v>5550.0</v>
      </c>
      <c r="B6754" s="2">
        <v>550232.0</v>
      </c>
      <c r="C6754" s="2" t="s">
        <v>22</v>
      </c>
      <c r="D6754" s="8">
        <v>44725.0</v>
      </c>
      <c r="E6754" s="9">
        <v>0.6997453703703703</v>
      </c>
    </row>
    <row r="6755" ht="14.25" customHeight="1">
      <c r="A6755" s="2">
        <v>5550.0</v>
      </c>
      <c r="B6755" s="2">
        <v>550098.0</v>
      </c>
      <c r="C6755" s="2" t="s">
        <v>22</v>
      </c>
      <c r="D6755" s="8">
        <v>44725.0</v>
      </c>
      <c r="E6755" s="9">
        <v>0.6500115740740741</v>
      </c>
    </row>
    <row r="6756" ht="14.25" customHeight="1">
      <c r="A6756" s="2">
        <v>5550.0</v>
      </c>
      <c r="B6756" s="2">
        <v>549992.0</v>
      </c>
      <c r="C6756" s="2" t="s">
        <v>22</v>
      </c>
      <c r="D6756" s="8">
        <v>44725.0</v>
      </c>
      <c r="E6756" s="9">
        <v>0.6827546296296296</v>
      </c>
    </row>
    <row r="6757" ht="14.25" customHeight="1">
      <c r="A6757" s="2">
        <v>5550.0</v>
      </c>
      <c r="B6757" s="2">
        <v>547540.0</v>
      </c>
      <c r="C6757" s="2" t="s">
        <v>22</v>
      </c>
      <c r="D6757" s="8">
        <v>44725.0</v>
      </c>
      <c r="E6757" s="9">
        <v>0.6210763888888889</v>
      </c>
    </row>
    <row r="6758" ht="14.25" customHeight="1">
      <c r="A6758" s="2">
        <v>5550.0</v>
      </c>
      <c r="B6758" s="2">
        <v>547350.0</v>
      </c>
      <c r="C6758" s="2" t="s">
        <v>22</v>
      </c>
      <c r="D6758" s="8">
        <v>44725.0</v>
      </c>
      <c r="E6758" s="9">
        <v>0.5967708333333334</v>
      </c>
    </row>
    <row r="6759" ht="14.25" customHeight="1">
      <c r="A6759" s="2">
        <v>5550.0</v>
      </c>
      <c r="B6759" s="2">
        <v>478446.0</v>
      </c>
      <c r="C6759" s="2" t="s">
        <v>23</v>
      </c>
      <c r="D6759" s="8">
        <v>44725.0</v>
      </c>
      <c r="E6759" s="9">
        <v>0.7332291666666667</v>
      </c>
    </row>
    <row r="6760" ht="14.25" customHeight="1">
      <c r="A6760" s="2">
        <v>5550.0</v>
      </c>
      <c r="B6760" s="2">
        <v>660044.0</v>
      </c>
      <c r="C6760" s="2" t="s">
        <v>21</v>
      </c>
      <c r="D6760" s="8">
        <v>44726.0</v>
      </c>
      <c r="E6760" s="9">
        <v>0.8216666666666667</v>
      </c>
    </row>
    <row r="6761" ht="14.25" customHeight="1">
      <c r="A6761" s="2">
        <v>5550.0</v>
      </c>
      <c r="B6761" s="2">
        <v>659534.0</v>
      </c>
      <c r="C6761" s="2" t="s">
        <v>21</v>
      </c>
      <c r="D6761" s="8">
        <v>44726.0</v>
      </c>
      <c r="E6761" s="9">
        <v>0.6787037037037037</v>
      </c>
    </row>
    <row r="6762" ht="14.25" customHeight="1">
      <c r="A6762" s="2">
        <v>5550.0</v>
      </c>
      <c r="B6762" s="2">
        <v>627842.0</v>
      </c>
      <c r="C6762" s="2" t="s">
        <v>21</v>
      </c>
      <c r="D6762" s="8">
        <v>44726.0</v>
      </c>
      <c r="E6762" s="9">
        <v>0.8473611111111111</v>
      </c>
    </row>
    <row r="6763" ht="14.25" customHeight="1">
      <c r="A6763" s="2">
        <v>5550.0</v>
      </c>
      <c r="B6763" s="2">
        <v>612326.0</v>
      </c>
      <c r="C6763" s="2" t="s">
        <v>21</v>
      </c>
      <c r="D6763" s="8">
        <v>44726.0</v>
      </c>
      <c r="E6763" s="9">
        <v>0.77125</v>
      </c>
    </row>
    <row r="6764" ht="14.25" customHeight="1">
      <c r="A6764" s="2">
        <v>5550.0</v>
      </c>
      <c r="B6764" s="2">
        <v>606546.0</v>
      </c>
      <c r="C6764" s="2" t="s">
        <v>21</v>
      </c>
      <c r="D6764" s="8">
        <v>44726.0</v>
      </c>
      <c r="E6764" s="9">
        <v>0.8345833333333333</v>
      </c>
    </row>
    <row r="6765" ht="14.25" customHeight="1">
      <c r="A6765" s="2">
        <v>5550.0</v>
      </c>
      <c r="B6765" s="2">
        <v>606228.0</v>
      </c>
      <c r="C6765" s="2" t="s">
        <v>21</v>
      </c>
      <c r="D6765" s="8">
        <v>44726.0</v>
      </c>
      <c r="E6765" s="9">
        <v>0.8512615740740741</v>
      </c>
    </row>
    <row r="6766" ht="14.25" customHeight="1">
      <c r="A6766" s="2">
        <v>5550.0</v>
      </c>
      <c r="B6766" s="2">
        <v>603304.0</v>
      </c>
      <c r="C6766" s="2" t="s">
        <v>21</v>
      </c>
      <c r="D6766" s="8">
        <v>44726.0</v>
      </c>
      <c r="E6766" s="9">
        <v>0.8427893518518519</v>
      </c>
    </row>
    <row r="6767" ht="14.25" customHeight="1">
      <c r="A6767" s="2">
        <v>5550.0</v>
      </c>
      <c r="B6767" s="2">
        <v>599542.0</v>
      </c>
      <c r="C6767" s="2" t="s">
        <v>21</v>
      </c>
      <c r="D6767" s="8">
        <v>44726.0</v>
      </c>
      <c r="E6767" s="9">
        <v>0.8393287037037037</v>
      </c>
    </row>
    <row r="6768" ht="14.25" customHeight="1">
      <c r="A6768" s="2">
        <v>5550.0</v>
      </c>
      <c r="B6768" s="2">
        <v>597274.0</v>
      </c>
      <c r="C6768" s="2" t="s">
        <v>21</v>
      </c>
      <c r="D6768" s="8">
        <v>44726.0</v>
      </c>
      <c r="E6768" s="9">
        <v>0.8117013888888889</v>
      </c>
    </row>
    <row r="6769" ht="14.25" customHeight="1">
      <c r="A6769" s="2">
        <v>5550.0</v>
      </c>
      <c r="B6769" s="2">
        <v>593810.0</v>
      </c>
      <c r="C6769" s="2" t="s">
        <v>21</v>
      </c>
      <c r="D6769" s="8">
        <v>44726.0</v>
      </c>
      <c r="E6769" s="9">
        <v>0.7443402777777778</v>
      </c>
    </row>
    <row r="6770" ht="14.25" customHeight="1">
      <c r="A6770" s="2">
        <v>5550.0</v>
      </c>
      <c r="B6770" s="2">
        <v>593746.0</v>
      </c>
      <c r="C6770" s="2" t="s">
        <v>21</v>
      </c>
      <c r="D6770" s="8">
        <v>44726.0</v>
      </c>
      <c r="E6770" s="9">
        <v>0.7369328703703704</v>
      </c>
    </row>
    <row r="6771" ht="14.25" customHeight="1">
      <c r="A6771" s="2">
        <v>5550.0</v>
      </c>
      <c r="B6771" s="2">
        <v>593402.0</v>
      </c>
      <c r="C6771" s="2" t="s">
        <v>21</v>
      </c>
      <c r="D6771" s="8">
        <v>44726.0</v>
      </c>
      <c r="E6771" s="9">
        <v>0.7206481481481481</v>
      </c>
    </row>
    <row r="6772" ht="14.25" customHeight="1">
      <c r="A6772" s="2">
        <v>5550.0</v>
      </c>
      <c r="B6772" s="2">
        <v>591868.0</v>
      </c>
      <c r="C6772" s="2" t="s">
        <v>21</v>
      </c>
      <c r="D6772" s="8">
        <v>44726.0</v>
      </c>
      <c r="E6772" s="9">
        <v>0.6695601851851852</v>
      </c>
    </row>
    <row r="6773" ht="14.25" customHeight="1">
      <c r="A6773" s="2">
        <v>5550.0</v>
      </c>
      <c r="B6773" s="2">
        <v>591588.0</v>
      </c>
      <c r="C6773" s="2" t="s">
        <v>21</v>
      </c>
      <c r="D6773" s="8">
        <v>44726.0</v>
      </c>
      <c r="E6773" s="9">
        <v>0.6609490740740741</v>
      </c>
    </row>
    <row r="6774" ht="14.25" customHeight="1">
      <c r="A6774" s="2">
        <v>5550.0</v>
      </c>
      <c r="B6774" s="2">
        <v>591492.0</v>
      </c>
      <c r="C6774" s="2" t="s">
        <v>21</v>
      </c>
      <c r="D6774" s="8">
        <v>44726.0</v>
      </c>
      <c r="E6774" s="9">
        <v>0.6207175925925926</v>
      </c>
    </row>
    <row r="6775" ht="14.25" customHeight="1">
      <c r="A6775" s="2">
        <v>5550.0</v>
      </c>
      <c r="B6775" s="2">
        <v>591412.0</v>
      </c>
      <c r="C6775" s="2" t="s">
        <v>21</v>
      </c>
      <c r="D6775" s="8">
        <v>44726.0</v>
      </c>
      <c r="E6775" s="9">
        <v>0.6402083333333334</v>
      </c>
    </row>
    <row r="6776" ht="14.25" customHeight="1">
      <c r="A6776" s="2">
        <v>5550.0</v>
      </c>
      <c r="B6776" s="2">
        <v>589324.0</v>
      </c>
      <c r="C6776" s="2" t="s">
        <v>21</v>
      </c>
      <c r="D6776" s="8">
        <v>44726.0</v>
      </c>
      <c r="E6776" s="9">
        <v>0.6981712962962963</v>
      </c>
    </row>
    <row r="6777" ht="14.25" customHeight="1">
      <c r="A6777" s="2">
        <v>5550.0</v>
      </c>
      <c r="B6777" s="2">
        <v>587212.0</v>
      </c>
      <c r="C6777" s="2" t="s">
        <v>21</v>
      </c>
      <c r="D6777" s="8">
        <v>44726.0</v>
      </c>
      <c r="E6777" s="9">
        <v>0.6949074074074074</v>
      </c>
    </row>
    <row r="6778" ht="14.25" customHeight="1">
      <c r="A6778" s="2">
        <v>5550.0</v>
      </c>
      <c r="B6778" s="2">
        <v>587134.0</v>
      </c>
      <c r="C6778" s="2" t="s">
        <v>21</v>
      </c>
      <c r="D6778" s="8">
        <v>44726.0</v>
      </c>
      <c r="E6778" s="9">
        <v>0.6929398148148148</v>
      </c>
    </row>
    <row r="6779" ht="14.25" customHeight="1">
      <c r="A6779" s="2">
        <v>5550.0</v>
      </c>
      <c r="B6779" s="2">
        <v>585134.0</v>
      </c>
      <c r="C6779" s="2" t="s">
        <v>21</v>
      </c>
      <c r="D6779" s="8">
        <v>44726.0</v>
      </c>
      <c r="E6779" s="9">
        <v>0.7515972222222222</v>
      </c>
    </row>
    <row r="6780" ht="14.25" customHeight="1">
      <c r="A6780" s="2">
        <v>5550.0</v>
      </c>
      <c r="B6780" s="2">
        <v>507758.0</v>
      </c>
      <c r="C6780" s="2" t="s">
        <v>22</v>
      </c>
      <c r="D6780" s="8">
        <v>44726.0</v>
      </c>
      <c r="E6780" s="9">
        <v>0.7625115740740741</v>
      </c>
    </row>
    <row r="6781" ht="14.25" customHeight="1">
      <c r="A6781" s="2">
        <v>5550.0</v>
      </c>
      <c r="B6781" s="2">
        <v>637160.0</v>
      </c>
      <c r="C6781" s="2" t="s">
        <v>21</v>
      </c>
      <c r="D6781" s="8">
        <v>44727.0</v>
      </c>
      <c r="E6781" s="9">
        <v>0.8063078703703703</v>
      </c>
    </row>
    <row r="6782" ht="14.25" customHeight="1">
      <c r="A6782" s="2">
        <v>5550.0</v>
      </c>
      <c r="B6782" s="2">
        <v>630582.0</v>
      </c>
      <c r="C6782" s="2" t="s">
        <v>21</v>
      </c>
      <c r="D6782" s="8">
        <v>44727.0</v>
      </c>
      <c r="E6782" s="9">
        <v>0.8484606481481481</v>
      </c>
    </row>
    <row r="6783" ht="14.25" customHeight="1">
      <c r="A6783" s="2">
        <v>5550.0</v>
      </c>
      <c r="B6783" s="2">
        <v>625106.0</v>
      </c>
      <c r="C6783" s="2" t="s">
        <v>21</v>
      </c>
      <c r="D6783" s="8">
        <v>44727.0</v>
      </c>
      <c r="E6783" s="9">
        <v>0.8663541666666666</v>
      </c>
    </row>
    <row r="6784" ht="14.25" customHeight="1">
      <c r="A6784" s="2">
        <v>5550.0</v>
      </c>
      <c r="B6784" s="2">
        <v>617730.0</v>
      </c>
      <c r="C6784" s="2" t="s">
        <v>21</v>
      </c>
      <c r="D6784" s="8">
        <v>44727.0</v>
      </c>
      <c r="E6784" s="9">
        <v>0.6535069444444445</v>
      </c>
    </row>
    <row r="6785" ht="14.25" customHeight="1">
      <c r="A6785" s="2">
        <v>5550.0</v>
      </c>
      <c r="B6785" s="2">
        <v>596052.0</v>
      </c>
      <c r="C6785" s="2" t="s">
        <v>21</v>
      </c>
      <c r="D6785" s="8">
        <v>44727.0</v>
      </c>
      <c r="E6785" s="9">
        <v>0.8239930555555556</v>
      </c>
    </row>
    <row r="6786" ht="14.25" customHeight="1">
      <c r="A6786" s="2">
        <v>5550.0</v>
      </c>
      <c r="B6786" s="2">
        <v>593592.0</v>
      </c>
      <c r="C6786" s="2" t="s">
        <v>21</v>
      </c>
      <c r="D6786" s="8">
        <v>44727.0</v>
      </c>
      <c r="E6786" s="9">
        <v>0.6146759259259259</v>
      </c>
    </row>
    <row r="6787" ht="14.25" customHeight="1">
      <c r="A6787" s="2">
        <v>5550.0</v>
      </c>
      <c r="B6787" s="2">
        <v>575124.0</v>
      </c>
      <c r="C6787" s="2" t="s">
        <v>21</v>
      </c>
      <c r="D6787" s="8">
        <v>44727.0</v>
      </c>
      <c r="E6787" s="9">
        <v>0.8401736111111111</v>
      </c>
    </row>
    <row r="6788" ht="14.25" customHeight="1">
      <c r="A6788" s="2">
        <v>5550.0</v>
      </c>
      <c r="B6788" s="2">
        <v>566728.0</v>
      </c>
      <c r="C6788" s="2" t="s">
        <v>21</v>
      </c>
      <c r="D6788" s="8">
        <v>44727.0</v>
      </c>
      <c r="E6788" s="9">
        <v>0.6354976851851852</v>
      </c>
    </row>
    <row r="6789" ht="14.25" customHeight="1">
      <c r="A6789" s="2">
        <v>5550.0</v>
      </c>
      <c r="B6789" s="2">
        <v>564994.0</v>
      </c>
      <c r="C6789" s="2" t="s">
        <v>21</v>
      </c>
      <c r="D6789" s="8">
        <v>44727.0</v>
      </c>
      <c r="E6789" s="9">
        <v>0.8103587962962963</v>
      </c>
    </row>
    <row r="6790" ht="14.25" customHeight="1">
      <c r="A6790" s="2">
        <v>5550.0</v>
      </c>
      <c r="B6790" s="2">
        <v>564600.0</v>
      </c>
      <c r="C6790" s="2" t="s">
        <v>21</v>
      </c>
      <c r="D6790" s="8">
        <v>44727.0</v>
      </c>
      <c r="E6790" s="9">
        <v>0.6293055555555556</v>
      </c>
    </row>
    <row r="6791" ht="14.25" customHeight="1">
      <c r="A6791" s="2">
        <v>5550.0</v>
      </c>
      <c r="B6791" s="2">
        <v>561630.0</v>
      </c>
      <c r="C6791" s="2" t="s">
        <v>21</v>
      </c>
      <c r="D6791" s="8">
        <v>44727.0</v>
      </c>
      <c r="E6791" s="9">
        <v>0.5798842592592592</v>
      </c>
    </row>
    <row r="6792" ht="14.25" customHeight="1">
      <c r="A6792" s="2">
        <v>5550.0</v>
      </c>
      <c r="B6792" s="2">
        <v>557658.0</v>
      </c>
      <c r="C6792" s="2" t="s">
        <v>22</v>
      </c>
      <c r="D6792" s="8">
        <v>44727.0</v>
      </c>
      <c r="E6792" s="9">
        <v>0.7071412037037037</v>
      </c>
    </row>
    <row r="6793" ht="14.25" customHeight="1">
      <c r="A6793" s="2">
        <v>5550.0</v>
      </c>
      <c r="B6793" s="2">
        <v>556972.0</v>
      </c>
      <c r="C6793" s="2" t="s">
        <v>22</v>
      </c>
      <c r="D6793" s="8">
        <v>44727.0</v>
      </c>
      <c r="E6793" s="9">
        <v>0.7511805555555555</v>
      </c>
    </row>
    <row r="6794" ht="14.25" customHeight="1">
      <c r="A6794" s="2">
        <v>5550.0</v>
      </c>
      <c r="B6794" s="2">
        <v>556822.0</v>
      </c>
      <c r="C6794" s="2" t="s">
        <v>22</v>
      </c>
      <c r="D6794" s="8">
        <v>44727.0</v>
      </c>
      <c r="E6794" s="9">
        <v>0.7462037037037037</v>
      </c>
    </row>
    <row r="6795" ht="14.25" customHeight="1">
      <c r="A6795" s="2">
        <v>5550.0</v>
      </c>
      <c r="B6795" s="2">
        <v>556618.0</v>
      </c>
      <c r="C6795" s="2" t="s">
        <v>22</v>
      </c>
      <c r="D6795" s="8">
        <v>44727.0</v>
      </c>
      <c r="E6795" s="9">
        <v>0.7218634259259259</v>
      </c>
    </row>
    <row r="6796" ht="14.25" customHeight="1">
      <c r="A6796" s="2">
        <v>5550.0</v>
      </c>
      <c r="B6796" s="2">
        <v>553122.0</v>
      </c>
      <c r="C6796" s="2" t="s">
        <v>22</v>
      </c>
      <c r="D6796" s="8">
        <v>44727.0</v>
      </c>
      <c r="E6796" s="9">
        <v>0.8159837962962962</v>
      </c>
    </row>
    <row r="6797" ht="14.25" customHeight="1">
      <c r="A6797" s="2">
        <v>5550.0</v>
      </c>
      <c r="B6797" s="2">
        <v>549806.0</v>
      </c>
      <c r="C6797" s="2" t="s">
        <v>22</v>
      </c>
      <c r="D6797" s="8">
        <v>44727.0</v>
      </c>
      <c r="E6797" s="9">
        <v>0.7979282407407408</v>
      </c>
    </row>
    <row r="6798" ht="14.25" customHeight="1">
      <c r="A6798" s="2">
        <v>5550.0</v>
      </c>
      <c r="B6798" s="2">
        <v>548418.0</v>
      </c>
      <c r="C6798" s="2" t="s">
        <v>22</v>
      </c>
      <c r="D6798" s="8">
        <v>44727.0</v>
      </c>
      <c r="E6798" s="9">
        <v>0.7139814814814814</v>
      </c>
    </row>
    <row r="6799" ht="14.25" customHeight="1">
      <c r="A6799" s="2">
        <v>5550.0</v>
      </c>
      <c r="B6799" s="2">
        <v>543220.0</v>
      </c>
      <c r="C6799" s="2" t="s">
        <v>22</v>
      </c>
      <c r="D6799" s="8">
        <v>44727.0</v>
      </c>
      <c r="E6799" s="9">
        <v>0.8335763888888889</v>
      </c>
    </row>
    <row r="6800" ht="14.25" customHeight="1">
      <c r="A6800" s="2">
        <v>5550.0</v>
      </c>
      <c r="B6800" s="2">
        <v>662284.0</v>
      </c>
      <c r="C6800" s="2" t="s">
        <v>21</v>
      </c>
      <c r="D6800" s="8">
        <v>44728.0</v>
      </c>
      <c r="E6800" s="9">
        <v>0.8634722222222222</v>
      </c>
    </row>
    <row r="6801" ht="14.25" customHeight="1">
      <c r="A6801" s="2">
        <v>5550.0</v>
      </c>
      <c r="B6801" s="2">
        <v>661718.0</v>
      </c>
      <c r="C6801" s="2" t="s">
        <v>21</v>
      </c>
      <c r="D6801" s="8">
        <v>44728.0</v>
      </c>
      <c r="E6801" s="9">
        <v>0.5690856481481481</v>
      </c>
    </row>
    <row r="6802" ht="14.25" customHeight="1">
      <c r="A6802" s="2">
        <v>5550.0</v>
      </c>
      <c r="B6802" s="2">
        <v>649140.0</v>
      </c>
      <c r="C6802" s="2" t="s">
        <v>21</v>
      </c>
      <c r="D6802" s="8">
        <v>44728.0</v>
      </c>
      <c r="E6802" s="9">
        <v>0.8204166666666667</v>
      </c>
    </row>
    <row r="6803" ht="14.25" customHeight="1">
      <c r="A6803" s="2">
        <v>5550.0</v>
      </c>
      <c r="B6803" s="2">
        <v>648520.0</v>
      </c>
      <c r="C6803" s="2" t="s">
        <v>21</v>
      </c>
      <c r="D6803" s="8">
        <v>44728.0</v>
      </c>
      <c r="E6803" s="9">
        <v>0.7181018518518518</v>
      </c>
    </row>
    <row r="6804" ht="14.25" customHeight="1">
      <c r="A6804" s="2">
        <v>5550.0</v>
      </c>
      <c r="B6804" s="2">
        <v>578400.0</v>
      </c>
      <c r="C6804" s="2" t="s">
        <v>21</v>
      </c>
      <c r="D6804" s="8">
        <v>44728.0</v>
      </c>
      <c r="E6804" s="9">
        <v>0.7462037037037037</v>
      </c>
    </row>
    <row r="6805" ht="14.25" customHeight="1">
      <c r="A6805" s="2">
        <v>5550.0</v>
      </c>
      <c r="B6805" s="2">
        <v>575500.0</v>
      </c>
      <c r="C6805" s="2" t="s">
        <v>21</v>
      </c>
      <c r="D6805" s="8">
        <v>44728.0</v>
      </c>
      <c r="E6805" s="9">
        <v>0.8067708333333333</v>
      </c>
    </row>
    <row r="6806" ht="14.25" customHeight="1">
      <c r="A6806" s="2">
        <v>5550.0</v>
      </c>
      <c r="B6806" s="2">
        <v>565068.0</v>
      </c>
      <c r="C6806" s="2" t="s">
        <v>21</v>
      </c>
      <c r="D6806" s="8">
        <v>44728.0</v>
      </c>
      <c r="E6806" s="9">
        <v>0.8132754629629629</v>
      </c>
    </row>
    <row r="6807" ht="14.25" customHeight="1">
      <c r="A6807" s="2">
        <v>5550.0</v>
      </c>
      <c r="B6807" s="2">
        <v>474754.0</v>
      </c>
      <c r="C6807" s="2" t="s">
        <v>23</v>
      </c>
      <c r="D6807" s="8">
        <v>44728.0</v>
      </c>
      <c r="E6807" s="9">
        <v>0.7676157407407408</v>
      </c>
    </row>
    <row r="6808" ht="14.25" customHeight="1">
      <c r="A6808" s="2">
        <v>5550.0</v>
      </c>
      <c r="B6808" s="2">
        <v>474542.0</v>
      </c>
      <c r="C6808" s="2" t="s">
        <v>23</v>
      </c>
      <c r="D6808" s="8">
        <v>44728.0</v>
      </c>
      <c r="E6808" s="9">
        <v>0.8270486111111112</v>
      </c>
    </row>
    <row r="6809" ht="14.25" customHeight="1">
      <c r="A6809" s="2">
        <v>5550.0</v>
      </c>
      <c r="B6809" s="2">
        <v>432188.0</v>
      </c>
      <c r="C6809" s="2" t="s">
        <v>23</v>
      </c>
      <c r="D6809" s="8">
        <v>44728.0</v>
      </c>
      <c r="E6809" s="9">
        <v>0.7857523148148148</v>
      </c>
    </row>
    <row r="6810" ht="14.25" customHeight="1">
      <c r="A6810" s="2">
        <v>5550.0</v>
      </c>
      <c r="B6810" s="2">
        <v>430088.0</v>
      </c>
      <c r="C6810" s="2" t="s">
        <v>23</v>
      </c>
      <c r="D6810" s="8">
        <v>44728.0</v>
      </c>
      <c r="E6810" s="9">
        <v>0.7980671296296297</v>
      </c>
    </row>
    <row r="6811" ht="14.25" customHeight="1">
      <c r="A6811" s="2">
        <v>5550.0</v>
      </c>
      <c r="B6811" s="2">
        <v>427882.0</v>
      </c>
      <c r="C6811" s="2" t="s">
        <v>23</v>
      </c>
      <c r="D6811" s="8">
        <v>44728.0</v>
      </c>
      <c r="E6811" s="9">
        <v>0.7852546296296297</v>
      </c>
    </row>
    <row r="6812" ht="14.25" customHeight="1">
      <c r="A6812" s="2">
        <v>5550.0</v>
      </c>
      <c r="B6812" s="2">
        <v>427560.0</v>
      </c>
      <c r="C6812" s="2" t="s">
        <v>23</v>
      </c>
      <c r="D6812" s="8">
        <v>44728.0</v>
      </c>
      <c r="E6812" s="9">
        <v>0.6920949074074074</v>
      </c>
    </row>
    <row r="6813" ht="14.25" customHeight="1">
      <c r="A6813" s="2">
        <v>5550.0</v>
      </c>
      <c r="B6813" s="2">
        <v>427478.0</v>
      </c>
      <c r="C6813" s="2" t="s">
        <v>23</v>
      </c>
      <c r="D6813" s="8">
        <v>44728.0</v>
      </c>
      <c r="E6813" s="9">
        <v>0.6982291666666667</v>
      </c>
    </row>
    <row r="6814" ht="14.25" customHeight="1">
      <c r="A6814" s="2">
        <v>5550.0</v>
      </c>
      <c r="B6814" s="2">
        <v>425312.0</v>
      </c>
      <c r="C6814" s="2" t="s">
        <v>23</v>
      </c>
      <c r="D6814" s="8">
        <v>44728.0</v>
      </c>
      <c r="E6814" s="9">
        <v>0.6787152777777777</v>
      </c>
    </row>
    <row r="6815" ht="14.25" customHeight="1">
      <c r="A6815" s="2">
        <v>5550.0</v>
      </c>
      <c r="B6815" s="2">
        <v>425256.0</v>
      </c>
      <c r="C6815" s="2" t="s">
        <v>23</v>
      </c>
      <c r="D6815" s="8">
        <v>44728.0</v>
      </c>
      <c r="E6815" s="9">
        <v>0.6647453703703704</v>
      </c>
    </row>
    <row r="6816" ht="14.25" customHeight="1">
      <c r="A6816" s="2">
        <v>5550.0</v>
      </c>
      <c r="B6816" s="2">
        <v>421852.0</v>
      </c>
      <c r="C6816" s="2" t="s">
        <v>23</v>
      </c>
      <c r="D6816" s="8">
        <v>44728.0</v>
      </c>
      <c r="E6816" s="9">
        <v>0.8334143518518519</v>
      </c>
    </row>
    <row r="6817" ht="14.25" customHeight="1">
      <c r="A6817" s="2">
        <v>5550.0</v>
      </c>
      <c r="B6817" s="2">
        <v>419726.0</v>
      </c>
      <c r="C6817" s="2" t="s">
        <v>23</v>
      </c>
      <c r="D6817" s="8">
        <v>44728.0</v>
      </c>
      <c r="E6817" s="9">
        <v>0.7751736111111112</v>
      </c>
    </row>
    <row r="6818" ht="14.25" customHeight="1">
      <c r="A6818" s="2">
        <v>5550.0</v>
      </c>
      <c r="B6818" s="2">
        <v>419402.0</v>
      </c>
      <c r="C6818" s="2" t="s">
        <v>23</v>
      </c>
      <c r="D6818" s="8">
        <v>44728.0</v>
      </c>
      <c r="E6818" s="9">
        <v>0.6390856481481482</v>
      </c>
    </row>
    <row r="6819" ht="14.25" customHeight="1">
      <c r="A6819" s="2">
        <v>5550.0</v>
      </c>
      <c r="B6819" s="2">
        <v>419238.0</v>
      </c>
      <c r="C6819" s="2" t="s">
        <v>23</v>
      </c>
      <c r="D6819" s="8">
        <v>44728.0</v>
      </c>
      <c r="E6819" s="9">
        <v>0.6227893518518518</v>
      </c>
    </row>
    <row r="6820" ht="14.25" customHeight="1">
      <c r="A6820" s="2">
        <v>5550.0</v>
      </c>
      <c r="B6820" s="2">
        <v>367814.0</v>
      </c>
      <c r="C6820" s="2" t="s">
        <v>24</v>
      </c>
      <c r="D6820" s="8">
        <v>44728.0</v>
      </c>
      <c r="E6820" s="9">
        <v>0.6886689814814815</v>
      </c>
    </row>
    <row r="6821" ht="14.25" customHeight="1">
      <c r="A6821" s="2">
        <v>5550.0</v>
      </c>
      <c r="B6821" s="2">
        <v>663186.0</v>
      </c>
      <c r="C6821" s="2" t="s">
        <v>21</v>
      </c>
      <c r="D6821" s="8">
        <v>44730.0</v>
      </c>
      <c r="E6821" s="9">
        <v>0.7845023148148148</v>
      </c>
    </row>
    <row r="6822" ht="14.25" customHeight="1">
      <c r="A6822" s="2">
        <v>5550.0</v>
      </c>
      <c r="B6822" s="2">
        <v>663008.0</v>
      </c>
      <c r="C6822" s="2" t="s">
        <v>21</v>
      </c>
      <c r="D6822" s="8">
        <v>44730.0</v>
      </c>
      <c r="E6822" s="9">
        <v>0.5674537037037037</v>
      </c>
    </row>
    <row r="6823" ht="14.25" customHeight="1">
      <c r="A6823" s="2">
        <v>5550.0</v>
      </c>
      <c r="B6823" s="2">
        <v>630914.0</v>
      </c>
      <c r="C6823" s="2" t="s">
        <v>21</v>
      </c>
      <c r="D6823" s="8">
        <v>44730.0</v>
      </c>
      <c r="E6823" s="9">
        <v>0.8248842592592592</v>
      </c>
    </row>
    <row r="6824" ht="14.25" customHeight="1">
      <c r="A6824" s="2">
        <v>5550.0</v>
      </c>
      <c r="B6824" s="2">
        <v>630468.0</v>
      </c>
      <c r="C6824" s="2" t="s">
        <v>21</v>
      </c>
      <c r="D6824" s="8">
        <v>44730.0</v>
      </c>
      <c r="E6824" s="9">
        <v>0.7276388888888888</v>
      </c>
    </row>
    <row r="6825" ht="14.25" customHeight="1">
      <c r="A6825" s="2">
        <v>5550.0</v>
      </c>
      <c r="B6825" s="2">
        <v>614522.0</v>
      </c>
      <c r="C6825" s="2" t="s">
        <v>21</v>
      </c>
      <c r="D6825" s="8">
        <v>44730.0</v>
      </c>
      <c r="E6825" s="9">
        <v>0.8561342592592592</v>
      </c>
    </row>
    <row r="6826" ht="14.25" customHeight="1">
      <c r="A6826" s="2">
        <v>5550.0</v>
      </c>
      <c r="B6826" s="2">
        <v>614522.0</v>
      </c>
      <c r="C6826" s="2" t="s">
        <v>21</v>
      </c>
      <c r="D6826" s="8">
        <v>44730.0</v>
      </c>
      <c r="E6826" s="9">
        <v>0.8063078703703703</v>
      </c>
    </row>
    <row r="6827" ht="14.25" customHeight="1">
      <c r="A6827" s="2">
        <v>5550.0</v>
      </c>
      <c r="B6827" s="2">
        <v>587220.0</v>
      </c>
      <c r="C6827" s="2" t="s">
        <v>21</v>
      </c>
      <c r="D6827" s="8">
        <v>44730.0</v>
      </c>
      <c r="E6827" s="9">
        <v>0.8822337962962963</v>
      </c>
    </row>
    <row r="6828" ht="14.25" customHeight="1">
      <c r="A6828" s="2">
        <v>5550.0</v>
      </c>
      <c r="B6828" s="2">
        <v>581464.0</v>
      </c>
      <c r="C6828" s="2" t="s">
        <v>21</v>
      </c>
      <c r="D6828" s="8">
        <v>44730.0</v>
      </c>
      <c r="E6828" s="9">
        <v>0.7078125</v>
      </c>
    </row>
    <row r="6829" ht="14.25" customHeight="1">
      <c r="A6829" s="2">
        <v>5550.0</v>
      </c>
      <c r="B6829" s="2">
        <v>580584.0</v>
      </c>
      <c r="C6829" s="2" t="s">
        <v>21</v>
      </c>
      <c r="D6829" s="8">
        <v>44730.0</v>
      </c>
      <c r="E6829" s="9">
        <v>0.7630208333333334</v>
      </c>
    </row>
    <row r="6830" ht="14.25" customHeight="1">
      <c r="A6830" s="2">
        <v>5550.0</v>
      </c>
      <c r="B6830" s="2">
        <v>580322.0</v>
      </c>
      <c r="C6830" s="2" t="s">
        <v>21</v>
      </c>
      <c r="D6830" s="8">
        <v>44730.0</v>
      </c>
      <c r="E6830" s="9">
        <v>0.7709837962962963</v>
      </c>
    </row>
    <row r="6831" ht="14.25" customHeight="1">
      <c r="A6831" s="2">
        <v>5550.0</v>
      </c>
      <c r="B6831" s="2">
        <v>578472.0</v>
      </c>
      <c r="C6831" s="2" t="s">
        <v>21</v>
      </c>
      <c r="D6831" s="8">
        <v>44730.0</v>
      </c>
      <c r="E6831" s="9">
        <v>0.5555671296296296</v>
      </c>
    </row>
    <row r="6832" ht="14.25" customHeight="1">
      <c r="A6832" s="2">
        <v>5550.0</v>
      </c>
      <c r="B6832" s="2">
        <v>578362.0</v>
      </c>
      <c r="C6832" s="2" t="s">
        <v>21</v>
      </c>
      <c r="D6832" s="8">
        <v>44730.0</v>
      </c>
      <c r="E6832" s="9">
        <v>0.8983680555555555</v>
      </c>
    </row>
    <row r="6833" ht="14.25" customHeight="1">
      <c r="A6833" s="2">
        <v>5550.0</v>
      </c>
      <c r="B6833" s="2">
        <v>578156.0</v>
      </c>
      <c r="C6833" s="2" t="s">
        <v>21</v>
      </c>
      <c r="D6833" s="8">
        <v>44730.0</v>
      </c>
      <c r="E6833" s="9">
        <v>0.6077314814814815</v>
      </c>
    </row>
    <row r="6834" ht="14.25" customHeight="1">
      <c r="A6834" s="2">
        <v>5550.0</v>
      </c>
      <c r="B6834" s="2">
        <v>564748.0</v>
      </c>
      <c r="C6834" s="2" t="s">
        <v>21</v>
      </c>
      <c r="D6834" s="8">
        <v>44730.0</v>
      </c>
      <c r="E6834" s="9">
        <v>0.8452199074074074</v>
      </c>
    </row>
    <row r="6835" ht="14.25" customHeight="1">
      <c r="A6835" s="2">
        <v>5550.0</v>
      </c>
      <c r="B6835" s="2">
        <v>564608.0</v>
      </c>
      <c r="C6835" s="2" t="s">
        <v>21</v>
      </c>
      <c r="D6835" s="8">
        <v>44730.0</v>
      </c>
      <c r="E6835" s="9">
        <v>0.8155324074074074</v>
      </c>
    </row>
    <row r="6836" ht="14.25" customHeight="1">
      <c r="A6836" s="2">
        <v>5550.0</v>
      </c>
      <c r="B6836" s="2">
        <v>559274.0</v>
      </c>
      <c r="C6836" s="2" t="s">
        <v>22</v>
      </c>
      <c r="D6836" s="8">
        <v>44730.0</v>
      </c>
      <c r="E6836" s="9">
        <v>0.8958912037037037</v>
      </c>
    </row>
    <row r="6837" ht="14.25" customHeight="1">
      <c r="A6837" s="2">
        <v>5550.0</v>
      </c>
      <c r="B6837" s="2">
        <v>493978.0</v>
      </c>
      <c r="C6837" s="2" t="s">
        <v>22</v>
      </c>
      <c r="D6837" s="8">
        <v>44730.0</v>
      </c>
      <c r="E6837" s="9">
        <v>0.6864699074074074</v>
      </c>
    </row>
    <row r="6838" ht="14.25" customHeight="1">
      <c r="A6838" s="2">
        <v>5550.0</v>
      </c>
      <c r="B6838" s="2">
        <v>454306.0</v>
      </c>
      <c r="C6838" s="2" t="s">
        <v>23</v>
      </c>
      <c r="D6838" s="8">
        <v>44730.0</v>
      </c>
      <c r="E6838" s="9">
        <v>0.7511689814814815</v>
      </c>
    </row>
    <row r="6839" ht="14.25" customHeight="1">
      <c r="A6839" s="2">
        <v>5550.0</v>
      </c>
      <c r="B6839" s="2">
        <v>395756.0</v>
      </c>
      <c r="C6839" s="2" t="s">
        <v>23</v>
      </c>
      <c r="D6839" s="8">
        <v>44730.0</v>
      </c>
      <c r="E6839" s="9">
        <v>0.8551388888888889</v>
      </c>
    </row>
    <row r="6840" ht="14.25" customHeight="1">
      <c r="A6840" s="2">
        <v>5550.0</v>
      </c>
      <c r="B6840" s="2">
        <v>614388.0</v>
      </c>
      <c r="C6840" s="2" t="s">
        <v>21</v>
      </c>
      <c r="D6840" s="8">
        <v>44731.0</v>
      </c>
      <c r="E6840" s="9">
        <v>0.8058680555555555</v>
      </c>
    </row>
    <row r="6841" ht="14.25" customHeight="1">
      <c r="A6841" s="2">
        <v>5550.0</v>
      </c>
      <c r="B6841" s="2">
        <v>603016.0</v>
      </c>
      <c r="C6841" s="2" t="s">
        <v>21</v>
      </c>
      <c r="D6841" s="8">
        <v>44731.0</v>
      </c>
      <c r="E6841" s="9">
        <v>0.7142361111111111</v>
      </c>
    </row>
    <row r="6842" ht="14.25" customHeight="1">
      <c r="A6842" s="2">
        <v>5550.0</v>
      </c>
      <c r="B6842" s="2">
        <v>548962.0</v>
      </c>
      <c r="C6842" s="2" t="s">
        <v>22</v>
      </c>
      <c r="D6842" s="8">
        <v>44731.0</v>
      </c>
      <c r="E6842" s="9">
        <v>0.7838425925925926</v>
      </c>
    </row>
    <row r="6843" ht="14.25" customHeight="1">
      <c r="A6843" s="2">
        <v>5550.0</v>
      </c>
      <c r="B6843" s="2">
        <v>511386.0</v>
      </c>
      <c r="C6843" s="2" t="s">
        <v>22</v>
      </c>
      <c r="D6843" s="8">
        <v>44731.0</v>
      </c>
      <c r="E6843" s="9">
        <v>0.8006018518518518</v>
      </c>
    </row>
    <row r="6844" ht="14.25" customHeight="1">
      <c r="A6844" s="2">
        <v>5550.0</v>
      </c>
      <c r="B6844" s="2">
        <v>484578.0</v>
      </c>
      <c r="C6844" s="2" t="s">
        <v>23</v>
      </c>
      <c r="D6844" s="8">
        <v>44731.0</v>
      </c>
      <c r="E6844" s="9">
        <v>0.8793171296296296</v>
      </c>
    </row>
    <row r="6845" ht="14.25" customHeight="1">
      <c r="A6845" s="2">
        <v>5550.0</v>
      </c>
      <c r="B6845" s="2">
        <v>477522.0</v>
      </c>
      <c r="C6845" s="2" t="s">
        <v>23</v>
      </c>
      <c r="D6845" s="8">
        <v>44731.0</v>
      </c>
      <c r="E6845" s="9">
        <v>0.7865162037037037</v>
      </c>
    </row>
    <row r="6846" ht="14.25" customHeight="1">
      <c r="A6846" s="2">
        <v>5550.0</v>
      </c>
      <c r="B6846" s="2">
        <v>475056.0</v>
      </c>
      <c r="C6846" s="2" t="s">
        <v>23</v>
      </c>
      <c r="D6846" s="8">
        <v>44731.0</v>
      </c>
      <c r="E6846" s="9">
        <v>0.6664699074074074</v>
      </c>
    </row>
    <row r="6847" ht="14.25" customHeight="1">
      <c r="A6847" s="2">
        <v>5550.0</v>
      </c>
      <c r="B6847" s="2">
        <v>475056.0</v>
      </c>
      <c r="C6847" s="2" t="s">
        <v>23</v>
      </c>
      <c r="D6847" s="8">
        <v>44731.0</v>
      </c>
      <c r="E6847" s="9">
        <v>0.6665162037037037</v>
      </c>
    </row>
    <row r="6848" ht="14.25" customHeight="1">
      <c r="A6848" s="2">
        <v>5550.0</v>
      </c>
      <c r="B6848" s="2">
        <v>441610.0</v>
      </c>
      <c r="C6848" s="2" t="s">
        <v>23</v>
      </c>
      <c r="D6848" s="8">
        <v>44731.0</v>
      </c>
      <c r="E6848" s="9">
        <v>0.8168402777777778</v>
      </c>
    </row>
    <row r="6849" ht="14.25" customHeight="1">
      <c r="A6849" s="2">
        <v>5550.0</v>
      </c>
      <c r="B6849" s="2">
        <v>436818.0</v>
      </c>
      <c r="C6849" s="2" t="s">
        <v>23</v>
      </c>
      <c r="D6849" s="8">
        <v>44731.0</v>
      </c>
      <c r="E6849" s="9">
        <v>0.8113310185185185</v>
      </c>
    </row>
    <row r="6850" ht="14.25" customHeight="1">
      <c r="A6850" s="2">
        <v>5550.0</v>
      </c>
      <c r="B6850" s="2">
        <v>436672.0</v>
      </c>
      <c r="C6850" s="2" t="s">
        <v>23</v>
      </c>
      <c r="D6850" s="8">
        <v>44731.0</v>
      </c>
      <c r="E6850" s="9">
        <v>0.8226388888888889</v>
      </c>
    </row>
    <row r="6851" ht="14.25" customHeight="1">
      <c r="A6851" s="2">
        <v>5550.0</v>
      </c>
      <c r="B6851" s="2">
        <v>436582.0</v>
      </c>
      <c r="C6851" s="2" t="s">
        <v>23</v>
      </c>
      <c r="D6851" s="8">
        <v>44731.0</v>
      </c>
      <c r="E6851" s="9">
        <v>0.6722800925925926</v>
      </c>
    </row>
    <row r="6852" ht="14.25" customHeight="1">
      <c r="A6852" s="2">
        <v>5550.0</v>
      </c>
      <c r="B6852" s="2">
        <v>432398.0</v>
      </c>
      <c r="C6852" s="2" t="s">
        <v>23</v>
      </c>
      <c r="D6852" s="8">
        <v>44731.0</v>
      </c>
      <c r="E6852" s="9">
        <v>0.8271875</v>
      </c>
    </row>
    <row r="6853" ht="14.25" customHeight="1">
      <c r="A6853" s="2">
        <v>5550.0</v>
      </c>
      <c r="B6853" s="2">
        <v>429992.0</v>
      </c>
      <c r="C6853" s="2" t="s">
        <v>23</v>
      </c>
      <c r="D6853" s="8">
        <v>44731.0</v>
      </c>
      <c r="E6853" s="9">
        <v>0.6621064814814814</v>
      </c>
    </row>
    <row r="6854" ht="14.25" customHeight="1">
      <c r="A6854" s="2">
        <v>5550.0</v>
      </c>
      <c r="B6854" s="2">
        <v>427332.0</v>
      </c>
      <c r="C6854" s="2" t="s">
        <v>23</v>
      </c>
      <c r="D6854" s="8">
        <v>44731.0</v>
      </c>
      <c r="E6854" s="9">
        <v>0.5763657407407408</v>
      </c>
    </row>
    <row r="6855" ht="14.25" customHeight="1">
      <c r="A6855" s="2">
        <v>5550.0</v>
      </c>
      <c r="B6855" s="2">
        <v>420796.0</v>
      </c>
      <c r="C6855" s="2" t="s">
        <v>23</v>
      </c>
      <c r="D6855" s="8">
        <v>44731.0</v>
      </c>
      <c r="E6855" s="9">
        <v>0.5615972222222222</v>
      </c>
    </row>
    <row r="6856" ht="14.25" customHeight="1">
      <c r="A6856" s="2">
        <v>5550.0</v>
      </c>
      <c r="B6856" s="2">
        <v>420502.0</v>
      </c>
      <c r="C6856" s="2" t="s">
        <v>23</v>
      </c>
      <c r="D6856" s="8">
        <v>44731.0</v>
      </c>
      <c r="E6856" s="9">
        <v>0.6768055555555555</v>
      </c>
    </row>
    <row r="6857" ht="14.25" customHeight="1">
      <c r="A6857" s="2">
        <v>5550.0</v>
      </c>
      <c r="B6857" s="2">
        <v>419478.0</v>
      </c>
      <c r="C6857" s="2" t="s">
        <v>23</v>
      </c>
      <c r="D6857" s="8">
        <v>44731.0</v>
      </c>
      <c r="E6857" s="9">
        <v>0.6866782407407407</v>
      </c>
    </row>
    <row r="6858" ht="14.25" customHeight="1">
      <c r="A6858" s="2">
        <v>5550.0</v>
      </c>
      <c r="B6858" s="2">
        <v>665758.0</v>
      </c>
      <c r="C6858" s="2" t="s">
        <v>21</v>
      </c>
      <c r="D6858" s="8">
        <v>44732.0</v>
      </c>
      <c r="E6858" s="9">
        <v>0.7694097222222223</v>
      </c>
    </row>
    <row r="6859" ht="14.25" customHeight="1">
      <c r="A6859" s="2">
        <v>5550.0</v>
      </c>
      <c r="B6859" s="2">
        <v>665264.0</v>
      </c>
      <c r="C6859" s="2" t="s">
        <v>21</v>
      </c>
      <c r="D6859" s="8">
        <v>44732.0</v>
      </c>
      <c r="E6859" s="9">
        <v>0.660150462962963</v>
      </c>
    </row>
    <row r="6860" ht="14.25" customHeight="1">
      <c r="A6860" s="2">
        <v>5550.0</v>
      </c>
      <c r="B6860" s="2">
        <v>638958.0</v>
      </c>
      <c r="C6860" s="2" t="s">
        <v>21</v>
      </c>
      <c r="D6860" s="8">
        <v>44732.0</v>
      </c>
      <c r="E6860" s="9">
        <v>0.7927199074074074</v>
      </c>
    </row>
    <row r="6861" ht="14.25" customHeight="1">
      <c r="A6861" s="2">
        <v>5550.0</v>
      </c>
      <c r="B6861" s="2">
        <v>637160.0</v>
      </c>
      <c r="C6861" s="2" t="s">
        <v>21</v>
      </c>
      <c r="D6861" s="8">
        <v>44732.0</v>
      </c>
      <c r="E6861" s="9">
        <v>0.6906365740740741</v>
      </c>
    </row>
    <row r="6862" ht="14.25" customHeight="1">
      <c r="A6862" s="2">
        <v>5550.0</v>
      </c>
      <c r="B6862" s="2">
        <v>617730.0</v>
      </c>
      <c r="C6862" s="2" t="s">
        <v>21</v>
      </c>
      <c r="D6862" s="8">
        <v>44732.0</v>
      </c>
      <c r="E6862" s="9">
        <v>0.5933796296296296</v>
      </c>
    </row>
    <row r="6863" ht="14.25" customHeight="1">
      <c r="A6863" s="2">
        <v>5550.0</v>
      </c>
      <c r="B6863" s="2">
        <v>596052.0</v>
      </c>
      <c r="C6863" s="2" t="s">
        <v>21</v>
      </c>
      <c r="D6863" s="8">
        <v>44732.0</v>
      </c>
      <c r="E6863" s="9">
        <v>0.8481365740740741</v>
      </c>
    </row>
    <row r="6864" ht="14.25" customHeight="1">
      <c r="A6864" s="2">
        <v>5550.0</v>
      </c>
      <c r="B6864" s="2">
        <v>564600.0</v>
      </c>
      <c r="C6864" s="2" t="s">
        <v>21</v>
      </c>
      <c r="D6864" s="8">
        <v>44732.0</v>
      </c>
      <c r="E6864" s="9">
        <v>0.5474421296296297</v>
      </c>
    </row>
    <row r="6865" ht="14.25" customHeight="1">
      <c r="A6865" s="2">
        <v>5550.0</v>
      </c>
      <c r="B6865" s="2">
        <v>563090.0</v>
      </c>
      <c r="C6865" s="2" t="s">
        <v>21</v>
      </c>
      <c r="D6865" s="8">
        <v>44732.0</v>
      </c>
      <c r="E6865" s="9">
        <v>0.8180555555555555</v>
      </c>
    </row>
    <row r="6866" ht="14.25" customHeight="1">
      <c r="A6866" s="2">
        <v>5550.0</v>
      </c>
      <c r="B6866" s="2">
        <v>561158.0</v>
      </c>
      <c r="C6866" s="2" t="s">
        <v>21</v>
      </c>
      <c r="D6866" s="8">
        <v>44732.0</v>
      </c>
      <c r="E6866" s="9">
        <v>0.8427199074074074</v>
      </c>
    </row>
    <row r="6867" ht="14.25" customHeight="1">
      <c r="A6867" s="2">
        <v>5550.0</v>
      </c>
      <c r="B6867" s="2">
        <v>561064.0</v>
      </c>
      <c r="C6867" s="2" t="s">
        <v>21</v>
      </c>
      <c r="D6867" s="8">
        <v>44732.0</v>
      </c>
      <c r="E6867" s="9">
        <v>0.7159722222222222</v>
      </c>
    </row>
    <row r="6868" ht="14.25" customHeight="1">
      <c r="A6868" s="2">
        <v>5550.0</v>
      </c>
      <c r="B6868" s="2">
        <v>559330.0</v>
      </c>
      <c r="C6868" s="2" t="s">
        <v>22</v>
      </c>
      <c r="D6868" s="8">
        <v>44732.0</v>
      </c>
      <c r="E6868" s="9">
        <v>0.6506018518518518</v>
      </c>
    </row>
    <row r="6869" ht="14.25" customHeight="1">
      <c r="A6869" s="2">
        <v>5550.0</v>
      </c>
      <c r="B6869" s="2">
        <v>559186.0</v>
      </c>
      <c r="C6869" s="2" t="s">
        <v>22</v>
      </c>
      <c r="D6869" s="8">
        <v>44732.0</v>
      </c>
      <c r="E6869" s="9">
        <v>0.7587847222222223</v>
      </c>
    </row>
    <row r="6870" ht="14.25" customHeight="1">
      <c r="A6870" s="2">
        <v>5550.0</v>
      </c>
      <c r="B6870" s="2">
        <v>559088.0</v>
      </c>
      <c r="C6870" s="2" t="s">
        <v>22</v>
      </c>
      <c r="D6870" s="8">
        <v>44732.0</v>
      </c>
      <c r="E6870" s="9">
        <v>0.5995138888888889</v>
      </c>
    </row>
    <row r="6871" ht="14.25" customHeight="1">
      <c r="A6871" s="2">
        <v>5550.0</v>
      </c>
      <c r="B6871" s="2">
        <v>557658.0</v>
      </c>
      <c r="C6871" s="2" t="s">
        <v>22</v>
      </c>
      <c r="D6871" s="8">
        <v>44732.0</v>
      </c>
      <c r="E6871" s="9">
        <v>0.8071759259259259</v>
      </c>
    </row>
    <row r="6872" ht="14.25" customHeight="1">
      <c r="A6872" s="2">
        <v>5550.0</v>
      </c>
      <c r="B6872" s="2">
        <v>556972.0</v>
      </c>
      <c r="C6872" s="2" t="s">
        <v>22</v>
      </c>
      <c r="D6872" s="8">
        <v>44732.0</v>
      </c>
      <c r="E6872" s="9">
        <v>0.6988078703703704</v>
      </c>
    </row>
    <row r="6873" ht="14.25" customHeight="1">
      <c r="A6873" s="2">
        <v>5550.0</v>
      </c>
      <c r="B6873" s="2">
        <v>556822.0</v>
      </c>
      <c r="C6873" s="2" t="s">
        <v>22</v>
      </c>
      <c r="D6873" s="8">
        <v>44732.0</v>
      </c>
      <c r="E6873" s="9">
        <v>0.7863888888888889</v>
      </c>
    </row>
    <row r="6874" ht="14.25" customHeight="1">
      <c r="A6874" s="2">
        <v>5550.0</v>
      </c>
      <c r="B6874" s="2">
        <v>556618.0</v>
      </c>
      <c r="C6874" s="2" t="s">
        <v>22</v>
      </c>
      <c r="D6874" s="8">
        <v>44732.0</v>
      </c>
      <c r="E6874" s="9">
        <v>0.8008333333333333</v>
      </c>
    </row>
    <row r="6875" ht="14.25" customHeight="1">
      <c r="A6875" s="2">
        <v>5550.0</v>
      </c>
      <c r="B6875" s="2">
        <v>553122.0</v>
      </c>
      <c r="C6875" s="2" t="s">
        <v>22</v>
      </c>
      <c r="D6875" s="8">
        <v>44732.0</v>
      </c>
      <c r="E6875" s="9">
        <v>0.7413310185185186</v>
      </c>
    </row>
    <row r="6876" ht="14.25" customHeight="1">
      <c r="A6876" s="2">
        <v>5550.0</v>
      </c>
      <c r="B6876" s="2">
        <v>552838.0</v>
      </c>
      <c r="C6876" s="2" t="s">
        <v>22</v>
      </c>
      <c r="D6876" s="8">
        <v>44732.0</v>
      </c>
      <c r="E6876" s="9">
        <v>0.8336921296296296</v>
      </c>
    </row>
    <row r="6877" ht="14.25" customHeight="1">
      <c r="A6877" s="2">
        <v>5550.0</v>
      </c>
      <c r="B6877" s="2">
        <v>547350.0</v>
      </c>
      <c r="C6877" s="2" t="s">
        <v>22</v>
      </c>
      <c r="D6877" s="8">
        <v>44732.0</v>
      </c>
      <c r="E6877" s="9">
        <v>0.6216782407407407</v>
      </c>
    </row>
    <row r="6878" ht="14.25" customHeight="1">
      <c r="A6878" s="2">
        <v>5586.0</v>
      </c>
      <c r="B6878" s="2">
        <v>646500.0</v>
      </c>
      <c r="C6878" s="2" t="s">
        <v>21</v>
      </c>
      <c r="D6878" s="8">
        <v>44713.0</v>
      </c>
      <c r="E6878" s="9">
        <v>0.8755671296296297</v>
      </c>
    </row>
    <row r="6879" ht="14.25" customHeight="1">
      <c r="A6879" s="2">
        <v>5586.0</v>
      </c>
      <c r="B6879" s="2">
        <v>639830.0</v>
      </c>
      <c r="C6879" s="2" t="s">
        <v>21</v>
      </c>
      <c r="D6879" s="8">
        <v>44713.0</v>
      </c>
      <c r="E6879" s="9">
        <v>0.8775462962962963</v>
      </c>
    </row>
    <row r="6880" ht="14.25" customHeight="1">
      <c r="A6880" s="2">
        <v>5586.0</v>
      </c>
      <c r="B6880" s="2">
        <v>593796.0</v>
      </c>
      <c r="C6880" s="2" t="s">
        <v>21</v>
      </c>
      <c r="D6880" s="8">
        <v>44713.0</v>
      </c>
      <c r="E6880" s="9">
        <v>0.7676041666666666</v>
      </c>
    </row>
    <row r="6881" ht="14.25" customHeight="1">
      <c r="A6881" s="2">
        <v>5586.0</v>
      </c>
      <c r="B6881" s="2">
        <v>561530.0</v>
      </c>
      <c r="C6881" s="2" t="s">
        <v>21</v>
      </c>
      <c r="D6881" s="8">
        <v>44713.0</v>
      </c>
      <c r="E6881" s="9">
        <v>0.7345138888888889</v>
      </c>
    </row>
    <row r="6882" ht="14.25" customHeight="1">
      <c r="A6882" s="2">
        <v>5586.0</v>
      </c>
      <c r="B6882" s="2">
        <v>535450.0</v>
      </c>
      <c r="C6882" s="2" t="s">
        <v>22</v>
      </c>
      <c r="D6882" s="8">
        <v>44713.0</v>
      </c>
      <c r="E6882" s="9">
        <v>0.8995601851851852</v>
      </c>
    </row>
    <row r="6883" ht="14.25" customHeight="1">
      <c r="A6883" s="2">
        <v>5586.0</v>
      </c>
      <c r="B6883" s="2">
        <v>528682.0</v>
      </c>
      <c r="C6883" s="2" t="s">
        <v>22</v>
      </c>
      <c r="D6883" s="8">
        <v>44713.0</v>
      </c>
      <c r="E6883" s="9">
        <v>0.6499884259259259</v>
      </c>
    </row>
    <row r="6884" ht="14.25" customHeight="1">
      <c r="A6884" s="2">
        <v>5586.0</v>
      </c>
      <c r="B6884" s="2">
        <v>514026.0</v>
      </c>
      <c r="C6884" s="2" t="s">
        <v>22</v>
      </c>
      <c r="D6884" s="8">
        <v>44713.0</v>
      </c>
      <c r="E6884" s="9">
        <v>0.7804861111111111</v>
      </c>
    </row>
    <row r="6885" ht="14.25" customHeight="1">
      <c r="A6885" s="2">
        <v>5586.0</v>
      </c>
      <c r="B6885" s="2">
        <v>436450.0</v>
      </c>
      <c r="C6885" s="2" t="s">
        <v>23</v>
      </c>
      <c r="D6885" s="8">
        <v>44713.0</v>
      </c>
      <c r="E6885" s="9">
        <v>0.7010763888888889</v>
      </c>
    </row>
    <row r="6886" ht="14.25" customHeight="1">
      <c r="A6886" s="2">
        <v>5586.0</v>
      </c>
      <c r="B6886" s="2">
        <v>381460.0</v>
      </c>
      <c r="C6886" s="2" t="s">
        <v>23</v>
      </c>
      <c r="D6886" s="8">
        <v>44713.0</v>
      </c>
      <c r="E6886" s="9">
        <v>0.804837962962963</v>
      </c>
    </row>
    <row r="6887" ht="14.25" customHeight="1">
      <c r="A6887" s="2">
        <v>5586.0</v>
      </c>
      <c r="B6887" s="2">
        <v>376438.0</v>
      </c>
      <c r="C6887" s="2" t="s">
        <v>23</v>
      </c>
      <c r="D6887" s="8">
        <v>44713.0</v>
      </c>
      <c r="E6887" s="9">
        <v>0.7952893518518519</v>
      </c>
    </row>
    <row r="6888" ht="14.25" customHeight="1">
      <c r="A6888" s="2">
        <v>5586.0</v>
      </c>
      <c r="B6888" s="2">
        <v>373936.0</v>
      </c>
      <c r="C6888" s="2" t="s">
        <v>24</v>
      </c>
      <c r="D6888" s="8">
        <v>44713.0</v>
      </c>
      <c r="E6888" s="9">
        <v>0.8096296296296296</v>
      </c>
    </row>
    <row r="6889" ht="14.25" customHeight="1">
      <c r="A6889" s="2">
        <v>5586.0</v>
      </c>
      <c r="B6889" s="2">
        <v>329260.0</v>
      </c>
      <c r="C6889" s="2" t="s">
        <v>24</v>
      </c>
      <c r="D6889" s="8">
        <v>44713.0</v>
      </c>
      <c r="E6889" s="9">
        <v>0.6885648148148148</v>
      </c>
    </row>
    <row r="6890" ht="14.25" customHeight="1">
      <c r="A6890" s="2">
        <v>5586.0</v>
      </c>
      <c r="B6890" s="2">
        <v>328912.0</v>
      </c>
      <c r="C6890" s="2" t="s">
        <v>24</v>
      </c>
      <c r="D6890" s="8">
        <v>44713.0</v>
      </c>
      <c r="E6890" s="9">
        <v>0.7907638888888889</v>
      </c>
    </row>
    <row r="6891" ht="14.25" customHeight="1">
      <c r="A6891" s="2">
        <v>5586.0</v>
      </c>
      <c r="B6891" s="2">
        <v>321550.0</v>
      </c>
      <c r="C6891" s="2" t="s">
        <v>24</v>
      </c>
      <c r="D6891" s="8">
        <v>44713.0</v>
      </c>
      <c r="E6891" s="9">
        <v>0.7770486111111111</v>
      </c>
    </row>
    <row r="6892" ht="14.25" customHeight="1">
      <c r="A6892" s="2">
        <v>5586.0</v>
      </c>
      <c r="B6892" s="2">
        <v>317360.0</v>
      </c>
      <c r="C6892" s="2" t="s">
        <v>24</v>
      </c>
      <c r="D6892" s="8">
        <v>44713.0</v>
      </c>
      <c r="E6892" s="9">
        <v>0.7464120370370371</v>
      </c>
    </row>
    <row r="6893" ht="14.25" customHeight="1">
      <c r="A6893" s="2">
        <v>5586.0</v>
      </c>
      <c r="B6893" s="2">
        <v>312286.0</v>
      </c>
      <c r="C6893" s="2" t="s">
        <v>24</v>
      </c>
      <c r="D6893" s="8">
        <v>44713.0</v>
      </c>
      <c r="E6893" s="9">
        <v>0.6674189814814815</v>
      </c>
    </row>
    <row r="6894" ht="14.25" customHeight="1">
      <c r="A6894" s="2">
        <v>5586.0</v>
      </c>
      <c r="B6894" s="2">
        <v>309112.0</v>
      </c>
      <c r="C6894" s="2" t="s">
        <v>24</v>
      </c>
      <c r="D6894" s="8">
        <v>44713.0</v>
      </c>
      <c r="E6894" s="9">
        <v>0.7858449074074074</v>
      </c>
    </row>
    <row r="6895" ht="14.25" customHeight="1">
      <c r="A6895" s="2">
        <v>5586.0</v>
      </c>
      <c r="B6895" s="2">
        <v>307214.0</v>
      </c>
      <c r="C6895" s="2" t="s">
        <v>24</v>
      </c>
      <c r="D6895" s="8">
        <v>44713.0</v>
      </c>
      <c r="E6895" s="9">
        <v>0.7555208333333333</v>
      </c>
    </row>
    <row r="6896" ht="14.25" customHeight="1">
      <c r="A6896" s="2">
        <v>5586.0</v>
      </c>
      <c r="B6896" s="2">
        <v>307116.0</v>
      </c>
      <c r="C6896" s="2" t="s">
        <v>24</v>
      </c>
      <c r="D6896" s="8">
        <v>44713.0</v>
      </c>
      <c r="E6896" s="9">
        <v>0.7489699074074074</v>
      </c>
    </row>
    <row r="6897" ht="14.25" customHeight="1">
      <c r="A6897" s="2">
        <v>5586.0</v>
      </c>
      <c r="B6897" s="2">
        <v>606546.0</v>
      </c>
      <c r="C6897" s="2" t="s">
        <v>21</v>
      </c>
      <c r="D6897" s="8">
        <v>44714.0</v>
      </c>
      <c r="E6897" s="9">
        <v>0.7139467592592592</v>
      </c>
    </row>
    <row r="6898" ht="14.25" customHeight="1">
      <c r="A6898" s="2">
        <v>5586.0</v>
      </c>
      <c r="B6898" s="2">
        <v>606300.0</v>
      </c>
      <c r="C6898" s="2" t="s">
        <v>21</v>
      </c>
      <c r="D6898" s="8">
        <v>44714.0</v>
      </c>
      <c r="E6898" s="9">
        <v>0.5997916666666666</v>
      </c>
    </row>
    <row r="6899" ht="14.25" customHeight="1">
      <c r="A6899" s="2">
        <v>5586.0</v>
      </c>
      <c r="B6899" s="2">
        <v>606228.0</v>
      </c>
      <c r="C6899" s="2" t="s">
        <v>21</v>
      </c>
      <c r="D6899" s="8">
        <v>44714.0</v>
      </c>
      <c r="E6899" s="9">
        <v>0.6439930555555555</v>
      </c>
    </row>
    <row r="6900" ht="14.25" customHeight="1">
      <c r="A6900" s="2">
        <v>5586.0</v>
      </c>
      <c r="B6900" s="2">
        <v>606144.0</v>
      </c>
      <c r="C6900" s="2" t="s">
        <v>21</v>
      </c>
      <c r="D6900" s="8">
        <v>44714.0</v>
      </c>
      <c r="E6900" s="9">
        <v>0.6415625</v>
      </c>
    </row>
    <row r="6901" ht="14.25" customHeight="1">
      <c r="A6901" s="2">
        <v>5586.0</v>
      </c>
      <c r="B6901" s="2">
        <v>604454.0</v>
      </c>
      <c r="C6901" s="2" t="s">
        <v>21</v>
      </c>
      <c r="D6901" s="8">
        <v>44714.0</v>
      </c>
      <c r="E6901" s="9">
        <v>0.583287037037037</v>
      </c>
    </row>
    <row r="6902" ht="14.25" customHeight="1">
      <c r="A6902" s="2">
        <v>5586.0</v>
      </c>
      <c r="B6902" s="2">
        <v>599626.0</v>
      </c>
      <c r="C6902" s="2" t="s">
        <v>21</v>
      </c>
      <c r="D6902" s="8">
        <v>44714.0</v>
      </c>
      <c r="E6902" s="9">
        <v>0.6989236111111111</v>
      </c>
    </row>
    <row r="6903" ht="14.25" customHeight="1">
      <c r="A6903" s="2">
        <v>5586.0</v>
      </c>
      <c r="B6903" s="2">
        <v>599542.0</v>
      </c>
      <c r="C6903" s="2" t="s">
        <v>21</v>
      </c>
      <c r="D6903" s="8">
        <v>44714.0</v>
      </c>
      <c r="E6903" s="9">
        <v>0.6936921296296297</v>
      </c>
    </row>
    <row r="6904" ht="14.25" customHeight="1">
      <c r="A6904" s="2">
        <v>5586.0</v>
      </c>
      <c r="B6904" s="2">
        <v>597830.0</v>
      </c>
      <c r="C6904" s="2" t="s">
        <v>21</v>
      </c>
      <c r="D6904" s="8">
        <v>44714.0</v>
      </c>
      <c r="E6904" s="9">
        <v>0.6527083333333333</v>
      </c>
    </row>
    <row r="6905" ht="14.25" customHeight="1">
      <c r="A6905" s="2">
        <v>5586.0</v>
      </c>
      <c r="B6905" s="2">
        <v>597616.0</v>
      </c>
      <c r="C6905" s="2" t="s">
        <v>21</v>
      </c>
      <c r="D6905" s="8">
        <v>44714.0</v>
      </c>
      <c r="E6905" s="9">
        <v>0.669375</v>
      </c>
    </row>
    <row r="6906" ht="14.25" customHeight="1">
      <c r="A6906" s="2">
        <v>5586.0</v>
      </c>
      <c r="B6906" s="2">
        <v>597538.0</v>
      </c>
      <c r="C6906" s="2" t="s">
        <v>21</v>
      </c>
      <c r="D6906" s="8">
        <v>44714.0</v>
      </c>
      <c r="E6906" s="9">
        <v>0.6670486111111111</v>
      </c>
    </row>
    <row r="6907" ht="14.25" customHeight="1">
      <c r="A6907" s="2">
        <v>5586.0</v>
      </c>
      <c r="B6907" s="2">
        <v>597274.0</v>
      </c>
      <c r="C6907" s="2" t="s">
        <v>21</v>
      </c>
      <c r="D6907" s="8">
        <v>44714.0</v>
      </c>
      <c r="E6907" s="9">
        <v>0.5443171296296296</v>
      </c>
    </row>
    <row r="6908" ht="14.25" customHeight="1">
      <c r="A6908" s="2">
        <v>5586.0</v>
      </c>
      <c r="B6908" s="2">
        <v>595892.0</v>
      </c>
      <c r="C6908" s="2" t="s">
        <v>21</v>
      </c>
      <c r="D6908" s="8">
        <v>44714.0</v>
      </c>
      <c r="E6908" s="9">
        <v>0.594386574074074</v>
      </c>
    </row>
    <row r="6909" ht="14.25" customHeight="1">
      <c r="A6909" s="2">
        <v>5586.0</v>
      </c>
      <c r="B6909" s="2">
        <v>595590.0</v>
      </c>
      <c r="C6909" s="2" t="s">
        <v>21</v>
      </c>
      <c r="D6909" s="8">
        <v>44714.0</v>
      </c>
      <c r="E6909" s="9">
        <v>0.7880555555555555</v>
      </c>
    </row>
    <row r="6910" ht="14.25" customHeight="1">
      <c r="A6910" s="2">
        <v>5586.0</v>
      </c>
      <c r="B6910" s="2">
        <v>593810.0</v>
      </c>
      <c r="C6910" s="2" t="s">
        <v>21</v>
      </c>
      <c r="D6910" s="8">
        <v>44714.0</v>
      </c>
      <c r="E6910" s="9">
        <v>0.8530324074074074</v>
      </c>
    </row>
    <row r="6911" ht="14.25" customHeight="1">
      <c r="A6911" s="2">
        <v>5586.0</v>
      </c>
      <c r="B6911" s="2">
        <v>593746.0</v>
      </c>
      <c r="C6911" s="2" t="s">
        <v>21</v>
      </c>
      <c r="D6911" s="8">
        <v>44714.0</v>
      </c>
      <c r="E6911" s="9">
        <v>0.8494444444444444</v>
      </c>
    </row>
    <row r="6912" ht="14.25" customHeight="1">
      <c r="A6912" s="2">
        <v>5586.0</v>
      </c>
      <c r="B6912" s="2">
        <v>593456.0</v>
      </c>
      <c r="C6912" s="2" t="s">
        <v>21</v>
      </c>
      <c r="D6912" s="8">
        <v>44714.0</v>
      </c>
      <c r="E6912" s="9">
        <v>0.8128472222222223</v>
      </c>
    </row>
    <row r="6913" ht="14.25" customHeight="1">
      <c r="A6913" s="2">
        <v>5586.0</v>
      </c>
      <c r="B6913" s="2">
        <v>593402.0</v>
      </c>
      <c r="C6913" s="2" t="s">
        <v>21</v>
      </c>
      <c r="D6913" s="8">
        <v>44714.0</v>
      </c>
      <c r="E6913" s="9">
        <v>0.8318518518518518</v>
      </c>
    </row>
    <row r="6914" ht="14.25" customHeight="1">
      <c r="A6914" s="2">
        <v>5586.0</v>
      </c>
      <c r="B6914" s="2">
        <v>591868.0</v>
      </c>
      <c r="C6914" s="2" t="s">
        <v>21</v>
      </c>
      <c r="D6914" s="8">
        <v>44714.0</v>
      </c>
      <c r="E6914" s="9">
        <v>0.8726157407407408</v>
      </c>
    </row>
    <row r="6915" ht="14.25" customHeight="1">
      <c r="A6915" s="2">
        <v>5586.0</v>
      </c>
      <c r="B6915" s="2">
        <v>591588.0</v>
      </c>
      <c r="C6915" s="2" t="s">
        <v>21</v>
      </c>
      <c r="D6915" s="8">
        <v>44714.0</v>
      </c>
      <c r="E6915" s="9">
        <v>0.8652314814814814</v>
      </c>
    </row>
    <row r="6916" ht="14.25" customHeight="1">
      <c r="A6916" s="2">
        <v>5586.0</v>
      </c>
      <c r="B6916" s="2">
        <v>591492.0</v>
      </c>
      <c r="C6916" s="2" t="s">
        <v>21</v>
      </c>
      <c r="D6916" s="8">
        <v>44714.0</v>
      </c>
      <c r="E6916" s="9">
        <v>0.8818518518518519</v>
      </c>
    </row>
    <row r="6917" ht="14.25" customHeight="1">
      <c r="A6917" s="2">
        <v>5586.0</v>
      </c>
      <c r="B6917" s="2">
        <v>591412.0</v>
      </c>
      <c r="C6917" s="2" t="s">
        <v>21</v>
      </c>
      <c r="D6917" s="8">
        <v>44714.0</v>
      </c>
      <c r="E6917" s="9">
        <v>0.8748726851851852</v>
      </c>
    </row>
    <row r="6918" ht="14.25" customHeight="1">
      <c r="A6918" s="2">
        <v>5586.0</v>
      </c>
      <c r="B6918" s="2">
        <v>630732.0</v>
      </c>
      <c r="C6918" s="2" t="s">
        <v>21</v>
      </c>
      <c r="D6918" s="8">
        <v>44716.0</v>
      </c>
      <c r="E6918" s="9">
        <v>0.6182638888888888</v>
      </c>
    </row>
    <row r="6919" ht="14.25" customHeight="1">
      <c r="A6919" s="2">
        <v>5586.0</v>
      </c>
      <c r="B6919" s="2">
        <v>598012.0</v>
      </c>
      <c r="C6919" s="2" t="s">
        <v>21</v>
      </c>
      <c r="D6919" s="8">
        <v>44716.0</v>
      </c>
      <c r="E6919" s="9">
        <v>0.7741319444444444</v>
      </c>
    </row>
    <row r="6920" ht="14.25" customHeight="1">
      <c r="A6920" s="2">
        <v>5586.0</v>
      </c>
      <c r="B6920" s="2">
        <v>595694.0</v>
      </c>
      <c r="C6920" s="2" t="s">
        <v>21</v>
      </c>
      <c r="D6920" s="8">
        <v>44716.0</v>
      </c>
      <c r="E6920" s="9">
        <v>0.871099537037037</v>
      </c>
    </row>
    <row r="6921" ht="14.25" customHeight="1">
      <c r="A6921" s="2">
        <v>5586.0</v>
      </c>
      <c r="B6921" s="2">
        <v>595694.0</v>
      </c>
      <c r="C6921" s="2" t="s">
        <v>21</v>
      </c>
      <c r="D6921" s="8">
        <v>44716.0</v>
      </c>
      <c r="E6921" s="9">
        <v>0.6072800925925926</v>
      </c>
    </row>
    <row r="6922" ht="14.25" customHeight="1">
      <c r="A6922" s="2">
        <v>5586.0</v>
      </c>
      <c r="B6922" s="2">
        <v>584946.0</v>
      </c>
      <c r="C6922" s="2" t="s">
        <v>21</v>
      </c>
      <c r="D6922" s="8">
        <v>44716.0</v>
      </c>
      <c r="E6922" s="9">
        <v>0.9065162037037037</v>
      </c>
    </row>
    <row r="6923" ht="14.25" customHeight="1">
      <c r="A6923" s="2">
        <v>5586.0</v>
      </c>
      <c r="B6923" s="2">
        <v>523864.0</v>
      </c>
      <c r="C6923" s="2" t="s">
        <v>22</v>
      </c>
      <c r="D6923" s="8">
        <v>44716.0</v>
      </c>
      <c r="E6923" s="9">
        <v>0.819837962962963</v>
      </c>
    </row>
    <row r="6924" ht="14.25" customHeight="1">
      <c r="A6924" s="2">
        <v>5586.0</v>
      </c>
      <c r="B6924" s="2">
        <v>522196.0</v>
      </c>
      <c r="C6924" s="2" t="s">
        <v>22</v>
      </c>
      <c r="D6924" s="8">
        <v>44716.0</v>
      </c>
      <c r="E6924" s="9">
        <v>0.5763773148148148</v>
      </c>
    </row>
    <row r="6925" ht="14.25" customHeight="1">
      <c r="A6925" s="2">
        <v>5586.0</v>
      </c>
      <c r="B6925" s="2">
        <v>522076.0</v>
      </c>
      <c r="C6925" s="2" t="s">
        <v>22</v>
      </c>
      <c r="D6925" s="8">
        <v>44716.0</v>
      </c>
      <c r="E6925" s="9">
        <v>0.5655208333333334</v>
      </c>
    </row>
    <row r="6926" ht="14.25" customHeight="1">
      <c r="A6926" s="2">
        <v>5586.0</v>
      </c>
      <c r="B6926" s="2">
        <v>521910.0</v>
      </c>
      <c r="C6926" s="2" t="s">
        <v>22</v>
      </c>
      <c r="D6926" s="8">
        <v>44716.0</v>
      </c>
      <c r="E6926" s="9">
        <v>0.6097337962962963</v>
      </c>
    </row>
    <row r="6927" ht="14.25" customHeight="1">
      <c r="A6927" s="2">
        <v>5586.0</v>
      </c>
      <c r="B6927" s="2">
        <v>521858.0</v>
      </c>
      <c r="C6927" s="2" t="s">
        <v>22</v>
      </c>
      <c r="D6927" s="8">
        <v>44716.0</v>
      </c>
      <c r="E6927" s="9">
        <v>0.8792939814814815</v>
      </c>
    </row>
    <row r="6928" ht="14.25" customHeight="1">
      <c r="A6928" s="2">
        <v>5586.0</v>
      </c>
      <c r="B6928" s="2">
        <v>521658.0</v>
      </c>
      <c r="C6928" s="2" t="s">
        <v>22</v>
      </c>
      <c r="D6928" s="8">
        <v>44716.0</v>
      </c>
      <c r="E6928" s="9">
        <v>0.8880092592592592</v>
      </c>
    </row>
    <row r="6929" ht="14.25" customHeight="1">
      <c r="A6929" s="2">
        <v>5586.0</v>
      </c>
      <c r="B6929" s="2">
        <v>521266.0</v>
      </c>
      <c r="C6929" s="2" t="s">
        <v>22</v>
      </c>
      <c r="D6929" s="8">
        <v>44716.0</v>
      </c>
      <c r="E6929" s="9">
        <v>0.5886805555555555</v>
      </c>
    </row>
    <row r="6930" ht="14.25" customHeight="1">
      <c r="A6930" s="2">
        <v>5586.0</v>
      </c>
      <c r="B6930" s="2">
        <v>520530.0</v>
      </c>
      <c r="C6930" s="2" t="s">
        <v>22</v>
      </c>
      <c r="D6930" s="8">
        <v>44716.0</v>
      </c>
      <c r="E6930" s="9">
        <v>0.8094328703703704</v>
      </c>
    </row>
    <row r="6931" ht="14.25" customHeight="1">
      <c r="A6931" s="2">
        <v>5586.0</v>
      </c>
      <c r="B6931" s="2">
        <v>520358.0</v>
      </c>
      <c r="C6931" s="2" t="s">
        <v>22</v>
      </c>
      <c r="D6931" s="8">
        <v>44716.0</v>
      </c>
      <c r="E6931" s="9">
        <v>0.8242939814814815</v>
      </c>
    </row>
    <row r="6932" ht="14.25" customHeight="1">
      <c r="A6932" s="2">
        <v>5586.0</v>
      </c>
      <c r="B6932" s="2">
        <v>520230.0</v>
      </c>
      <c r="C6932" s="2" t="s">
        <v>22</v>
      </c>
      <c r="D6932" s="8">
        <v>44716.0</v>
      </c>
      <c r="E6932" s="9">
        <v>0.5942708333333333</v>
      </c>
    </row>
    <row r="6933" ht="14.25" customHeight="1">
      <c r="A6933" s="2">
        <v>5586.0</v>
      </c>
      <c r="B6933" s="2">
        <v>520102.0</v>
      </c>
      <c r="C6933" s="2" t="s">
        <v>22</v>
      </c>
      <c r="D6933" s="8">
        <v>44716.0</v>
      </c>
      <c r="E6933" s="9">
        <v>0.750613425925926</v>
      </c>
    </row>
    <row r="6934" ht="14.25" customHeight="1">
      <c r="A6934" s="2">
        <v>5586.0</v>
      </c>
      <c r="B6934" s="2">
        <v>519976.0</v>
      </c>
      <c r="C6934" s="2" t="s">
        <v>22</v>
      </c>
      <c r="D6934" s="8">
        <v>44716.0</v>
      </c>
      <c r="E6934" s="9">
        <v>0.7867592592592593</v>
      </c>
    </row>
    <row r="6935" ht="14.25" customHeight="1">
      <c r="A6935" s="2">
        <v>5586.0</v>
      </c>
      <c r="B6935" s="2">
        <v>519196.0</v>
      </c>
      <c r="C6935" s="2" t="s">
        <v>22</v>
      </c>
      <c r="D6935" s="8">
        <v>44716.0</v>
      </c>
      <c r="E6935" s="9">
        <v>0.623287037037037</v>
      </c>
    </row>
    <row r="6936" ht="14.25" customHeight="1">
      <c r="A6936" s="2">
        <v>5586.0</v>
      </c>
      <c r="B6936" s="2">
        <v>518906.0</v>
      </c>
      <c r="C6936" s="2" t="s">
        <v>22</v>
      </c>
      <c r="D6936" s="8">
        <v>44716.0</v>
      </c>
      <c r="E6936" s="9">
        <v>0.6318865740740741</v>
      </c>
    </row>
    <row r="6937" ht="14.25" customHeight="1">
      <c r="A6937" s="2">
        <v>5586.0</v>
      </c>
      <c r="B6937" s="2">
        <v>518778.0</v>
      </c>
      <c r="C6937" s="2" t="s">
        <v>22</v>
      </c>
      <c r="D6937" s="8">
        <v>44716.0</v>
      </c>
      <c r="E6937" s="9">
        <v>0.6953125</v>
      </c>
    </row>
    <row r="6938" ht="14.25" customHeight="1">
      <c r="A6938" s="2">
        <v>5586.0</v>
      </c>
      <c r="B6938" s="2">
        <v>516808.0</v>
      </c>
      <c r="C6938" s="2" t="s">
        <v>22</v>
      </c>
      <c r="D6938" s="8">
        <v>44716.0</v>
      </c>
      <c r="E6938" s="9">
        <v>0.7066898148148149</v>
      </c>
    </row>
    <row r="6939" ht="14.25" customHeight="1">
      <c r="A6939" s="2">
        <v>5586.0</v>
      </c>
      <c r="B6939" s="2">
        <v>516724.0</v>
      </c>
      <c r="C6939" s="2" t="s">
        <v>22</v>
      </c>
      <c r="D6939" s="8">
        <v>44716.0</v>
      </c>
      <c r="E6939" s="9">
        <v>0.7803472222222222</v>
      </c>
    </row>
    <row r="6940" ht="14.25" customHeight="1">
      <c r="A6940" s="2">
        <v>5586.0</v>
      </c>
      <c r="B6940" s="2">
        <v>516442.0</v>
      </c>
      <c r="C6940" s="2" t="s">
        <v>22</v>
      </c>
      <c r="D6940" s="8">
        <v>44716.0</v>
      </c>
      <c r="E6940" s="9">
        <v>0.7526851851851852</v>
      </c>
    </row>
    <row r="6941" ht="14.25" customHeight="1">
      <c r="A6941" s="2">
        <v>5586.0</v>
      </c>
      <c r="B6941" s="2">
        <v>644604.0</v>
      </c>
      <c r="C6941" s="2" t="s">
        <v>21</v>
      </c>
      <c r="D6941" s="8">
        <v>44717.0</v>
      </c>
      <c r="E6941" s="9">
        <v>0.677962962962963</v>
      </c>
    </row>
    <row r="6942" ht="14.25" customHeight="1">
      <c r="A6942" s="2">
        <v>5586.0</v>
      </c>
      <c r="B6942" s="2">
        <v>627842.0</v>
      </c>
      <c r="C6942" s="2" t="s">
        <v>21</v>
      </c>
      <c r="D6942" s="8">
        <v>44717.0</v>
      </c>
      <c r="E6942" s="9">
        <v>0.5623148148148148</v>
      </c>
    </row>
    <row r="6943" ht="14.25" customHeight="1">
      <c r="A6943" s="2">
        <v>5586.0</v>
      </c>
      <c r="B6943" s="2">
        <v>612410.0</v>
      </c>
      <c r="C6943" s="2" t="s">
        <v>21</v>
      </c>
      <c r="D6943" s="8">
        <v>44717.0</v>
      </c>
      <c r="E6943" s="9">
        <v>0.8308333333333333</v>
      </c>
    </row>
    <row r="6944" ht="14.25" customHeight="1">
      <c r="A6944" s="2">
        <v>5586.0</v>
      </c>
      <c r="B6944" s="2">
        <v>612326.0</v>
      </c>
      <c r="C6944" s="2" t="s">
        <v>21</v>
      </c>
      <c r="D6944" s="8">
        <v>44717.0</v>
      </c>
      <c r="E6944" s="9">
        <v>0.7710648148148148</v>
      </c>
    </row>
    <row r="6945" ht="14.25" customHeight="1">
      <c r="A6945" s="2">
        <v>5586.0</v>
      </c>
      <c r="B6945" s="2">
        <v>606064.0</v>
      </c>
      <c r="C6945" s="2" t="s">
        <v>21</v>
      </c>
      <c r="D6945" s="8">
        <v>44717.0</v>
      </c>
      <c r="E6945" s="9">
        <v>0.5791087962962963</v>
      </c>
    </row>
    <row r="6946" ht="14.25" customHeight="1">
      <c r="A6946" s="2">
        <v>5586.0</v>
      </c>
      <c r="B6946" s="2">
        <v>604724.0</v>
      </c>
      <c r="C6946" s="2" t="s">
        <v>21</v>
      </c>
      <c r="D6946" s="8">
        <v>44717.0</v>
      </c>
      <c r="E6946" s="9">
        <v>0.6933217592592592</v>
      </c>
    </row>
    <row r="6947" ht="14.25" customHeight="1">
      <c r="A6947" s="2">
        <v>5586.0</v>
      </c>
      <c r="B6947" s="2">
        <v>604608.0</v>
      </c>
      <c r="C6947" s="2" t="s">
        <v>21</v>
      </c>
      <c r="D6947" s="8">
        <v>44717.0</v>
      </c>
      <c r="E6947" s="9">
        <v>0.6883449074074074</v>
      </c>
    </row>
    <row r="6948" ht="14.25" customHeight="1">
      <c r="A6948" s="2">
        <v>5586.0</v>
      </c>
      <c r="B6948" s="2">
        <v>604506.0</v>
      </c>
      <c r="C6948" s="2" t="s">
        <v>21</v>
      </c>
      <c r="D6948" s="8">
        <v>44717.0</v>
      </c>
      <c r="E6948" s="9">
        <v>0.6821412037037037</v>
      </c>
    </row>
    <row r="6949" ht="14.25" customHeight="1">
      <c r="A6949" s="2">
        <v>5586.0</v>
      </c>
      <c r="B6949" s="2">
        <v>603566.0</v>
      </c>
      <c r="C6949" s="2" t="s">
        <v>21</v>
      </c>
      <c r="D6949" s="8">
        <v>44717.0</v>
      </c>
      <c r="E6949" s="9">
        <v>0.5435648148148148</v>
      </c>
    </row>
    <row r="6950" ht="14.25" customHeight="1">
      <c r="A6950" s="2">
        <v>5586.0</v>
      </c>
      <c r="B6950" s="2">
        <v>603304.0</v>
      </c>
      <c r="C6950" s="2" t="s">
        <v>21</v>
      </c>
      <c r="D6950" s="8">
        <v>44717.0</v>
      </c>
      <c r="E6950" s="9">
        <v>0.5412847222222222</v>
      </c>
    </row>
    <row r="6951" ht="14.25" customHeight="1">
      <c r="A6951" s="2">
        <v>5586.0</v>
      </c>
      <c r="B6951" s="2">
        <v>599388.0</v>
      </c>
      <c r="C6951" s="2" t="s">
        <v>21</v>
      </c>
      <c r="D6951" s="8">
        <v>44717.0</v>
      </c>
      <c r="E6951" s="9">
        <v>0.5494444444444444</v>
      </c>
    </row>
    <row r="6952" ht="14.25" customHeight="1">
      <c r="A6952" s="2">
        <v>5586.0</v>
      </c>
      <c r="B6952" s="2">
        <v>598018.0</v>
      </c>
      <c r="C6952" s="2" t="s">
        <v>21</v>
      </c>
      <c r="D6952" s="8">
        <v>44717.0</v>
      </c>
      <c r="E6952" s="9">
        <v>0.5569675925925925</v>
      </c>
    </row>
    <row r="6953" ht="14.25" customHeight="1">
      <c r="A6953" s="2">
        <v>5586.0</v>
      </c>
      <c r="B6953" s="2">
        <v>595976.0</v>
      </c>
      <c r="C6953" s="2" t="s">
        <v>21</v>
      </c>
      <c r="D6953" s="8">
        <v>44717.0</v>
      </c>
      <c r="E6953" s="9">
        <v>0.5298958333333333</v>
      </c>
    </row>
    <row r="6954" ht="14.25" customHeight="1">
      <c r="A6954" s="2">
        <v>5586.0</v>
      </c>
      <c r="B6954" s="2">
        <v>589324.0</v>
      </c>
      <c r="C6954" s="2" t="s">
        <v>21</v>
      </c>
      <c r="D6954" s="8">
        <v>44717.0</v>
      </c>
      <c r="E6954" s="9">
        <v>0.7356828703703704</v>
      </c>
    </row>
    <row r="6955" ht="14.25" customHeight="1">
      <c r="A6955" s="2">
        <v>5586.0</v>
      </c>
      <c r="B6955" s="2">
        <v>589214.0</v>
      </c>
      <c r="C6955" s="2" t="s">
        <v>21</v>
      </c>
      <c r="D6955" s="8">
        <v>44717.0</v>
      </c>
      <c r="E6955" s="9">
        <v>0.7852314814814815</v>
      </c>
    </row>
    <row r="6956" ht="14.25" customHeight="1">
      <c r="A6956" s="2">
        <v>5586.0</v>
      </c>
      <c r="B6956" s="2">
        <v>587212.0</v>
      </c>
      <c r="C6956" s="2" t="s">
        <v>21</v>
      </c>
      <c r="D6956" s="8">
        <v>44717.0</v>
      </c>
      <c r="E6956" s="9">
        <v>0.7620717592592593</v>
      </c>
    </row>
    <row r="6957" ht="14.25" customHeight="1">
      <c r="A6957" s="2">
        <v>5586.0</v>
      </c>
      <c r="B6957" s="2">
        <v>587134.0</v>
      </c>
      <c r="C6957" s="2" t="s">
        <v>21</v>
      </c>
      <c r="D6957" s="8">
        <v>44717.0</v>
      </c>
      <c r="E6957" s="9">
        <v>0.7395138888888889</v>
      </c>
    </row>
    <row r="6958" ht="14.25" customHeight="1">
      <c r="A6958" s="2">
        <v>5586.0</v>
      </c>
      <c r="B6958" s="2">
        <v>585134.0</v>
      </c>
      <c r="C6958" s="2" t="s">
        <v>21</v>
      </c>
      <c r="D6958" s="8">
        <v>44717.0</v>
      </c>
      <c r="E6958" s="9">
        <v>0.7688310185185185</v>
      </c>
    </row>
    <row r="6959" ht="14.25" customHeight="1">
      <c r="A6959" s="2">
        <v>5586.0</v>
      </c>
      <c r="B6959" s="2">
        <v>570542.0</v>
      </c>
      <c r="C6959" s="2" t="s">
        <v>21</v>
      </c>
      <c r="D6959" s="8">
        <v>44717.0</v>
      </c>
      <c r="E6959" s="9">
        <v>0.7034606481481481</v>
      </c>
    </row>
    <row r="6960" ht="14.25" customHeight="1">
      <c r="A6960" s="2">
        <v>5586.0</v>
      </c>
      <c r="B6960" s="2">
        <v>547500.0</v>
      </c>
      <c r="C6960" s="2" t="s">
        <v>22</v>
      </c>
      <c r="D6960" s="8">
        <v>44717.0</v>
      </c>
      <c r="E6960" s="9">
        <v>0.6982291666666667</v>
      </c>
    </row>
    <row r="6961" ht="14.25" customHeight="1">
      <c r="A6961" s="2">
        <v>5586.0</v>
      </c>
      <c r="B6961" s="2">
        <v>634424.0</v>
      </c>
      <c r="C6961" s="2" t="s">
        <v>21</v>
      </c>
      <c r="D6961" s="8">
        <v>44718.0</v>
      </c>
      <c r="E6961" s="9">
        <v>0.6034375</v>
      </c>
    </row>
    <row r="6962" ht="14.25" customHeight="1">
      <c r="A6962" s="2">
        <v>5586.0</v>
      </c>
      <c r="B6962" s="2">
        <v>634114.0</v>
      </c>
      <c r="C6962" s="2" t="s">
        <v>21</v>
      </c>
      <c r="D6962" s="8">
        <v>44718.0</v>
      </c>
      <c r="E6962" s="9">
        <v>0.5736226851851852</v>
      </c>
    </row>
    <row r="6963" ht="14.25" customHeight="1">
      <c r="A6963" s="2">
        <v>5586.0</v>
      </c>
      <c r="B6963" s="2">
        <v>588824.0</v>
      </c>
      <c r="C6963" s="2" t="s">
        <v>21</v>
      </c>
      <c r="D6963" s="8">
        <v>44718.0</v>
      </c>
      <c r="E6963" s="9">
        <v>0.7767592592592593</v>
      </c>
    </row>
    <row r="6964" ht="14.25" customHeight="1">
      <c r="A6964" s="2">
        <v>5586.0</v>
      </c>
      <c r="B6964" s="2">
        <v>587542.0</v>
      </c>
      <c r="C6964" s="2" t="s">
        <v>21</v>
      </c>
      <c r="D6964" s="8">
        <v>44718.0</v>
      </c>
      <c r="E6964" s="9">
        <v>0.7463888888888889</v>
      </c>
    </row>
    <row r="6965" ht="14.25" customHeight="1">
      <c r="A6965" s="2">
        <v>5586.0</v>
      </c>
      <c r="B6965" s="2">
        <v>578098.0</v>
      </c>
      <c r="C6965" s="2" t="s">
        <v>21</v>
      </c>
      <c r="D6965" s="8">
        <v>44718.0</v>
      </c>
      <c r="E6965" s="9">
        <v>0.7337731481481482</v>
      </c>
    </row>
    <row r="6966" ht="14.25" customHeight="1">
      <c r="A6966" s="2">
        <v>5586.0</v>
      </c>
      <c r="B6966" s="2">
        <v>563542.0</v>
      </c>
      <c r="C6966" s="2" t="s">
        <v>21</v>
      </c>
      <c r="D6966" s="8">
        <v>44718.0</v>
      </c>
      <c r="E6966" s="9">
        <v>0.8301504629629629</v>
      </c>
    </row>
    <row r="6967" ht="14.25" customHeight="1">
      <c r="A6967" s="2">
        <v>5586.0</v>
      </c>
      <c r="B6967" s="2">
        <v>561586.0</v>
      </c>
      <c r="C6967" s="2" t="s">
        <v>21</v>
      </c>
      <c r="D6967" s="8">
        <v>44718.0</v>
      </c>
      <c r="E6967" s="9">
        <v>0.7581597222222223</v>
      </c>
    </row>
    <row r="6968" ht="14.25" customHeight="1">
      <c r="A6968" s="2">
        <v>5586.0</v>
      </c>
      <c r="B6968" s="2">
        <v>561204.0</v>
      </c>
      <c r="C6968" s="2" t="s">
        <v>21</v>
      </c>
      <c r="D6968" s="8">
        <v>44718.0</v>
      </c>
      <c r="E6968" s="9">
        <v>0.7262962962962963</v>
      </c>
    </row>
    <row r="6969" ht="14.25" customHeight="1">
      <c r="A6969" s="2">
        <v>5586.0</v>
      </c>
      <c r="B6969" s="2">
        <v>560908.0</v>
      </c>
      <c r="C6969" s="2" t="s">
        <v>21</v>
      </c>
      <c r="D6969" s="8">
        <v>44718.0</v>
      </c>
      <c r="E6969" s="9">
        <v>0.7409143518518518</v>
      </c>
    </row>
    <row r="6970" ht="14.25" customHeight="1">
      <c r="A6970" s="2">
        <v>5586.0</v>
      </c>
      <c r="B6970" s="2">
        <v>559024.0</v>
      </c>
      <c r="C6970" s="2" t="s">
        <v>22</v>
      </c>
      <c r="D6970" s="8">
        <v>44718.0</v>
      </c>
      <c r="E6970" s="9">
        <v>0.62375</v>
      </c>
    </row>
    <row r="6971" ht="14.25" customHeight="1">
      <c r="A6971" s="2">
        <v>5586.0</v>
      </c>
      <c r="B6971" s="2">
        <v>559024.0</v>
      </c>
      <c r="C6971" s="2" t="s">
        <v>22</v>
      </c>
      <c r="D6971" s="8">
        <v>44718.0</v>
      </c>
      <c r="E6971" s="9">
        <v>0.6934953703703703</v>
      </c>
    </row>
    <row r="6972" ht="14.25" customHeight="1">
      <c r="A6972" s="2">
        <v>5586.0</v>
      </c>
      <c r="B6972" s="2">
        <v>557614.0</v>
      </c>
      <c r="C6972" s="2" t="s">
        <v>22</v>
      </c>
      <c r="D6972" s="8">
        <v>44718.0</v>
      </c>
      <c r="E6972" s="9">
        <v>0.5544212962962963</v>
      </c>
    </row>
    <row r="6973" ht="14.25" customHeight="1">
      <c r="A6973" s="2">
        <v>5586.0</v>
      </c>
      <c r="B6973" s="2">
        <v>557348.0</v>
      </c>
      <c r="C6973" s="2" t="s">
        <v>22</v>
      </c>
      <c r="D6973" s="8">
        <v>44718.0</v>
      </c>
      <c r="E6973" s="9">
        <v>0.5500115740740741</v>
      </c>
    </row>
    <row r="6974" ht="14.25" customHeight="1">
      <c r="A6974" s="2">
        <v>5586.0</v>
      </c>
      <c r="B6974" s="2">
        <v>557198.0</v>
      </c>
      <c r="C6974" s="2" t="s">
        <v>22</v>
      </c>
      <c r="D6974" s="8">
        <v>44718.0</v>
      </c>
      <c r="E6974" s="9">
        <v>0.6461574074074075</v>
      </c>
    </row>
    <row r="6975" ht="14.25" customHeight="1">
      <c r="A6975" s="2">
        <v>5586.0</v>
      </c>
      <c r="B6975" s="2">
        <v>557088.0</v>
      </c>
      <c r="C6975" s="2" t="s">
        <v>22</v>
      </c>
      <c r="D6975" s="8">
        <v>44718.0</v>
      </c>
      <c r="E6975" s="9">
        <v>0.6098842592592593</v>
      </c>
    </row>
    <row r="6976" ht="14.25" customHeight="1">
      <c r="A6976" s="2">
        <v>5586.0</v>
      </c>
      <c r="B6976" s="2">
        <v>556708.0</v>
      </c>
      <c r="C6976" s="2" t="s">
        <v>22</v>
      </c>
      <c r="D6976" s="8">
        <v>44718.0</v>
      </c>
      <c r="E6976" s="9">
        <v>0.5667476851851851</v>
      </c>
    </row>
    <row r="6977" ht="14.25" customHeight="1">
      <c r="A6977" s="2">
        <v>5586.0</v>
      </c>
      <c r="B6977" s="2">
        <v>453416.0</v>
      </c>
      <c r="C6977" s="2" t="s">
        <v>23</v>
      </c>
      <c r="D6977" s="8">
        <v>44718.0</v>
      </c>
      <c r="E6977" s="9">
        <v>0.8373379629629629</v>
      </c>
    </row>
    <row r="6978" ht="14.25" customHeight="1">
      <c r="A6978" s="2">
        <v>5586.0</v>
      </c>
      <c r="B6978" s="2">
        <v>304608.0</v>
      </c>
      <c r="C6978" s="2" t="s">
        <v>24</v>
      </c>
      <c r="D6978" s="8">
        <v>44718.0</v>
      </c>
      <c r="E6978" s="9">
        <v>0.7165393518518518</v>
      </c>
    </row>
    <row r="6979" ht="14.25" customHeight="1">
      <c r="A6979" s="2">
        <v>5586.0</v>
      </c>
      <c r="B6979" s="2">
        <v>253432.0</v>
      </c>
      <c r="C6979" s="2" t="s">
        <v>24</v>
      </c>
      <c r="D6979" s="8">
        <v>44718.0</v>
      </c>
      <c r="E6979" s="9">
        <v>0.7013541666666666</v>
      </c>
    </row>
    <row r="6980" ht="14.25" customHeight="1">
      <c r="A6980" s="2">
        <v>5586.0</v>
      </c>
      <c r="B6980" s="2">
        <v>630914.0</v>
      </c>
      <c r="C6980" s="2" t="s">
        <v>21</v>
      </c>
      <c r="D6980" s="8">
        <v>44719.0</v>
      </c>
      <c r="E6980" s="9">
        <v>0.7412152777777777</v>
      </c>
    </row>
    <row r="6981" ht="14.25" customHeight="1">
      <c r="A6981" s="2">
        <v>5586.0</v>
      </c>
      <c r="B6981" s="2">
        <v>630468.0</v>
      </c>
      <c r="C6981" s="2" t="s">
        <v>21</v>
      </c>
      <c r="D6981" s="8">
        <v>44719.0</v>
      </c>
      <c r="E6981" s="9">
        <v>0.5755902777777778</v>
      </c>
    </row>
    <row r="6982" ht="14.25" customHeight="1">
      <c r="A6982" s="2">
        <v>5586.0</v>
      </c>
      <c r="B6982" s="2">
        <v>614522.0</v>
      </c>
      <c r="C6982" s="2" t="s">
        <v>21</v>
      </c>
      <c r="D6982" s="8">
        <v>44719.0</v>
      </c>
      <c r="E6982" s="9">
        <v>0.676863425925926</v>
      </c>
    </row>
    <row r="6983" ht="14.25" customHeight="1">
      <c r="A6983" s="2">
        <v>5586.0</v>
      </c>
      <c r="B6983" s="2">
        <v>585056.0</v>
      </c>
      <c r="C6983" s="2" t="s">
        <v>21</v>
      </c>
      <c r="D6983" s="8">
        <v>44719.0</v>
      </c>
      <c r="E6983" s="9">
        <v>0.5596527777777778</v>
      </c>
    </row>
    <row r="6984" ht="14.25" customHeight="1">
      <c r="A6984" s="2">
        <v>5586.0</v>
      </c>
      <c r="B6984" s="2">
        <v>583714.0</v>
      </c>
      <c r="C6984" s="2" t="s">
        <v>21</v>
      </c>
      <c r="D6984" s="8">
        <v>44719.0</v>
      </c>
      <c r="E6984" s="9">
        <v>0.5852893518518518</v>
      </c>
    </row>
    <row r="6985" ht="14.25" customHeight="1">
      <c r="A6985" s="2">
        <v>5586.0</v>
      </c>
      <c r="B6985" s="2">
        <v>581734.0</v>
      </c>
      <c r="C6985" s="2" t="s">
        <v>21</v>
      </c>
      <c r="D6985" s="8">
        <v>44719.0</v>
      </c>
      <c r="E6985" s="9">
        <v>0.694699074074074</v>
      </c>
    </row>
    <row r="6986" ht="14.25" customHeight="1">
      <c r="A6986" s="2">
        <v>5586.0</v>
      </c>
      <c r="B6986" s="2">
        <v>581464.0</v>
      </c>
      <c r="C6986" s="2" t="s">
        <v>21</v>
      </c>
      <c r="D6986" s="8">
        <v>44719.0</v>
      </c>
      <c r="E6986" s="9">
        <v>0.7606712962962963</v>
      </c>
    </row>
    <row r="6987" ht="14.25" customHeight="1">
      <c r="A6987" s="2">
        <v>5586.0</v>
      </c>
      <c r="B6987" s="2">
        <v>581416.0</v>
      </c>
      <c r="C6987" s="2" t="s">
        <v>21</v>
      </c>
      <c r="D6987" s="8">
        <v>44719.0</v>
      </c>
      <c r="E6987" s="9">
        <v>0.7492708333333333</v>
      </c>
    </row>
    <row r="6988" ht="14.25" customHeight="1">
      <c r="A6988" s="2">
        <v>5586.0</v>
      </c>
      <c r="B6988" s="2">
        <v>580584.0</v>
      </c>
      <c r="C6988" s="2" t="s">
        <v>21</v>
      </c>
      <c r="D6988" s="8">
        <v>44719.0</v>
      </c>
      <c r="E6988" s="9">
        <v>0.7077430555555555</v>
      </c>
    </row>
    <row r="6989" ht="14.25" customHeight="1">
      <c r="A6989" s="2">
        <v>5586.0</v>
      </c>
      <c r="B6989" s="2">
        <v>580134.0</v>
      </c>
      <c r="C6989" s="2" t="s">
        <v>21</v>
      </c>
      <c r="D6989" s="8">
        <v>44719.0</v>
      </c>
      <c r="E6989" s="9">
        <v>0.7739467592592593</v>
      </c>
    </row>
    <row r="6990" ht="14.25" customHeight="1">
      <c r="A6990" s="2">
        <v>5586.0</v>
      </c>
      <c r="B6990" s="2">
        <v>578472.0</v>
      </c>
      <c r="C6990" s="2" t="s">
        <v>21</v>
      </c>
      <c r="D6990" s="8">
        <v>44719.0</v>
      </c>
      <c r="E6990" s="9">
        <v>0.6338541666666667</v>
      </c>
    </row>
    <row r="6991" ht="14.25" customHeight="1">
      <c r="A6991" s="2">
        <v>5586.0</v>
      </c>
      <c r="B6991" s="2">
        <v>578362.0</v>
      </c>
      <c r="C6991" s="2" t="s">
        <v>21</v>
      </c>
      <c r="D6991" s="8">
        <v>44719.0</v>
      </c>
      <c r="E6991" s="9">
        <v>0.8387847222222222</v>
      </c>
    </row>
    <row r="6992" ht="14.25" customHeight="1">
      <c r="A6992" s="2">
        <v>5586.0</v>
      </c>
      <c r="B6992" s="2">
        <v>578270.0</v>
      </c>
      <c r="C6992" s="2" t="s">
        <v>21</v>
      </c>
      <c r="D6992" s="8">
        <v>44719.0</v>
      </c>
      <c r="E6992" s="9">
        <v>0.6091550925925926</v>
      </c>
    </row>
    <row r="6993" ht="14.25" customHeight="1">
      <c r="A6993" s="2">
        <v>5586.0</v>
      </c>
      <c r="B6993" s="2">
        <v>578156.0</v>
      </c>
      <c r="C6993" s="2" t="s">
        <v>21</v>
      </c>
      <c r="D6993" s="8">
        <v>44719.0</v>
      </c>
      <c r="E6993" s="9">
        <v>0.6195023148148148</v>
      </c>
    </row>
    <row r="6994" ht="14.25" customHeight="1">
      <c r="A6994" s="2">
        <v>5586.0</v>
      </c>
      <c r="B6994" s="2">
        <v>577086.0</v>
      </c>
      <c r="C6994" s="2" t="s">
        <v>21</v>
      </c>
      <c r="D6994" s="8">
        <v>44719.0</v>
      </c>
      <c r="E6994" s="9">
        <v>0.6407175925925926</v>
      </c>
    </row>
    <row r="6995" ht="14.25" customHeight="1">
      <c r="A6995" s="2">
        <v>5586.0</v>
      </c>
      <c r="B6995" s="2">
        <v>577046.0</v>
      </c>
      <c r="C6995" s="2" t="s">
        <v>21</v>
      </c>
      <c r="D6995" s="8">
        <v>44719.0</v>
      </c>
      <c r="E6995" s="9">
        <v>0.7338425925925925</v>
      </c>
    </row>
    <row r="6996" ht="14.25" customHeight="1">
      <c r="A6996" s="2">
        <v>5586.0</v>
      </c>
      <c r="B6996" s="2">
        <v>547142.0</v>
      </c>
      <c r="C6996" s="2" t="s">
        <v>22</v>
      </c>
      <c r="D6996" s="8">
        <v>44719.0</v>
      </c>
      <c r="E6996" s="9">
        <v>0.6281018518518519</v>
      </c>
    </row>
    <row r="6997" ht="14.25" customHeight="1">
      <c r="A6997" s="2">
        <v>5586.0</v>
      </c>
      <c r="B6997" s="2">
        <v>493978.0</v>
      </c>
      <c r="C6997" s="2" t="s">
        <v>22</v>
      </c>
      <c r="D6997" s="8">
        <v>44719.0</v>
      </c>
      <c r="E6997" s="9">
        <v>0.8520833333333333</v>
      </c>
    </row>
    <row r="6998" ht="14.25" customHeight="1">
      <c r="A6998" s="2">
        <v>5586.0</v>
      </c>
      <c r="B6998" s="2">
        <v>202396.0</v>
      </c>
      <c r="C6998" s="2" t="s">
        <v>24</v>
      </c>
      <c r="D6998" s="8">
        <v>44719.0</v>
      </c>
      <c r="E6998" s="9">
        <v>0.7204398148148148</v>
      </c>
    </row>
    <row r="6999" ht="14.25" customHeight="1">
      <c r="A6999" s="2">
        <v>5586.0</v>
      </c>
      <c r="B6999" s="2">
        <v>653474.0</v>
      </c>
      <c r="C6999" s="2" t="s">
        <v>21</v>
      </c>
      <c r="D6999" s="8">
        <v>44720.0</v>
      </c>
      <c r="E6999" s="9">
        <v>0.7218055555555556</v>
      </c>
    </row>
    <row r="7000" ht="14.25" customHeight="1">
      <c r="A7000" s="2">
        <v>5586.0</v>
      </c>
      <c r="B7000" s="2">
        <v>653474.0</v>
      </c>
      <c r="C7000" s="2" t="s">
        <v>21</v>
      </c>
      <c r="D7000" s="8">
        <v>44720.0</v>
      </c>
      <c r="E7000" s="9">
        <v>0.7110069444444445</v>
      </c>
    </row>
    <row r="7001" ht="14.25" customHeight="1">
      <c r="A7001" s="2">
        <v>5586.0</v>
      </c>
      <c r="B7001" s="2">
        <v>630124.0</v>
      </c>
      <c r="C7001" s="2" t="s">
        <v>21</v>
      </c>
      <c r="D7001" s="8">
        <v>44720.0</v>
      </c>
      <c r="E7001" s="9">
        <v>0.6237268518518518</v>
      </c>
    </row>
    <row r="7002" ht="14.25" customHeight="1">
      <c r="A7002" s="2">
        <v>5586.0</v>
      </c>
      <c r="B7002" s="2">
        <v>614486.0</v>
      </c>
      <c r="C7002" s="2" t="s">
        <v>21</v>
      </c>
      <c r="D7002" s="8">
        <v>44720.0</v>
      </c>
      <c r="E7002" s="9">
        <v>0.9047106481481482</v>
      </c>
    </row>
    <row r="7003" ht="14.25" customHeight="1">
      <c r="A7003" s="2">
        <v>5586.0</v>
      </c>
      <c r="B7003" s="2">
        <v>583150.0</v>
      </c>
      <c r="C7003" s="2" t="s">
        <v>21</v>
      </c>
      <c r="D7003" s="8">
        <v>44720.0</v>
      </c>
      <c r="E7003" s="9">
        <v>0.8997916666666667</v>
      </c>
    </row>
    <row r="7004" ht="14.25" customHeight="1">
      <c r="A7004" s="2">
        <v>5586.0</v>
      </c>
      <c r="B7004" s="2">
        <v>581520.0</v>
      </c>
      <c r="C7004" s="2" t="s">
        <v>21</v>
      </c>
      <c r="D7004" s="8">
        <v>44720.0</v>
      </c>
      <c r="E7004" s="9">
        <v>0.8947685185185185</v>
      </c>
    </row>
    <row r="7005" ht="14.25" customHeight="1">
      <c r="A7005" s="2">
        <v>5586.0</v>
      </c>
      <c r="B7005" s="2">
        <v>581302.0</v>
      </c>
      <c r="C7005" s="2" t="s">
        <v>21</v>
      </c>
      <c r="D7005" s="8">
        <v>44720.0</v>
      </c>
      <c r="E7005" s="9">
        <v>0.7531365740740741</v>
      </c>
    </row>
    <row r="7006" ht="14.25" customHeight="1">
      <c r="A7006" s="2">
        <v>5586.0</v>
      </c>
      <c r="B7006" s="2">
        <v>580164.0</v>
      </c>
      <c r="C7006" s="2" t="s">
        <v>21</v>
      </c>
      <c r="D7006" s="8">
        <v>44720.0</v>
      </c>
      <c r="E7006" s="9">
        <v>0.9118055555555555</v>
      </c>
    </row>
    <row r="7007" ht="14.25" customHeight="1">
      <c r="A7007" s="2">
        <v>5586.0</v>
      </c>
      <c r="B7007" s="2">
        <v>578602.0</v>
      </c>
      <c r="C7007" s="2" t="s">
        <v>21</v>
      </c>
      <c r="D7007" s="8">
        <v>44720.0</v>
      </c>
      <c r="E7007" s="9">
        <v>0.8496990740740741</v>
      </c>
    </row>
    <row r="7008" ht="14.25" customHeight="1">
      <c r="A7008" s="2">
        <v>5586.0</v>
      </c>
      <c r="B7008" s="2">
        <v>566764.0</v>
      </c>
      <c r="C7008" s="2" t="s">
        <v>21</v>
      </c>
      <c r="D7008" s="8">
        <v>44720.0</v>
      </c>
      <c r="E7008" s="9">
        <v>0.7155439814814815</v>
      </c>
    </row>
    <row r="7009" ht="14.25" customHeight="1">
      <c r="A7009" s="2">
        <v>5586.0</v>
      </c>
      <c r="B7009" s="2">
        <v>566702.0</v>
      </c>
      <c r="C7009" s="2" t="s">
        <v>21</v>
      </c>
      <c r="D7009" s="8">
        <v>44720.0</v>
      </c>
      <c r="E7009" s="9">
        <v>0.6702314814814815</v>
      </c>
    </row>
    <row r="7010" ht="14.25" customHeight="1">
      <c r="A7010" s="2">
        <v>5586.0</v>
      </c>
      <c r="B7010" s="2">
        <v>565040.0</v>
      </c>
      <c r="C7010" s="2" t="s">
        <v>21</v>
      </c>
      <c r="D7010" s="8">
        <v>44720.0</v>
      </c>
      <c r="E7010" s="9">
        <v>0.7255324074074074</v>
      </c>
    </row>
    <row r="7011" ht="14.25" customHeight="1">
      <c r="A7011" s="2">
        <v>5586.0</v>
      </c>
      <c r="B7011" s="2">
        <v>519318.0</v>
      </c>
      <c r="C7011" s="2" t="s">
        <v>22</v>
      </c>
      <c r="D7011" s="8">
        <v>44720.0</v>
      </c>
      <c r="E7011" s="9">
        <v>0.7866203703703704</v>
      </c>
    </row>
    <row r="7012" ht="14.25" customHeight="1">
      <c r="A7012" s="2">
        <v>5586.0</v>
      </c>
      <c r="B7012" s="2">
        <v>518380.0</v>
      </c>
      <c r="C7012" s="2" t="s">
        <v>22</v>
      </c>
      <c r="D7012" s="8">
        <v>44720.0</v>
      </c>
      <c r="E7012" s="9">
        <v>0.7969907407407407</v>
      </c>
    </row>
    <row r="7013" ht="14.25" customHeight="1">
      <c r="A7013" s="2">
        <v>5586.0</v>
      </c>
      <c r="B7013" s="2">
        <v>507974.0</v>
      </c>
      <c r="C7013" s="2" t="s">
        <v>22</v>
      </c>
      <c r="D7013" s="8">
        <v>44720.0</v>
      </c>
      <c r="E7013" s="9">
        <v>0.7638425925925926</v>
      </c>
    </row>
    <row r="7014" ht="14.25" customHeight="1">
      <c r="A7014" s="2">
        <v>5586.0</v>
      </c>
      <c r="B7014" s="2">
        <v>431444.0</v>
      </c>
      <c r="C7014" s="2" t="s">
        <v>23</v>
      </c>
      <c r="D7014" s="8">
        <v>44720.0</v>
      </c>
      <c r="E7014" s="9">
        <v>0.8364351851851852</v>
      </c>
    </row>
    <row r="7015" ht="14.25" customHeight="1">
      <c r="A7015" s="2">
        <v>5586.0</v>
      </c>
      <c r="B7015" s="2">
        <v>654912.0</v>
      </c>
      <c r="C7015" s="2" t="s">
        <v>21</v>
      </c>
      <c r="D7015" s="8">
        <v>44721.0</v>
      </c>
      <c r="E7015" s="9">
        <v>0.779525462962963</v>
      </c>
    </row>
    <row r="7016" ht="14.25" customHeight="1">
      <c r="A7016" s="2">
        <v>5586.0</v>
      </c>
      <c r="B7016" s="2">
        <v>638910.0</v>
      </c>
      <c r="C7016" s="2" t="s">
        <v>21</v>
      </c>
      <c r="D7016" s="8">
        <v>44721.0</v>
      </c>
      <c r="E7016" s="9">
        <v>0.8734490740740741</v>
      </c>
    </row>
    <row r="7017" ht="14.25" customHeight="1">
      <c r="A7017" s="2">
        <v>5586.0</v>
      </c>
      <c r="B7017" s="2">
        <v>638660.0</v>
      </c>
      <c r="C7017" s="2" t="s">
        <v>21</v>
      </c>
      <c r="D7017" s="8">
        <v>44721.0</v>
      </c>
      <c r="E7017" s="9">
        <v>0.5072337962962963</v>
      </c>
    </row>
    <row r="7018" ht="14.25" customHeight="1">
      <c r="A7018" s="2">
        <v>5586.0</v>
      </c>
      <c r="B7018" s="2">
        <v>638300.0</v>
      </c>
      <c r="C7018" s="2" t="s">
        <v>21</v>
      </c>
      <c r="D7018" s="8">
        <v>44721.0</v>
      </c>
      <c r="E7018" s="9">
        <v>0.7190856481481481</v>
      </c>
    </row>
    <row r="7019" ht="14.25" customHeight="1">
      <c r="A7019" s="2">
        <v>5586.0</v>
      </c>
      <c r="B7019" s="2">
        <v>637564.0</v>
      </c>
      <c r="C7019" s="2" t="s">
        <v>21</v>
      </c>
      <c r="D7019" s="8">
        <v>44721.0</v>
      </c>
      <c r="E7019" s="9">
        <v>0.8400925925925926</v>
      </c>
    </row>
    <row r="7020" ht="14.25" customHeight="1">
      <c r="A7020" s="2">
        <v>5586.0</v>
      </c>
      <c r="B7020" s="2">
        <v>637352.0</v>
      </c>
      <c r="C7020" s="2" t="s">
        <v>21</v>
      </c>
      <c r="D7020" s="8">
        <v>44721.0</v>
      </c>
      <c r="E7020" s="9">
        <v>0.7819791666666667</v>
      </c>
    </row>
    <row r="7021" ht="14.25" customHeight="1">
      <c r="A7021" s="2">
        <v>5586.0</v>
      </c>
      <c r="B7021" s="2">
        <v>630732.0</v>
      </c>
      <c r="C7021" s="2" t="s">
        <v>21</v>
      </c>
      <c r="D7021" s="8">
        <v>44721.0</v>
      </c>
      <c r="E7021" s="9">
        <v>0.7864930555555556</v>
      </c>
    </row>
    <row r="7022" ht="14.25" customHeight="1">
      <c r="A7022" s="2">
        <v>5586.0</v>
      </c>
      <c r="B7022" s="2">
        <v>580362.0</v>
      </c>
      <c r="C7022" s="2" t="s">
        <v>21</v>
      </c>
      <c r="D7022" s="8">
        <v>44721.0</v>
      </c>
      <c r="E7022" s="9">
        <v>0.8707986111111111</v>
      </c>
    </row>
    <row r="7023" ht="14.25" customHeight="1">
      <c r="A7023" s="2">
        <v>5586.0</v>
      </c>
      <c r="B7023" s="2">
        <v>546392.0</v>
      </c>
      <c r="C7023" s="2" t="s">
        <v>22</v>
      </c>
      <c r="D7023" s="8">
        <v>44721.0</v>
      </c>
      <c r="E7023" s="9">
        <v>0.8032638888888889</v>
      </c>
    </row>
    <row r="7024" ht="14.25" customHeight="1">
      <c r="A7024" s="2">
        <v>5586.0</v>
      </c>
      <c r="B7024" s="2">
        <v>546188.0</v>
      </c>
      <c r="C7024" s="2" t="s">
        <v>22</v>
      </c>
      <c r="D7024" s="8">
        <v>44721.0</v>
      </c>
      <c r="E7024" s="9">
        <v>0.564837962962963</v>
      </c>
    </row>
    <row r="7025" ht="14.25" customHeight="1">
      <c r="A7025" s="2">
        <v>5586.0</v>
      </c>
      <c r="B7025" s="2">
        <v>546066.0</v>
      </c>
      <c r="C7025" s="2" t="s">
        <v>22</v>
      </c>
      <c r="D7025" s="8">
        <v>44721.0</v>
      </c>
      <c r="E7025" s="9">
        <v>0.8200462962962963</v>
      </c>
    </row>
    <row r="7026" ht="14.25" customHeight="1">
      <c r="A7026" s="2">
        <v>5586.0</v>
      </c>
      <c r="B7026" s="2">
        <v>521390.0</v>
      </c>
      <c r="C7026" s="2" t="s">
        <v>22</v>
      </c>
      <c r="D7026" s="8">
        <v>44721.0</v>
      </c>
      <c r="E7026" s="9">
        <v>0.5572685185185186</v>
      </c>
    </row>
    <row r="7027" ht="14.25" customHeight="1">
      <c r="A7027" s="2">
        <v>5586.0</v>
      </c>
      <c r="B7027" s="2">
        <v>520858.0</v>
      </c>
      <c r="C7027" s="2" t="s">
        <v>22</v>
      </c>
      <c r="D7027" s="8">
        <v>44721.0</v>
      </c>
      <c r="E7027" s="9">
        <v>0.7137731481481482</v>
      </c>
    </row>
    <row r="7028" ht="14.25" customHeight="1">
      <c r="A7028" s="2">
        <v>5586.0</v>
      </c>
      <c r="B7028" s="2">
        <v>520802.0</v>
      </c>
      <c r="C7028" s="2" t="s">
        <v>22</v>
      </c>
      <c r="D7028" s="8">
        <v>44721.0</v>
      </c>
      <c r="E7028" s="9">
        <v>0.7585995370370371</v>
      </c>
    </row>
    <row r="7029" ht="14.25" customHeight="1">
      <c r="A7029" s="2">
        <v>5586.0</v>
      </c>
      <c r="B7029" s="2">
        <v>520172.0</v>
      </c>
      <c r="C7029" s="2" t="s">
        <v>22</v>
      </c>
      <c r="D7029" s="8">
        <v>44721.0</v>
      </c>
      <c r="E7029" s="9">
        <v>0.6034143518518519</v>
      </c>
    </row>
    <row r="7030" ht="14.25" customHeight="1">
      <c r="A7030" s="2">
        <v>5586.0</v>
      </c>
      <c r="B7030" s="2">
        <v>519232.0</v>
      </c>
      <c r="C7030" s="2" t="s">
        <v>22</v>
      </c>
      <c r="D7030" s="8">
        <v>44721.0</v>
      </c>
      <c r="E7030" s="9">
        <v>0.7936574074074074</v>
      </c>
    </row>
    <row r="7031" ht="14.25" customHeight="1">
      <c r="A7031" s="2">
        <v>5586.0</v>
      </c>
      <c r="B7031" s="2">
        <v>519026.0</v>
      </c>
      <c r="C7031" s="2" t="s">
        <v>22</v>
      </c>
      <c r="D7031" s="8">
        <v>44721.0</v>
      </c>
      <c r="E7031" s="9">
        <v>0.6771296296296296</v>
      </c>
    </row>
    <row r="7032" ht="14.25" customHeight="1">
      <c r="A7032" s="2">
        <v>5586.0</v>
      </c>
      <c r="B7032" s="2">
        <v>462982.0</v>
      </c>
      <c r="C7032" s="2" t="s">
        <v>23</v>
      </c>
      <c r="D7032" s="8">
        <v>44721.0</v>
      </c>
      <c r="E7032" s="9">
        <v>0.8757407407407407</v>
      </c>
    </row>
    <row r="7033" ht="14.25" customHeight="1">
      <c r="A7033" s="2">
        <v>5586.0</v>
      </c>
      <c r="B7033" s="2">
        <v>417168.0</v>
      </c>
      <c r="C7033" s="2" t="s">
        <v>23</v>
      </c>
      <c r="D7033" s="8">
        <v>44721.0</v>
      </c>
      <c r="E7033" s="9">
        <v>0.8836458333333334</v>
      </c>
    </row>
    <row r="7034" ht="14.25" customHeight="1">
      <c r="A7034" s="2">
        <v>5586.0</v>
      </c>
      <c r="B7034" s="2">
        <v>380282.0</v>
      </c>
      <c r="C7034" s="2" t="s">
        <v>23</v>
      </c>
      <c r="D7034" s="8">
        <v>44721.0</v>
      </c>
      <c r="E7034" s="9">
        <v>0.6895138888888889</v>
      </c>
    </row>
    <row r="7035" ht="14.25" customHeight="1">
      <c r="A7035" s="2">
        <v>5586.0</v>
      </c>
      <c r="B7035" s="2">
        <v>612922.0</v>
      </c>
      <c r="C7035" s="2" t="s">
        <v>21</v>
      </c>
      <c r="D7035" s="8">
        <v>44723.0</v>
      </c>
      <c r="E7035" s="9">
        <v>0.9176041666666667</v>
      </c>
    </row>
    <row r="7036" ht="14.25" customHeight="1">
      <c r="A7036" s="2">
        <v>5586.0</v>
      </c>
      <c r="B7036" s="2">
        <v>603044.0</v>
      </c>
      <c r="C7036" s="2" t="s">
        <v>21</v>
      </c>
      <c r="D7036" s="8">
        <v>44723.0</v>
      </c>
      <c r="E7036" s="9">
        <v>0.6938425925925926</v>
      </c>
    </row>
    <row r="7037" ht="14.25" customHeight="1">
      <c r="A7037" s="2">
        <v>5586.0</v>
      </c>
      <c r="B7037" s="2">
        <v>539644.0</v>
      </c>
      <c r="C7037" s="2" t="s">
        <v>22</v>
      </c>
      <c r="D7037" s="8">
        <v>44723.0</v>
      </c>
      <c r="E7037" s="9">
        <v>0.7776041666666667</v>
      </c>
    </row>
    <row r="7038" ht="14.25" customHeight="1">
      <c r="A7038" s="2">
        <v>5586.0</v>
      </c>
      <c r="B7038" s="2">
        <v>535450.0</v>
      </c>
      <c r="C7038" s="2" t="s">
        <v>22</v>
      </c>
      <c r="D7038" s="8">
        <v>44723.0</v>
      </c>
      <c r="E7038" s="9">
        <v>0.9098148148148149</v>
      </c>
    </row>
    <row r="7039" ht="14.25" customHeight="1">
      <c r="A7039" s="2">
        <v>5586.0</v>
      </c>
      <c r="B7039" s="2">
        <v>521840.0</v>
      </c>
      <c r="C7039" s="2" t="s">
        <v>22</v>
      </c>
      <c r="D7039" s="8">
        <v>44723.0</v>
      </c>
      <c r="E7039" s="9">
        <v>0.8480208333333333</v>
      </c>
    </row>
    <row r="7040" ht="14.25" customHeight="1">
      <c r="A7040" s="2">
        <v>5586.0</v>
      </c>
      <c r="B7040" s="2">
        <v>514026.0</v>
      </c>
      <c r="C7040" s="2" t="s">
        <v>22</v>
      </c>
      <c r="D7040" s="8">
        <v>44723.0</v>
      </c>
      <c r="E7040" s="9">
        <v>0.7169444444444445</v>
      </c>
    </row>
    <row r="7041" ht="14.25" customHeight="1">
      <c r="A7041" s="2">
        <v>5586.0</v>
      </c>
      <c r="B7041" s="2">
        <v>420780.0</v>
      </c>
      <c r="C7041" s="2" t="s">
        <v>23</v>
      </c>
      <c r="D7041" s="8">
        <v>44723.0</v>
      </c>
      <c r="E7041" s="9">
        <v>0.8252662037037037</v>
      </c>
    </row>
    <row r="7042" ht="14.25" customHeight="1">
      <c r="A7042" s="2">
        <v>5586.0</v>
      </c>
      <c r="B7042" s="2">
        <v>415928.0</v>
      </c>
      <c r="C7042" s="2" t="s">
        <v>23</v>
      </c>
      <c r="D7042" s="8">
        <v>44723.0</v>
      </c>
      <c r="E7042" s="9">
        <v>0.8653125</v>
      </c>
    </row>
    <row r="7043" ht="14.25" customHeight="1">
      <c r="A7043" s="2">
        <v>5586.0</v>
      </c>
      <c r="B7043" s="2">
        <v>401068.0</v>
      </c>
      <c r="C7043" s="2" t="s">
        <v>23</v>
      </c>
      <c r="D7043" s="8">
        <v>44723.0</v>
      </c>
      <c r="E7043" s="9">
        <v>0.8713078703703704</v>
      </c>
    </row>
    <row r="7044" ht="14.25" customHeight="1">
      <c r="A7044" s="2">
        <v>5586.0</v>
      </c>
      <c r="B7044" s="2">
        <v>400794.0</v>
      </c>
      <c r="C7044" s="2" t="s">
        <v>23</v>
      </c>
      <c r="D7044" s="8">
        <v>44723.0</v>
      </c>
      <c r="E7044" s="9">
        <v>0.6819791666666667</v>
      </c>
    </row>
    <row r="7045" ht="14.25" customHeight="1">
      <c r="A7045" s="2">
        <v>5586.0</v>
      </c>
      <c r="B7045" s="2">
        <v>387000.0</v>
      </c>
      <c r="C7045" s="2" t="s">
        <v>23</v>
      </c>
      <c r="D7045" s="8">
        <v>44723.0</v>
      </c>
      <c r="E7045" s="9">
        <v>0.8861805555555555</v>
      </c>
    </row>
    <row r="7046" ht="14.25" customHeight="1">
      <c r="A7046" s="2">
        <v>5586.0</v>
      </c>
      <c r="B7046" s="2">
        <v>386824.0</v>
      </c>
      <c r="C7046" s="2" t="s">
        <v>23</v>
      </c>
      <c r="D7046" s="8">
        <v>44723.0</v>
      </c>
      <c r="E7046" s="9">
        <v>0.6448379629629629</v>
      </c>
    </row>
    <row r="7047" ht="14.25" customHeight="1">
      <c r="A7047" s="2">
        <v>5586.0</v>
      </c>
      <c r="B7047" s="2">
        <v>379852.0</v>
      </c>
      <c r="C7047" s="2" t="s">
        <v>23</v>
      </c>
      <c r="D7047" s="8">
        <v>44723.0</v>
      </c>
      <c r="E7047" s="9">
        <v>0.8747106481481481</v>
      </c>
    </row>
    <row r="7048" ht="14.25" customHeight="1">
      <c r="A7048" s="2">
        <v>5586.0</v>
      </c>
      <c r="B7048" s="2">
        <v>379742.0</v>
      </c>
      <c r="C7048" s="2" t="s">
        <v>23</v>
      </c>
      <c r="D7048" s="8">
        <v>44723.0</v>
      </c>
      <c r="E7048" s="9">
        <v>0.648425925925926</v>
      </c>
    </row>
    <row r="7049" ht="14.25" customHeight="1">
      <c r="A7049" s="2">
        <v>5586.0</v>
      </c>
      <c r="B7049" s="2">
        <v>377886.0</v>
      </c>
      <c r="C7049" s="2" t="s">
        <v>23</v>
      </c>
      <c r="D7049" s="8">
        <v>44723.0</v>
      </c>
      <c r="E7049" s="9">
        <v>0.674375</v>
      </c>
    </row>
    <row r="7050" ht="14.25" customHeight="1">
      <c r="A7050" s="2">
        <v>5586.0</v>
      </c>
      <c r="B7050" s="2">
        <v>332298.0</v>
      </c>
      <c r="C7050" s="2" t="s">
        <v>24</v>
      </c>
      <c r="D7050" s="8">
        <v>44723.0</v>
      </c>
      <c r="E7050" s="9">
        <v>0.8942592592592593</v>
      </c>
    </row>
    <row r="7051" ht="14.25" customHeight="1">
      <c r="A7051" s="2">
        <v>5586.0</v>
      </c>
      <c r="B7051" s="2">
        <v>321820.0</v>
      </c>
      <c r="C7051" s="2" t="s">
        <v>24</v>
      </c>
      <c r="D7051" s="8">
        <v>44723.0</v>
      </c>
      <c r="E7051" s="9">
        <v>0.8999305555555556</v>
      </c>
    </row>
    <row r="7052" ht="14.25" customHeight="1">
      <c r="A7052" s="2">
        <v>5586.0</v>
      </c>
      <c r="B7052" s="2">
        <v>312286.0</v>
      </c>
      <c r="C7052" s="2" t="s">
        <v>24</v>
      </c>
      <c r="D7052" s="8">
        <v>44723.0</v>
      </c>
      <c r="E7052" s="9">
        <v>0.7038541666666667</v>
      </c>
    </row>
    <row r="7053" ht="14.25" customHeight="1">
      <c r="A7053" s="2">
        <v>5586.0</v>
      </c>
      <c r="B7053" s="2">
        <v>307214.0</v>
      </c>
      <c r="C7053" s="2" t="s">
        <v>24</v>
      </c>
      <c r="D7053" s="8">
        <v>44723.0</v>
      </c>
      <c r="E7053" s="9">
        <v>0.7370601851851852</v>
      </c>
    </row>
    <row r="7054" ht="14.25" customHeight="1">
      <c r="A7054" s="2">
        <v>5586.0</v>
      </c>
      <c r="B7054" s="2">
        <v>307116.0</v>
      </c>
      <c r="C7054" s="2" t="s">
        <v>24</v>
      </c>
      <c r="D7054" s="8">
        <v>44723.0</v>
      </c>
      <c r="E7054" s="9">
        <v>0.7414120370370371</v>
      </c>
    </row>
    <row r="7055" ht="14.25" customHeight="1">
      <c r="A7055" s="2">
        <v>5586.0</v>
      </c>
      <c r="B7055" s="2">
        <v>587334.0</v>
      </c>
      <c r="C7055" s="2" t="s">
        <v>21</v>
      </c>
      <c r="D7055" s="8">
        <v>44724.0</v>
      </c>
      <c r="E7055" s="9">
        <v>0.8512152777777777</v>
      </c>
    </row>
    <row r="7056" ht="14.25" customHeight="1">
      <c r="A7056" s="2">
        <v>5586.0</v>
      </c>
      <c r="B7056" s="2">
        <v>581450.0</v>
      </c>
      <c r="C7056" s="2" t="s">
        <v>21</v>
      </c>
      <c r="D7056" s="8">
        <v>44724.0</v>
      </c>
      <c r="E7056" s="9">
        <v>0.7871759259259259</v>
      </c>
    </row>
    <row r="7057" ht="14.25" customHeight="1">
      <c r="A7057" s="2">
        <v>5586.0</v>
      </c>
      <c r="B7057" s="2">
        <v>576934.0</v>
      </c>
      <c r="C7057" s="2" t="s">
        <v>21</v>
      </c>
      <c r="D7057" s="8">
        <v>44724.0</v>
      </c>
      <c r="E7057" s="9">
        <v>0.6945486111111111</v>
      </c>
    </row>
    <row r="7058" ht="14.25" customHeight="1">
      <c r="A7058" s="2">
        <v>5586.0</v>
      </c>
      <c r="B7058" s="2">
        <v>576810.0</v>
      </c>
      <c r="C7058" s="2" t="s">
        <v>21</v>
      </c>
      <c r="D7058" s="8">
        <v>44724.0</v>
      </c>
      <c r="E7058" s="9">
        <v>0.7086921296296296</v>
      </c>
    </row>
    <row r="7059" ht="14.25" customHeight="1">
      <c r="A7059" s="2">
        <v>5586.0</v>
      </c>
      <c r="B7059" s="2">
        <v>576748.0</v>
      </c>
      <c r="C7059" s="2" t="s">
        <v>21</v>
      </c>
      <c r="D7059" s="8">
        <v>44724.0</v>
      </c>
      <c r="E7059" s="9">
        <v>0.7228240740740741</v>
      </c>
    </row>
    <row r="7060" ht="14.25" customHeight="1">
      <c r="A7060" s="2">
        <v>5586.0</v>
      </c>
      <c r="B7060" s="2">
        <v>576686.0</v>
      </c>
      <c r="C7060" s="2" t="s">
        <v>21</v>
      </c>
      <c r="D7060" s="8">
        <v>44724.0</v>
      </c>
      <c r="E7060" s="9">
        <v>0.7447106481481481</v>
      </c>
    </row>
    <row r="7061" ht="14.25" customHeight="1">
      <c r="A7061" s="2">
        <v>5586.0</v>
      </c>
      <c r="B7061" s="2">
        <v>575470.0</v>
      </c>
      <c r="C7061" s="2" t="s">
        <v>21</v>
      </c>
      <c r="D7061" s="8">
        <v>44724.0</v>
      </c>
      <c r="E7061" s="9">
        <v>0.6895833333333333</v>
      </c>
    </row>
    <row r="7062" ht="14.25" customHeight="1">
      <c r="A7062" s="2">
        <v>5586.0</v>
      </c>
      <c r="B7062" s="2">
        <v>575374.0</v>
      </c>
      <c r="C7062" s="2" t="s">
        <v>21</v>
      </c>
      <c r="D7062" s="8">
        <v>44724.0</v>
      </c>
      <c r="E7062" s="9">
        <v>0.728761574074074</v>
      </c>
    </row>
    <row r="7063" ht="14.25" customHeight="1">
      <c r="A7063" s="2">
        <v>5586.0</v>
      </c>
      <c r="B7063" s="2">
        <v>575156.0</v>
      </c>
      <c r="C7063" s="2" t="s">
        <v>21</v>
      </c>
      <c r="D7063" s="8">
        <v>44724.0</v>
      </c>
      <c r="E7063" s="9">
        <v>0.6520370370370371</v>
      </c>
    </row>
    <row r="7064" ht="14.25" customHeight="1">
      <c r="A7064" s="2">
        <v>5586.0</v>
      </c>
      <c r="B7064" s="2">
        <v>574984.0</v>
      </c>
      <c r="C7064" s="2" t="s">
        <v>21</v>
      </c>
      <c r="D7064" s="8">
        <v>44724.0</v>
      </c>
      <c r="E7064" s="9">
        <v>0.7034375</v>
      </c>
    </row>
    <row r="7065" ht="14.25" customHeight="1">
      <c r="A7065" s="2">
        <v>5586.0</v>
      </c>
      <c r="B7065" s="2">
        <v>574946.0</v>
      </c>
      <c r="C7065" s="2" t="s">
        <v>21</v>
      </c>
      <c r="D7065" s="8">
        <v>44724.0</v>
      </c>
      <c r="E7065" s="9">
        <v>0.6830787037037037</v>
      </c>
    </row>
    <row r="7066" ht="14.25" customHeight="1">
      <c r="A7066" s="2">
        <v>5586.0</v>
      </c>
      <c r="B7066" s="2">
        <v>564570.0</v>
      </c>
      <c r="C7066" s="2" t="s">
        <v>21</v>
      </c>
      <c r="D7066" s="8">
        <v>44724.0</v>
      </c>
      <c r="E7066" s="9">
        <v>0.6026388888888888</v>
      </c>
    </row>
    <row r="7067" ht="14.25" customHeight="1">
      <c r="A7067" s="2">
        <v>5586.0</v>
      </c>
      <c r="B7067" s="2">
        <v>564454.0</v>
      </c>
      <c r="C7067" s="2" t="s">
        <v>21</v>
      </c>
      <c r="D7067" s="8">
        <v>44724.0</v>
      </c>
      <c r="E7067" s="9">
        <v>0.8373148148148148</v>
      </c>
    </row>
    <row r="7068" ht="14.25" customHeight="1">
      <c r="A7068" s="2">
        <v>5586.0</v>
      </c>
      <c r="B7068" s="2">
        <v>563232.0</v>
      </c>
      <c r="C7068" s="2" t="s">
        <v>21</v>
      </c>
      <c r="D7068" s="8">
        <v>44724.0</v>
      </c>
      <c r="E7068" s="9">
        <v>0.5534837962962963</v>
      </c>
    </row>
    <row r="7069" ht="14.25" customHeight="1">
      <c r="A7069" s="2">
        <v>5586.0</v>
      </c>
      <c r="B7069" s="2">
        <v>562910.0</v>
      </c>
      <c r="C7069" s="2" t="s">
        <v>21</v>
      </c>
      <c r="D7069" s="8">
        <v>44724.0</v>
      </c>
      <c r="E7069" s="9">
        <v>0.5413425925925925</v>
      </c>
    </row>
    <row r="7070" ht="14.25" customHeight="1">
      <c r="A7070" s="2">
        <v>5586.0</v>
      </c>
      <c r="B7070" s="2">
        <v>561386.0</v>
      </c>
      <c r="C7070" s="2" t="s">
        <v>21</v>
      </c>
      <c r="D7070" s="8">
        <v>44724.0</v>
      </c>
      <c r="E7070" s="9">
        <v>0.841574074074074</v>
      </c>
    </row>
    <row r="7071" ht="14.25" customHeight="1">
      <c r="A7071" s="2">
        <v>5586.0</v>
      </c>
      <c r="B7071" s="2">
        <v>561320.0</v>
      </c>
      <c r="C7071" s="2" t="s">
        <v>21</v>
      </c>
      <c r="D7071" s="8">
        <v>44724.0</v>
      </c>
      <c r="E7071" s="9">
        <v>0.8579282407407407</v>
      </c>
    </row>
    <row r="7072" ht="14.25" customHeight="1">
      <c r="A7072" s="2">
        <v>5586.0</v>
      </c>
      <c r="B7072" s="2">
        <v>559484.0</v>
      </c>
      <c r="C7072" s="2" t="s">
        <v>21</v>
      </c>
      <c r="D7072" s="8">
        <v>44724.0</v>
      </c>
      <c r="E7072" s="9">
        <v>0.5233449074074074</v>
      </c>
    </row>
    <row r="7073" ht="14.25" customHeight="1">
      <c r="A7073" s="2">
        <v>5586.0</v>
      </c>
      <c r="B7073" s="2">
        <v>558626.0</v>
      </c>
      <c r="C7073" s="2" t="s">
        <v>22</v>
      </c>
      <c r="D7073" s="8">
        <v>44724.0</v>
      </c>
      <c r="E7073" s="9">
        <v>0.8117245370370371</v>
      </c>
    </row>
    <row r="7074" ht="14.25" customHeight="1">
      <c r="A7074" s="2">
        <v>5586.0</v>
      </c>
      <c r="B7074" s="2">
        <v>438782.0</v>
      </c>
      <c r="C7074" s="2" t="s">
        <v>23</v>
      </c>
      <c r="D7074" s="8">
        <v>44724.0</v>
      </c>
      <c r="E7074" s="9">
        <v>0.8705555555555555</v>
      </c>
    </row>
    <row r="7075" ht="14.25" customHeight="1">
      <c r="A7075" s="2">
        <v>5586.0</v>
      </c>
      <c r="B7075" s="2">
        <v>658358.0</v>
      </c>
      <c r="C7075" s="2" t="s">
        <v>21</v>
      </c>
      <c r="D7075" s="8">
        <v>44725.0</v>
      </c>
      <c r="E7075" s="9">
        <v>0.7215625</v>
      </c>
    </row>
    <row r="7076" ht="14.25" customHeight="1">
      <c r="A7076" s="2">
        <v>5586.0</v>
      </c>
      <c r="B7076" s="2">
        <v>595694.0</v>
      </c>
      <c r="C7076" s="2" t="s">
        <v>21</v>
      </c>
      <c r="D7076" s="8">
        <v>44725.0</v>
      </c>
      <c r="E7076" s="9">
        <v>0.8670023148148148</v>
      </c>
    </row>
    <row r="7077" ht="14.25" customHeight="1">
      <c r="A7077" s="2">
        <v>5586.0</v>
      </c>
      <c r="B7077" s="2">
        <v>546392.0</v>
      </c>
      <c r="C7077" s="2" t="s">
        <v>22</v>
      </c>
      <c r="D7077" s="8">
        <v>44725.0</v>
      </c>
      <c r="E7077" s="9">
        <v>0.7442245370370371</v>
      </c>
    </row>
    <row r="7078" ht="14.25" customHeight="1">
      <c r="A7078" s="2">
        <v>5586.0</v>
      </c>
      <c r="B7078" s="2">
        <v>522076.0</v>
      </c>
      <c r="C7078" s="2" t="s">
        <v>22</v>
      </c>
      <c r="D7078" s="8">
        <v>44725.0</v>
      </c>
      <c r="E7078" s="9">
        <v>0.7850925925925926</v>
      </c>
    </row>
    <row r="7079" ht="14.25" customHeight="1">
      <c r="A7079" s="2">
        <v>5586.0</v>
      </c>
      <c r="B7079" s="2">
        <v>521910.0</v>
      </c>
      <c r="C7079" s="2" t="s">
        <v>22</v>
      </c>
      <c r="D7079" s="8">
        <v>44725.0</v>
      </c>
      <c r="E7079" s="9">
        <v>0.8719212962962963</v>
      </c>
    </row>
    <row r="7080" ht="14.25" customHeight="1">
      <c r="A7080" s="2">
        <v>5586.0</v>
      </c>
      <c r="B7080" s="2">
        <v>521858.0</v>
      </c>
      <c r="C7080" s="2" t="s">
        <v>22</v>
      </c>
      <c r="D7080" s="8">
        <v>44725.0</v>
      </c>
      <c r="E7080" s="9">
        <v>0.8790972222222222</v>
      </c>
    </row>
    <row r="7081" ht="14.25" customHeight="1">
      <c r="A7081" s="2">
        <v>5586.0</v>
      </c>
      <c r="B7081" s="2">
        <v>521658.0</v>
      </c>
      <c r="C7081" s="2" t="s">
        <v>22</v>
      </c>
      <c r="D7081" s="8">
        <v>44725.0</v>
      </c>
      <c r="E7081" s="9">
        <v>0.6626620370370371</v>
      </c>
    </row>
    <row r="7082" ht="14.25" customHeight="1">
      <c r="A7082" s="2">
        <v>5586.0</v>
      </c>
      <c r="B7082" s="2">
        <v>521390.0</v>
      </c>
      <c r="C7082" s="2" t="s">
        <v>22</v>
      </c>
      <c r="D7082" s="8">
        <v>44725.0</v>
      </c>
      <c r="E7082" s="9">
        <v>0.567037037037037</v>
      </c>
    </row>
    <row r="7083" ht="14.25" customHeight="1">
      <c r="A7083" s="2">
        <v>5586.0</v>
      </c>
      <c r="B7083" s="2">
        <v>520858.0</v>
      </c>
      <c r="C7083" s="2" t="s">
        <v>22</v>
      </c>
      <c r="D7083" s="8">
        <v>44725.0</v>
      </c>
      <c r="E7083" s="9">
        <v>0.7891087962962963</v>
      </c>
    </row>
    <row r="7084" ht="14.25" customHeight="1">
      <c r="A7084" s="2">
        <v>5586.0</v>
      </c>
      <c r="B7084" s="2">
        <v>520530.0</v>
      </c>
      <c r="C7084" s="2" t="s">
        <v>22</v>
      </c>
      <c r="D7084" s="8">
        <v>44725.0</v>
      </c>
      <c r="E7084" s="9">
        <v>0.7583217592592593</v>
      </c>
    </row>
    <row r="7085" ht="14.25" customHeight="1">
      <c r="A7085" s="2">
        <v>5586.0</v>
      </c>
      <c r="B7085" s="2">
        <v>520358.0</v>
      </c>
      <c r="C7085" s="2" t="s">
        <v>22</v>
      </c>
      <c r="D7085" s="8">
        <v>44725.0</v>
      </c>
      <c r="E7085" s="9">
        <v>0.8915277777777778</v>
      </c>
    </row>
    <row r="7086" ht="14.25" customHeight="1">
      <c r="A7086" s="2">
        <v>5586.0</v>
      </c>
      <c r="B7086" s="2">
        <v>520230.0</v>
      </c>
      <c r="C7086" s="2" t="s">
        <v>22</v>
      </c>
      <c r="D7086" s="8">
        <v>44725.0</v>
      </c>
      <c r="E7086" s="9">
        <v>0.591099537037037</v>
      </c>
    </row>
    <row r="7087" ht="14.25" customHeight="1">
      <c r="A7087" s="2">
        <v>5586.0</v>
      </c>
      <c r="B7087" s="2">
        <v>520172.0</v>
      </c>
      <c r="C7087" s="2" t="s">
        <v>22</v>
      </c>
      <c r="D7087" s="8">
        <v>44725.0</v>
      </c>
      <c r="E7087" s="9">
        <v>0.6048032407407408</v>
      </c>
    </row>
    <row r="7088" ht="14.25" customHeight="1">
      <c r="A7088" s="2">
        <v>5586.0</v>
      </c>
      <c r="B7088" s="2">
        <v>519976.0</v>
      </c>
      <c r="C7088" s="2" t="s">
        <v>22</v>
      </c>
      <c r="D7088" s="8">
        <v>44725.0</v>
      </c>
      <c r="E7088" s="9">
        <v>0.7668865740740741</v>
      </c>
    </row>
    <row r="7089" ht="14.25" customHeight="1">
      <c r="A7089" s="2">
        <v>5586.0</v>
      </c>
      <c r="B7089" s="2">
        <v>519196.0</v>
      </c>
      <c r="C7089" s="2" t="s">
        <v>22</v>
      </c>
      <c r="D7089" s="8">
        <v>44725.0</v>
      </c>
      <c r="E7089" s="9">
        <v>0.8164236111111111</v>
      </c>
    </row>
    <row r="7090" ht="14.25" customHeight="1">
      <c r="A7090" s="2">
        <v>5586.0</v>
      </c>
      <c r="B7090" s="2">
        <v>519026.0</v>
      </c>
      <c r="C7090" s="2" t="s">
        <v>22</v>
      </c>
      <c r="D7090" s="8">
        <v>44725.0</v>
      </c>
      <c r="E7090" s="9">
        <v>0.8209722222222222</v>
      </c>
    </row>
    <row r="7091" ht="14.25" customHeight="1">
      <c r="A7091" s="2">
        <v>5586.0</v>
      </c>
      <c r="B7091" s="2">
        <v>518906.0</v>
      </c>
      <c r="C7091" s="2" t="s">
        <v>22</v>
      </c>
      <c r="D7091" s="8">
        <v>44725.0</v>
      </c>
      <c r="E7091" s="9">
        <v>0.6949537037037037</v>
      </c>
    </row>
    <row r="7092" ht="14.25" customHeight="1">
      <c r="A7092" s="2">
        <v>5586.0</v>
      </c>
      <c r="B7092" s="2">
        <v>518778.0</v>
      </c>
      <c r="C7092" s="2" t="s">
        <v>22</v>
      </c>
      <c r="D7092" s="8">
        <v>44725.0</v>
      </c>
      <c r="E7092" s="9">
        <v>0.8337731481481482</v>
      </c>
    </row>
    <row r="7093" ht="14.25" customHeight="1">
      <c r="A7093" s="2">
        <v>5586.0</v>
      </c>
      <c r="B7093" s="2">
        <v>518778.0</v>
      </c>
      <c r="C7093" s="2" t="s">
        <v>22</v>
      </c>
      <c r="D7093" s="8">
        <v>44725.0</v>
      </c>
      <c r="E7093" s="9">
        <v>0.7210648148148148</v>
      </c>
    </row>
    <row r="7094" ht="14.25" customHeight="1">
      <c r="A7094" s="2">
        <v>5586.0</v>
      </c>
      <c r="B7094" s="2">
        <v>516808.0</v>
      </c>
      <c r="C7094" s="2" t="s">
        <v>22</v>
      </c>
      <c r="D7094" s="8">
        <v>44725.0</v>
      </c>
      <c r="E7094" s="9">
        <v>0.7353819444444445</v>
      </c>
    </row>
    <row r="7095" ht="14.25" customHeight="1">
      <c r="A7095" s="2">
        <v>5586.0</v>
      </c>
      <c r="B7095" s="2">
        <v>380282.0</v>
      </c>
      <c r="C7095" s="2" t="s">
        <v>23</v>
      </c>
      <c r="D7095" s="8">
        <v>44725.0</v>
      </c>
      <c r="E7095" s="9">
        <v>0.7270833333333333</v>
      </c>
    </row>
    <row r="7096" ht="14.25" customHeight="1">
      <c r="A7096" s="2">
        <v>5586.0</v>
      </c>
      <c r="B7096" s="2">
        <v>660074.0</v>
      </c>
      <c r="C7096" s="2" t="s">
        <v>21</v>
      </c>
      <c r="D7096" s="8">
        <v>44726.0</v>
      </c>
      <c r="E7096" s="9">
        <v>0.8363541666666666</v>
      </c>
    </row>
    <row r="7097" ht="14.25" customHeight="1">
      <c r="A7097" s="2">
        <v>5586.0</v>
      </c>
      <c r="B7097" s="2">
        <v>645390.0</v>
      </c>
      <c r="C7097" s="2" t="s">
        <v>21</v>
      </c>
      <c r="D7097" s="8">
        <v>44726.0</v>
      </c>
      <c r="E7097" s="9">
        <v>0.8733912037037037</v>
      </c>
    </row>
    <row r="7098" ht="14.25" customHeight="1">
      <c r="A7098" s="2">
        <v>5586.0</v>
      </c>
      <c r="B7098" s="2">
        <v>634114.0</v>
      </c>
      <c r="C7098" s="2" t="s">
        <v>21</v>
      </c>
      <c r="D7098" s="8">
        <v>44726.0</v>
      </c>
      <c r="E7098" s="9">
        <v>0.7603935185185186</v>
      </c>
    </row>
    <row r="7099" ht="14.25" customHeight="1">
      <c r="A7099" s="2">
        <v>5586.0</v>
      </c>
      <c r="B7099" s="2">
        <v>588824.0</v>
      </c>
      <c r="C7099" s="2" t="s">
        <v>21</v>
      </c>
      <c r="D7099" s="8">
        <v>44726.0</v>
      </c>
      <c r="E7099" s="9">
        <v>0.6171412037037037</v>
      </c>
    </row>
    <row r="7100" ht="14.25" customHeight="1">
      <c r="A7100" s="2">
        <v>5586.0</v>
      </c>
      <c r="B7100" s="2">
        <v>587542.0</v>
      </c>
      <c r="C7100" s="2" t="s">
        <v>21</v>
      </c>
      <c r="D7100" s="8">
        <v>44726.0</v>
      </c>
      <c r="E7100" s="9">
        <v>0.6675578703703704</v>
      </c>
    </row>
    <row r="7101" ht="14.25" customHeight="1">
      <c r="A7101" s="2">
        <v>5586.0</v>
      </c>
      <c r="B7101" s="2">
        <v>563618.0</v>
      </c>
      <c r="C7101" s="2" t="s">
        <v>21</v>
      </c>
      <c r="D7101" s="8">
        <v>44726.0</v>
      </c>
      <c r="E7101" s="9">
        <v>0.8860069444444445</v>
      </c>
    </row>
    <row r="7102" ht="14.25" customHeight="1">
      <c r="A7102" s="2">
        <v>5586.0</v>
      </c>
      <c r="B7102" s="2">
        <v>561586.0</v>
      </c>
      <c r="C7102" s="2" t="s">
        <v>21</v>
      </c>
      <c r="D7102" s="8">
        <v>44726.0</v>
      </c>
      <c r="E7102" s="9">
        <v>0.6398726851851851</v>
      </c>
    </row>
    <row r="7103" ht="14.25" customHeight="1">
      <c r="A7103" s="2">
        <v>5586.0</v>
      </c>
      <c r="B7103" s="2">
        <v>560908.0</v>
      </c>
      <c r="C7103" s="2" t="s">
        <v>21</v>
      </c>
      <c r="D7103" s="8">
        <v>44726.0</v>
      </c>
      <c r="E7103" s="9">
        <v>0.5826736111111112</v>
      </c>
    </row>
    <row r="7104" ht="14.25" customHeight="1">
      <c r="A7104" s="2">
        <v>5586.0</v>
      </c>
      <c r="B7104" s="2">
        <v>559268.0</v>
      </c>
      <c r="C7104" s="2" t="s">
        <v>22</v>
      </c>
      <c r="D7104" s="8">
        <v>44726.0</v>
      </c>
      <c r="E7104" s="9">
        <v>0.8302083333333333</v>
      </c>
    </row>
    <row r="7105" ht="14.25" customHeight="1">
      <c r="A7105" s="2">
        <v>5586.0</v>
      </c>
      <c r="B7105" s="2">
        <v>557614.0</v>
      </c>
      <c r="C7105" s="2" t="s">
        <v>22</v>
      </c>
      <c r="D7105" s="8">
        <v>44726.0</v>
      </c>
      <c r="E7105" s="9">
        <v>0.7281018518518518</v>
      </c>
    </row>
    <row r="7106" ht="14.25" customHeight="1">
      <c r="A7106" s="2">
        <v>5586.0</v>
      </c>
      <c r="B7106" s="2">
        <v>557198.0</v>
      </c>
      <c r="C7106" s="2" t="s">
        <v>22</v>
      </c>
      <c r="D7106" s="8">
        <v>44726.0</v>
      </c>
      <c r="E7106" s="9">
        <v>0.8149884259259259</v>
      </c>
    </row>
    <row r="7107" ht="14.25" customHeight="1">
      <c r="A7107" s="2">
        <v>5586.0</v>
      </c>
      <c r="B7107" s="2">
        <v>557088.0</v>
      </c>
      <c r="C7107" s="2" t="s">
        <v>22</v>
      </c>
      <c r="D7107" s="8">
        <v>44726.0</v>
      </c>
      <c r="E7107" s="9">
        <v>0.7727314814814815</v>
      </c>
    </row>
    <row r="7108" ht="14.25" customHeight="1">
      <c r="A7108" s="2">
        <v>5586.0</v>
      </c>
      <c r="B7108" s="2">
        <v>556708.0</v>
      </c>
      <c r="C7108" s="2" t="s">
        <v>22</v>
      </c>
      <c r="D7108" s="8">
        <v>44726.0</v>
      </c>
      <c r="E7108" s="9">
        <v>0.7455787037037037</v>
      </c>
    </row>
    <row r="7109" ht="14.25" customHeight="1">
      <c r="A7109" s="2">
        <v>5586.0</v>
      </c>
      <c r="B7109" s="2">
        <v>522196.0</v>
      </c>
      <c r="C7109" s="2" t="s">
        <v>22</v>
      </c>
      <c r="D7109" s="8">
        <v>44726.0</v>
      </c>
      <c r="E7109" s="9">
        <v>0.8522800925925926</v>
      </c>
    </row>
    <row r="7110" ht="14.25" customHeight="1">
      <c r="A7110" s="2">
        <v>5586.0</v>
      </c>
      <c r="B7110" s="2">
        <v>520102.0</v>
      </c>
      <c r="C7110" s="2" t="s">
        <v>22</v>
      </c>
      <c r="D7110" s="8">
        <v>44726.0</v>
      </c>
      <c r="E7110" s="9">
        <v>0.8445370370370371</v>
      </c>
    </row>
    <row r="7111" ht="14.25" customHeight="1">
      <c r="A7111" s="2">
        <v>5586.0</v>
      </c>
      <c r="B7111" s="2">
        <v>516724.0</v>
      </c>
      <c r="C7111" s="2" t="s">
        <v>22</v>
      </c>
      <c r="D7111" s="8">
        <v>44726.0</v>
      </c>
      <c r="E7111" s="9">
        <v>0.8694444444444445</v>
      </c>
    </row>
    <row r="7112" ht="14.25" customHeight="1">
      <c r="A7112" s="2">
        <v>5586.0</v>
      </c>
      <c r="B7112" s="2">
        <v>516442.0</v>
      </c>
      <c r="C7112" s="2" t="s">
        <v>22</v>
      </c>
      <c r="D7112" s="8">
        <v>44726.0</v>
      </c>
      <c r="E7112" s="9">
        <v>0.8622569444444445</v>
      </c>
    </row>
    <row r="7113" ht="14.25" customHeight="1">
      <c r="A7113" s="2">
        <v>5586.0</v>
      </c>
      <c r="B7113" s="2">
        <v>453416.0</v>
      </c>
      <c r="C7113" s="2" t="s">
        <v>23</v>
      </c>
      <c r="D7113" s="8">
        <v>44726.0</v>
      </c>
      <c r="E7113" s="9">
        <v>0.6261689814814815</v>
      </c>
    </row>
    <row r="7114" ht="14.25" customHeight="1">
      <c r="A7114" s="2">
        <v>5586.0</v>
      </c>
      <c r="B7114" s="2">
        <v>304608.0</v>
      </c>
      <c r="C7114" s="2" t="s">
        <v>24</v>
      </c>
      <c r="D7114" s="8">
        <v>44726.0</v>
      </c>
      <c r="E7114" s="9">
        <v>0.7051388888888889</v>
      </c>
    </row>
    <row r="7115" ht="14.25" customHeight="1">
      <c r="A7115" s="2">
        <v>5586.0</v>
      </c>
      <c r="B7115" s="2">
        <v>253432.0</v>
      </c>
      <c r="C7115" s="2" t="s">
        <v>24</v>
      </c>
      <c r="D7115" s="8">
        <v>44726.0</v>
      </c>
      <c r="E7115" s="9">
        <v>0.7154513888888889</v>
      </c>
    </row>
    <row r="7116" ht="14.25" customHeight="1">
      <c r="A7116" s="2">
        <v>5586.0</v>
      </c>
      <c r="B7116" s="2">
        <v>660946.0</v>
      </c>
      <c r="C7116" s="2" t="s">
        <v>21</v>
      </c>
      <c r="D7116" s="8">
        <v>44727.0</v>
      </c>
      <c r="E7116" s="9">
        <v>0.7151620370370371</v>
      </c>
    </row>
    <row r="7117" ht="14.25" customHeight="1">
      <c r="A7117" s="2">
        <v>5586.0</v>
      </c>
      <c r="B7117" s="2">
        <v>618242.0</v>
      </c>
      <c r="C7117" s="2" t="s">
        <v>21</v>
      </c>
      <c r="D7117" s="8">
        <v>44727.0</v>
      </c>
      <c r="E7117" s="9">
        <v>0.8496412037037037</v>
      </c>
    </row>
    <row r="7118" ht="14.25" customHeight="1">
      <c r="A7118" s="2">
        <v>5586.0</v>
      </c>
      <c r="B7118" s="2">
        <v>615394.0</v>
      </c>
      <c r="C7118" s="2" t="s">
        <v>21</v>
      </c>
      <c r="D7118" s="8">
        <v>44727.0</v>
      </c>
      <c r="E7118" s="9">
        <v>0.8206828703703704</v>
      </c>
    </row>
    <row r="7119" ht="14.25" customHeight="1">
      <c r="A7119" s="2">
        <v>5586.0</v>
      </c>
      <c r="B7119" s="2">
        <v>597696.0</v>
      </c>
      <c r="C7119" s="2" t="s">
        <v>21</v>
      </c>
      <c r="D7119" s="8">
        <v>44727.0</v>
      </c>
      <c r="E7119" s="9">
        <v>0.6972222222222222</v>
      </c>
    </row>
    <row r="7120" ht="14.25" customHeight="1">
      <c r="A7120" s="2">
        <v>5586.0</v>
      </c>
      <c r="B7120" s="2">
        <v>593752.0</v>
      </c>
      <c r="C7120" s="2" t="s">
        <v>21</v>
      </c>
      <c r="D7120" s="8">
        <v>44727.0</v>
      </c>
      <c r="E7120" s="9">
        <v>0.7638078703703703</v>
      </c>
    </row>
    <row r="7121" ht="14.25" customHeight="1">
      <c r="A7121" s="2">
        <v>5586.0</v>
      </c>
      <c r="B7121" s="2">
        <v>593614.0</v>
      </c>
      <c r="C7121" s="2" t="s">
        <v>21</v>
      </c>
      <c r="D7121" s="8">
        <v>44727.0</v>
      </c>
      <c r="E7121" s="9">
        <v>0.8290972222222223</v>
      </c>
    </row>
    <row r="7122" ht="14.25" customHeight="1">
      <c r="A7122" s="2">
        <v>5586.0</v>
      </c>
      <c r="B7122" s="2">
        <v>593532.0</v>
      </c>
      <c r="C7122" s="2" t="s">
        <v>21</v>
      </c>
      <c r="D7122" s="8">
        <v>44727.0</v>
      </c>
      <c r="E7122" s="9">
        <v>0.6342245370370371</v>
      </c>
    </row>
    <row r="7123" ht="14.25" customHeight="1">
      <c r="A7123" s="2">
        <v>5586.0</v>
      </c>
      <c r="B7123" s="2">
        <v>593512.0</v>
      </c>
      <c r="C7123" s="2" t="s">
        <v>21</v>
      </c>
      <c r="D7123" s="8">
        <v>44727.0</v>
      </c>
      <c r="E7123" s="9">
        <v>0.5714814814814815</v>
      </c>
    </row>
    <row r="7124" ht="14.25" customHeight="1">
      <c r="A7124" s="2">
        <v>5586.0</v>
      </c>
      <c r="B7124" s="2">
        <v>593454.0</v>
      </c>
      <c r="C7124" s="2" t="s">
        <v>21</v>
      </c>
      <c r="D7124" s="8">
        <v>44727.0</v>
      </c>
      <c r="E7124" s="9">
        <v>0.6420370370370371</v>
      </c>
    </row>
    <row r="7125" ht="14.25" customHeight="1">
      <c r="A7125" s="2">
        <v>5586.0</v>
      </c>
      <c r="B7125" s="2">
        <v>593242.0</v>
      </c>
      <c r="C7125" s="2" t="s">
        <v>21</v>
      </c>
      <c r="D7125" s="8">
        <v>44727.0</v>
      </c>
      <c r="E7125" s="9">
        <v>0.815150462962963</v>
      </c>
    </row>
    <row r="7126" ht="14.25" customHeight="1">
      <c r="A7126" s="2">
        <v>5586.0</v>
      </c>
      <c r="B7126" s="2">
        <v>593228.0</v>
      </c>
      <c r="C7126" s="2" t="s">
        <v>21</v>
      </c>
      <c r="D7126" s="8">
        <v>44727.0</v>
      </c>
      <c r="E7126" s="9">
        <v>0.8432175925925925</v>
      </c>
    </row>
    <row r="7127" ht="14.25" customHeight="1">
      <c r="A7127" s="2">
        <v>5586.0</v>
      </c>
      <c r="B7127" s="2">
        <v>591806.0</v>
      </c>
      <c r="C7127" s="2" t="s">
        <v>21</v>
      </c>
      <c r="D7127" s="8">
        <v>44727.0</v>
      </c>
      <c r="E7127" s="9">
        <v>0.7432986111111111</v>
      </c>
    </row>
    <row r="7128" ht="14.25" customHeight="1">
      <c r="A7128" s="2">
        <v>5586.0</v>
      </c>
      <c r="B7128" s="2">
        <v>591570.0</v>
      </c>
      <c r="C7128" s="2" t="s">
        <v>21</v>
      </c>
      <c r="D7128" s="8">
        <v>44727.0</v>
      </c>
      <c r="E7128" s="9">
        <v>0.6149074074074075</v>
      </c>
    </row>
    <row r="7129" ht="14.25" customHeight="1">
      <c r="A7129" s="2">
        <v>5586.0</v>
      </c>
      <c r="B7129" s="2">
        <v>591378.0</v>
      </c>
      <c r="C7129" s="2" t="s">
        <v>21</v>
      </c>
      <c r="D7129" s="8">
        <v>44727.0</v>
      </c>
      <c r="E7129" s="9">
        <v>0.8101273148148148</v>
      </c>
    </row>
    <row r="7130" ht="14.25" customHeight="1">
      <c r="A7130" s="2">
        <v>5586.0</v>
      </c>
      <c r="B7130" s="2">
        <v>591320.0</v>
      </c>
      <c r="C7130" s="2" t="s">
        <v>21</v>
      </c>
      <c r="D7130" s="8">
        <v>44727.0</v>
      </c>
      <c r="E7130" s="9">
        <v>0.5605555555555556</v>
      </c>
    </row>
    <row r="7131" ht="14.25" customHeight="1">
      <c r="A7131" s="2">
        <v>5586.0</v>
      </c>
      <c r="B7131" s="2">
        <v>589104.0</v>
      </c>
      <c r="C7131" s="2" t="s">
        <v>21</v>
      </c>
      <c r="D7131" s="8">
        <v>44727.0</v>
      </c>
      <c r="E7131" s="9">
        <v>0.777349537037037</v>
      </c>
    </row>
    <row r="7132" ht="14.25" customHeight="1">
      <c r="A7132" s="2">
        <v>5586.0</v>
      </c>
      <c r="B7132" s="2">
        <v>547070.0</v>
      </c>
      <c r="C7132" s="2" t="s">
        <v>22</v>
      </c>
      <c r="D7132" s="8">
        <v>44727.0</v>
      </c>
      <c r="E7132" s="9">
        <v>0.8575</v>
      </c>
    </row>
    <row r="7133" ht="14.25" customHeight="1">
      <c r="A7133" s="2">
        <v>5586.0</v>
      </c>
      <c r="B7133" s="2">
        <v>497270.0</v>
      </c>
      <c r="C7133" s="2" t="s">
        <v>22</v>
      </c>
      <c r="D7133" s="8">
        <v>44727.0</v>
      </c>
      <c r="E7133" s="9">
        <v>0.8650231481481482</v>
      </c>
    </row>
    <row r="7134" ht="14.25" customHeight="1">
      <c r="A7134" s="2">
        <v>5586.0</v>
      </c>
      <c r="B7134" s="2">
        <v>463698.0</v>
      </c>
      <c r="C7134" s="2" t="s">
        <v>23</v>
      </c>
      <c r="D7134" s="8">
        <v>44727.0</v>
      </c>
      <c r="E7134" s="9">
        <v>0.8368402777777778</v>
      </c>
    </row>
    <row r="7135" ht="14.25" customHeight="1">
      <c r="A7135" s="2">
        <v>5586.0</v>
      </c>
      <c r="B7135" s="2">
        <v>242452.0</v>
      </c>
      <c r="C7135" s="2" t="s">
        <v>24</v>
      </c>
      <c r="D7135" s="8">
        <v>44727.0</v>
      </c>
      <c r="E7135" s="9">
        <v>0.7273726851851852</v>
      </c>
    </row>
    <row r="7136" ht="14.25" customHeight="1">
      <c r="A7136" s="2">
        <v>5586.0</v>
      </c>
      <c r="B7136" s="2">
        <v>638300.0</v>
      </c>
      <c r="C7136" s="2" t="s">
        <v>21</v>
      </c>
      <c r="D7136" s="8">
        <v>44728.0</v>
      </c>
      <c r="E7136" s="9">
        <v>0.854212962962963</v>
      </c>
    </row>
    <row r="7137" ht="14.25" customHeight="1">
      <c r="A7137" s="2">
        <v>5586.0</v>
      </c>
      <c r="B7137" s="2">
        <v>637564.0</v>
      </c>
      <c r="C7137" s="2" t="s">
        <v>21</v>
      </c>
      <c r="D7137" s="8">
        <v>44728.0</v>
      </c>
      <c r="E7137" s="9">
        <v>0.6911111111111111</v>
      </c>
    </row>
    <row r="7138" ht="14.25" customHeight="1">
      <c r="A7138" s="2">
        <v>5586.0</v>
      </c>
      <c r="B7138" s="2">
        <v>637352.0</v>
      </c>
      <c r="C7138" s="2" t="s">
        <v>21</v>
      </c>
      <c r="D7138" s="8">
        <v>44728.0</v>
      </c>
      <c r="E7138" s="9">
        <v>0.6655555555555556</v>
      </c>
    </row>
    <row r="7139" ht="14.25" customHeight="1">
      <c r="A7139" s="2">
        <v>5586.0</v>
      </c>
      <c r="B7139" s="2">
        <v>614486.0</v>
      </c>
      <c r="C7139" s="2" t="s">
        <v>21</v>
      </c>
      <c r="D7139" s="8">
        <v>44728.0</v>
      </c>
      <c r="E7139" s="9">
        <v>0.7447337962962963</v>
      </c>
    </row>
    <row r="7140" ht="14.25" customHeight="1">
      <c r="A7140" s="2">
        <v>5586.0</v>
      </c>
      <c r="B7140" s="2">
        <v>583150.0</v>
      </c>
      <c r="C7140" s="2" t="s">
        <v>21</v>
      </c>
      <c r="D7140" s="8">
        <v>44728.0</v>
      </c>
      <c r="E7140" s="9">
        <v>0.7531712962962963</v>
      </c>
    </row>
    <row r="7141" ht="14.25" customHeight="1">
      <c r="A7141" s="2">
        <v>5586.0</v>
      </c>
      <c r="B7141" s="2">
        <v>581520.0</v>
      </c>
      <c r="C7141" s="2" t="s">
        <v>21</v>
      </c>
      <c r="D7141" s="8">
        <v>44728.0</v>
      </c>
      <c r="E7141" s="9">
        <v>0.7404976851851852</v>
      </c>
    </row>
    <row r="7142" ht="14.25" customHeight="1">
      <c r="A7142" s="2">
        <v>5586.0</v>
      </c>
      <c r="B7142" s="2">
        <v>581358.0</v>
      </c>
      <c r="C7142" s="2" t="s">
        <v>21</v>
      </c>
      <c r="D7142" s="8">
        <v>44728.0</v>
      </c>
      <c r="E7142" s="9">
        <v>0.7667824074074074</v>
      </c>
    </row>
    <row r="7143" ht="14.25" customHeight="1">
      <c r="A7143" s="2">
        <v>5586.0</v>
      </c>
      <c r="B7143" s="2">
        <v>580362.0</v>
      </c>
      <c r="C7143" s="2" t="s">
        <v>21</v>
      </c>
      <c r="D7143" s="8">
        <v>44728.0</v>
      </c>
      <c r="E7143" s="9">
        <v>0.8277083333333334</v>
      </c>
    </row>
    <row r="7144" ht="14.25" customHeight="1">
      <c r="A7144" s="2">
        <v>5586.0</v>
      </c>
      <c r="B7144" s="2">
        <v>580164.0</v>
      </c>
      <c r="C7144" s="2" t="s">
        <v>21</v>
      </c>
      <c r="D7144" s="8">
        <v>44728.0</v>
      </c>
      <c r="E7144" s="9">
        <v>0.7991203703703704</v>
      </c>
    </row>
    <row r="7145" ht="14.25" customHeight="1">
      <c r="A7145" s="2">
        <v>5586.0</v>
      </c>
      <c r="B7145" s="2">
        <v>566764.0</v>
      </c>
      <c r="C7145" s="2" t="s">
        <v>21</v>
      </c>
      <c r="D7145" s="8">
        <v>44728.0</v>
      </c>
      <c r="E7145" s="9">
        <v>0.6184722222222222</v>
      </c>
    </row>
    <row r="7146" ht="14.25" customHeight="1">
      <c r="A7146" s="2">
        <v>5586.0</v>
      </c>
      <c r="B7146" s="2">
        <v>566702.0</v>
      </c>
      <c r="C7146" s="2" t="s">
        <v>21</v>
      </c>
      <c r="D7146" s="8">
        <v>44728.0</v>
      </c>
      <c r="E7146" s="9">
        <v>0.6129745370370371</v>
      </c>
    </row>
    <row r="7147" ht="14.25" customHeight="1">
      <c r="A7147" s="2">
        <v>5586.0</v>
      </c>
      <c r="B7147" s="2">
        <v>565040.0</v>
      </c>
      <c r="C7147" s="2" t="s">
        <v>21</v>
      </c>
      <c r="D7147" s="8">
        <v>44728.0</v>
      </c>
      <c r="E7147" s="9">
        <v>0.6040856481481481</v>
      </c>
    </row>
    <row r="7148" ht="14.25" customHeight="1">
      <c r="A7148" s="2">
        <v>5586.0</v>
      </c>
      <c r="B7148" s="2">
        <v>546188.0</v>
      </c>
      <c r="C7148" s="2" t="s">
        <v>22</v>
      </c>
      <c r="D7148" s="8">
        <v>44728.0</v>
      </c>
      <c r="E7148" s="9">
        <v>0.6977893518518519</v>
      </c>
    </row>
    <row r="7149" ht="14.25" customHeight="1">
      <c r="A7149" s="2">
        <v>5586.0</v>
      </c>
      <c r="B7149" s="2">
        <v>546066.0</v>
      </c>
      <c r="C7149" s="2" t="s">
        <v>22</v>
      </c>
      <c r="D7149" s="8">
        <v>44728.0</v>
      </c>
      <c r="E7149" s="9">
        <v>0.7309606481481481</v>
      </c>
    </row>
    <row r="7150" ht="14.25" customHeight="1">
      <c r="A7150" s="2">
        <v>5586.0</v>
      </c>
      <c r="B7150" s="2">
        <v>521266.0</v>
      </c>
      <c r="C7150" s="2" t="s">
        <v>22</v>
      </c>
      <c r="D7150" s="8">
        <v>44728.0</v>
      </c>
      <c r="E7150" s="9">
        <v>0.7231828703703703</v>
      </c>
    </row>
    <row r="7151" ht="14.25" customHeight="1">
      <c r="A7151" s="2">
        <v>5586.0</v>
      </c>
      <c r="B7151" s="2">
        <v>519232.0</v>
      </c>
      <c r="C7151" s="2" t="s">
        <v>22</v>
      </c>
      <c r="D7151" s="8">
        <v>44728.0</v>
      </c>
      <c r="E7151" s="9">
        <v>0.7163888888888889</v>
      </c>
    </row>
    <row r="7152" ht="14.25" customHeight="1">
      <c r="A7152" s="2">
        <v>5586.0</v>
      </c>
      <c r="B7152" s="2">
        <v>518380.0</v>
      </c>
      <c r="C7152" s="2" t="s">
        <v>22</v>
      </c>
      <c r="D7152" s="8">
        <v>44728.0</v>
      </c>
      <c r="E7152" s="9">
        <v>0.562511574074074</v>
      </c>
    </row>
    <row r="7153" ht="14.25" customHeight="1">
      <c r="A7153" s="2">
        <v>5586.0</v>
      </c>
      <c r="B7153" s="2">
        <v>513514.0</v>
      </c>
      <c r="C7153" s="2" t="s">
        <v>22</v>
      </c>
      <c r="D7153" s="8">
        <v>44728.0</v>
      </c>
      <c r="E7153" s="9">
        <v>0.8456481481481481</v>
      </c>
    </row>
    <row r="7154" ht="14.25" customHeight="1">
      <c r="A7154" s="2">
        <v>5586.0</v>
      </c>
      <c r="B7154" s="2">
        <v>507974.0</v>
      </c>
      <c r="C7154" s="2" t="s">
        <v>22</v>
      </c>
      <c r="D7154" s="8">
        <v>44728.0</v>
      </c>
      <c r="E7154" s="9">
        <v>0.6766319444444444</v>
      </c>
    </row>
    <row r="7155" ht="14.25" customHeight="1">
      <c r="A7155" s="2">
        <v>5586.0</v>
      </c>
      <c r="B7155" s="2">
        <v>121360.0</v>
      </c>
      <c r="C7155" s="2" t="s">
        <v>24</v>
      </c>
      <c r="D7155" s="8">
        <v>44728.0</v>
      </c>
      <c r="E7155" s="9">
        <v>0.7053703703703704</v>
      </c>
    </row>
    <row r="7156" ht="14.25" customHeight="1">
      <c r="A7156" s="2">
        <v>5586.0</v>
      </c>
      <c r="B7156" s="2">
        <v>663184.0</v>
      </c>
      <c r="C7156" s="2" t="s">
        <v>21</v>
      </c>
      <c r="D7156" s="8">
        <v>44730.0</v>
      </c>
      <c r="E7156" s="9">
        <v>0.633425925925926</v>
      </c>
    </row>
    <row r="7157" ht="14.25" customHeight="1">
      <c r="A7157" s="2">
        <v>5586.0</v>
      </c>
      <c r="B7157" s="2">
        <v>662970.0</v>
      </c>
      <c r="C7157" s="2" t="s">
        <v>21</v>
      </c>
      <c r="D7157" s="8">
        <v>44730.0</v>
      </c>
      <c r="E7157" s="9">
        <v>0.5548958333333334</v>
      </c>
    </row>
    <row r="7158" ht="14.25" customHeight="1">
      <c r="A7158" s="2">
        <v>5586.0</v>
      </c>
      <c r="B7158" s="2">
        <v>638910.0</v>
      </c>
      <c r="C7158" s="2" t="s">
        <v>21</v>
      </c>
      <c r="D7158" s="8">
        <v>44730.0</v>
      </c>
      <c r="E7158" s="9">
        <v>0.8551736111111111</v>
      </c>
    </row>
    <row r="7159" ht="14.25" customHeight="1">
      <c r="A7159" s="2">
        <v>5586.0</v>
      </c>
      <c r="B7159" s="2">
        <v>638660.0</v>
      </c>
      <c r="C7159" s="2" t="s">
        <v>21</v>
      </c>
      <c r="D7159" s="8">
        <v>44730.0</v>
      </c>
      <c r="E7159" s="9">
        <v>0.8765740740740741</v>
      </c>
    </row>
    <row r="7160" ht="14.25" customHeight="1">
      <c r="A7160" s="2">
        <v>5586.0</v>
      </c>
      <c r="B7160" s="2">
        <v>638438.0</v>
      </c>
      <c r="C7160" s="2" t="s">
        <v>21</v>
      </c>
      <c r="D7160" s="8">
        <v>44730.0</v>
      </c>
      <c r="E7160" s="9">
        <v>0.8601157407407407</v>
      </c>
    </row>
    <row r="7161" ht="14.25" customHeight="1">
      <c r="A7161" s="2">
        <v>5586.0</v>
      </c>
      <c r="B7161" s="2">
        <v>589188.0</v>
      </c>
      <c r="C7161" s="2" t="s">
        <v>21</v>
      </c>
      <c r="D7161" s="8">
        <v>44730.0</v>
      </c>
      <c r="E7161" s="9">
        <v>0.8078009259259259</v>
      </c>
    </row>
    <row r="7162" ht="14.25" customHeight="1">
      <c r="A7162" s="2">
        <v>5586.0</v>
      </c>
      <c r="B7162" s="2">
        <v>577048.0</v>
      </c>
      <c r="C7162" s="2" t="s">
        <v>21</v>
      </c>
      <c r="D7162" s="8">
        <v>44730.0</v>
      </c>
      <c r="E7162" s="9">
        <v>0.7657986111111111</v>
      </c>
    </row>
    <row r="7163" ht="14.25" customHeight="1">
      <c r="A7163" s="2">
        <v>5586.0</v>
      </c>
      <c r="B7163" s="2">
        <v>576934.0</v>
      </c>
      <c r="C7163" s="2" t="s">
        <v>21</v>
      </c>
      <c r="D7163" s="8">
        <v>44730.0</v>
      </c>
      <c r="E7163" s="9">
        <v>0.7067476851851852</v>
      </c>
    </row>
    <row r="7164" ht="14.25" customHeight="1">
      <c r="A7164" s="2">
        <v>5586.0</v>
      </c>
      <c r="B7164" s="2">
        <v>576810.0</v>
      </c>
      <c r="C7164" s="2" t="s">
        <v>21</v>
      </c>
      <c r="D7164" s="8">
        <v>44730.0</v>
      </c>
      <c r="E7164" s="9">
        <v>0.6176041666666666</v>
      </c>
    </row>
    <row r="7165" ht="14.25" customHeight="1">
      <c r="A7165" s="2">
        <v>5586.0</v>
      </c>
      <c r="B7165" s="2">
        <v>576748.0</v>
      </c>
      <c r="C7165" s="2" t="s">
        <v>21</v>
      </c>
      <c r="D7165" s="8">
        <v>44730.0</v>
      </c>
      <c r="E7165" s="9">
        <v>0.611550925925926</v>
      </c>
    </row>
    <row r="7166" ht="14.25" customHeight="1">
      <c r="A7166" s="2">
        <v>5586.0</v>
      </c>
      <c r="B7166" s="2">
        <v>576686.0</v>
      </c>
      <c r="C7166" s="2" t="s">
        <v>21</v>
      </c>
      <c r="D7166" s="8">
        <v>44730.0</v>
      </c>
      <c r="E7166" s="9">
        <v>0.5685300925925926</v>
      </c>
    </row>
    <row r="7167" ht="14.25" customHeight="1">
      <c r="A7167" s="2">
        <v>5586.0</v>
      </c>
      <c r="B7167" s="2">
        <v>575470.0</v>
      </c>
      <c r="C7167" s="2" t="s">
        <v>21</v>
      </c>
      <c r="D7167" s="8">
        <v>44730.0</v>
      </c>
      <c r="E7167" s="9">
        <v>0.7015046296296297</v>
      </c>
    </row>
    <row r="7168" ht="14.25" customHeight="1">
      <c r="A7168" s="2">
        <v>5586.0</v>
      </c>
      <c r="B7168" s="2">
        <v>575374.0</v>
      </c>
      <c r="C7168" s="2" t="s">
        <v>21</v>
      </c>
      <c r="D7168" s="8">
        <v>44730.0</v>
      </c>
      <c r="E7168" s="9">
        <v>0.7199652777777777</v>
      </c>
    </row>
    <row r="7169" ht="14.25" customHeight="1">
      <c r="A7169" s="2">
        <v>5586.0</v>
      </c>
      <c r="B7169" s="2">
        <v>575346.0</v>
      </c>
      <c r="C7169" s="2" t="s">
        <v>21</v>
      </c>
      <c r="D7169" s="8">
        <v>44730.0</v>
      </c>
      <c r="E7169" s="9">
        <v>0.6906944444444445</v>
      </c>
    </row>
    <row r="7170" ht="14.25" customHeight="1">
      <c r="A7170" s="2">
        <v>5586.0</v>
      </c>
      <c r="B7170" s="2">
        <v>574984.0</v>
      </c>
      <c r="C7170" s="2" t="s">
        <v>21</v>
      </c>
      <c r="D7170" s="8">
        <v>44730.0</v>
      </c>
      <c r="E7170" s="9">
        <v>0.7139814814814814</v>
      </c>
    </row>
    <row r="7171" ht="14.25" customHeight="1">
      <c r="A7171" s="2">
        <v>5586.0</v>
      </c>
      <c r="B7171" s="2">
        <v>574946.0</v>
      </c>
      <c r="C7171" s="2" t="s">
        <v>21</v>
      </c>
      <c r="D7171" s="8">
        <v>44730.0</v>
      </c>
      <c r="E7171" s="9">
        <v>0.6968518518518518</v>
      </c>
    </row>
    <row r="7172" ht="14.25" customHeight="1">
      <c r="A7172" s="2">
        <v>5586.0</v>
      </c>
      <c r="B7172" s="2">
        <v>563498.0</v>
      </c>
      <c r="C7172" s="2" t="s">
        <v>21</v>
      </c>
      <c r="D7172" s="8">
        <v>44730.0</v>
      </c>
      <c r="E7172" s="9">
        <v>0.7822685185185185</v>
      </c>
    </row>
    <row r="7173" ht="14.25" customHeight="1">
      <c r="A7173" s="2">
        <v>5586.0</v>
      </c>
      <c r="B7173" s="2">
        <v>562910.0</v>
      </c>
      <c r="C7173" s="2" t="s">
        <v>21</v>
      </c>
      <c r="D7173" s="8">
        <v>44730.0</v>
      </c>
      <c r="E7173" s="9">
        <v>0.7749884259259259</v>
      </c>
    </row>
    <row r="7174" ht="14.25" customHeight="1">
      <c r="A7174" s="2">
        <v>5586.0</v>
      </c>
      <c r="B7174" s="2">
        <v>559268.0</v>
      </c>
      <c r="C7174" s="2" t="s">
        <v>22</v>
      </c>
      <c r="D7174" s="8">
        <v>44730.0</v>
      </c>
      <c r="E7174" s="9">
        <v>0.8217476851851852</v>
      </c>
    </row>
    <row r="7175" ht="14.25" customHeight="1">
      <c r="A7175" s="2">
        <v>5586.0</v>
      </c>
      <c r="B7175" s="2">
        <v>417168.0</v>
      </c>
      <c r="C7175" s="2" t="s">
        <v>23</v>
      </c>
      <c r="D7175" s="8">
        <v>44730.0</v>
      </c>
      <c r="E7175" s="9">
        <v>0.8744444444444445</v>
      </c>
    </row>
    <row r="7176" ht="14.25" customHeight="1">
      <c r="A7176" s="2">
        <v>5586.0</v>
      </c>
      <c r="B7176" s="2">
        <v>654912.0</v>
      </c>
      <c r="C7176" s="2" t="s">
        <v>21</v>
      </c>
      <c r="D7176" s="8">
        <v>44731.0</v>
      </c>
      <c r="E7176" s="9">
        <v>0.7780439814814815</v>
      </c>
    </row>
    <row r="7177" ht="14.25" customHeight="1">
      <c r="A7177" s="2">
        <v>5586.0</v>
      </c>
      <c r="B7177" s="2">
        <v>634114.0</v>
      </c>
      <c r="C7177" s="2" t="s">
        <v>21</v>
      </c>
      <c r="D7177" s="8">
        <v>44731.0</v>
      </c>
      <c r="E7177" s="9">
        <v>0.6457175925925925</v>
      </c>
    </row>
    <row r="7178" ht="14.25" customHeight="1">
      <c r="A7178" s="2">
        <v>5586.0</v>
      </c>
      <c r="B7178" s="2">
        <v>585256.0</v>
      </c>
      <c r="C7178" s="2" t="s">
        <v>21</v>
      </c>
      <c r="D7178" s="8">
        <v>44731.0</v>
      </c>
      <c r="E7178" s="9">
        <v>0.5963541666666666</v>
      </c>
    </row>
    <row r="7179" ht="14.25" customHeight="1">
      <c r="A7179" s="2">
        <v>5586.0</v>
      </c>
      <c r="B7179" s="2">
        <v>563618.0</v>
      </c>
      <c r="C7179" s="2" t="s">
        <v>21</v>
      </c>
      <c r="D7179" s="8">
        <v>44731.0</v>
      </c>
      <c r="E7179" s="9">
        <v>0.5619560185185185</v>
      </c>
    </row>
    <row r="7180" ht="14.25" customHeight="1">
      <c r="A7180" s="2">
        <v>5586.0</v>
      </c>
      <c r="B7180" s="2">
        <v>561320.0</v>
      </c>
      <c r="C7180" s="2" t="s">
        <v>21</v>
      </c>
      <c r="D7180" s="8">
        <v>44731.0</v>
      </c>
      <c r="E7180" s="9">
        <v>0.5320601851851852</v>
      </c>
    </row>
    <row r="7181" ht="14.25" customHeight="1">
      <c r="A7181" s="2">
        <v>5586.0</v>
      </c>
      <c r="B7181" s="2">
        <v>560908.0</v>
      </c>
      <c r="C7181" s="2" t="s">
        <v>21</v>
      </c>
      <c r="D7181" s="8">
        <v>44731.0</v>
      </c>
      <c r="E7181" s="9">
        <v>0.6248148148148148</v>
      </c>
    </row>
    <row r="7182" ht="14.25" customHeight="1">
      <c r="A7182" s="2">
        <v>5586.0</v>
      </c>
      <c r="B7182" s="2">
        <v>546392.0</v>
      </c>
      <c r="C7182" s="2" t="s">
        <v>22</v>
      </c>
      <c r="D7182" s="8">
        <v>44731.0</v>
      </c>
      <c r="E7182" s="9">
        <v>0.703761574074074</v>
      </c>
    </row>
    <row r="7183" ht="14.25" customHeight="1">
      <c r="A7183" s="2">
        <v>5586.0</v>
      </c>
      <c r="B7183" s="2">
        <v>522076.0</v>
      </c>
      <c r="C7183" s="2" t="s">
        <v>22</v>
      </c>
      <c r="D7183" s="8">
        <v>44731.0</v>
      </c>
      <c r="E7183" s="9">
        <v>0.7896875</v>
      </c>
    </row>
    <row r="7184" ht="14.25" customHeight="1">
      <c r="A7184" s="2">
        <v>5586.0</v>
      </c>
      <c r="B7184" s="2">
        <v>520858.0</v>
      </c>
      <c r="C7184" s="2" t="s">
        <v>22</v>
      </c>
      <c r="D7184" s="8">
        <v>44731.0</v>
      </c>
      <c r="E7184" s="9">
        <v>0.679050925925926</v>
      </c>
    </row>
    <row r="7185" ht="14.25" customHeight="1">
      <c r="A7185" s="2">
        <v>5586.0</v>
      </c>
      <c r="B7185" s="2">
        <v>520358.0</v>
      </c>
      <c r="C7185" s="2" t="s">
        <v>22</v>
      </c>
      <c r="D7185" s="8">
        <v>44731.0</v>
      </c>
      <c r="E7185" s="9">
        <v>0.7408796296296296</v>
      </c>
    </row>
    <row r="7186" ht="14.25" customHeight="1">
      <c r="A7186" s="2">
        <v>5586.0</v>
      </c>
      <c r="B7186" s="2">
        <v>520230.0</v>
      </c>
      <c r="C7186" s="2" t="s">
        <v>22</v>
      </c>
      <c r="D7186" s="8">
        <v>44731.0</v>
      </c>
      <c r="E7186" s="9">
        <v>0.7174768518518518</v>
      </c>
    </row>
    <row r="7187" ht="14.25" customHeight="1">
      <c r="A7187" s="2">
        <v>5586.0</v>
      </c>
      <c r="B7187" s="2">
        <v>519976.0</v>
      </c>
      <c r="C7187" s="2" t="s">
        <v>22</v>
      </c>
      <c r="D7187" s="8">
        <v>44731.0</v>
      </c>
      <c r="E7187" s="9">
        <v>0.7093518518518519</v>
      </c>
    </row>
    <row r="7188" ht="14.25" customHeight="1">
      <c r="A7188" s="2">
        <v>5586.0</v>
      </c>
      <c r="B7188" s="2">
        <v>519196.0</v>
      </c>
      <c r="C7188" s="2" t="s">
        <v>22</v>
      </c>
      <c r="D7188" s="8">
        <v>44731.0</v>
      </c>
      <c r="E7188" s="9">
        <v>0.7730324074074074</v>
      </c>
    </row>
    <row r="7189" ht="14.25" customHeight="1">
      <c r="A7189" s="2">
        <v>5586.0</v>
      </c>
      <c r="B7189" s="2">
        <v>519088.0</v>
      </c>
      <c r="C7189" s="2" t="s">
        <v>22</v>
      </c>
      <c r="D7189" s="8">
        <v>44731.0</v>
      </c>
      <c r="E7189" s="9">
        <v>0.8239351851851852</v>
      </c>
    </row>
    <row r="7190" ht="14.25" customHeight="1">
      <c r="A7190" s="2">
        <v>5586.0</v>
      </c>
      <c r="B7190" s="2">
        <v>519026.0</v>
      </c>
      <c r="C7190" s="2" t="s">
        <v>22</v>
      </c>
      <c r="D7190" s="8">
        <v>44731.0</v>
      </c>
      <c r="E7190" s="9">
        <v>0.760162037037037</v>
      </c>
    </row>
    <row r="7191" ht="14.25" customHeight="1">
      <c r="A7191" s="2">
        <v>5586.0</v>
      </c>
      <c r="B7191" s="2">
        <v>518906.0</v>
      </c>
      <c r="C7191" s="2" t="s">
        <v>22</v>
      </c>
      <c r="D7191" s="8">
        <v>44731.0</v>
      </c>
      <c r="E7191" s="9">
        <v>0.6702662037037037</v>
      </c>
    </row>
    <row r="7192" ht="14.25" customHeight="1">
      <c r="A7192" s="2">
        <v>5586.0</v>
      </c>
      <c r="B7192" s="2">
        <v>516724.0</v>
      </c>
      <c r="C7192" s="2" t="s">
        <v>22</v>
      </c>
      <c r="D7192" s="8">
        <v>44731.0</v>
      </c>
      <c r="E7192" s="9">
        <v>0.7555439814814815</v>
      </c>
    </row>
    <row r="7193" ht="14.25" customHeight="1">
      <c r="A7193" s="2">
        <v>5586.0</v>
      </c>
      <c r="B7193" s="2">
        <v>516442.0</v>
      </c>
      <c r="C7193" s="2" t="s">
        <v>22</v>
      </c>
      <c r="D7193" s="8">
        <v>44731.0</v>
      </c>
      <c r="E7193" s="9">
        <v>0.8042476851851852</v>
      </c>
    </row>
    <row r="7194" ht="14.25" customHeight="1">
      <c r="A7194" s="2">
        <v>5586.0</v>
      </c>
      <c r="B7194" s="2">
        <v>453416.0</v>
      </c>
      <c r="C7194" s="2" t="s">
        <v>23</v>
      </c>
      <c r="D7194" s="8">
        <v>44731.0</v>
      </c>
      <c r="E7194" s="9">
        <v>0.6107407407407407</v>
      </c>
    </row>
    <row r="7195" ht="14.25" customHeight="1">
      <c r="A7195" s="2">
        <v>5586.0</v>
      </c>
      <c r="B7195" s="2">
        <v>253432.0</v>
      </c>
      <c r="C7195" s="2" t="s">
        <v>24</v>
      </c>
      <c r="D7195" s="8">
        <v>44731.0</v>
      </c>
      <c r="E7195" s="9">
        <v>0.5771180555555555</v>
      </c>
    </row>
    <row r="7196" ht="14.25" customHeight="1">
      <c r="A7196" s="2">
        <v>5586.0</v>
      </c>
      <c r="B7196" s="2">
        <v>665850.0</v>
      </c>
      <c r="C7196" s="2" t="s">
        <v>21</v>
      </c>
      <c r="D7196" s="8">
        <v>44732.0</v>
      </c>
      <c r="E7196" s="9">
        <v>0.8190972222222223</v>
      </c>
    </row>
    <row r="7197" ht="14.25" customHeight="1">
      <c r="A7197" s="2">
        <v>5586.0</v>
      </c>
      <c r="B7197" s="2">
        <v>665256.0</v>
      </c>
      <c r="C7197" s="2" t="s">
        <v>21</v>
      </c>
      <c r="D7197" s="8">
        <v>44732.0</v>
      </c>
      <c r="E7197" s="9">
        <v>0.5678009259259259</v>
      </c>
    </row>
    <row r="7198" ht="14.25" customHeight="1">
      <c r="A7198" s="2">
        <v>5586.0</v>
      </c>
      <c r="B7198" s="2">
        <v>626778.0</v>
      </c>
      <c r="C7198" s="2" t="s">
        <v>21</v>
      </c>
      <c r="D7198" s="8">
        <v>44732.0</v>
      </c>
      <c r="E7198" s="9">
        <v>0.8699074074074075</v>
      </c>
    </row>
    <row r="7199" ht="14.25" customHeight="1">
      <c r="A7199" s="2">
        <v>5586.0</v>
      </c>
      <c r="B7199" s="2">
        <v>626440.0</v>
      </c>
      <c r="C7199" s="2" t="s">
        <v>21</v>
      </c>
      <c r="D7199" s="8">
        <v>44732.0</v>
      </c>
      <c r="E7199" s="9">
        <v>0.8474652777777778</v>
      </c>
    </row>
    <row r="7200" ht="14.25" customHeight="1">
      <c r="A7200" s="2">
        <v>5586.0</v>
      </c>
      <c r="B7200" s="2">
        <v>625286.0</v>
      </c>
      <c r="C7200" s="2" t="s">
        <v>21</v>
      </c>
      <c r="D7200" s="8">
        <v>44732.0</v>
      </c>
      <c r="E7200" s="9">
        <v>0.8606828703703704</v>
      </c>
    </row>
    <row r="7201" ht="14.25" customHeight="1">
      <c r="A7201" s="2">
        <v>5586.0</v>
      </c>
      <c r="B7201" s="2">
        <v>625050.0</v>
      </c>
      <c r="C7201" s="2" t="s">
        <v>21</v>
      </c>
      <c r="D7201" s="8">
        <v>44732.0</v>
      </c>
      <c r="E7201" s="9">
        <v>0.8321064814814815</v>
      </c>
    </row>
    <row r="7202" ht="14.25" customHeight="1">
      <c r="A7202" s="2">
        <v>5586.0</v>
      </c>
      <c r="B7202" s="2">
        <v>624868.0</v>
      </c>
      <c r="C7202" s="2" t="s">
        <v>21</v>
      </c>
      <c r="D7202" s="8">
        <v>44732.0</v>
      </c>
      <c r="E7202" s="9">
        <v>0.8238657407407407</v>
      </c>
    </row>
    <row r="7203" ht="14.25" customHeight="1">
      <c r="A7203" s="2">
        <v>5586.0</v>
      </c>
      <c r="B7203" s="2">
        <v>624702.0</v>
      </c>
      <c r="C7203" s="2" t="s">
        <v>21</v>
      </c>
      <c r="D7203" s="8">
        <v>44732.0</v>
      </c>
      <c r="E7203" s="9">
        <v>0.8555671296296297</v>
      </c>
    </row>
    <row r="7204" ht="14.25" customHeight="1">
      <c r="A7204" s="2">
        <v>5586.0</v>
      </c>
      <c r="B7204" s="2">
        <v>615394.0</v>
      </c>
      <c r="C7204" s="2" t="s">
        <v>21</v>
      </c>
      <c r="D7204" s="8">
        <v>44732.0</v>
      </c>
      <c r="E7204" s="9">
        <v>0.6927546296296296</v>
      </c>
    </row>
    <row r="7205" ht="14.25" customHeight="1">
      <c r="A7205" s="2">
        <v>5586.0</v>
      </c>
      <c r="B7205" s="2">
        <v>593614.0</v>
      </c>
      <c r="C7205" s="2" t="s">
        <v>21</v>
      </c>
      <c r="D7205" s="8">
        <v>44732.0</v>
      </c>
      <c r="E7205" s="9">
        <v>0.7631828703703704</v>
      </c>
    </row>
    <row r="7206" ht="14.25" customHeight="1">
      <c r="A7206" s="2">
        <v>5586.0</v>
      </c>
      <c r="B7206" s="2">
        <v>593512.0</v>
      </c>
      <c r="C7206" s="2" t="s">
        <v>21</v>
      </c>
      <c r="D7206" s="8">
        <v>44732.0</v>
      </c>
      <c r="E7206" s="9">
        <v>0.5962152777777778</v>
      </c>
    </row>
    <row r="7207" ht="14.25" customHeight="1">
      <c r="A7207" s="2">
        <v>5586.0</v>
      </c>
      <c r="B7207" s="2">
        <v>593454.0</v>
      </c>
      <c r="C7207" s="2" t="s">
        <v>21</v>
      </c>
      <c r="D7207" s="8">
        <v>44732.0</v>
      </c>
      <c r="E7207" s="9">
        <v>0.6773148148148148</v>
      </c>
    </row>
    <row r="7208" ht="14.25" customHeight="1">
      <c r="A7208" s="2">
        <v>5586.0</v>
      </c>
      <c r="B7208" s="2">
        <v>593452.0</v>
      </c>
      <c r="C7208" s="2" t="s">
        <v>21</v>
      </c>
      <c r="D7208" s="8">
        <v>44732.0</v>
      </c>
      <c r="E7208" s="9">
        <v>0.7216898148148149</v>
      </c>
    </row>
    <row r="7209" ht="14.25" customHeight="1">
      <c r="A7209" s="2">
        <v>5586.0</v>
      </c>
      <c r="B7209" s="2">
        <v>593242.0</v>
      </c>
      <c r="C7209" s="2" t="s">
        <v>21</v>
      </c>
      <c r="D7209" s="8">
        <v>44732.0</v>
      </c>
      <c r="E7209" s="9">
        <v>0.6344444444444445</v>
      </c>
    </row>
    <row r="7210" ht="14.25" customHeight="1">
      <c r="A7210" s="2">
        <v>5586.0</v>
      </c>
      <c r="B7210" s="2">
        <v>593228.0</v>
      </c>
      <c r="C7210" s="2" t="s">
        <v>21</v>
      </c>
      <c r="D7210" s="8">
        <v>44732.0</v>
      </c>
      <c r="E7210" s="9">
        <v>0.6039583333333334</v>
      </c>
    </row>
    <row r="7211" ht="14.25" customHeight="1">
      <c r="A7211" s="2">
        <v>5586.0</v>
      </c>
      <c r="B7211" s="2">
        <v>591806.0</v>
      </c>
      <c r="C7211" s="2" t="s">
        <v>21</v>
      </c>
      <c r="D7211" s="8">
        <v>44732.0</v>
      </c>
      <c r="E7211" s="9">
        <v>0.6530324074074074</v>
      </c>
    </row>
    <row r="7212" ht="14.25" customHeight="1">
      <c r="A7212" s="2">
        <v>5586.0</v>
      </c>
      <c r="B7212" s="2">
        <v>591378.0</v>
      </c>
      <c r="C7212" s="2" t="s">
        <v>21</v>
      </c>
      <c r="D7212" s="8">
        <v>44732.0</v>
      </c>
      <c r="E7212" s="9">
        <v>0.6978703703703704</v>
      </c>
    </row>
    <row r="7213" ht="14.25" customHeight="1">
      <c r="A7213" s="2">
        <v>5586.0</v>
      </c>
      <c r="B7213" s="2">
        <v>591378.0</v>
      </c>
      <c r="C7213" s="2" t="s">
        <v>21</v>
      </c>
      <c r="D7213" s="8">
        <v>44732.0</v>
      </c>
      <c r="E7213" s="9">
        <v>0.6428356481481482</v>
      </c>
    </row>
    <row r="7214" ht="14.25" customHeight="1">
      <c r="A7214" s="2">
        <v>5586.0</v>
      </c>
      <c r="B7214" s="2">
        <v>497270.0</v>
      </c>
      <c r="C7214" s="2" t="s">
        <v>22</v>
      </c>
      <c r="D7214" s="8">
        <v>44732.0</v>
      </c>
      <c r="E7214" s="9">
        <v>0.7827893518518518</v>
      </c>
    </row>
    <row r="7215" ht="14.25" customHeight="1">
      <c r="A7215" s="2">
        <v>5676.0</v>
      </c>
      <c r="B7215" s="2">
        <v>622944.0</v>
      </c>
      <c r="C7215" s="2" t="s">
        <v>21</v>
      </c>
      <c r="D7215" s="8">
        <v>44713.0</v>
      </c>
      <c r="E7215" s="9">
        <v>0.8381481481481482</v>
      </c>
    </row>
    <row r="7216" ht="14.25" customHeight="1">
      <c r="A7216" s="2">
        <v>5676.0</v>
      </c>
      <c r="B7216" s="2">
        <v>612322.0</v>
      </c>
      <c r="C7216" s="2" t="s">
        <v>21</v>
      </c>
      <c r="D7216" s="8">
        <v>44713.0</v>
      </c>
      <c r="E7216" s="9">
        <v>0.7082523148148148</v>
      </c>
    </row>
    <row r="7217" ht="14.25" customHeight="1">
      <c r="A7217" s="2">
        <v>5676.0</v>
      </c>
      <c r="B7217" s="2">
        <v>508484.0</v>
      </c>
      <c r="C7217" s="2" t="s">
        <v>22</v>
      </c>
      <c r="D7217" s="8">
        <v>44713.0</v>
      </c>
      <c r="E7217" s="9">
        <v>0.7351388888888889</v>
      </c>
    </row>
    <row r="7218" ht="14.25" customHeight="1">
      <c r="A7218" s="2">
        <v>5676.0</v>
      </c>
      <c r="B7218" s="2">
        <v>402696.0</v>
      </c>
      <c r="C7218" s="2" t="s">
        <v>23</v>
      </c>
      <c r="D7218" s="8">
        <v>44713.0</v>
      </c>
      <c r="E7218" s="9">
        <v>0.7942592592592592</v>
      </c>
    </row>
    <row r="7219" ht="14.25" customHeight="1">
      <c r="A7219" s="2">
        <v>5676.0</v>
      </c>
      <c r="B7219" s="2">
        <v>381664.0</v>
      </c>
      <c r="C7219" s="2" t="s">
        <v>23</v>
      </c>
      <c r="D7219" s="8">
        <v>44713.0</v>
      </c>
      <c r="E7219" s="9">
        <v>0.8577430555555555</v>
      </c>
    </row>
    <row r="7220" ht="14.25" customHeight="1">
      <c r="A7220" s="2">
        <v>5676.0</v>
      </c>
      <c r="B7220" s="2">
        <v>378088.0</v>
      </c>
      <c r="C7220" s="2" t="s">
        <v>23</v>
      </c>
      <c r="D7220" s="8">
        <v>44713.0</v>
      </c>
      <c r="E7220" s="9">
        <v>0.7492245370370371</v>
      </c>
    </row>
    <row r="7221" ht="14.25" customHeight="1">
      <c r="A7221" s="2">
        <v>5676.0</v>
      </c>
      <c r="B7221" s="2">
        <v>363522.0</v>
      </c>
      <c r="C7221" s="2" t="s">
        <v>24</v>
      </c>
      <c r="D7221" s="8">
        <v>44713.0</v>
      </c>
      <c r="E7221" s="9">
        <v>0.8086689814814815</v>
      </c>
    </row>
    <row r="7222" ht="14.25" customHeight="1">
      <c r="A7222" s="2">
        <v>5676.0</v>
      </c>
      <c r="B7222" s="2">
        <v>363438.0</v>
      </c>
      <c r="C7222" s="2" t="s">
        <v>24</v>
      </c>
      <c r="D7222" s="8">
        <v>44713.0</v>
      </c>
      <c r="E7222" s="9">
        <v>0.8252199074074074</v>
      </c>
    </row>
    <row r="7223" ht="14.25" customHeight="1">
      <c r="A7223" s="2">
        <v>5676.0</v>
      </c>
      <c r="B7223" s="2">
        <v>357318.0</v>
      </c>
      <c r="C7223" s="2" t="s">
        <v>24</v>
      </c>
      <c r="D7223" s="8">
        <v>44713.0</v>
      </c>
      <c r="E7223" s="9">
        <v>0.7763194444444445</v>
      </c>
    </row>
    <row r="7224" ht="14.25" customHeight="1">
      <c r="A7224" s="2">
        <v>5676.0</v>
      </c>
      <c r="B7224" s="2">
        <v>299720.0</v>
      </c>
      <c r="C7224" s="2" t="s">
        <v>24</v>
      </c>
      <c r="D7224" s="8">
        <v>44713.0</v>
      </c>
      <c r="E7224" s="9">
        <v>0.6656018518518518</v>
      </c>
    </row>
    <row r="7225" ht="14.25" customHeight="1">
      <c r="A7225" s="2">
        <v>5676.0</v>
      </c>
      <c r="B7225" s="2">
        <v>267484.0</v>
      </c>
      <c r="C7225" s="2" t="s">
        <v>24</v>
      </c>
      <c r="D7225" s="8">
        <v>44713.0</v>
      </c>
      <c r="E7225" s="9">
        <v>0.7815509259259259</v>
      </c>
    </row>
    <row r="7226" ht="14.25" customHeight="1">
      <c r="A7226" s="2">
        <v>5676.0</v>
      </c>
      <c r="B7226" s="2">
        <v>253624.0</v>
      </c>
      <c r="C7226" s="2" t="s">
        <v>24</v>
      </c>
      <c r="D7226" s="8">
        <v>44713.0</v>
      </c>
      <c r="E7226" s="9">
        <v>0.8691550925925926</v>
      </c>
    </row>
    <row r="7227" ht="14.25" customHeight="1">
      <c r="A7227" s="2">
        <v>5676.0</v>
      </c>
      <c r="B7227" s="2">
        <v>250550.0</v>
      </c>
      <c r="C7227" s="2" t="s">
        <v>24</v>
      </c>
      <c r="D7227" s="8">
        <v>44713.0</v>
      </c>
      <c r="E7227" s="9">
        <v>0.6450347222222222</v>
      </c>
    </row>
    <row r="7228" ht="14.25" customHeight="1">
      <c r="A7228" s="2">
        <v>5676.0</v>
      </c>
      <c r="B7228" s="2">
        <v>595612.0</v>
      </c>
      <c r="C7228" s="2" t="s">
        <v>21</v>
      </c>
      <c r="D7228" s="8">
        <v>44714.0</v>
      </c>
      <c r="E7228" s="9">
        <v>0.8776388888888889</v>
      </c>
    </row>
    <row r="7229" ht="14.25" customHeight="1">
      <c r="A7229" s="2">
        <v>5676.0</v>
      </c>
      <c r="B7229" s="2">
        <v>516396.0</v>
      </c>
      <c r="C7229" s="2" t="s">
        <v>22</v>
      </c>
      <c r="D7229" s="8">
        <v>44714.0</v>
      </c>
      <c r="E7229" s="9">
        <v>0.7096875</v>
      </c>
    </row>
    <row r="7230" ht="14.25" customHeight="1">
      <c r="A7230" s="2">
        <v>5676.0</v>
      </c>
      <c r="B7230" s="2">
        <v>488500.0</v>
      </c>
      <c r="C7230" s="2" t="s">
        <v>23</v>
      </c>
      <c r="D7230" s="8">
        <v>44714.0</v>
      </c>
      <c r="E7230" s="9">
        <v>0.6789930555555556</v>
      </c>
    </row>
    <row r="7231" ht="14.25" customHeight="1">
      <c r="A7231" s="2">
        <v>5676.0</v>
      </c>
      <c r="B7231" s="2">
        <v>441902.0</v>
      </c>
      <c r="C7231" s="2" t="s">
        <v>23</v>
      </c>
      <c r="D7231" s="8">
        <v>44714.0</v>
      </c>
      <c r="E7231" s="9">
        <v>0.8622916666666667</v>
      </c>
    </row>
    <row r="7232" ht="14.25" customHeight="1">
      <c r="A7232" s="2">
        <v>5676.0</v>
      </c>
      <c r="B7232" s="2">
        <v>418680.0</v>
      </c>
      <c r="C7232" s="2" t="s">
        <v>23</v>
      </c>
      <c r="D7232" s="8">
        <v>44714.0</v>
      </c>
      <c r="E7232" s="9">
        <v>0.6975810185185185</v>
      </c>
    </row>
    <row r="7233" ht="14.25" customHeight="1">
      <c r="A7233" s="2">
        <v>5676.0</v>
      </c>
      <c r="B7233" s="2">
        <v>398980.0</v>
      </c>
      <c r="C7233" s="2" t="s">
        <v>23</v>
      </c>
      <c r="D7233" s="8">
        <v>44714.0</v>
      </c>
      <c r="E7233" s="9">
        <v>0.8315625</v>
      </c>
    </row>
    <row r="7234" ht="14.25" customHeight="1">
      <c r="A7234" s="2">
        <v>5676.0</v>
      </c>
      <c r="B7234" s="2">
        <v>384790.0</v>
      </c>
      <c r="C7234" s="2" t="s">
        <v>23</v>
      </c>
      <c r="D7234" s="8">
        <v>44714.0</v>
      </c>
      <c r="E7234" s="9">
        <v>0.7986805555555555</v>
      </c>
    </row>
    <row r="7235" ht="14.25" customHeight="1">
      <c r="A7235" s="2">
        <v>5676.0</v>
      </c>
      <c r="B7235" s="2">
        <v>384274.0</v>
      </c>
      <c r="C7235" s="2" t="s">
        <v>23</v>
      </c>
      <c r="D7235" s="8">
        <v>44714.0</v>
      </c>
      <c r="E7235" s="9">
        <v>0.6068865740740741</v>
      </c>
    </row>
    <row r="7236" ht="14.25" customHeight="1">
      <c r="A7236" s="2">
        <v>5676.0</v>
      </c>
      <c r="B7236" s="2">
        <v>383690.0</v>
      </c>
      <c r="C7236" s="2" t="s">
        <v>23</v>
      </c>
      <c r="D7236" s="8">
        <v>44714.0</v>
      </c>
      <c r="E7236" s="9">
        <v>0.7688078703703703</v>
      </c>
    </row>
    <row r="7237" ht="14.25" customHeight="1">
      <c r="A7237" s="2">
        <v>5676.0</v>
      </c>
      <c r="B7237" s="2">
        <v>328820.0</v>
      </c>
      <c r="C7237" s="2" t="s">
        <v>24</v>
      </c>
      <c r="D7237" s="8">
        <v>44714.0</v>
      </c>
      <c r="E7237" s="9">
        <v>0.6679050925925926</v>
      </c>
    </row>
    <row r="7238" ht="14.25" customHeight="1">
      <c r="A7238" s="2">
        <v>5676.0</v>
      </c>
      <c r="B7238" s="2">
        <v>326518.0</v>
      </c>
      <c r="C7238" s="2" t="s">
        <v>24</v>
      </c>
      <c r="D7238" s="8">
        <v>44714.0</v>
      </c>
      <c r="E7238" s="9">
        <v>0.5731018518518518</v>
      </c>
    </row>
    <row r="7239" ht="14.25" customHeight="1">
      <c r="A7239" s="2">
        <v>5676.0</v>
      </c>
      <c r="B7239" s="2">
        <v>298954.0</v>
      </c>
      <c r="C7239" s="2" t="s">
        <v>24</v>
      </c>
      <c r="D7239" s="8">
        <v>44714.0</v>
      </c>
      <c r="E7239" s="9">
        <v>0.8591435185185186</v>
      </c>
    </row>
    <row r="7240" ht="14.25" customHeight="1">
      <c r="A7240" s="2">
        <v>5676.0</v>
      </c>
      <c r="B7240" s="2">
        <v>265910.0</v>
      </c>
      <c r="C7240" s="2" t="s">
        <v>24</v>
      </c>
      <c r="D7240" s="8">
        <v>44714.0</v>
      </c>
      <c r="E7240" s="9">
        <v>0.5529050925925926</v>
      </c>
    </row>
    <row r="7241" ht="14.25" customHeight="1">
      <c r="A7241" s="2">
        <v>5676.0</v>
      </c>
      <c r="B7241" s="2">
        <v>260476.0</v>
      </c>
      <c r="C7241" s="2" t="s">
        <v>24</v>
      </c>
      <c r="D7241" s="8">
        <v>44714.0</v>
      </c>
      <c r="E7241" s="9">
        <v>0.7757407407407407</v>
      </c>
    </row>
    <row r="7242" ht="14.25" customHeight="1">
      <c r="A7242" s="2">
        <v>5676.0</v>
      </c>
      <c r="B7242" s="2">
        <v>260062.0</v>
      </c>
      <c r="C7242" s="2" t="s">
        <v>24</v>
      </c>
      <c r="D7242" s="8">
        <v>44714.0</v>
      </c>
      <c r="E7242" s="9">
        <v>0.8222453703703704</v>
      </c>
    </row>
    <row r="7243" ht="14.25" customHeight="1">
      <c r="A7243" s="2">
        <v>5676.0</v>
      </c>
      <c r="B7243" s="2">
        <v>253308.0</v>
      </c>
      <c r="C7243" s="2" t="s">
        <v>24</v>
      </c>
      <c r="D7243" s="8">
        <v>44714.0</v>
      </c>
      <c r="E7243" s="9">
        <v>0.5278703703703703</v>
      </c>
    </row>
    <row r="7244" ht="14.25" customHeight="1">
      <c r="A7244" s="2">
        <v>5676.0</v>
      </c>
      <c r="B7244" s="2">
        <v>648916.0</v>
      </c>
      <c r="C7244" s="2" t="s">
        <v>21</v>
      </c>
      <c r="D7244" s="8">
        <v>44716.0</v>
      </c>
      <c r="E7244" s="9">
        <v>0.7209837962962963</v>
      </c>
    </row>
    <row r="7245" ht="14.25" customHeight="1">
      <c r="A7245" s="2">
        <v>5676.0</v>
      </c>
      <c r="B7245" s="2">
        <v>545612.0</v>
      </c>
      <c r="C7245" s="2" t="s">
        <v>22</v>
      </c>
      <c r="D7245" s="8">
        <v>44716.0</v>
      </c>
      <c r="E7245" s="9">
        <v>0.569212962962963</v>
      </c>
    </row>
    <row r="7246" ht="14.25" customHeight="1">
      <c r="A7246" s="2">
        <v>5676.0</v>
      </c>
      <c r="B7246" s="2">
        <v>544216.0</v>
      </c>
      <c r="C7246" s="2" t="s">
        <v>22</v>
      </c>
      <c r="D7246" s="8">
        <v>44716.0</v>
      </c>
      <c r="E7246" s="9">
        <v>0.7012384259259259</v>
      </c>
    </row>
    <row r="7247" ht="14.25" customHeight="1">
      <c r="A7247" s="2">
        <v>5676.0</v>
      </c>
      <c r="B7247" s="2">
        <v>433858.0</v>
      </c>
      <c r="C7247" s="2" t="s">
        <v>23</v>
      </c>
      <c r="D7247" s="8">
        <v>44716.0</v>
      </c>
      <c r="E7247" s="9">
        <v>0.8011574074074074</v>
      </c>
    </row>
    <row r="7248" ht="14.25" customHeight="1">
      <c r="A7248" s="2">
        <v>5676.0</v>
      </c>
      <c r="B7248" s="2">
        <v>407286.0</v>
      </c>
      <c r="C7248" s="2" t="s">
        <v>23</v>
      </c>
      <c r="D7248" s="8">
        <v>44716.0</v>
      </c>
      <c r="E7248" s="9">
        <v>0.7950694444444445</v>
      </c>
    </row>
    <row r="7249" ht="14.25" customHeight="1">
      <c r="A7249" s="2">
        <v>5676.0</v>
      </c>
      <c r="B7249" s="2">
        <v>383178.0</v>
      </c>
      <c r="C7249" s="2" t="s">
        <v>23</v>
      </c>
      <c r="D7249" s="8">
        <v>44716.0</v>
      </c>
      <c r="E7249" s="9">
        <v>0.6302546296296296</v>
      </c>
    </row>
    <row r="7250" ht="14.25" customHeight="1">
      <c r="A7250" s="2">
        <v>5676.0</v>
      </c>
      <c r="B7250" s="2">
        <v>331464.0</v>
      </c>
      <c r="C7250" s="2" t="s">
        <v>24</v>
      </c>
      <c r="D7250" s="8">
        <v>44716.0</v>
      </c>
      <c r="E7250" s="9">
        <v>0.7250578703703704</v>
      </c>
    </row>
    <row r="7251" ht="14.25" customHeight="1">
      <c r="A7251" s="2">
        <v>5676.0</v>
      </c>
      <c r="B7251" s="2">
        <v>321584.0</v>
      </c>
      <c r="C7251" s="2" t="s">
        <v>24</v>
      </c>
      <c r="D7251" s="8">
        <v>44716.0</v>
      </c>
      <c r="E7251" s="9">
        <v>0.8526967592592593</v>
      </c>
    </row>
    <row r="7252" ht="14.25" customHeight="1">
      <c r="A7252" s="2">
        <v>5676.0</v>
      </c>
      <c r="B7252" s="2">
        <v>320506.0</v>
      </c>
      <c r="C7252" s="2" t="s">
        <v>24</v>
      </c>
      <c r="D7252" s="8">
        <v>44716.0</v>
      </c>
      <c r="E7252" s="9">
        <v>0.8427314814814815</v>
      </c>
    </row>
    <row r="7253" ht="14.25" customHeight="1">
      <c r="A7253" s="2">
        <v>5676.0</v>
      </c>
      <c r="B7253" s="2">
        <v>297400.0</v>
      </c>
      <c r="C7253" s="2" t="s">
        <v>24</v>
      </c>
      <c r="D7253" s="8">
        <v>44716.0</v>
      </c>
      <c r="E7253" s="9">
        <v>0.6856597222222223</v>
      </c>
    </row>
    <row r="7254" ht="14.25" customHeight="1">
      <c r="A7254" s="2">
        <v>5676.0</v>
      </c>
      <c r="B7254" s="2">
        <v>296498.0</v>
      </c>
      <c r="C7254" s="2" t="s">
        <v>24</v>
      </c>
      <c r="D7254" s="8">
        <v>44716.0</v>
      </c>
      <c r="E7254" s="9">
        <v>0.6018981481481481</v>
      </c>
    </row>
    <row r="7255" ht="14.25" customHeight="1">
      <c r="A7255" s="2">
        <v>5676.0</v>
      </c>
      <c r="B7255" s="2">
        <v>295312.0</v>
      </c>
      <c r="C7255" s="2" t="s">
        <v>24</v>
      </c>
      <c r="D7255" s="8">
        <v>44716.0</v>
      </c>
      <c r="E7255" s="9">
        <v>0.6373611111111112</v>
      </c>
    </row>
    <row r="7256" ht="14.25" customHeight="1">
      <c r="A7256" s="2">
        <v>5676.0</v>
      </c>
      <c r="B7256" s="2">
        <v>274792.0</v>
      </c>
      <c r="C7256" s="2" t="s">
        <v>24</v>
      </c>
      <c r="D7256" s="8">
        <v>44716.0</v>
      </c>
      <c r="E7256" s="9">
        <v>0.7748958333333333</v>
      </c>
    </row>
    <row r="7257" ht="14.25" customHeight="1">
      <c r="A7257" s="2">
        <v>5676.0</v>
      </c>
      <c r="B7257" s="2">
        <v>255504.0</v>
      </c>
      <c r="C7257" s="2" t="s">
        <v>24</v>
      </c>
      <c r="D7257" s="8">
        <v>44716.0</v>
      </c>
      <c r="E7257" s="9">
        <v>0.6556597222222222</v>
      </c>
    </row>
    <row r="7258" ht="14.25" customHeight="1">
      <c r="A7258" s="2">
        <v>5676.0</v>
      </c>
      <c r="B7258" s="2">
        <v>253308.0</v>
      </c>
      <c r="C7258" s="2" t="s">
        <v>24</v>
      </c>
      <c r="D7258" s="8">
        <v>44716.0</v>
      </c>
      <c r="E7258" s="9">
        <v>0.8129976851851852</v>
      </c>
    </row>
    <row r="7259" ht="14.25" customHeight="1">
      <c r="A7259" s="2">
        <v>5676.0</v>
      </c>
      <c r="B7259" s="2">
        <v>606316.0</v>
      </c>
      <c r="C7259" s="2" t="s">
        <v>21</v>
      </c>
      <c r="D7259" s="8">
        <v>44717.0</v>
      </c>
      <c r="E7259" s="9">
        <v>0.6183217592592593</v>
      </c>
    </row>
    <row r="7260" ht="14.25" customHeight="1">
      <c r="A7260" s="2">
        <v>5676.0</v>
      </c>
      <c r="B7260" s="2">
        <v>597560.0</v>
      </c>
      <c r="C7260" s="2" t="s">
        <v>21</v>
      </c>
      <c r="D7260" s="8">
        <v>44717.0</v>
      </c>
      <c r="E7260" s="9">
        <v>0.8691203703703704</v>
      </c>
    </row>
    <row r="7261" ht="14.25" customHeight="1">
      <c r="A7261" s="2">
        <v>5676.0</v>
      </c>
      <c r="B7261" s="2">
        <v>587364.0</v>
      </c>
      <c r="C7261" s="2" t="s">
        <v>21</v>
      </c>
      <c r="D7261" s="8">
        <v>44717.0</v>
      </c>
      <c r="E7261" s="9">
        <v>0.802962962962963</v>
      </c>
    </row>
    <row r="7262" ht="14.25" customHeight="1">
      <c r="A7262" s="2">
        <v>5676.0</v>
      </c>
      <c r="B7262" s="2">
        <v>567878.0</v>
      </c>
      <c r="C7262" s="2" t="s">
        <v>21</v>
      </c>
      <c r="D7262" s="8">
        <v>44717.0</v>
      </c>
      <c r="E7262" s="9">
        <v>0.7763657407407407</v>
      </c>
    </row>
    <row r="7263" ht="14.25" customHeight="1">
      <c r="A7263" s="2">
        <v>5676.0</v>
      </c>
      <c r="B7263" s="2">
        <v>533232.0</v>
      </c>
      <c r="C7263" s="2" t="s">
        <v>22</v>
      </c>
      <c r="D7263" s="8">
        <v>44717.0</v>
      </c>
      <c r="E7263" s="9">
        <v>0.856574074074074</v>
      </c>
    </row>
    <row r="7264" ht="14.25" customHeight="1">
      <c r="A7264" s="2">
        <v>5676.0</v>
      </c>
      <c r="B7264" s="2">
        <v>454210.0</v>
      </c>
      <c r="C7264" s="2" t="s">
        <v>23</v>
      </c>
      <c r="D7264" s="8">
        <v>44717.0</v>
      </c>
      <c r="E7264" s="9">
        <v>0.7640046296296297</v>
      </c>
    </row>
    <row r="7265" ht="14.25" customHeight="1">
      <c r="A7265" s="2">
        <v>5676.0</v>
      </c>
      <c r="B7265" s="2">
        <v>404408.0</v>
      </c>
      <c r="C7265" s="2" t="s">
        <v>23</v>
      </c>
      <c r="D7265" s="8">
        <v>44717.0</v>
      </c>
      <c r="E7265" s="9">
        <v>0.7226388888888889</v>
      </c>
    </row>
    <row r="7266" ht="14.25" customHeight="1">
      <c r="A7266" s="2">
        <v>5676.0</v>
      </c>
      <c r="B7266" s="2">
        <v>389438.0</v>
      </c>
      <c r="C7266" s="2" t="s">
        <v>23</v>
      </c>
      <c r="D7266" s="8">
        <v>44717.0</v>
      </c>
      <c r="E7266" s="9">
        <v>0.6905787037037037</v>
      </c>
    </row>
    <row r="7267" ht="14.25" customHeight="1">
      <c r="A7267" s="2">
        <v>5676.0</v>
      </c>
      <c r="B7267" s="2">
        <v>384946.0</v>
      </c>
      <c r="C7267" s="2" t="s">
        <v>23</v>
      </c>
      <c r="D7267" s="8">
        <v>44717.0</v>
      </c>
      <c r="E7267" s="9">
        <v>0.842662037037037</v>
      </c>
    </row>
    <row r="7268" ht="14.25" customHeight="1">
      <c r="A7268" s="2">
        <v>5676.0</v>
      </c>
      <c r="B7268" s="2">
        <v>383108.0</v>
      </c>
      <c r="C7268" s="2" t="s">
        <v>23</v>
      </c>
      <c r="D7268" s="8">
        <v>44717.0</v>
      </c>
      <c r="E7268" s="9">
        <v>0.8541319444444444</v>
      </c>
    </row>
    <row r="7269" ht="14.25" customHeight="1">
      <c r="A7269" s="2">
        <v>5676.0</v>
      </c>
      <c r="B7269" s="2">
        <v>332112.0</v>
      </c>
      <c r="C7269" s="2" t="s">
        <v>24</v>
      </c>
      <c r="D7269" s="8">
        <v>44717.0</v>
      </c>
      <c r="E7269" s="9">
        <v>0.5597337962962963</v>
      </c>
    </row>
    <row r="7270" ht="14.25" customHeight="1">
      <c r="A7270" s="2">
        <v>5676.0</v>
      </c>
      <c r="B7270" s="2">
        <v>299016.0</v>
      </c>
      <c r="C7270" s="2" t="s">
        <v>24</v>
      </c>
      <c r="D7270" s="8">
        <v>44717.0</v>
      </c>
      <c r="E7270" s="9">
        <v>0.7531018518518519</v>
      </c>
    </row>
    <row r="7271" ht="14.25" customHeight="1">
      <c r="A7271" s="2">
        <v>5676.0</v>
      </c>
      <c r="B7271" s="2">
        <v>273272.0</v>
      </c>
      <c r="C7271" s="2" t="s">
        <v>24</v>
      </c>
      <c r="D7271" s="8">
        <v>44717.0</v>
      </c>
      <c r="E7271" s="9">
        <v>0.7560416666666666</v>
      </c>
    </row>
    <row r="7272" ht="14.25" customHeight="1">
      <c r="A7272" s="2">
        <v>5676.0</v>
      </c>
      <c r="B7272" s="2">
        <v>265910.0</v>
      </c>
      <c r="C7272" s="2" t="s">
        <v>24</v>
      </c>
      <c r="D7272" s="8">
        <v>44717.0</v>
      </c>
      <c r="E7272" s="9">
        <v>0.574837962962963</v>
      </c>
    </row>
    <row r="7273" ht="14.25" customHeight="1">
      <c r="A7273" s="2">
        <v>5676.0</v>
      </c>
      <c r="B7273" s="2">
        <v>253576.0</v>
      </c>
      <c r="C7273" s="2" t="s">
        <v>24</v>
      </c>
      <c r="D7273" s="8">
        <v>44717.0</v>
      </c>
      <c r="E7273" s="9">
        <v>0.890474537037037</v>
      </c>
    </row>
    <row r="7274" ht="14.25" customHeight="1">
      <c r="A7274" s="2">
        <v>5676.0</v>
      </c>
      <c r="B7274" s="2">
        <v>240324.0</v>
      </c>
      <c r="C7274" s="2" t="s">
        <v>24</v>
      </c>
      <c r="D7274" s="8">
        <v>44717.0</v>
      </c>
      <c r="E7274" s="9">
        <v>0.6480902777777777</v>
      </c>
    </row>
    <row r="7275" ht="14.25" customHeight="1">
      <c r="A7275" s="2">
        <v>5676.0</v>
      </c>
      <c r="B7275" s="2">
        <v>593600.0</v>
      </c>
      <c r="C7275" s="2" t="s">
        <v>21</v>
      </c>
      <c r="D7275" s="8">
        <v>44718.0</v>
      </c>
      <c r="E7275" s="9">
        <v>0.7759490740740741</v>
      </c>
    </row>
    <row r="7276" ht="14.25" customHeight="1">
      <c r="A7276" s="2">
        <v>5676.0</v>
      </c>
      <c r="B7276" s="2">
        <v>405264.0</v>
      </c>
      <c r="C7276" s="2" t="s">
        <v>23</v>
      </c>
      <c r="D7276" s="8">
        <v>44718.0</v>
      </c>
      <c r="E7276" s="9">
        <v>0.7217592592592592</v>
      </c>
    </row>
    <row r="7277" ht="14.25" customHeight="1">
      <c r="A7277" s="2">
        <v>5676.0</v>
      </c>
      <c r="B7277" s="2">
        <v>384680.0</v>
      </c>
      <c r="C7277" s="2" t="s">
        <v>23</v>
      </c>
      <c r="D7277" s="8">
        <v>44718.0</v>
      </c>
      <c r="E7277" s="9">
        <v>0.6671412037037037</v>
      </c>
    </row>
    <row r="7278" ht="14.25" customHeight="1">
      <c r="A7278" s="2">
        <v>5676.0</v>
      </c>
      <c r="B7278" s="2">
        <v>379516.0</v>
      </c>
      <c r="C7278" s="2" t="s">
        <v>23</v>
      </c>
      <c r="D7278" s="8">
        <v>44718.0</v>
      </c>
      <c r="E7278" s="9">
        <v>0.8288888888888889</v>
      </c>
    </row>
    <row r="7279" ht="14.25" customHeight="1">
      <c r="A7279" s="2">
        <v>5676.0</v>
      </c>
      <c r="B7279" s="2">
        <v>372250.0</v>
      </c>
      <c r="C7279" s="2" t="s">
        <v>24</v>
      </c>
      <c r="D7279" s="8">
        <v>44718.0</v>
      </c>
      <c r="E7279" s="9">
        <v>0.8566898148148148</v>
      </c>
    </row>
    <row r="7280" ht="14.25" customHeight="1">
      <c r="A7280" s="2">
        <v>5676.0</v>
      </c>
      <c r="B7280" s="2">
        <v>369200.0</v>
      </c>
      <c r="C7280" s="2" t="s">
        <v>24</v>
      </c>
      <c r="D7280" s="8">
        <v>44718.0</v>
      </c>
      <c r="E7280" s="9">
        <v>0.7964814814814815</v>
      </c>
    </row>
    <row r="7281" ht="14.25" customHeight="1">
      <c r="A7281" s="2">
        <v>5676.0</v>
      </c>
      <c r="B7281" s="2">
        <v>328154.0</v>
      </c>
      <c r="C7281" s="2" t="s">
        <v>24</v>
      </c>
      <c r="D7281" s="8">
        <v>44718.0</v>
      </c>
      <c r="E7281" s="9">
        <v>0.8204976851851852</v>
      </c>
    </row>
    <row r="7282" ht="14.25" customHeight="1">
      <c r="A7282" s="2">
        <v>5676.0</v>
      </c>
      <c r="B7282" s="2">
        <v>320574.0</v>
      </c>
      <c r="C7282" s="2" t="s">
        <v>24</v>
      </c>
      <c r="D7282" s="8">
        <v>44718.0</v>
      </c>
      <c r="E7282" s="9">
        <v>0.6825</v>
      </c>
    </row>
    <row r="7283" ht="14.25" customHeight="1">
      <c r="A7283" s="2">
        <v>5676.0</v>
      </c>
      <c r="B7283" s="2">
        <v>295426.0</v>
      </c>
      <c r="C7283" s="2" t="s">
        <v>24</v>
      </c>
      <c r="D7283" s="8">
        <v>44718.0</v>
      </c>
      <c r="E7283" s="9">
        <v>0.8462847222222222</v>
      </c>
    </row>
    <row r="7284" ht="14.25" customHeight="1">
      <c r="A7284" s="2">
        <v>5676.0</v>
      </c>
      <c r="B7284" s="2">
        <v>271322.0</v>
      </c>
      <c r="C7284" s="2" t="s">
        <v>24</v>
      </c>
      <c r="D7284" s="8">
        <v>44718.0</v>
      </c>
      <c r="E7284" s="9">
        <v>0.8843171296296296</v>
      </c>
    </row>
    <row r="7285" ht="14.25" customHeight="1">
      <c r="A7285" s="2">
        <v>5676.0</v>
      </c>
      <c r="B7285" s="2">
        <v>267380.0</v>
      </c>
      <c r="C7285" s="2" t="s">
        <v>24</v>
      </c>
      <c r="D7285" s="8">
        <v>44718.0</v>
      </c>
      <c r="E7285" s="9">
        <v>0.8691898148148148</v>
      </c>
    </row>
    <row r="7286" ht="14.25" customHeight="1">
      <c r="A7286" s="2">
        <v>5676.0</v>
      </c>
      <c r="B7286" s="2">
        <v>262470.0</v>
      </c>
      <c r="C7286" s="2" t="s">
        <v>24</v>
      </c>
      <c r="D7286" s="8">
        <v>44718.0</v>
      </c>
      <c r="E7286" s="9">
        <v>0.8536458333333333</v>
      </c>
    </row>
    <row r="7287" ht="14.25" customHeight="1">
      <c r="A7287" s="2">
        <v>5676.0</v>
      </c>
      <c r="B7287" s="2">
        <v>261448.0</v>
      </c>
      <c r="C7287" s="2" t="s">
        <v>24</v>
      </c>
      <c r="D7287" s="8">
        <v>44718.0</v>
      </c>
      <c r="E7287" s="9">
        <v>0.789074074074074</v>
      </c>
    </row>
    <row r="7288" ht="14.25" customHeight="1">
      <c r="A7288" s="2">
        <v>5676.0</v>
      </c>
      <c r="B7288" s="2">
        <v>259122.0</v>
      </c>
      <c r="C7288" s="2" t="s">
        <v>24</v>
      </c>
      <c r="D7288" s="8">
        <v>44718.0</v>
      </c>
      <c r="E7288" s="9">
        <v>0.6050694444444444</v>
      </c>
    </row>
    <row r="7289" ht="14.25" customHeight="1">
      <c r="A7289" s="2">
        <v>5676.0</v>
      </c>
      <c r="B7289" s="2">
        <v>253090.0</v>
      </c>
      <c r="C7289" s="2" t="s">
        <v>24</v>
      </c>
      <c r="D7289" s="8">
        <v>44718.0</v>
      </c>
      <c r="E7289" s="9">
        <v>0.6308333333333334</v>
      </c>
    </row>
    <row r="7290" ht="14.25" customHeight="1">
      <c r="A7290" s="2">
        <v>5676.0</v>
      </c>
      <c r="B7290" s="2">
        <v>476942.0</v>
      </c>
      <c r="C7290" s="2" t="s">
        <v>23</v>
      </c>
      <c r="D7290" s="8">
        <v>44719.0</v>
      </c>
      <c r="E7290" s="9">
        <v>0.7347569444444444</v>
      </c>
    </row>
    <row r="7291" ht="14.25" customHeight="1">
      <c r="A7291" s="2">
        <v>5676.0</v>
      </c>
      <c r="B7291" s="2">
        <v>432196.0</v>
      </c>
      <c r="C7291" s="2" t="s">
        <v>23</v>
      </c>
      <c r="D7291" s="8">
        <v>44719.0</v>
      </c>
      <c r="E7291" s="9">
        <v>0.5306481481481482</v>
      </c>
    </row>
    <row r="7292" ht="14.25" customHeight="1">
      <c r="A7292" s="2">
        <v>5676.0</v>
      </c>
      <c r="B7292" s="2">
        <v>387122.0</v>
      </c>
      <c r="C7292" s="2" t="s">
        <v>23</v>
      </c>
      <c r="D7292" s="8">
        <v>44719.0</v>
      </c>
      <c r="E7292" s="9">
        <v>0.8003356481481482</v>
      </c>
    </row>
    <row r="7293" ht="14.25" customHeight="1">
      <c r="A7293" s="2">
        <v>5676.0</v>
      </c>
      <c r="B7293" s="2">
        <v>327584.0</v>
      </c>
      <c r="C7293" s="2" t="s">
        <v>24</v>
      </c>
      <c r="D7293" s="8">
        <v>44719.0</v>
      </c>
      <c r="E7293" s="9">
        <v>0.5460416666666666</v>
      </c>
    </row>
    <row r="7294" ht="14.25" customHeight="1">
      <c r="A7294" s="2">
        <v>5676.0</v>
      </c>
      <c r="B7294" s="2">
        <v>321804.0</v>
      </c>
      <c r="C7294" s="2" t="s">
        <v>24</v>
      </c>
      <c r="D7294" s="8">
        <v>44719.0</v>
      </c>
      <c r="E7294" s="9">
        <v>0.8251851851851851</v>
      </c>
    </row>
    <row r="7295" ht="14.25" customHeight="1">
      <c r="A7295" s="2">
        <v>5676.0</v>
      </c>
      <c r="B7295" s="2">
        <v>317560.0</v>
      </c>
      <c r="C7295" s="2" t="s">
        <v>24</v>
      </c>
      <c r="D7295" s="8">
        <v>44719.0</v>
      </c>
      <c r="E7295" s="9">
        <v>0.8151041666666666</v>
      </c>
    </row>
    <row r="7296" ht="14.25" customHeight="1">
      <c r="A7296" s="2">
        <v>5676.0</v>
      </c>
      <c r="B7296" s="2">
        <v>305308.0</v>
      </c>
      <c r="C7296" s="2" t="s">
        <v>24</v>
      </c>
      <c r="D7296" s="8">
        <v>44719.0</v>
      </c>
      <c r="E7296" s="9">
        <v>0.7534027777777778</v>
      </c>
    </row>
    <row r="7297" ht="14.25" customHeight="1">
      <c r="A7297" s="2">
        <v>5676.0</v>
      </c>
      <c r="B7297" s="2">
        <v>305286.0</v>
      </c>
      <c r="C7297" s="2" t="s">
        <v>24</v>
      </c>
      <c r="D7297" s="8">
        <v>44719.0</v>
      </c>
      <c r="E7297" s="9">
        <v>0.7893055555555556</v>
      </c>
    </row>
    <row r="7298" ht="14.25" customHeight="1">
      <c r="A7298" s="2">
        <v>5676.0</v>
      </c>
      <c r="B7298" s="2">
        <v>301802.0</v>
      </c>
      <c r="C7298" s="2" t="s">
        <v>24</v>
      </c>
      <c r="D7298" s="8">
        <v>44719.0</v>
      </c>
      <c r="E7298" s="9">
        <v>0.7224652777777778</v>
      </c>
    </row>
    <row r="7299" ht="14.25" customHeight="1">
      <c r="A7299" s="2">
        <v>5676.0</v>
      </c>
      <c r="B7299" s="2">
        <v>301746.0</v>
      </c>
      <c r="C7299" s="2" t="s">
        <v>24</v>
      </c>
      <c r="D7299" s="8">
        <v>44719.0</v>
      </c>
      <c r="E7299" s="9">
        <v>0.6310532407407408</v>
      </c>
    </row>
    <row r="7300" ht="14.25" customHeight="1">
      <c r="A7300" s="2">
        <v>5676.0</v>
      </c>
      <c r="B7300" s="2">
        <v>301544.0</v>
      </c>
      <c r="C7300" s="2" t="s">
        <v>24</v>
      </c>
      <c r="D7300" s="8">
        <v>44719.0</v>
      </c>
      <c r="E7300" s="9">
        <v>0.7108912037037037</v>
      </c>
    </row>
    <row r="7301" ht="14.25" customHeight="1">
      <c r="A7301" s="2">
        <v>5676.0</v>
      </c>
      <c r="B7301" s="2">
        <v>301526.0</v>
      </c>
      <c r="C7301" s="2" t="s">
        <v>24</v>
      </c>
      <c r="D7301" s="8">
        <v>44719.0</v>
      </c>
      <c r="E7301" s="9">
        <v>0.6112847222222222</v>
      </c>
    </row>
    <row r="7302" ht="14.25" customHeight="1">
      <c r="A7302" s="2">
        <v>5676.0</v>
      </c>
      <c r="B7302" s="2">
        <v>299512.0</v>
      </c>
      <c r="C7302" s="2" t="s">
        <v>24</v>
      </c>
      <c r="D7302" s="8">
        <v>44719.0</v>
      </c>
      <c r="E7302" s="9">
        <v>0.515474537037037</v>
      </c>
    </row>
    <row r="7303" ht="14.25" customHeight="1">
      <c r="A7303" s="2">
        <v>5676.0</v>
      </c>
      <c r="B7303" s="2">
        <v>298508.0</v>
      </c>
      <c r="C7303" s="2" t="s">
        <v>24</v>
      </c>
      <c r="D7303" s="8">
        <v>44719.0</v>
      </c>
      <c r="E7303" s="9">
        <v>0.770636574074074</v>
      </c>
    </row>
    <row r="7304" ht="14.25" customHeight="1">
      <c r="A7304" s="2">
        <v>5676.0</v>
      </c>
      <c r="B7304" s="2">
        <v>296430.0</v>
      </c>
      <c r="C7304" s="2" t="s">
        <v>24</v>
      </c>
      <c r="D7304" s="8">
        <v>44719.0</v>
      </c>
      <c r="E7304" s="9">
        <v>0.8522222222222222</v>
      </c>
    </row>
    <row r="7305" ht="14.25" customHeight="1">
      <c r="A7305" s="2">
        <v>5676.0</v>
      </c>
      <c r="B7305" s="2">
        <v>290776.0</v>
      </c>
      <c r="C7305" s="2" t="s">
        <v>24</v>
      </c>
      <c r="D7305" s="8">
        <v>44719.0</v>
      </c>
      <c r="E7305" s="9">
        <v>0.7822106481481481</v>
      </c>
    </row>
    <row r="7306" ht="14.25" customHeight="1">
      <c r="A7306" s="2">
        <v>5676.0</v>
      </c>
      <c r="B7306" s="2">
        <v>275922.0</v>
      </c>
      <c r="C7306" s="2" t="s">
        <v>24</v>
      </c>
      <c r="D7306" s="8">
        <v>44719.0</v>
      </c>
      <c r="E7306" s="9">
        <v>0.7967939814814815</v>
      </c>
    </row>
    <row r="7307" ht="14.25" customHeight="1">
      <c r="A7307" s="2">
        <v>5676.0</v>
      </c>
      <c r="B7307" s="2">
        <v>262392.0</v>
      </c>
      <c r="C7307" s="2" t="s">
        <v>24</v>
      </c>
      <c r="D7307" s="8">
        <v>44719.0</v>
      </c>
      <c r="E7307" s="9">
        <v>0.5885763888888889</v>
      </c>
    </row>
    <row r="7308" ht="14.25" customHeight="1">
      <c r="A7308" s="2">
        <v>5676.0</v>
      </c>
      <c r="B7308" s="2">
        <v>253214.0</v>
      </c>
      <c r="C7308" s="2" t="s">
        <v>24</v>
      </c>
      <c r="D7308" s="8">
        <v>44719.0</v>
      </c>
      <c r="E7308" s="9">
        <v>0.5746180555555556</v>
      </c>
    </row>
    <row r="7309" ht="14.25" customHeight="1">
      <c r="A7309" s="2">
        <v>5676.0</v>
      </c>
      <c r="B7309" s="2">
        <v>181868.0</v>
      </c>
      <c r="C7309" s="2" t="s">
        <v>24</v>
      </c>
      <c r="D7309" s="8">
        <v>44719.0</v>
      </c>
      <c r="E7309" s="9">
        <v>0.711875</v>
      </c>
    </row>
    <row r="7310" ht="14.25" customHeight="1">
      <c r="A7310" s="2">
        <v>5676.0</v>
      </c>
      <c r="B7310" s="2">
        <v>606588.0</v>
      </c>
      <c r="C7310" s="2" t="s">
        <v>21</v>
      </c>
      <c r="D7310" s="8">
        <v>44720.0</v>
      </c>
      <c r="E7310" s="9">
        <v>0.7483217592592593</v>
      </c>
    </row>
    <row r="7311" ht="14.25" customHeight="1">
      <c r="A7311" s="2">
        <v>5676.0</v>
      </c>
      <c r="B7311" s="2">
        <v>595434.0</v>
      </c>
      <c r="C7311" s="2" t="s">
        <v>21</v>
      </c>
      <c r="D7311" s="8">
        <v>44720.0</v>
      </c>
      <c r="E7311" s="9">
        <v>0.8161689814814815</v>
      </c>
    </row>
    <row r="7312" ht="14.25" customHeight="1">
      <c r="A7312" s="2">
        <v>5676.0</v>
      </c>
      <c r="B7312" s="2">
        <v>510086.0</v>
      </c>
      <c r="C7312" s="2" t="s">
        <v>22</v>
      </c>
      <c r="D7312" s="8">
        <v>44720.0</v>
      </c>
      <c r="E7312" s="9">
        <v>0.7355787037037037</v>
      </c>
    </row>
    <row r="7313" ht="14.25" customHeight="1">
      <c r="A7313" s="2">
        <v>5676.0</v>
      </c>
      <c r="B7313" s="2">
        <v>444064.0</v>
      </c>
      <c r="C7313" s="2" t="s">
        <v>23</v>
      </c>
      <c r="D7313" s="8">
        <v>44720.0</v>
      </c>
      <c r="E7313" s="9">
        <v>0.5592592592592592</v>
      </c>
    </row>
    <row r="7314" ht="14.25" customHeight="1">
      <c r="A7314" s="2">
        <v>5676.0</v>
      </c>
      <c r="B7314" s="2">
        <v>428906.0</v>
      </c>
      <c r="C7314" s="2" t="s">
        <v>23</v>
      </c>
      <c r="D7314" s="8">
        <v>44720.0</v>
      </c>
      <c r="E7314" s="9">
        <v>0.5405092592592593</v>
      </c>
    </row>
    <row r="7315" ht="14.25" customHeight="1">
      <c r="A7315" s="2">
        <v>5676.0</v>
      </c>
      <c r="B7315" s="2">
        <v>427418.0</v>
      </c>
      <c r="C7315" s="2" t="s">
        <v>23</v>
      </c>
      <c r="D7315" s="8">
        <v>44720.0</v>
      </c>
      <c r="E7315" s="9">
        <v>0.9106712962962963</v>
      </c>
    </row>
    <row r="7316" ht="14.25" customHeight="1">
      <c r="A7316" s="2">
        <v>5676.0</v>
      </c>
      <c r="B7316" s="2">
        <v>425486.0</v>
      </c>
      <c r="C7316" s="2" t="s">
        <v>23</v>
      </c>
      <c r="D7316" s="8">
        <v>44720.0</v>
      </c>
      <c r="E7316" s="9">
        <v>0.5208564814814814</v>
      </c>
    </row>
    <row r="7317" ht="14.25" customHeight="1">
      <c r="A7317" s="2">
        <v>5676.0</v>
      </c>
      <c r="B7317" s="2">
        <v>385050.0</v>
      </c>
      <c r="C7317" s="2" t="s">
        <v>23</v>
      </c>
      <c r="D7317" s="8">
        <v>44720.0</v>
      </c>
      <c r="E7317" s="9">
        <v>0.9250347222222223</v>
      </c>
    </row>
    <row r="7318" ht="14.25" customHeight="1">
      <c r="A7318" s="2">
        <v>5676.0</v>
      </c>
      <c r="B7318" s="2">
        <v>383542.0</v>
      </c>
      <c r="C7318" s="2" t="s">
        <v>23</v>
      </c>
      <c r="D7318" s="8">
        <v>44720.0</v>
      </c>
      <c r="E7318" s="9">
        <v>0.8864814814814815</v>
      </c>
    </row>
    <row r="7319" ht="14.25" customHeight="1">
      <c r="A7319" s="2">
        <v>5676.0</v>
      </c>
      <c r="B7319" s="2">
        <v>381438.0</v>
      </c>
      <c r="C7319" s="2" t="s">
        <v>23</v>
      </c>
      <c r="D7319" s="8">
        <v>44720.0</v>
      </c>
      <c r="E7319" s="9">
        <v>0.5890277777777778</v>
      </c>
    </row>
    <row r="7320" ht="14.25" customHeight="1">
      <c r="A7320" s="2">
        <v>5676.0</v>
      </c>
      <c r="B7320" s="2">
        <v>369132.0</v>
      </c>
      <c r="C7320" s="2" t="s">
        <v>24</v>
      </c>
      <c r="D7320" s="8">
        <v>44720.0</v>
      </c>
      <c r="E7320" s="9">
        <v>0.6130439814814815</v>
      </c>
    </row>
    <row r="7321" ht="14.25" customHeight="1">
      <c r="A7321" s="2">
        <v>5676.0</v>
      </c>
      <c r="B7321" s="2">
        <v>362034.0</v>
      </c>
      <c r="C7321" s="2" t="s">
        <v>24</v>
      </c>
      <c r="D7321" s="8">
        <v>44720.0</v>
      </c>
      <c r="E7321" s="9">
        <v>0.6608796296296297</v>
      </c>
    </row>
    <row r="7322" ht="14.25" customHeight="1">
      <c r="A7322" s="2">
        <v>5676.0</v>
      </c>
      <c r="B7322" s="2">
        <v>360726.0</v>
      </c>
      <c r="C7322" s="2" t="s">
        <v>24</v>
      </c>
      <c r="D7322" s="8">
        <v>44720.0</v>
      </c>
      <c r="E7322" s="9">
        <v>0.7871412037037037</v>
      </c>
    </row>
    <row r="7323" ht="14.25" customHeight="1">
      <c r="A7323" s="2">
        <v>5676.0</v>
      </c>
      <c r="B7323" s="2">
        <v>351830.0</v>
      </c>
      <c r="C7323" s="2" t="s">
        <v>24</v>
      </c>
      <c r="D7323" s="8">
        <v>44720.0</v>
      </c>
      <c r="E7323" s="9">
        <v>0.9386458333333333</v>
      </c>
    </row>
    <row r="7324" ht="14.25" customHeight="1">
      <c r="A7324" s="2">
        <v>5676.0</v>
      </c>
      <c r="B7324" s="2">
        <v>331168.0</v>
      </c>
      <c r="C7324" s="2" t="s">
        <v>24</v>
      </c>
      <c r="D7324" s="8">
        <v>44720.0</v>
      </c>
      <c r="E7324" s="9">
        <v>0.8719675925925926</v>
      </c>
    </row>
    <row r="7325" ht="14.25" customHeight="1">
      <c r="A7325" s="2">
        <v>5676.0</v>
      </c>
      <c r="B7325" s="2">
        <v>330888.0</v>
      </c>
      <c r="C7325" s="2" t="s">
        <v>24</v>
      </c>
      <c r="D7325" s="8">
        <v>44720.0</v>
      </c>
      <c r="E7325" s="9">
        <v>0.8186342592592593</v>
      </c>
    </row>
    <row r="7326" ht="14.25" customHeight="1">
      <c r="A7326" s="2">
        <v>5676.0</v>
      </c>
      <c r="B7326" s="2">
        <v>325466.0</v>
      </c>
      <c r="C7326" s="2" t="s">
        <v>24</v>
      </c>
      <c r="D7326" s="8">
        <v>44720.0</v>
      </c>
      <c r="E7326" s="9">
        <v>0.7185532407407408</v>
      </c>
    </row>
    <row r="7327" ht="14.25" customHeight="1">
      <c r="A7327" s="2">
        <v>5676.0</v>
      </c>
      <c r="B7327" s="2">
        <v>317510.0</v>
      </c>
      <c r="C7327" s="2" t="s">
        <v>24</v>
      </c>
      <c r="D7327" s="8">
        <v>44720.0</v>
      </c>
      <c r="E7327" s="9">
        <v>0.7730208333333334</v>
      </c>
    </row>
    <row r="7328" ht="14.25" customHeight="1">
      <c r="A7328" s="2">
        <v>5676.0</v>
      </c>
      <c r="B7328" s="2">
        <v>270202.0</v>
      </c>
      <c r="C7328" s="2" t="s">
        <v>24</v>
      </c>
      <c r="D7328" s="8">
        <v>44720.0</v>
      </c>
      <c r="E7328" s="9">
        <v>0.8758449074074074</v>
      </c>
    </row>
    <row r="7329" ht="14.25" customHeight="1">
      <c r="A7329" s="2">
        <v>5676.0</v>
      </c>
      <c r="B7329" s="2">
        <v>266652.0</v>
      </c>
      <c r="C7329" s="2" t="s">
        <v>24</v>
      </c>
      <c r="D7329" s="8">
        <v>44720.0</v>
      </c>
      <c r="E7329" s="9">
        <v>0.6548958333333333</v>
      </c>
    </row>
    <row r="7330" ht="14.25" customHeight="1">
      <c r="A7330" s="2">
        <v>5676.0</v>
      </c>
      <c r="B7330" s="2">
        <v>253396.0</v>
      </c>
      <c r="C7330" s="2" t="s">
        <v>24</v>
      </c>
      <c r="D7330" s="8">
        <v>44720.0</v>
      </c>
      <c r="E7330" s="9">
        <v>0.8782523148148148</v>
      </c>
    </row>
    <row r="7331" ht="14.25" customHeight="1">
      <c r="A7331" s="2">
        <v>5676.0</v>
      </c>
      <c r="B7331" s="2">
        <v>655018.0</v>
      </c>
      <c r="C7331" s="2" t="s">
        <v>21</v>
      </c>
      <c r="D7331" s="8">
        <v>44721.0</v>
      </c>
      <c r="E7331" s="9">
        <v>0.8429282407407407</v>
      </c>
    </row>
    <row r="7332" ht="14.25" customHeight="1">
      <c r="A7332" s="2">
        <v>5676.0</v>
      </c>
      <c r="B7332" s="2">
        <v>654624.0</v>
      </c>
      <c r="C7332" s="2" t="s">
        <v>21</v>
      </c>
      <c r="D7332" s="8">
        <v>44721.0</v>
      </c>
      <c r="E7332" s="9">
        <v>0.6770833333333334</v>
      </c>
    </row>
    <row r="7333" ht="14.25" customHeight="1">
      <c r="A7333" s="2">
        <v>5676.0</v>
      </c>
      <c r="B7333" s="2">
        <v>488500.0</v>
      </c>
      <c r="C7333" s="2" t="s">
        <v>23</v>
      </c>
      <c r="D7333" s="8">
        <v>44721.0</v>
      </c>
      <c r="E7333" s="9">
        <v>0.7649305555555556</v>
      </c>
    </row>
    <row r="7334" ht="14.25" customHeight="1">
      <c r="A7334" s="2">
        <v>5676.0</v>
      </c>
      <c r="B7334" s="2">
        <v>488500.0</v>
      </c>
      <c r="C7334" s="2" t="s">
        <v>23</v>
      </c>
      <c r="D7334" s="8">
        <v>44721.0</v>
      </c>
      <c r="E7334" s="9">
        <v>0.7597337962962963</v>
      </c>
    </row>
    <row r="7335" ht="14.25" customHeight="1">
      <c r="A7335" s="2">
        <v>5676.0</v>
      </c>
      <c r="B7335" s="2">
        <v>436842.0</v>
      </c>
      <c r="C7335" s="2" t="s">
        <v>23</v>
      </c>
      <c r="D7335" s="8">
        <v>44721.0</v>
      </c>
      <c r="E7335" s="9">
        <v>0.5161921296296297</v>
      </c>
    </row>
    <row r="7336" ht="14.25" customHeight="1">
      <c r="A7336" s="2">
        <v>5676.0</v>
      </c>
      <c r="B7336" s="2">
        <v>436612.0</v>
      </c>
      <c r="C7336" s="2" t="s">
        <v>23</v>
      </c>
      <c r="D7336" s="8">
        <v>44721.0</v>
      </c>
      <c r="E7336" s="9">
        <v>0.6383449074074075</v>
      </c>
    </row>
    <row r="7337" ht="14.25" customHeight="1">
      <c r="A7337" s="2">
        <v>5676.0</v>
      </c>
      <c r="B7337" s="2">
        <v>434104.0</v>
      </c>
      <c r="C7337" s="2" t="s">
        <v>23</v>
      </c>
      <c r="D7337" s="8">
        <v>44721.0</v>
      </c>
      <c r="E7337" s="9">
        <v>0.533587962962963</v>
      </c>
    </row>
    <row r="7338" ht="14.25" customHeight="1">
      <c r="A7338" s="2">
        <v>5676.0</v>
      </c>
      <c r="B7338" s="2">
        <v>431988.0</v>
      </c>
      <c r="C7338" s="2" t="s">
        <v>23</v>
      </c>
      <c r="D7338" s="8">
        <v>44721.0</v>
      </c>
      <c r="E7338" s="9">
        <v>0.570949074074074</v>
      </c>
    </row>
    <row r="7339" ht="14.25" customHeight="1">
      <c r="A7339" s="2">
        <v>5676.0</v>
      </c>
      <c r="B7339" s="2">
        <v>418680.0</v>
      </c>
      <c r="C7339" s="2" t="s">
        <v>23</v>
      </c>
      <c r="D7339" s="8">
        <v>44721.0</v>
      </c>
      <c r="E7339" s="9">
        <v>0.7147800925925926</v>
      </c>
    </row>
    <row r="7340" ht="14.25" customHeight="1">
      <c r="A7340" s="2">
        <v>5676.0</v>
      </c>
      <c r="B7340" s="2">
        <v>409788.0</v>
      </c>
      <c r="C7340" s="2" t="s">
        <v>23</v>
      </c>
      <c r="D7340" s="8">
        <v>44721.0</v>
      </c>
      <c r="E7340" s="9">
        <v>0.8655555555555555</v>
      </c>
    </row>
    <row r="7341" ht="14.25" customHeight="1">
      <c r="A7341" s="2">
        <v>5676.0</v>
      </c>
      <c r="B7341" s="2">
        <v>409730.0</v>
      </c>
      <c r="C7341" s="2" t="s">
        <v>23</v>
      </c>
      <c r="D7341" s="8">
        <v>44721.0</v>
      </c>
      <c r="E7341" s="9">
        <v>0.8708796296296296</v>
      </c>
    </row>
    <row r="7342" ht="14.25" customHeight="1">
      <c r="A7342" s="2">
        <v>5676.0</v>
      </c>
      <c r="B7342" s="2">
        <v>407416.0</v>
      </c>
      <c r="C7342" s="2" t="s">
        <v>23</v>
      </c>
      <c r="D7342" s="8">
        <v>44721.0</v>
      </c>
      <c r="E7342" s="9">
        <v>0.7981828703703704</v>
      </c>
    </row>
    <row r="7343" ht="14.25" customHeight="1">
      <c r="A7343" s="2">
        <v>5676.0</v>
      </c>
      <c r="B7343" s="2">
        <v>404516.0</v>
      </c>
      <c r="C7343" s="2" t="s">
        <v>23</v>
      </c>
      <c r="D7343" s="8">
        <v>44721.0</v>
      </c>
      <c r="E7343" s="9">
        <v>0.8000925925925926</v>
      </c>
    </row>
    <row r="7344" ht="14.25" customHeight="1">
      <c r="A7344" s="2">
        <v>5676.0</v>
      </c>
      <c r="B7344" s="2">
        <v>388670.0</v>
      </c>
      <c r="C7344" s="2" t="s">
        <v>23</v>
      </c>
      <c r="D7344" s="8">
        <v>44721.0</v>
      </c>
      <c r="E7344" s="9">
        <v>0.7805324074074074</v>
      </c>
    </row>
    <row r="7345" ht="14.25" customHeight="1">
      <c r="A7345" s="2">
        <v>5676.0</v>
      </c>
      <c r="B7345" s="2">
        <v>387498.0</v>
      </c>
      <c r="C7345" s="2" t="s">
        <v>23</v>
      </c>
      <c r="D7345" s="8">
        <v>44721.0</v>
      </c>
      <c r="E7345" s="9">
        <v>0.5580439814814815</v>
      </c>
    </row>
    <row r="7346" ht="14.25" customHeight="1">
      <c r="A7346" s="2">
        <v>5676.0</v>
      </c>
      <c r="B7346" s="2">
        <v>387298.0</v>
      </c>
      <c r="C7346" s="2" t="s">
        <v>23</v>
      </c>
      <c r="D7346" s="8">
        <v>44721.0</v>
      </c>
      <c r="E7346" s="9">
        <v>0.8437037037037037</v>
      </c>
    </row>
    <row r="7347" ht="14.25" customHeight="1">
      <c r="A7347" s="2">
        <v>5676.0</v>
      </c>
      <c r="B7347" s="2">
        <v>351956.0</v>
      </c>
      <c r="C7347" s="2" t="s">
        <v>24</v>
      </c>
      <c r="D7347" s="8">
        <v>44721.0</v>
      </c>
      <c r="E7347" s="9">
        <v>0.8676967592592593</v>
      </c>
    </row>
    <row r="7348" ht="14.25" customHeight="1">
      <c r="A7348" s="2">
        <v>5676.0</v>
      </c>
      <c r="B7348" s="2">
        <v>321158.0</v>
      </c>
      <c r="C7348" s="2" t="s">
        <v>24</v>
      </c>
      <c r="D7348" s="8">
        <v>44721.0</v>
      </c>
      <c r="E7348" s="9">
        <v>0.6542129629629629</v>
      </c>
    </row>
    <row r="7349" ht="14.25" customHeight="1">
      <c r="A7349" s="2">
        <v>5676.0</v>
      </c>
      <c r="B7349" s="2">
        <v>302232.0</v>
      </c>
      <c r="C7349" s="2" t="s">
        <v>24</v>
      </c>
      <c r="D7349" s="8">
        <v>44721.0</v>
      </c>
      <c r="E7349" s="9">
        <v>0.8052662037037037</v>
      </c>
    </row>
    <row r="7350" ht="14.25" customHeight="1">
      <c r="A7350" s="2">
        <v>5676.0</v>
      </c>
      <c r="B7350" s="2">
        <v>297214.0</v>
      </c>
      <c r="C7350" s="2" t="s">
        <v>24</v>
      </c>
      <c r="D7350" s="8">
        <v>44721.0</v>
      </c>
      <c r="E7350" s="9">
        <v>0.8934375</v>
      </c>
    </row>
    <row r="7351" ht="14.25" customHeight="1">
      <c r="A7351" s="2">
        <v>5676.0</v>
      </c>
      <c r="B7351" s="2">
        <v>70892.0</v>
      </c>
      <c r="C7351" s="2" t="s">
        <v>24</v>
      </c>
      <c r="D7351" s="8">
        <v>44721.0</v>
      </c>
      <c r="E7351" s="9">
        <v>0.874537037037037</v>
      </c>
    </row>
    <row r="7352" ht="14.25" customHeight="1">
      <c r="A7352" s="2">
        <v>5676.0</v>
      </c>
      <c r="B7352" s="2">
        <v>656276.0</v>
      </c>
      <c r="C7352" s="2" t="s">
        <v>21</v>
      </c>
      <c r="D7352" s="8">
        <v>44723.0</v>
      </c>
      <c r="E7352" s="9">
        <v>0.8004166666666667</v>
      </c>
    </row>
    <row r="7353" ht="14.25" customHeight="1">
      <c r="A7353" s="2">
        <v>5676.0</v>
      </c>
      <c r="B7353" s="2">
        <v>655960.0</v>
      </c>
      <c r="C7353" s="2" t="s">
        <v>21</v>
      </c>
      <c r="D7353" s="8">
        <v>44723.0</v>
      </c>
      <c r="E7353" s="9">
        <v>0.7229861111111111</v>
      </c>
    </row>
    <row r="7354" ht="14.25" customHeight="1">
      <c r="A7354" s="2">
        <v>5676.0</v>
      </c>
      <c r="B7354" s="2">
        <v>621164.0</v>
      </c>
      <c r="C7354" s="2" t="s">
        <v>21</v>
      </c>
      <c r="D7354" s="8">
        <v>44723.0</v>
      </c>
      <c r="E7354" s="9">
        <v>0.5997916666666666</v>
      </c>
    </row>
    <row r="7355" ht="14.25" customHeight="1">
      <c r="A7355" s="2">
        <v>5676.0</v>
      </c>
      <c r="B7355" s="2">
        <v>595874.0</v>
      </c>
      <c r="C7355" s="2" t="s">
        <v>21</v>
      </c>
      <c r="D7355" s="8">
        <v>44723.0</v>
      </c>
      <c r="E7355" s="9">
        <v>0.6419444444444444</v>
      </c>
    </row>
    <row r="7356" ht="14.25" customHeight="1">
      <c r="A7356" s="2">
        <v>5676.0</v>
      </c>
      <c r="B7356" s="2">
        <v>419802.0</v>
      </c>
      <c r="C7356" s="2" t="s">
        <v>23</v>
      </c>
      <c r="D7356" s="8">
        <v>44723.0</v>
      </c>
      <c r="E7356" s="9">
        <v>0.8091666666666667</v>
      </c>
    </row>
    <row r="7357" ht="14.25" customHeight="1">
      <c r="A7357" s="2">
        <v>5676.0</v>
      </c>
      <c r="B7357" s="2">
        <v>418680.0</v>
      </c>
      <c r="C7357" s="2" t="s">
        <v>23</v>
      </c>
      <c r="D7357" s="8">
        <v>44723.0</v>
      </c>
      <c r="E7357" s="9">
        <v>0.9010069444444444</v>
      </c>
    </row>
    <row r="7358" ht="14.25" customHeight="1">
      <c r="A7358" s="2">
        <v>5676.0</v>
      </c>
      <c r="B7358" s="2">
        <v>400884.0</v>
      </c>
      <c r="C7358" s="2" t="s">
        <v>23</v>
      </c>
      <c r="D7358" s="8">
        <v>44723.0</v>
      </c>
      <c r="E7358" s="9">
        <v>0.7805671296296296</v>
      </c>
    </row>
    <row r="7359" ht="14.25" customHeight="1">
      <c r="A7359" s="2">
        <v>5676.0</v>
      </c>
      <c r="B7359" s="2">
        <v>394492.0</v>
      </c>
      <c r="C7359" s="2" t="s">
        <v>23</v>
      </c>
      <c r="D7359" s="8">
        <v>44723.0</v>
      </c>
      <c r="E7359" s="9">
        <v>0.8206018518518519</v>
      </c>
    </row>
    <row r="7360" ht="14.25" customHeight="1">
      <c r="A7360" s="2">
        <v>5676.0</v>
      </c>
      <c r="B7360" s="2">
        <v>390352.0</v>
      </c>
      <c r="C7360" s="2" t="s">
        <v>23</v>
      </c>
      <c r="D7360" s="8">
        <v>44723.0</v>
      </c>
      <c r="E7360" s="9">
        <v>0.5456018518518518</v>
      </c>
    </row>
    <row r="7361" ht="14.25" customHeight="1">
      <c r="A7361" s="2">
        <v>5676.0</v>
      </c>
      <c r="B7361" s="2">
        <v>389336.0</v>
      </c>
      <c r="C7361" s="2" t="s">
        <v>23</v>
      </c>
      <c r="D7361" s="8">
        <v>44723.0</v>
      </c>
      <c r="E7361" s="9">
        <v>0.5210648148148148</v>
      </c>
    </row>
    <row r="7362" ht="14.25" customHeight="1">
      <c r="A7362" s="2">
        <v>5676.0</v>
      </c>
      <c r="B7362" s="2">
        <v>383868.0</v>
      </c>
      <c r="C7362" s="2" t="s">
        <v>23</v>
      </c>
      <c r="D7362" s="8">
        <v>44723.0</v>
      </c>
      <c r="E7362" s="9">
        <v>0.5385416666666667</v>
      </c>
    </row>
    <row r="7363" ht="14.25" customHeight="1">
      <c r="A7363" s="2">
        <v>5676.0</v>
      </c>
      <c r="B7363" s="2">
        <v>376296.0</v>
      </c>
      <c r="C7363" s="2" t="s">
        <v>23</v>
      </c>
      <c r="D7363" s="8">
        <v>44723.0</v>
      </c>
      <c r="E7363" s="9">
        <v>0.7514004629629629</v>
      </c>
    </row>
    <row r="7364" ht="14.25" customHeight="1">
      <c r="A7364" s="2">
        <v>5676.0</v>
      </c>
      <c r="B7364" s="2">
        <v>375512.0</v>
      </c>
      <c r="C7364" s="2" t="s">
        <v>23</v>
      </c>
      <c r="D7364" s="8">
        <v>44723.0</v>
      </c>
      <c r="E7364" s="9">
        <v>0.8749537037037037</v>
      </c>
    </row>
    <row r="7365" ht="14.25" customHeight="1">
      <c r="A7365" s="2">
        <v>5676.0</v>
      </c>
      <c r="B7365" s="2">
        <v>300314.0</v>
      </c>
      <c r="C7365" s="2" t="s">
        <v>24</v>
      </c>
      <c r="D7365" s="8">
        <v>44723.0</v>
      </c>
      <c r="E7365" s="9">
        <v>0.7772222222222223</v>
      </c>
    </row>
    <row r="7366" ht="14.25" customHeight="1">
      <c r="A7366" s="2">
        <v>5676.0</v>
      </c>
      <c r="B7366" s="2">
        <v>267718.0</v>
      </c>
      <c r="C7366" s="2" t="s">
        <v>24</v>
      </c>
      <c r="D7366" s="8">
        <v>44723.0</v>
      </c>
      <c r="E7366" s="9">
        <v>0.6901388888888889</v>
      </c>
    </row>
    <row r="7367" ht="14.25" customHeight="1">
      <c r="A7367" s="2">
        <v>5676.0</v>
      </c>
      <c r="B7367" s="2">
        <v>239332.0</v>
      </c>
      <c r="C7367" s="2" t="s">
        <v>24</v>
      </c>
      <c r="D7367" s="8">
        <v>44723.0</v>
      </c>
      <c r="E7367" s="9">
        <v>0.8049074074074074</v>
      </c>
    </row>
    <row r="7368" ht="14.25" customHeight="1">
      <c r="A7368" s="2">
        <v>5676.0</v>
      </c>
      <c r="B7368" s="2">
        <v>545612.0</v>
      </c>
      <c r="C7368" s="2" t="s">
        <v>22</v>
      </c>
      <c r="D7368" s="8">
        <v>44724.0</v>
      </c>
      <c r="E7368" s="9">
        <v>0.5200810185185185</v>
      </c>
    </row>
    <row r="7369" ht="14.25" customHeight="1">
      <c r="A7369" s="2">
        <v>5676.0</v>
      </c>
      <c r="B7369" s="2">
        <v>516396.0</v>
      </c>
      <c r="C7369" s="2" t="s">
        <v>22</v>
      </c>
      <c r="D7369" s="8">
        <v>44724.0</v>
      </c>
      <c r="E7369" s="9">
        <v>0.6668287037037037</v>
      </c>
    </row>
    <row r="7370" ht="14.25" customHeight="1">
      <c r="A7370" s="2">
        <v>5676.0</v>
      </c>
      <c r="B7370" s="2">
        <v>464234.0</v>
      </c>
      <c r="C7370" s="2" t="s">
        <v>23</v>
      </c>
      <c r="D7370" s="8">
        <v>44724.0</v>
      </c>
      <c r="E7370" s="9">
        <v>0.8020486111111111</v>
      </c>
    </row>
    <row r="7371" ht="14.25" customHeight="1">
      <c r="A7371" s="2">
        <v>5676.0</v>
      </c>
      <c r="B7371" s="2">
        <v>441902.0</v>
      </c>
      <c r="C7371" s="2" t="s">
        <v>23</v>
      </c>
      <c r="D7371" s="8">
        <v>44724.0</v>
      </c>
      <c r="E7371" s="9">
        <v>0.6410763888888888</v>
      </c>
    </row>
    <row r="7372" ht="14.25" customHeight="1">
      <c r="A7372" s="2">
        <v>5676.0</v>
      </c>
      <c r="B7372" s="2">
        <v>427352.0</v>
      </c>
      <c r="C7372" s="2" t="s">
        <v>23</v>
      </c>
      <c r="D7372" s="8">
        <v>44724.0</v>
      </c>
      <c r="E7372" s="9">
        <v>0.755162037037037</v>
      </c>
    </row>
    <row r="7373" ht="14.25" customHeight="1">
      <c r="A7373" s="2">
        <v>5676.0</v>
      </c>
      <c r="B7373" s="2">
        <v>412044.0</v>
      </c>
      <c r="C7373" s="2" t="s">
        <v>23</v>
      </c>
      <c r="D7373" s="8">
        <v>44724.0</v>
      </c>
      <c r="E7373" s="9">
        <v>0.8483217592592592</v>
      </c>
    </row>
    <row r="7374" ht="14.25" customHeight="1">
      <c r="A7374" s="2">
        <v>5676.0</v>
      </c>
      <c r="B7374" s="2">
        <v>403442.0</v>
      </c>
      <c r="C7374" s="2" t="s">
        <v>23</v>
      </c>
      <c r="D7374" s="8">
        <v>44724.0</v>
      </c>
      <c r="E7374" s="9">
        <v>0.8039814814814815</v>
      </c>
    </row>
    <row r="7375" ht="14.25" customHeight="1">
      <c r="A7375" s="2">
        <v>5676.0</v>
      </c>
      <c r="B7375" s="2">
        <v>398866.0</v>
      </c>
      <c r="C7375" s="2" t="s">
        <v>23</v>
      </c>
      <c r="D7375" s="8">
        <v>44724.0</v>
      </c>
      <c r="E7375" s="9">
        <v>0.5976851851851852</v>
      </c>
    </row>
    <row r="7376" ht="14.25" customHeight="1">
      <c r="A7376" s="2">
        <v>5676.0</v>
      </c>
      <c r="B7376" s="2">
        <v>384312.0</v>
      </c>
      <c r="C7376" s="2" t="s">
        <v>23</v>
      </c>
      <c r="D7376" s="8">
        <v>44724.0</v>
      </c>
      <c r="E7376" s="9">
        <v>0.8106828703703703</v>
      </c>
    </row>
    <row r="7377" ht="14.25" customHeight="1">
      <c r="A7377" s="2">
        <v>5676.0</v>
      </c>
      <c r="B7377" s="2">
        <v>383690.0</v>
      </c>
      <c r="C7377" s="2" t="s">
        <v>23</v>
      </c>
      <c r="D7377" s="8">
        <v>44724.0</v>
      </c>
      <c r="E7377" s="9">
        <v>0.7325578703703703</v>
      </c>
    </row>
    <row r="7378" ht="14.25" customHeight="1">
      <c r="A7378" s="2">
        <v>5676.0</v>
      </c>
      <c r="B7378" s="2">
        <v>383178.0</v>
      </c>
      <c r="C7378" s="2" t="s">
        <v>23</v>
      </c>
      <c r="D7378" s="8">
        <v>44724.0</v>
      </c>
      <c r="E7378" s="9">
        <v>0.7200694444444444</v>
      </c>
    </row>
    <row r="7379" ht="14.25" customHeight="1">
      <c r="A7379" s="2">
        <v>5676.0</v>
      </c>
      <c r="B7379" s="2">
        <v>381664.0</v>
      </c>
      <c r="C7379" s="2" t="s">
        <v>23</v>
      </c>
      <c r="D7379" s="8">
        <v>44724.0</v>
      </c>
      <c r="E7379" s="9">
        <v>0.6161226851851852</v>
      </c>
    </row>
    <row r="7380" ht="14.25" customHeight="1">
      <c r="A7380" s="2">
        <v>5676.0</v>
      </c>
      <c r="B7380" s="2">
        <v>326518.0</v>
      </c>
      <c r="C7380" s="2" t="s">
        <v>24</v>
      </c>
      <c r="D7380" s="8">
        <v>44724.0</v>
      </c>
      <c r="E7380" s="9">
        <v>0.5562384259259259</v>
      </c>
    </row>
    <row r="7381" ht="14.25" customHeight="1">
      <c r="A7381" s="2">
        <v>5676.0</v>
      </c>
      <c r="B7381" s="2">
        <v>299720.0</v>
      </c>
      <c r="C7381" s="2" t="s">
        <v>24</v>
      </c>
      <c r="D7381" s="8">
        <v>44724.0</v>
      </c>
      <c r="E7381" s="9">
        <v>0.6885416666666667</v>
      </c>
    </row>
    <row r="7382" ht="14.25" customHeight="1">
      <c r="A7382" s="2">
        <v>5676.0</v>
      </c>
      <c r="B7382" s="2">
        <v>296498.0</v>
      </c>
      <c r="C7382" s="2" t="s">
        <v>24</v>
      </c>
      <c r="D7382" s="8">
        <v>44724.0</v>
      </c>
      <c r="E7382" s="9">
        <v>0.5360648148148148</v>
      </c>
    </row>
    <row r="7383" ht="14.25" customHeight="1">
      <c r="A7383" s="2">
        <v>5676.0</v>
      </c>
      <c r="B7383" s="2">
        <v>267484.0</v>
      </c>
      <c r="C7383" s="2" t="s">
        <v>24</v>
      </c>
      <c r="D7383" s="8">
        <v>44724.0</v>
      </c>
      <c r="E7383" s="9">
        <v>0.853761574074074</v>
      </c>
    </row>
    <row r="7384" ht="14.25" customHeight="1">
      <c r="A7384" s="2">
        <v>5676.0</v>
      </c>
      <c r="B7384" s="2">
        <v>265444.0</v>
      </c>
      <c r="C7384" s="2" t="s">
        <v>24</v>
      </c>
      <c r="D7384" s="8">
        <v>44724.0</v>
      </c>
      <c r="E7384" s="9">
        <v>0.8655092592592593</v>
      </c>
    </row>
    <row r="7385" ht="14.25" customHeight="1">
      <c r="A7385" s="2">
        <v>5676.0</v>
      </c>
      <c r="B7385" s="2">
        <v>262092.0</v>
      </c>
      <c r="C7385" s="2" t="s">
        <v>24</v>
      </c>
      <c r="D7385" s="8">
        <v>44724.0</v>
      </c>
      <c r="E7385" s="9">
        <v>0.5872337962962964</v>
      </c>
    </row>
    <row r="7386" ht="14.25" customHeight="1">
      <c r="A7386" s="2">
        <v>5676.0</v>
      </c>
      <c r="B7386" s="2">
        <v>259158.0</v>
      </c>
      <c r="C7386" s="2" t="s">
        <v>24</v>
      </c>
      <c r="D7386" s="8">
        <v>44724.0</v>
      </c>
      <c r="E7386" s="9">
        <v>0.7936921296296297</v>
      </c>
    </row>
    <row r="7387" ht="14.25" customHeight="1">
      <c r="A7387" s="2">
        <v>5676.0</v>
      </c>
      <c r="B7387" s="2">
        <v>250550.0</v>
      </c>
      <c r="C7387" s="2" t="s">
        <v>24</v>
      </c>
      <c r="D7387" s="8">
        <v>44724.0</v>
      </c>
      <c r="E7387" s="9">
        <v>0.8171759259259259</v>
      </c>
    </row>
    <row r="7388" ht="14.25" customHeight="1">
      <c r="A7388" s="2">
        <v>5676.0</v>
      </c>
      <c r="B7388" s="2">
        <v>626176.0</v>
      </c>
      <c r="C7388" s="2" t="s">
        <v>21</v>
      </c>
      <c r="D7388" s="8">
        <v>44725.0</v>
      </c>
      <c r="E7388" s="9">
        <v>0.8038425925925926</v>
      </c>
    </row>
    <row r="7389" ht="14.25" customHeight="1">
      <c r="A7389" s="2">
        <v>5676.0</v>
      </c>
      <c r="B7389" s="2">
        <v>597560.0</v>
      </c>
      <c r="C7389" s="2" t="s">
        <v>21</v>
      </c>
      <c r="D7389" s="8">
        <v>44725.0</v>
      </c>
      <c r="E7389" s="9">
        <v>0.5396527777777778</v>
      </c>
    </row>
    <row r="7390" ht="14.25" customHeight="1">
      <c r="A7390" s="2">
        <v>5676.0</v>
      </c>
      <c r="B7390" s="2">
        <v>567878.0</v>
      </c>
      <c r="C7390" s="2" t="s">
        <v>21</v>
      </c>
      <c r="D7390" s="8">
        <v>44725.0</v>
      </c>
      <c r="E7390" s="9">
        <v>0.6154513888888888</v>
      </c>
    </row>
    <row r="7391" ht="14.25" customHeight="1">
      <c r="A7391" s="2">
        <v>5676.0</v>
      </c>
      <c r="B7391" s="2">
        <v>533232.0</v>
      </c>
      <c r="C7391" s="2" t="s">
        <v>22</v>
      </c>
      <c r="D7391" s="8">
        <v>44725.0</v>
      </c>
      <c r="E7391" s="9">
        <v>0.590775462962963</v>
      </c>
    </row>
    <row r="7392" ht="14.25" customHeight="1">
      <c r="A7392" s="2">
        <v>5676.0</v>
      </c>
      <c r="B7392" s="2">
        <v>465088.0</v>
      </c>
      <c r="C7392" s="2" t="s">
        <v>23</v>
      </c>
      <c r="D7392" s="8">
        <v>44725.0</v>
      </c>
      <c r="E7392" s="9">
        <v>0.8718518518518519</v>
      </c>
    </row>
    <row r="7393" ht="14.25" customHeight="1">
      <c r="A7393" s="2">
        <v>5676.0</v>
      </c>
      <c r="B7393" s="2">
        <v>454210.0</v>
      </c>
      <c r="C7393" s="2" t="s">
        <v>23</v>
      </c>
      <c r="D7393" s="8">
        <v>44725.0</v>
      </c>
      <c r="E7393" s="9">
        <v>0.6365277777777778</v>
      </c>
    </row>
    <row r="7394" ht="14.25" customHeight="1">
      <c r="A7394" s="2">
        <v>5676.0</v>
      </c>
      <c r="B7394" s="2">
        <v>406424.0</v>
      </c>
      <c r="C7394" s="2" t="s">
        <v>23</v>
      </c>
      <c r="D7394" s="8">
        <v>44725.0</v>
      </c>
      <c r="E7394" s="9">
        <v>0.7568981481481482</v>
      </c>
    </row>
    <row r="7395" ht="14.25" customHeight="1">
      <c r="A7395" s="2">
        <v>5676.0</v>
      </c>
      <c r="B7395" s="2">
        <v>404408.0</v>
      </c>
      <c r="C7395" s="2" t="s">
        <v>23</v>
      </c>
      <c r="D7395" s="8">
        <v>44725.0</v>
      </c>
      <c r="E7395" s="9">
        <v>0.5616203703703704</v>
      </c>
    </row>
    <row r="7396" ht="14.25" customHeight="1">
      <c r="A7396" s="2">
        <v>5676.0</v>
      </c>
      <c r="B7396" s="2">
        <v>390420.0</v>
      </c>
      <c r="C7396" s="2" t="s">
        <v>23</v>
      </c>
      <c r="D7396" s="8">
        <v>44725.0</v>
      </c>
      <c r="E7396" s="9">
        <v>0.6748842592592592</v>
      </c>
    </row>
    <row r="7397" ht="14.25" customHeight="1">
      <c r="A7397" s="2">
        <v>5676.0</v>
      </c>
      <c r="B7397" s="2">
        <v>386172.0</v>
      </c>
      <c r="C7397" s="2" t="s">
        <v>23</v>
      </c>
      <c r="D7397" s="8">
        <v>44725.0</v>
      </c>
      <c r="E7397" s="9">
        <v>0.7049768518518519</v>
      </c>
    </row>
    <row r="7398" ht="14.25" customHeight="1">
      <c r="A7398" s="2">
        <v>5676.0</v>
      </c>
      <c r="B7398" s="2">
        <v>378088.0</v>
      </c>
      <c r="C7398" s="2" t="s">
        <v>23</v>
      </c>
      <c r="D7398" s="8">
        <v>44725.0</v>
      </c>
      <c r="E7398" s="9">
        <v>0.8536805555555556</v>
      </c>
    </row>
    <row r="7399" ht="14.25" customHeight="1">
      <c r="A7399" s="2">
        <v>5676.0</v>
      </c>
      <c r="B7399" s="2">
        <v>374734.0</v>
      </c>
      <c r="C7399" s="2" t="s">
        <v>24</v>
      </c>
      <c r="D7399" s="8">
        <v>44725.0</v>
      </c>
      <c r="E7399" s="9">
        <v>0.8573726851851852</v>
      </c>
    </row>
    <row r="7400" ht="14.25" customHeight="1">
      <c r="A7400" s="2">
        <v>5676.0</v>
      </c>
      <c r="B7400" s="2">
        <v>352930.0</v>
      </c>
      <c r="C7400" s="2" t="s">
        <v>24</v>
      </c>
      <c r="D7400" s="8">
        <v>44725.0</v>
      </c>
      <c r="E7400" s="9">
        <v>0.6956134259259259</v>
      </c>
    </row>
    <row r="7401" ht="14.25" customHeight="1">
      <c r="A7401" s="2">
        <v>5676.0</v>
      </c>
      <c r="B7401" s="2">
        <v>320402.0</v>
      </c>
      <c r="C7401" s="2" t="s">
        <v>24</v>
      </c>
      <c r="D7401" s="8">
        <v>44725.0</v>
      </c>
      <c r="E7401" s="9">
        <v>0.9009953703703704</v>
      </c>
    </row>
    <row r="7402" ht="14.25" customHeight="1">
      <c r="A7402" s="2">
        <v>5676.0</v>
      </c>
      <c r="B7402" s="2">
        <v>299016.0</v>
      </c>
      <c r="C7402" s="2" t="s">
        <v>24</v>
      </c>
      <c r="D7402" s="8">
        <v>44725.0</v>
      </c>
      <c r="E7402" s="9">
        <v>0.6442592592592593</v>
      </c>
    </row>
    <row r="7403" ht="14.25" customHeight="1">
      <c r="A7403" s="2">
        <v>5676.0</v>
      </c>
      <c r="B7403" s="2">
        <v>273272.0</v>
      </c>
      <c r="C7403" s="2" t="s">
        <v>24</v>
      </c>
      <c r="D7403" s="8">
        <v>44725.0</v>
      </c>
      <c r="E7403" s="9">
        <v>0.646261574074074</v>
      </c>
    </row>
    <row r="7404" ht="14.25" customHeight="1">
      <c r="A7404" s="2">
        <v>5676.0</v>
      </c>
      <c r="B7404" s="2">
        <v>405264.0</v>
      </c>
      <c r="C7404" s="2" t="s">
        <v>23</v>
      </c>
      <c r="D7404" s="8">
        <v>44726.0</v>
      </c>
      <c r="E7404" s="9">
        <v>0.6069791666666666</v>
      </c>
    </row>
    <row r="7405" ht="14.25" customHeight="1">
      <c r="A7405" s="2">
        <v>5676.0</v>
      </c>
      <c r="B7405" s="2">
        <v>388532.0</v>
      </c>
      <c r="C7405" s="2" t="s">
        <v>23</v>
      </c>
      <c r="D7405" s="8">
        <v>44726.0</v>
      </c>
      <c r="E7405" s="9">
        <v>0.8711458333333333</v>
      </c>
    </row>
    <row r="7406" ht="14.25" customHeight="1">
      <c r="A7406" s="2">
        <v>5676.0</v>
      </c>
      <c r="B7406" s="2">
        <v>383178.0</v>
      </c>
      <c r="C7406" s="2" t="s">
        <v>23</v>
      </c>
      <c r="D7406" s="8">
        <v>44726.0</v>
      </c>
      <c r="E7406" s="9">
        <v>0.5957175925925926</v>
      </c>
    </row>
    <row r="7407" ht="14.25" customHeight="1">
      <c r="A7407" s="2">
        <v>5676.0</v>
      </c>
      <c r="B7407" s="2">
        <v>380790.0</v>
      </c>
      <c r="C7407" s="2" t="s">
        <v>23</v>
      </c>
      <c r="D7407" s="8">
        <v>44726.0</v>
      </c>
      <c r="E7407" s="9">
        <v>0.6729050925925926</v>
      </c>
    </row>
    <row r="7408" ht="14.25" customHeight="1">
      <c r="A7408" s="2">
        <v>5676.0</v>
      </c>
      <c r="B7408" s="2">
        <v>379756.0</v>
      </c>
      <c r="C7408" s="2" t="s">
        <v>23</v>
      </c>
      <c r="D7408" s="8">
        <v>44726.0</v>
      </c>
      <c r="E7408" s="9">
        <v>0.6748726851851852</v>
      </c>
    </row>
    <row r="7409" ht="14.25" customHeight="1">
      <c r="A7409" s="2">
        <v>5676.0</v>
      </c>
      <c r="B7409" s="2">
        <v>376182.0</v>
      </c>
      <c r="C7409" s="2" t="s">
        <v>23</v>
      </c>
      <c r="D7409" s="8">
        <v>44726.0</v>
      </c>
      <c r="E7409" s="9">
        <v>0.7644097222222223</v>
      </c>
    </row>
    <row r="7410" ht="14.25" customHeight="1">
      <c r="A7410" s="2">
        <v>5676.0</v>
      </c>
      <c r="B7410" s="2">
        <v>372250.0</v>
      </c>
      <c r="C7410" s="2" t="s">
        <v>24</v>
      </c>
      <c r="D7410" s="8">
        <v>44726.0</v>
      </c>
      <c r="E7410" s="9">
        <v>0.7902430555555555</v>
      </c>
    </row>
    <row r="7411" ht="14.25" customHeight="1">
      <c r="A7411" s="2">
        <v>5676.0</v>
      </c>
      <c r="B7411" s="2">
        <v>332112.0</v>
      </c>
      <c r="C7411" s="2" t="s">
        <v>24</v>
      </c>
      <c r="D7411" s="8">
        <v>44726.0</v>
      </c>
      <c r="E7411" s="9">
        <v>0.8775810185185186</v>
      </c>
    </row>
    <row r="7412" ht="14.25" customHeight="1">
      <c r="A7412" s="2">
        <v>5676.0</v>
      </c>
      <c r="B7412" s="2">
        <v>331464.0</v>
      </c>
      <c r="C7412" s="2" t="s">
        <v>24</v>
      </c>
      <c r="D7412" s="8">
        <v>44726.0</v>
      </c>
      <c r="E7412" s="9">
        <v>0.5255092592592593</v>
      </c>
    </row>
    <row r="7413" ht="14.25" customHeight="1">
      <c r="A7413" s="2">
        <v>5676.0</v>
      </c>
      <c r="B7413" s="2">
        <v>328820.0</v>
      </c>
      <c r="C7413" s="2" t="s">
        <v>24</v>
      </c>
      <c r="D7413" s="8">
        <v>44726.0</v>
      </c>
      <c r="E7413" s="9">
        <v>0.6544560185185185</v>
      </c>
    </row>
    <row r="7414" ht="14.25" customHeight="1">
      <c r="A7414" s="2">
        <v>5676.0</v>
      </c>
      <c r="B7414" s="2">
        <v>321804.0</v>
      </c>
      <c r="C7414" s="2" t="s">
        <v>24</v>
      </c>
      <c r="D7414" s="8">
        <v>44726.0</v>
      </c>
      <c r="E7414" s="9">
        <v>0.7609259259259259</v>
      </c>
    </row>
    <row r="7415" ht="14.25" customHeight="1">
      <c r="A7415" s="2">
        <v>5676.0</v>
      </c>
      <c r="B7415" s="2">
        <v>305308.0</v>
      </c>
      <c r="C7415" s="2" t="s">
        <v>24</v>
      </c>
      <c r="D7415" s="8">
        <v>44726.0</v>
      </c>
      <c r="E7415" s="9">
        <v>0.8460069444444445</v>
      </c>
    </row>
    <row r="7416" ht="14.25" customHeight="1">
      <c r="A7416" s="2">
        <v>5676.0</v>
      </c>
      <c r="B7416" s="2">
        <v>299678.0</v>
      </c>
      <c r="C7416" s="2" t="s">
        <v>24</v>
      </c>
      <c r="D7416" s="8">
        <v>44726.0</v>
      </c>
      <c r="E7416" s="9">
        <v>0.6889814814814815</v>
      </c>
    </row>
    <row r="7417" ht="14.25" customHeight="1">
      <c r="A7417" s="2">
        <v>5676.0</v>
      </c>
      <c r="B7417" s="2">
        <v>298954.0</v>
      </c>
      <c r="C7417" s="2" t="s">
        <v>24</v>
      </c>
      <c r="D7417" s="8">
        <v>44726.0</v>
      </c>
      <c r="E7417" s="9">
        <v>0.8554166666666667</v>
      </c>
    </row>
    <row r="7418" ht="14.25" customHeight="1">
      <c r="A7418" s="2">
        <v>5676.0</v>
      </c>
      <c r="B7418" s="2">
        <v>271322.0</v>
      </c>
      <c r="C7418" s="2" t="s">
        <v>24</v>
      </c>
      <c r="D7418" s="8">
        <v>44726.0</v>
      </c>
      <c r="E7418" s="9">
        <v>0.8185763888888888</v>
      </c>
    </row>
    <row r="7419" ht="14.25" customHeight="1">
      <c r="A7419" s="2">
        <v>5676.0</v>
      </c>
      <c r="B7419" s="2">
        <v>269848.0</v>
      </c>
      <c r="C7419" s="2" t="s">
        <v>24</v>
      </c>
      <c r="D7419" s="8">
        <v>44726.0</v>
      </c>
      <c r="E7419" s="9">
        <v>0.8263194444444445</v>
      </c>
    </row>
    <row r="7420" ht="14.25" customHeight="1">
      <c r="A7420" s="2">
        <v>5676.0</v>
      </c>
      <c r="B7420" s="2">
        <v>267380.0</v>
      </c>
      <c r="C7420" s="2" t="s">
        <v>24</v>
      </c>
      <c r="D7420" s="8">
        <v>44726.0</v>
      </c>
      <c r="E7420" s="9">
        <v>0.7929861111111111</v>
      </c>
    </row>
    <row r="7421" ht="14.25" customHeight="1">
      <c r="A7421" s="2">
        <v>5676.0</v>
      </c>
      <c r="B7421" s="2">
        <v>265910.0</v>
      </c>
      <c r="C7421" s="2" t="s">
        <v>24</v>
      </c>
      <c r="D7421" s="8">
        <v>44726.0</v>
      </c>
      <c r="E7421" s="9">
        <v>0.8603125</v>
      </c>
    </row>
    <row r="7422" ht="14.25" customHeight="1">
      <c r="A7422" s="2">
        <v>5676.0</v>
      </c>
      <c r="B7422" s="2">
        <v>262470.0</v>
      </c>
      <c r="C7422" s="2" t="s">
        <v>24</v>
      </c>
      <c r="D7422" s="8">
        <v>44726.0</v>
      </c>
      <c r="E7422" s="9">
        <v>0.7718287037037037</v>
      </c>
    </row>
    <row r="7423" ht="14.25" customHeight="1">
      <c r="A7423" s="2">
        <v>5676.0</v>
      </c>
      <c r="B7423" s="2">
        <v>259122.0</v>
      </c>
      <c r="C7423" s="2" t="s">
        <v>24</v>
      </c>
      <c r="D7423" s="8">
        <v>44726.0</v>
      </c>
      <c r="E7423" s="9">
        <v>0.8914930555555556</v>
      </c>
    </row>
    <row r="7424" ht="14.25" customHeight="1">
      <c r="A7424" s="2">
        <v>5676.0</v>
      </c>
      <c r="B7424" s="2">
        <v>506046.0</v>
      </c>
      <c r="C7424" s="2" t="s">
        <v>22</v>
      </c>
      <c r="D7424" s="8">
        <v>44727.0</v>
      </c>
      <c r="E7424" s="9">
        <v>0.5339814814814815</v>
      </c>
    </row>
    <row r="7425" ht="14.25" customHeight="1">
      <c r="A7425" s="2">
        <v>5676.0</v>
      </c>
      <c r="B7425" s="2">
        <v>436612.0</v>
      </c>
      <c r="C7425" s="2" t="s">
        <v>23</v>
      </c>
      <c r="D7425" s="8">
        <v>44727.0</v>
      </c>
      <c r="E7425" s="9">
        <v>0.5991782407407408</v>
      </c>
    </row>
    <row r="7426" ht="14.25" customHeight="1">
      <c r="A7426" s="2">
        <v>5676.0</v>
      </c>
      <c r="B7426" s="2">
        <v>432196.0</v>
      </c>
      <c r="C7426" s="2" t="s">
        <v>23</v>
      </c>
      <c r="D7426" s="8">
        <v>44727.0</v>
      </c>
      <c r="E7426" s="9">
        <v>0.5751273148148148</v>
      </c>
    </row>
    <row r="7427" ht="14.25" customHeight="1">
      <c r="A7427" s="2">
        <v>5676.0</v>
      </c>
      <c r="B7427" s="2">
        <v>404516.0</v>
      </c>
      <c r="C7427" s="2" t="s">
        <v>23</v>
      </c>
      <c r="D7427" s="8">
        <v>44727.0</v>
      </c>
      <c r="E7427" s="9">
        <v>0.7506712962962963</v>
      </c>
    </row>
    <row r="7428" ht="14.25" customHeight="1">
      <c r="A7428" s="2">
        <v>5676.0</v>
      </c>
      <c r="B7428" s="2">
        <v>404442.0</v>
      </c>
      <c r="C7428" s="2" t="s">
        <v>23</v>
      </c>
      <c r="D7428" s="8">
        <v>44727.0</v>
      </c>
      <c r="E7428" s="9">
        <v>0.8392708333333333</v>
      </c>
    </row>
    <row r="7429" ht="14.25" customHeight="1">
      <c r="A7429" s="2">
        <v>5676.0</v>
      </c>
      <c r="B7429" s="2">
        <v>402850.0</v>
      </c>
      <c r="C7429" s="2" t="s">
        <v>23</v>
      </c>
      <c r="D7429" s="8">
        <v>44727.0</v>
      </c>
      <c r="E7429" s="9">
        <v>0.7148611111111111</v>
      </c>
    </row>
    <row r="7430" ht="14.25" customHeight="1">
      <c r="A7430" s="2">
        <v>5676.0</v>
      </c>
      <c r="B7430" s="2">
        <v>388670.0</v>
      </c>
      <c r="C7430" s="2" t="s">
        <v>23</v>
      </c>
      <c r="D7430" s="8">
        <v>44727.0</v>
      </c>
      <c r="E7430" s="9">
        <v>0.7299652777777778</v>
      </c>
    </row>
    <row r="7431" ht="14.25" customHeight="1">
      <c r="A7431" s="2">
        <v>5676.0</v>
      </c>
      <c r="B7431" s="2">
        <v>385050.0</v>
      </c>
      <c r="C7431" s="2" t="s">
        <v>23</v>
      </c>
      <c r="D7431" s="8">
        <v>44727.0</v>
      </c>
      <c r="E7431" s="9">
        <v>0.8116550925925926</v>
      </c>
    </row>
    <row r="7432" ht="14.25" customHeight="1">
      <c r="A7432" s="2">
        <v>5676.0</v>
      </c>
      <c r="B7432" s="2">
        <v>383542.0</v>
      </c>
      <c r="C7432" s="2" t="s">
        <v>23</v>
      </c>
      <c r="D7432" s="8">
        <v>44727.0</v>
      </c>
      <c r="E7432" s="9">
        <v>0.8158101851851852</v>
      </c>
    </row>
    <row r="7433" ht="14.25" customHeight="1">
      <c r="A7433" s="2">
        <v>5676.0</v>
      </c>
      <c r="B7433" s="2">
        <v>380600.0</v>
      </c>
      <c r="C7433" s="2" t="s">
        <v>23</v>
      </c>
      <c r="D7433" s="8">
        <v>44727.0</v>
      </c>
      <c r="E7433" s="9">
        <v>0.6895370370370371</v>
      </c>
    </row>
    <row r="7434" ht="14.25" customHeight="1">
      <c r="A7434" s="2">
        <v>5676.0</v>
      </c>
      <c r="B7434" s="2">
        <v>379516.0</v>
      </c>
      <c r="C7434" s="2" t="s">
        <v>23</v>
      </c>
      <c r="D7434" s="8">
        <v>44727.0</v>
      </c>
      <c r="E7434" s="9">
        <v>0.9231712962962964</v>
      </c>
    </row>
    <row r="7435" ht="14.25" customHeight="1">
      <c r="A7435" s="2">
        <v>5676.0</v>
      </c>
      <c r="B7435" s="2">
        <v>302232.0</v>
      </c>
      <c r="C7435" s="2" t="s">
        <v>24</v>
      </c>
      <c r="D7435" s="8">
        <v>44727.0</v>
      </c>
      <c r="E7435" s="9">
        <v>0.5540393518518518</v>
      </c>
    </row>
    <row r="7436" ht="14.25" customHeight="1">
      <c r="A7436" s="2">
        <v>5676.0</v>
      </c>
      <c r="B7436" s="2">
        <v>301802.0</v>
      </c>
      <c r="C7436" s="2" t="s">
        <v>24</v>
      </c>
      <c r="D7436" s="8">
        <v>44727.0</v>
      </c>
      <c r="E7436" s="9">
        <v>0.7325810185185185</v>
      </c>
    </row>
    <row r="7437" ht="14.25" customHeight="1">
      <c r="A7437" s="2">
        <v>5676.0</v>
      </c>
      <c r="B7437" s="2">
        <v>299512.0</v>
      </c>
      <c r="C7437" s="2" t="s">
        <v>24</v>
      </c>
      <c r="D7437" s="8">
        <v>44727.0</v>
      </c>
      <c r="E7437" s="9">
        <v>0.5231712962962963</v>
      </c>
    </row>
    <row r="7438" ht="14.25" customHeight="1">
      <c r="A7438" s="2">
        <v>5676.0</v>
      </c>
      <c r="B7438" s="2">
        <v>266588.0</v>
      </c>
      <c r="C7438" s="2" t="s">
        <v>24</v>
      </c>
      <c r="D7438" s="8">
        <v>44727.0</v>
      </c>
      <c r="E7438" s="9">
        <v>0.706574074074074</v>
      </c>
    </row>
    <row r="7439" ht="14.25" customHeight="1">
      <c r="A7439" s="2">
        <v>5676.0</v>
      </c>
      <c r="B7439" s="2">
        <v>262392.0</v>
      </c>
      <c r="C7439" s="2" t="s">
        <v>24</v>
      </c>
      <c r="D7439" s="8">
        <v>44727.0</v>
      </c>
      <c r="E7439" s="9">
        <v>0.6631134259259259</v>
      </c>
    </row>
    <row r="7440" ht="14.25" customHeight="1">
      <c r="A7440" s="2">
        <v>5676.0</v>
      </c>
      <c r="B7440" s="2">
        <v>253396.0</v>
      </c>
      <c r="C7440" s="2" t="s">
        <v>24</v>
      </c>
      <c r="D7440" s="8">
        <v>44727.0</v>
      </c>
      <c r="E7440" s="9">
        <v>0.8295370370370371</v>
      </c>
    </row>
    <row r="7441" ht="14.25" customHeight="1">
      <c r="A7441" s="2">
        <v>5676.0</v>
      </c>
      <c r="B7441" s="2">
        <v>253214.0</v>
      </c>
      <c r="C7441" s="2" t="s">
        <v>24</v>
      </c>
      <c r="D7441" s="8">
        <v>44727.0</v>
      </c>
      <c r="E7441" s="9">
        <v>0.7871759259259259</v>
      </c>
    </row>
    <row r="7442" ht="14.25" customHeight="1">
      <c r="A7442" s="2">
        <v>5676.0</v>
      </c>
      <c r="B7442" s="2">
        <v>181868.0</v>
      </c>
      <c r="C7442" s="2" t="s">
        <v>24</v>
      </c>
      <c r="D7442" s="8">
        <v>44727.0</v>
      </c>
      <c r="E7442" s="9">
        <v>0.6399652777777778</v>
      </c>
    </row>
    <row r="7443" ht="14.25" customHeight="1">
      <c r="A7443" s="2">
        <v>5676.0</v>
      </c>
      <c r="B7443" s="2">
        <v>662282.0</v>
      </c>
      <c r="C7443" s="2" t="s">
        <v>21</v>
      </c>
      <c r="D7443" s="8">
        <v>44728.0</v>
      </c>
      <c r="E7443" s="9">
        <v>0.8653125</v>
      </c>
    </row>
    <row r="7444" ht="14.25" customHeight="1">
      <c r="A7444" s="2">
        <v>5676.0</v>
      </c>
      <c r="B7444" s="2">
        <v>662282.0</v>
      </c>
      <c r="C7444" s="2" t="s">
        <v>21</v>
      </c>
      <c r="D7444" s="8">
        <v>44728.0</v>
      </c>
      <c r="E7444" s="9">
        <v>0.898900462962963</v>
      </c>
    </row>
    <row r="7445" ht="14.25" customHeight="1">
      <c r="A7445" s="2">
        <v>5676.0</v>
      </c>
      <c r="B7445" s="2">
        <v>595434.0</v>
      </c>
      <c r="C7445" s="2" t="s">
        <v>21</v>
      </c>
      <c r="D7445" s="8">
        <v>44728.0</v>
      </c>
      <c r="E7445" s="9">
        <v>0.8376967592592592</v>
      </c>
    </row>
    <row r="7446" ht="14.25" customHeight="1">
      <c r="A7446" s="2">
        <v>5676.0</v>
      </c>
      <c r="B7446" s="2">
        <v>510086.0</v>
      </c>
      <c r="C7446" s="2" t="s">
        <v>22</v>
      </c>
      <c r="D7446" s="8">
        <v>44728.0</v>
      </c>
      <c r="E7446" s="9">
        <v>0.7032175925925926</v>
      </c>
    </row>
    <row r="7447" ht="14.25" customHeight="1">
      <c r="A7447" s="2">
        <v>5676.0</v>
      </c>
      <c r="B7447" s="2">
        <v>444064.0</v>
      </c>
      <c r="C7447" s="2" t="s">
        <v>23</v>
      </c>
      <c r="D7447" s="8">
        <v>44728.0</v>
      </c>
      <c r="E7447" s="9">
        <v>0.7093865740740741</v>
      </c>
    </row>
    <row r="7448" ht="14.25" customHeight="1">
      <c r="A7448" s="2">
        <v>5676.0</v>
      </c>
      <c r="B7448" s="2">
        <v>436842.0</v>
      </c>
      <c r="C7448" s="2" t="s">
        <v>23</v>
      </c>
      <c r="D7448" s="8">
        <v>44728.0</v>
      </c>
      <c r="E7448" s="9">
        <v>0.7815046296296296</v>
      </c>
    </row>
    <row r="7449" ht="14.25" customHeight="1">
      <c r="A7449" s="2">
        <v>5676.0</v>
      </c>
      <c r="B7449" s="2">
        <v>431988.0</v>
      </c>
      <c r="C7449" s="2" t="s">
        <v>23</v>
      </c>
      <c r="D7449" s="8">
        <v>44728.0</v>
      </c>
      <c r="E7449" s="9">
        <v>0.8041087962962963</v>
      </c>
    </row>
    <row r="7450" ht="14.25" customHeight="1">
      <c r="A7450" s="2">
        <v>5676.0</v>
      </c>
      <c r="B7450" s="2">
        <v>425486.0</v>
      </c>
      <c r="C7450" s="2" t="s">
        <v>23</v>
      </c>
      <c r="D7450" s="8">
        <v>44728.0</v>
      </c>
      <c r="E7450" s="9">
        <v>0.6711458333333333</v>
      </c>
    </row>
    <row r="7451" ht="14.25" customHeight="1">
      <c r="A7451" s="2">
        <v>5676.0</v>
      </c>
      <c r="B7451" s="2">
        <v>409730.0</v>
      </c>
      <c r="C7451" s="2" t="s">
        <v>23</v>
      </c>
      <c r="D7451" s="8">
        <v>44728.0</v>
      </c>
      <c r="E7451" s="9">
        <v>0.605925925925926</v>
      </c>
    </row>
    <row r="7452" ht="14.25" customHeight="1">
      <c r="A7452" s="2">
        <v>5676.0</v>
      </c>
      <c r="B7452" s="2">
        <v>387298.0</v>
      </c>
      <c r="C7452" s="2" t="s">
        <v>23</v>
      </c>
      <c r="D7452" s="8">
        <v>44728.0</v>
      </c>
      <c r="E7452" s="9">
        <v>0.5630555555555555</v>
      </c>
    </row>
    <row r="7453" ht="14.25" customHeight="1">
      <c r="A7453" s="2">
        <v>5676.0</v>
      </c>
      <c r="B7453" s="2">
        <v>387122.0</v>
      </c>
      <c r="C7453" s="2" t="s">
        <v>23</v>
      </c>
      <c r="D7453" s="8">
        <v>44728.0</v>
      </c>
      <c r="E7453" s="9">
        <v>0.833113425925926</v>
      </c>
    </row>
    <row r="7454" ht="14.25" customHeight="1">
      <c r="A7454" s="2">
        <v>5676.0</v>
      </c>
      <c r="B7454" s="2">
        <v>373192.0</v>
      </c>
      <c r="C7454" s="2" t="s">
        <v>24</v>
      </c>
      <c r="D7454" s="8">
        <v>44728.0</v>
      </c>
      <c r="E7454" s="9">
        <v>0.6910763888888889</v>
      </c>
    </row>
    <row r="7455" ht="14.25" customHeight="1">
      <c r="A7455" s="2">
        <v>5676.0</v>
      </c>
      <c r="B7455" s="2">
        <v>330888.0</v>
      </c>
      <c r="C7455" s="2" t="s">
        <v>24</v>
      </c>
      <c r="D7455" s="8">
        <v>44728.0</v>
      </c>
      <c r="E7455" s="9">
        <v>0.8423958333333333</v>
      </c>
    </row>
    <row r="7456" ht="14.25" customHeight="1">
      <c r="A7456" s="2">
        <v>5676.0</v>
      </c>
      <c r="B7456" s="2">
        <v>327584.0</v>
      </c>
      <c r="C7456" s="2" t="s">
        <v>24</v>
      </c>
      <c r="D7456" s="8">
        <v>44728.0</v>
      </c>
      <c r="E7456" s="9">
        <v>0.7619097222222222</v>
      </c>
    </row>
    <row r="7457" ht="14.25" customHeight="1">
      <c r="A7457" s="2">
        <v>5676.0</v>
      </c>
      <c r="B7457" s="2">
        <v>321584.0</v>
      </c>
      <c r="C7457" s="2" t="s">
        <v>24</v>
      </c>
      <c r="D7457" s="8">
        <v>44728.0</v>
      </c>
      <c r="E7457" s="9">
        <v>0.8235300925925926</v>
      </c>
    </row>
    <row r="7458" ht="14.25" customHeight="1">
      <c r="A7458" s="2">
        <v>5676.0</v>
      </c>
      <c r="B7458" s="2">
        <v>302406.0</v>
      </c>
      <c r="C7458" s="2" t="s">
        <v>24</v>
      </c>
      <c r="D7458" s="8">
        <v>44728.0</v>
      </c>
      <c r="E7458" s="9">
        <v>0.7068518518518518</v>
      </c>
    </row>
    <row r="7459" ht="14.25" customHeight="1">
      <c r="A7459" s="2">
        <v>5676.0</v>
      </c>
      <c r="B7459" s="2">
        <v>295312.0</v>
      </c>
      <c r="C7459" s="2" t="s">
        <v>24</v>
      </c>
      <c r="D7459" s="8">
        <v>44728.0</v>
      </c>
      <c r="E7459" s="9">
        <v>0.7393171296296296</v>
      </c>
    </row>
    <row r="7460" ht="14.25" customHeight="1">
      <c r="A7460" s="2">
        <v>5676.0</v>
      </c>
      <c r="B7460" s="2">
        <v>254386.0</v>
      </c>
      <c r="C7460" s="2" t="s">
        <v>24</v>
      </c>
      <c r="D7460" s="8">
        <v>44728.0</v>
      </c>
      <c r="E7460" s="9">
        <v>0.6481944444444444</v>
      </c>
    </row>
    <row r="7461" ht="14.25" customHeight="1">
      <c r="A7461" s="2">
        <v>5676.0</v>
      </c>
      <c r="B7461" s="2">
        <v>70892.0</v>
      </c>
      <c r="C7461" s="2" t="s">
        <v>24</v>
      </c>
      <c r="D7461" s="8">
        <v>44728.0</v>
      </c>
      <c r="E7461" s="9">
        <v>0.5519907407407407</v>
      </c>
    </row>
    <row r="7462" ht="14.25" customHeight="1">
      <c r="A7462" s="2">
        <v>5676.0</v>
      </c>
      <c r="B7462" s="2">
        <v>663510.0</v>
      </c>
      <c r="C7462" s="2" t="s">
        <v>21</v>
      </c>
      <c r="D7462" s="8">
        <v>44730.0</v>
      </c>
      <c r="E7462" s="9">
        <v>0.7486689814814815</v>
      </c>
    </row>
    <row r="7463" ht="14.25" customHeight="1">
      <c r="A7463" s="2">
        <v>5676.0</v>
      </c>
      <c r="B7463" s="2">
        <v>621164.0</v>
      </c>
      <c r="C7463" s="2" t="s">
        <v>21</v>
      </c>
      <c r="D7463" s="8">
        <v>44730.0</v>
      </c>
      <c r="E7463" s="9">
        <v>0.7020833333333333</v>
      </c>
    </row>
    <row r="7464" ht="14.25" customHeight="1">
      <c r="A7464" s="2">
        <v>5676.0</v>
      </c>
      <c r="B7464" s="2">
        <v>595874.0</v>
      </c>
      <c r="C7464" s="2" t="s">
        <v>21</v>
      </c>
      <c r="D7464" s="8">
        <v>44730.0</v>
      </c>
      <c r="E7464" s="9">
        <v>0.8038310185185186</v>
      </c>
    </row>
    <row r="7465" ht="14.25" customHeight="1">
      <c r="A7465" s="2">
        <v>5676.0</v>
      </c>
      <c r="B7465" s="2">
        <v>545612.0</v>
      </c>
      <c r="C7465" s="2" t="s">
        <v>22</v>
      </c>
      <c r="D7465" s="8">
        <v>44730.0</v>
      </c>
      <c r="E7465" s="9">
        <v>0.8520833333333333</v>
      </c>
    </row>
    <row r="7466" ht="14.25" customHeight="1">
      <c r="A7466" s="2">
        <v>5676.0</v>
      </c>
      <c r="B7466" s="2">
        <v>516396.0</v>
      </c>
      <c r="C7466" s="2" t="s">
        <v>22</v>
      </c>
      <c r="D7466" s="8">
        <v>44730.0</v>
      </c>
      <c r="E7466" s="9">
        <v>0.6003587962962963</v>
      </c>
    </row>
    <row r="7467" ht="14.25" customHeight="1">
      <c r="A7467" s="2">
        <v>5676.0</v>
      </c>
      <c r="B7467" s="2">
        <v>441902.0</v>
      </c>
      <c r="C7467" s="2" t="s">
        <v>23</v>
      </c>
      <c r="D7467" s="8">
        <v>44730.0</v>
      </c>
      <c r="E7467" s="9">
        <v>0.6503472222222222</v>
      </c>
    </row>
    <row r="7468" ht="14.25" customHeight="1">
      <c r="A7468" s="2">
        <v>5676.0</v>
      </c>
      <c r="B7468" s="2">
        <v>428906.0</v>
      </c>
      <c r="C7468" s="2" t="s">
        <v>23</v>
      </c>
      <c r="D7468" s="8">
        <v>44730.0</v>
      </c>
      <c r="E7468" s="9">
        <v>0.8219212962962963</v>
      </c>
    </row>
    <row r="7469" ht="14.25" customHeight="1">
      <c r="A7469" s="2">
        <v>5676.0</v>
      </c>
      <c r="B7469" s="2">
        <v>400884.0</v>
      </c>
      <c r="C7469" s="2" t="s">
        <v>23</v>
      </c>
      <c r="D7469" s="8">
        <v>44730.0</v>
      </c>
      <c r="E7469" s="9">
        <v>0.8705902777777778</v>
      </c>
    </row>
    <row r="7470" ht="14.25" customHeight="1">
      <c r="A7470" s="2">
        <v>5676.0</v>
      </c>
      <c r="B7470" s="2">
        <v>394492.0</v>
      </c>
      <c r="C7470" s="2" t="s">
        <v>23</v>
      </c>
      <c r="D7470" s="8">
        <v>44730.0</v>
      </c>
      <c r="E7470" s="9">
        <v>0.7520138888888889</v>
      </c>
    </row>
    <row r="7471" ht="14.25" customHeight="1">
      <c r="A7471" s="2">
        <v>5676.0</v>
      </c>
      <c r="B7471" s="2">
        <v>384312.0</v>
      </c>
      <c r="C7471" s="2" t="s">
        <v>23</v>
      </c>
      <c r="D7471" s="8">
        <v>44730.0</v>
      </c>
      <c r="E7471" s="9">
        <v>0.8433912037037037</v>
      </c>
    </row>
    <row r="7472" ht="14.25" customHeight="1">
      <c r="A7472" s="2">
        <v>5676.0</v>
      </c>
      <c r="B7472" s="2">
        <v>383868.0</v>
      </c>
      <c r="C7472" s="2" t="s">
        <v>23</v>
      </c>
      <c r="D7472" s="8">
        <v>44730.0</v>
      </c>
      <c r="E7472" s="9">
        <v>0.8402893518518518</v>
      </c>
    </row>
    <row r="7473" ht="14.25" customHeight="1">
      <c r="A7473" s="2">
        <v>5676.0</v>
      </c>
      <c r="B7473" s="2">
        <v>363522.0</v>
      </c>
      <c r="C7473" s="2" t="s">
        <v>24</v>
      </c>
      <c r="D7473" s="8">
        <v>44730.0</v>
      </c>
      <c r="E7473" s="9">
        <v>0.7731018518518519</v>
      </c>
    </row>
    <row r="7474" ht="14.25" customHeight="1">
      <c r="A7474" s="2">
        <v>5676.0</v>
      </c>
      <c r="B7474" s="2">
        <v>363438.0</v>
      </c>
      <c r="C7474" s="2" t="s">
        <v>24</v>
      </c>
      <c r="D7474" s="8">
        <v>44730.0</v>
      </c>
      <c r="E7474" s="9">
        <v>0.770150462962963</v>
      </c>
    </row>
    <row r="7475" ht="14.25" customHeight="1">
      <c r="A7475" s="2">
        <v>5676.0</v>
      </c>
      <c r="B7475" s="2">
        <v>328154.0</v>
      </c>
      <c r="C7475" s="2" t="s">
        <v>24</v>
      </c>
      <c r="D7475" s="8">
        <v>44730.0</v>
      </c>
      <c r="E7475" s="9">
        <v>0.6878935185185185</v>
      </c>
    </row>
    <row r="7476" ht="14.25" customHeight="1">
      <c r="A7476" s="2">
        <v>5676.0</v>
      </c>
      <c r="B7476" s="2">
        <v>326518.0</v>
      </c>
      <c r="C7476" s="2" t="s">
        <v>24</v>
      </c>
      <c r="D7476" s="8">
        <v>44730.0</v>
      </c>
      <c r="E7476" s="9">
        <v>0.5638541666666667</v>
      </c>
    </row>
    <row r="7477" ht="14.25" customHeight="1">
      <c r="A7477" s="2">
        <v>5676.0</v>
      </c>
      <c r="B7477" s="2">
        <v>275922.0</v>
      </c>
      <c r="C7477" s="2" t="s">
        <v>24</v>
      </c>
      <c r="D7477" s="8">
        <v>44730.0</v>
      </c>
      <c r="E7477" s="9">
        <v>0.7784143518518518</v>
      </c>
    </row>
    <row r="7478" ht="14.25" customHeight="1">
      <c r="A7478" s="2">
        <v>5676.0</v>
      </c>
      <c r="B7478" s="2">
        <v>267484.0</v>
      </c>
      <c r="C7478" s="2" t="s">
        <v>24</v>
      </c>
      <c r="D7478" s="8">
        <v>44730.0</v>
      </c>
      <c r="E7478" s="9">
        <v>0.7499537037037037</v>
      </c>
    </row>
    <row r="7479" ht="14.25" customHeight="1">
      <c r="A7479" s="2">
        <v>5676.0</v>
      </c>
      <c r="B7479" s="2">
        <v>265444.0</v>
      </c>
      <c r="C7479" s="2" t="s">
        <v>24</v>
      </c>
      <c r="D7479" s="8">
        <v>44730.0</v>
      </c>
      <c r="E7479" s="9">
        <v>0.7055439814814815</v>
      </c>
    </row>
    <row r="7480" ht="14.25" customHeight="1">
      <c r="A7480" s="2">
        <v>5676.0</v>
      </c>
      <c r="B7480" s="2">
        <v>259158.0</v>
      </c>
      <c r="C7480" s="2" t="s">
        <v>24</v>
      </c>
      <c r="D7480" s="8">
        <v>44730.0</v>
      </c>
      <c r="E7480" s="9">
        <v>0.8421643518518519</v>
      </c>
    </row>
    <row r="7481" ht="14.25" customHeight="1">
      <c r="A7481" s="2">
        <v>5676.0</v>
      </c>
      <c r="B7481" s="2">
        <v>239332.0</v>
      </c>
      <c r="C7481" s="2" t="s">
        <v>24</v>
      </c>
      <c r="D7481" s="8">
        <v>44730.0</v>
      </c>
      <c r="E7481" s="9">
        <v>0.7742824074074074</v>
      </c>
    </row>
    <row r="7482" ht="14.25" customHeight="1">
      <c r="A7482" s="2">
        <v>5676.0</v>
      </c>
      <c r="B7482" s="2">
        <v>664974.0</v>
      </c>
      <c r="C7482" s="2" t="s">
        <v>21</v>
      </c>
      <c r="D7482" s="8">
        <v>44731.0</v>
      </c>
      <c r="E7482" s="9">
        <v>0.8797222222222222</v>
      </c>
    </row>
    <row r="7483" ht="14.25" customHeight="1">
      <c r="A7483" s="2">
        <v>5676.0</v>
      </c>
      <c r="B7483" s="2">
        <v>622944.0</v>
      </c>
      <c r="C7483" s="2" t="s">
        <v>21</v>
      </c>
      <c r="D7483" s="8">
        <v>44731.0</v>
      </c>
      <c r="E7483" s="9">
        <v>0.5905555555555555</v>
      </c>
    </row>
    <row r="7484" ht="14.25" customHeight="1">
      <c r="A7484" s="2">
        <v>5676.0</v>
      </c>
      <c r="B7484" s="2">
        <v>611054.0</v>
      </c>
      <c r="C7484" s="2" t="s">
        <v>21</v>
      </c>
      <c r="D7484" s="8">
        <v>44731.0</v>
      </c>
      <c r="E7484" s="9">
        <v>0.8490393518518519</v>
      </c>
    </row>
    <row r="7485" ht="14.25" customHeight="1">
      <c r="A7485" s="2">
        <v>5676.0</v>
      </c>
      <c r="B7485" s="2">
        <v>597560.0</v>
      </c>
      <c r="C7485" s="2" t="s">
        <v>21</v>
      </c>
      <c r="D7485" s="8">
        <v>44731.0</v>
      </c>
      <c r="E7485" s="9">
        <v>0.5774652777777778</v>
      </c>
    </row>
    <row r="7486" ht="14.25" customHeight="1">
      <c r="A7486" s="2">
        <v>5676.0</v>
      </c>
      <c r="B7486" s="2">
        <v>476942.0</v>
      </c>
      <c r="C7486" s="2" t="s">
        <v>23</v>
      </c>
      <c r="D7486" s="8">
        <v>44731.0</v>
      </c>
      <c r="E7486" s="9">
        <v>0.6242361111111111</v>
      </c>
    </row>
    <row r="7487" ht="14.25" customHeight="1">
      <c r="A7487" s="2">
        <v>5676.0</v>
      </c>
      <c r="B7487" s="2">
        <v>454210.0</v>
      </c>
      <c r="C7487" s="2" t="s">
        <v>23</v>
      </c>
      <c r="D7487" s="8">
        <v>44731.0</v>
      </c>
      <c r="E7487" s="9">
        <v>0.6420254629629629</v>
      </c>
    </row>
    <row r="7488" ht="14.25" customHeight="1">
      <c r="A7488" s="2">
        <v>5676.0</v>
      </c>
      <c r="B7488" s="2">
        <v>450200.0</v>
      </c>
      <c r="C7488" s="2" t="s">
        <v>23</v>
      </c>
      <c r="D7488" s="8">
        <v>44731.0</v>
      </c>
      <c r="E7488" s="9">
        <v>0.8620717592592593</v>
      </c>
    </row>
    <row r="7489" ht="14.25" customHeight="1">
      <c r="A7489" s="2">
        <v>5676.0</v>
      </c>
      <c r="B7489" s="2">
        <v>442012.0</v>
      </c>
      <c r="C7489" s="2" t="s">
        <v>23</v>
      </c>
      <c r="D7489" s="8">
        <v>44731.0</v>
      </c>
      <c r="E7489" s="9">
        <v>0.7666782407407408</v>
      </c>
    </row>
    <row r="7490" ht="14.25" customHeight="1">
      <c r="A7490" s="2">
        <v>5676.0</v>
      </c>
      <c r="B7490" s="2">
        <v>441372.0</v>
      </c>
      <c r="C7490" s="2" t="s">
        <v>23</v>
      </c>
      <c r="D7490" s="8">
        <v>44731.0</v>
      </c>
      <c r="E7490" s="9">
        <v>0.8453356481481481</v>
      </c>
    </row>
    <row r="7491" ht="14.25" customHeight="1">
      <c r="A7491" s="2">
        <v>5676.0</v>
      </c>
      <c r="B7491" s="2">
        <v>441346.0</v>
      </c>
      <c r="C7491" s="2" t="s">
        <v>23</v>
      </c>
      <c r="D7491" s="8">
        <v>44731.0</v>
      </c>
      <c r="E7491" s="9">
        <v>0.7883333333333333</v>
      </c>
    </row>
    <row r="7492" ht="14.25" customHeight="1">
      <c r="A7492" s="2">
        <v>5676.0</v>
      </c>
      <c r="B7492" s="2">
        <v>416160.0</v>
      </c>
      <c r="C7492" s="2" t="s">
        <v>23</v>
      </c>
      <c r="D7492" s="8">
        <v>44731.0</v>
      </c>
      <c r="E7492" s="9">
        <v>0.7745949074074074</v>
      </c>
    </row>
    <row r="7493" ht="14.25" customHeight="1">
      <c r="A7493" s="2">
        <v>5676.0</v>
      </c>
      <c r="B7493" s="2">
        <v>407286.0</v>
      </c>
      <c r="C7493" s="2" t="s">
        <v>23</v>
      </c>
      <c r="D7493" s="8">
        <v>44731.0</v>
      </c>
      <c r="E7493" s="9">
        <v>0.6107523148148148</v>
      </c>
    </row>
    <row r="7494" ht="14.25" customHeight="1">
      <c r="A7494" s="2">
        <v>5676.0</v>
      </c>
      <c r="B7494" s="2">
        <v>404408.0</v>
      </c>
      <c r="C7494" s="2" t="s">
        <v>23</v>
      </c>
      <c r="D7494" s="8">
        <v>44731.0</v>
      </c>
      <c r="E7494" s="9">
        <v>0.5210532407407408</v>
      </c>
    </row>
    <row r="7495" ht="14.25" customHeight="1">
      <c r="A7495" s="2">
        <v>5676.0</v>
      </c>
      <c r="B7495" s="2">
        <v>398980.0</v>
      </c>
      <c r="C7495" s="2" t="s">
        <v>23</v>
      </c>
      <c r="D7495" s="8">
        <v>44731.0</v>
      </c>
      <c r="E7495" s="9">
        <v>0.7133217592592592</v>
      </c>
    </row>
    <row r="7496" ht="14.25" customHeight="1">
      <c r="A7496" s="2">
        <v>5676.0</v>
      </c>
      <c r="B7496" s="2">
        <v>384790.0</v>
      </c>
      <c r="C7496" s="2" t="s">
        <v>23</v>
      </c>
      <c r="D7496" s="8">
        <v>44731.0</v>
      </c>
      <c r="E7496" s="9">
        <v>0.7135185185185186</v>
      </c>
    </row>
    <row r="7497" ht="14.25" customHeight="1">
      <c r="A7497" s="2">
        <v>5676.0</v>
      </c>
      <c r="B7497" s="2">
        <v>370182.0</v>
      </c>
      <c r="C7497" s="2" t="s">
        <v>24</v>
      </c>
      <c r="D7497" s="8">
        <v>44731.0</v>
      </c>
      <c r="E7497" s="9">
        <v>0.8340509259259259</v>
      </c>
    </row>
    <row r="7498" ht="14.25" customHeight="1">
      <c r="A7498" s="2">
        <v>5676.0</v>
      </c>
      <c r="B7498" s="2">
        <v>332112.0</v>
      </c>
      <c r="C7498" s="2" t="s">
        <v>24</v>
      </c>
      <c r="D7498" s="8">
        <v>44731.0</v>
      </c>
      <c r="E7498" s="9">
        <v>0.6615393518518519</v>
      </c>
    </row>
    <row r="7499" ht="14.25" customHeight="1">
      <c r="A7499" s="2">
        <v>5676.0</v>
      </c>
      <c r="B7499" s="2">
        <v>299016.0</v>
      </c>
      <c r="C7499" s="2" t="s">
        <v>24</v>
      </c>
      <c r="D7499" s="8">
        <v>44731.0</v>
      </c>
      <c r="E7499" s="9">
        <v>0.5352546296296297</v>
      </c>
    </row>
    <row r="7500" ht="14.25" customHeight="1">
      <c r="A7500" s="2">
        <v>5676.0</v>
      </c>
      <c r="B7500" s="2">
        <v>273272.0</v>
      </c>
      <c r="C7500" s="2" t="s">
        <v>24</v>
      </c>
      <c r="D7500" s="8">
        <v>44731.0</v>
      </c>
      <c r="E7500" s="9">
        <v>0.6504398148148148</v>
      </c>
    </row>
    <row r="7501" ht="14.25" customHeight="1">
      <c r="A7501" s="2">
        <v>5676.0</v>
      </c>
      <c r="B7501" s="2">
        <v>270202.0</v>
      </c>
      <c r="C7501" s="2" t="s">
        <v>24</v>
      </c>
      <c r="D7501" s="8">
        <v>44731.0</v>
      </c>
      <c r="E7501" s="9">
        <v>0.6913078703703703</v>
      </c>
    </row>
    <row r="7502" ht="14.25" customHeight="1">
      <c r="A7502" s="2">
        <v>5676.0</v>
      </c>
      <c r="B7502" s="2">
        <v>215830.0</v>
      </c>
      <c r="C7502" s="2" t="s">
        <v>24</v>
      </c>
      <c r="D7502" s="8">
        <v>44731.0</v>
      </c>
      <c r="E7502" s="9">
        <v>0.825162037037037</v>
      </c>
    </row>
    <row r="7503" ht="14.25" customHeight="1">
      <c r="A7503" s="2">
        <v>5676.0</v>
      </c>
      <c r="B7503" s="2">
        <v>665480.0</v>
      </c>
      <c r="C7503" s="2" t="s">
        <v>21</v>
      </c>
      <c r="D7503" s="8">
        <v>44732.0</v>
      </c>
      <c r="E7503" s="9">
        <v>0.6693055555555556</v>
      </c>
    </row>
    <row r="7504" ht="14.25" customHeight="1">
      <c r="A7504" s="2">
        <v>5676.0</v>
      </c>
      <c r="B7504" s="2">
        <v>606588.0</v>
      </c>
      <c r="C7504" s="2" t="s">
        <v>21</v>
      </c>
      <c r="D7504" s="8">
        <v>44732.0</v>
      </c>
      <c r="E7504" s="9">
        <v>0.7781365740740741</v>
      </c>
    </row>
    <row r="7505" ht="14.25" customHeight="1">
      <c r="A7505" s="2">
        <v>5676.0</v>
      </c>
      <c r="B7505" s="2">
        <v>502026.0</v>
      </c>
      <c r="C7505" s="2" t="s">
        <v>22</v>
      </c>
      <c r="D7505" s="8">
        <v>44732.0</v>
      </c>
      <c r="E7505" s="9">
        <v>0.8770833333333333</v>
      </c>
    </row>
    <row r="7506" ht="14.25" customHeight="1">
      <c r="A7506" s="2">
        <v>5676.0</v>
      </c>
      <c r="B7506" s="2">
        <v>465088.0</v>
      </c>
      <c r="C7506" s="2" t="s">
        <v>23</v>
      </c>
      <c r="D7506" s="8">
        <v>44732.0</v>
      </c>
      <c r="E7506" s="9">
        <v>0.7916898148148148</v>
      </c>
    </row>
    <row r="7507" ht="14.25" customHeight="1">
      <c r="A7507" s="2">
        <v>5676.0</v>
      </c>
      <c r="B7507" s="2">
        <v>465088.0</v>
      </c>
      <c r="C7507" s="2" t="s">
        <v>23</v>
      </c>
      <c r="D7507" s="8">
        <v>44732.0</v>
      </c>
      <c r="E7507" s="9">
        <v>0.7877199074074074</v>
      </c>
    </row>
    <row r="7508" ht="14.25" customHeight="1">
      <c r="A7508" s="2">
        <v>5676.0</v>
      </c>
      <c r="B7508" s="2">
        <v>452422.0</v>
      </c>
      <c r="C7508" s="2" t="s">
        <v>23</v>
      </c>
      <c r="D7508" s="8">
        <v>44732.0</v>
      </c>
      <c r="E7508" s="9">
        <v>0.8778819444444445</v>
      </c>
    </row>
    <row r="7509" ht="14.25" customHeight="1">
      <c r="A7509" s="2">
        <v>5676.0</v>
      </c>
      <c r="B7509" s="2">
        <v>432196.0</v>
      </c>
      <c r="C7509" s="2" t="s">
        <v>23</v>
      </c>
      <c r="D7509" s="8">
        <v>44732.0</v>
      </c>
      <c r="E7509" s="9">
        <v>0.6811342592592593</v>
      </c>
    </row>
    <row r="7510" ht="14.25" customHeight="1">
      <c r="A7510" s="2">
        <v>5676.0</v>
      </c>
      <c r="B7510" s="2">
        <v>419802.0</v>
      </c>
      <c r="C7510" s="2" t="s">
        <v>23</v>
      </c>
      <c r="D7510" s="8">
        <v>44732.0</v>
      </c>
      <c r="E7510" s="9">
        <v>0.7426736111111111</v>
      </c>
    </row>
    <row r="7511" ht="14.25" customHeight="1">
      <c r="A7511" s="2">
        <v>5676.0</v>
      </c>
      <c r="B7511" s="2">
        <v>404442.0</v>
      </c>
      <c r="C7511" s="2" t="s">
        <v>23</v>
      </c>
      <c r="D7511" s="8">
        <v>44732.0</v>
      </c>
      <c r="E7511" s="9">
        <v>0.6995138888888889</v>
      </c>
    </row>
    <row r="7512" ht="14.25" customHeight="1">
      <c r="A7512" s="2">
        <v>5676.0</v>
      </c>
      <c r="B7512" s="2">
        <v>387498.0</v>
      </c>
      <c r="C7512" s="2" t="s">
        <v>23</v>
      </c>
      <c r="D7512" s="8">
        <v>44732.0</v>
      </c>
      <c r="E7512" s="9">
        <v>0.632824074074074</v>
      </c>
    </row>
    <row r="7513" ht="14.25" customHeight="1">
      <c r="A7513" s="2">
        <v>5676.0</v>
      </c>
      <c r="B7513" s="2">
        <v>383194.0</v>
      </c>
      <c r="C7513" s="2" t="s">
        <v>23</v>
      </c>
      <c r="D7513" s="8">
        <v>44732.0</v>
      </c>
      <c r="E7513" s="9">
        <v>0.8439351851851852</v>
      </c>
    </row>
    <row r="7514" ht="14.25" customHeight="1">
      <c r="A7514" s="2">
        <v>5676.0</v>
      </c>
      <c r="B7514" s="2">
        <v>383108.0</v>
      </c>
      <c r="C7514" s="2" t="s">
        <v>23</v>
      </c>
      <c r="D7514" s="8">
        <v>44732.0</v>
      </c>
      <c r="E7514" s="9">
        <v>0.6111226851851852</v>
      </c>
    </row>
    <row r="7515" ht="14.25" customHeight="1">
      <c r="A7515" s="2">
        <v>5676.0</v>
      </c>
      <c r="B7515" s="2">
        <v>374734.0</v>
      </c>
      <c r="C7515" s="2" t="s">
        <v>24</v>
      </c>
      <c r="D7515" s="8">
        <v>44732.0</v>
      </c>
      <c r="E7515" s="9">
        <v>0.7841550925925926</v>
      </c>
    </row>
    <row r="7516" ht="14.25" customHeight="1">
      <c r="A7516" s="2">
        <v>5676.0</v>
      </c>
      <c r="B7516" s="2">
        <v>362034.0</v>
      </c>
      <c r="C7516" s="2" t="s">
        <v>24</v>
      </c>
      <c r="D7516" s="8">
        <v>44732.0</v>
      </c>
      <c r="E7516" s="9">
        <v>0.7288773148148148</v>
      </c>
    </row>
    <row r="7517" ht="14.25" customHeight="1">
      <c r="A7517" s="2">
        <v>5676.0</v>
      </c>
      <c r="B7517" s="2">
        <v>331464.0</v>
      </c>
      <c r="C7517" s="2" t="s">
        <v>24</v>
      </c>
      <c r="D7517" s="8">
        <v>44732.0</v>
      </c>
      <c r="E7517" s="9">
        <v>0.6763310185185185</v>
      </c>
    </row>
    <row r="7518" ht="14.25" customHeight="1">
      <c r="A7518" s="2">
        <v>5676.0</v>
      </c>
      <c r="B7518" s="2">
        <v>320506.0</v>
      </c>
      <c r="C7518" s="2" t="s">
        <v>24</v>
      </c>
      <c r="D7518" s="8">
        <v>44732.0</v>
      </c>
      <c r="E7518" s="9">
        <v>0.7105671296296296</v>
      </c>
    </row>
    <row r="7519" ht="14.25" customHeight="1">
      <c r="A7519" s="2">
        <v>5676.0</v>
      </c>
      <c r="B7519" s="2">
        <v>301802.0</v>
      </c>
      <c r="C7519" s="2" t="s">
        <v>24</v>
      </c>
      <c r="D7519" s="8">
        <v>44732.0</v>
      </c>
      <c r="E7519" s="9">
        <v>0.8252430555555555</v>
      </c>
    </row>
    <row r="7520" ht="14.25" customHeight="1">
      <c r="A7520" s="2">
        <v>5676.0</v>
      </c>
      <c r="B7520" s="2">
        <v>274792.0</v>
      </c>
      <c r="C7520" s="2" t="s">
        <v>24</v>
      </c>
      <c r="D7520" s="8">
        <v>44732.0</v>
      </c>
      <c r="E7520" s="9">
        <v>0.6729976851851852</v>
      </c>
    </row>
    <row r="7521" ht="14.25" customHeight="1">
      <c r="A7521" s="2">
        <v>5676.0</v>
      </c>
      <c r="B7521" s="2">
        <v>262392.0</v>
      </c>
      <c r="C7521" s="2" t="s">
        <v>24</v>
      </c>
      <c r="D7521" s="8">
        <v>44732.0</v>
      </c>
      <c r="E7521" s="9">
        <v>0.6013888888888889</v>
      </c>
    </row>
    <row r="7522" ht="14.25" customHeight="1">
      <c r="A7522" s="2">
        <v>5676.0</v>
      </c>
      <c r="B7522" s="2">
        <v>255504.0</v>
      </c>
      <c r="C7522" s="2" t="s">
        <v>24</v>
      </c>
      <c r="D7522" s="8">
        <v>44732.0</v>
      </c>
      <c r="E7522" s="9">
        <v>0.7981481481481482</v>
      </c>
    </row>
    <row r="7523" ht="14.25" customHeight="1">
      <c r="A7523" s="2">
        <v>5676.0</v>
      </c>
      <c r="B7523" s="2">
        <v>253396.0</v>
      </c>
      <c r="C7523" s="2" t="s">
        <v>24</v>
      </c>
      <c r="D7523" s="8">
        <v>44732.0</v>
      </c>
      <c r="E7523" s="9">
        <v>0.6980208333333333</v>
      </c>
    </row>
    <row r="7524" ht="14.25" customHeight="1">
      <c r="A7524" s="2">
        <v>5730.0</v>
      </c>
      <c r="B7524" s="2">
        <v>635830.0</v>
      </c>
      <c r="C7524" s="2" t="s">
        <v>21</v>
      </c>
      <c r="D7524" s="8">
        <v>44713.0</v>
      </c>
      <c r="E7524" s="9">
        <v>0.652337962962963</v>
      </c>
    </row>
    <row r="7525" ht="14.25" customHeight="1">
      <c r="A7525" s="2">
        <v>5730.0</v>
      </c>
      <c r="B7525" s="2">
        <v>629266.0</v>
      </c>
      <c r="C7525" s="2" t="s">
        <v>21</v>
      </c>
      <c r="D7525" s="8">
        <v>44713.0</v>
      </c>
      <c r="E7525" s="9">
        <v>0.651886574074074</v>
      </c>
    </row>
    <row r="7526" ht="14.25" customHeight="1">
      <c r="A7526" s="2">
        <v>5730.0</v>
      </c>
      <c r="B7526" s="2">
        <v>626646.0</v>
      </c>
      <c r="C7526" s="2" t="s">
        <v>21</v>
      </c>
      <c r="D7526" s="8">
        <v>44713.0</v>
      </c>
      <c r="E7526" s="9">
        <v>0.7801851851851852</v>
      </c>
    </row>
    <row r="7527" ht="14.25" customHeight="1">
      <c r="A7527" s="2">
        <v>5730.0</v>
      </c>
      <c r="B7527" s="2">
        <v>622876.0</v>
      </c>
      <c r="C7527" s="2" t="s">
        <v>21</v>
      </c>
      <c r="D7527" s="8">
        <v>44713.0</v>
      </c>
      <c r="E7527" s="9">
        <v>0.7004976851851852</v>
      </c>
    </row>
    <row r="7528" ht="14.25" customHeight="1">
      <c r="A7528" s="2">
        <v>5730.0</v>
      </c>
      <c r="B7528" s="2">
        <v>619802.0</v>
      </c>
      <c r="C7528" s="2" t="s">
        <v>21</v>
      </c>
      <c r="D7528" s="8">
        <v>44713.0</v>
      </c>
      <c r="E7528" s="9">
        <v>0.8489583333333334</v>
      </c>
    </row>
    <row r="7529" ht="14.25" customHeight="1">
      <c r="A7529" s="2">
        <v>5730.0</v>
      </c>
      <c r="B7529" s="2">
        <v>540962.0</v>
      </c>
      <c r="C7529" s="2" t="s">
        <v>22</v>
      </c>
      <c r="D7529" s="8">
        <v>44713.0</v>
      </c>
      <c r="E7529" s="9">
        <v>0.6500578703703703</v>
      </c>
    </row>
    <row r="7530" ht="14.25" customHeight="1">
      <c r="A7530" s="2">
        <v>5730.0</v>
      </c>
      <c r="B7530" s="2">
        <v>539862.0</v>
      </c>
      <c r="C7530" s="2" t="s">
        <v>22</v>
      </c>
      <c r="D7530" s="8">
        <v>44713.0</v>
      </c>
      <c r="E7530" s="9">
        <v>0.5739236111111111</v>
      </c>
    </row>
    <row r="7531" ht="14.25" customHeight="1">
      <c r="A7531" s="2">
        <v>5730.0</v>
      </c>
      <c r="B7531" s="2">
        <v>535540.0</v>
      </c>
      <c r="C7531" s="2" t="s">
        <v>22</v>
      </c>
      <c r="D7531" s="8">
        <v>44713.0</v>
      </c>
      <c r="E7531" s="9">
        <v>0.8590625</v>
      </c>
    </row>
    <row r="7532" ht="14.25" customHeight="1">
      <c r="A7532" s="2">
        <v>5730.0</v>
      </c>
      <c r="B7532" s="2">
        <v>534258.0</v>
      </c>
      <c r="C7532" s="2" t="s">
        <v>22</v>
      </c>
      <c r="D7532" s="8">
        <v>44713.0</v>
      </c>
      <c r="E7532" s="9">
        <v>0.7396180555555556</v>
      </c>
    </row>
    <row r="7533" ht="14.25" customHeight="1">
      <c r="A7533" s="2">
        <v>5730.0</v>
      </c>
      <c r="B7533" s="2">
        <v>534226.0</v>
      </c>
      <c r="C7533" s="2" t="s">
        <v>22</v>
      </c>
      <c r="D7533" s="8">
        <v>44713.0</v>
      </c>
      <c r="E7533" s="9">
        <v>0.7393402777777778</v>
      </c>
    </row>
    <row r="7534" ht="14.25" customHeight="1">
      <c r="A7534" s="2">
        <v>5730.0</v>
      </c>
      <c r="B7534" s="2">
        <v>533918.0</v>
      </c>
      <c r="C7534" s="2" t="s">
        <v>22</v>
      </c>
      <c r="D7534" s="8">
        <v>44713.0</v>
      </c>
      <c r="E7534" s="9">
        <v>0.779537037037037</v>
      </c>
    </row>
    <row r="7535" ht="14.25" customHeight="1">
      <c r="A7535" s="2">
        <v>5730.0</v>
      </c>
      <c r="B7535" s="2">
        <v>531046.0</v>
      </c>
      <c r="C7535" s="2" t="s">
        <v>22</v>
      </c>
      <c r="D7535" s="8">
        <v>44713.0</v>
      </c>
      <c r="E7535" s="9">
        <v>0.7007060185185185</v>
      </c>
    </row>
    <row r="7536" ht="14.25" customHeight="1">
      <c r="A7536" s="2">
        <v>5730.0</v>
      </c>
      <c r="B7536" s="2">
        <v>530992.0</v>
      </c>
      <c r="C7536" s="2" t="s">
        <v>22</v>
      </c>
      <c r="D7536" s="8">
        <v>44713.0</v>
      </c>
      <c r="E7536" s="9">
        <v>0.6986574074074074</v>
      </c>
    </row>
    <row r="7537" ht="14.25" customHeight="1">
      <c r="A7537" s="2">
        <v>5730.0</v>
      </c>
      <c r="B7537" s="2">
        <v>527138.0</v>
      </c>
      <c r="C7537" s="2" t="s">
        <v>22</v>
      </c>
      <c r="D7537" s="8">
        <v>44713.0</v>
      </c>
      <c r="E7537" s="9">
        <v>0.7273958333333334</v>
      </c>
    </row>
    <row r="7538" ht="14.25" customHeight="1">
      <c r="A7538" s="2">
        <v>5730.0</v>
      </c>
      <c r="B7538" s="2">
        <v>527018.0</v>
      </c>
      <c r="C7538" s="2" t="s">
        <v>22</v>
      </c>
      <c r="D7538" s="8">
        <v>44713.0</v>
      </c>
      <c r="E7538" s="9">
        <v>0.6980092592592593</v>
      </c>
    </row>
    <row r="7539" ht="14.25" customHeight="1">
      <c r="A7539" s="2">
        <v>5730.0</v>
      </c>
      <c r="B7539" s="2">
        <v>526874.0</v>
      </c>
      <c r="C7539" s="2" t="s">
        <v>22</v>
      </c>
      <c r="D7539" s="8">
        <v>44713.0</v>
      </c>
      <c r="E7539" s="9">
        <v>0.6393402777777778</v>
      </c>
    </row>
    <row r="7540" ht="14.25" customHeight="1">
      <c r="A7540" s="2">
        <v>5730.0</v>
      </c>
      <c r="B7540" s="2">
        <v>647754.0</v>
      </c>
      <c r="C7540" s="2" t="s">
        <v>21</v>
      </c>
      <c r="D7540" s="8">
        <v>44714.0</v>
      </c>
      <c r="E7540" s="9">
        <v>0.8535069444444444</v>
      </c>
    </row>
    <row r="7541" ht="14.25" customHeight="1">
      <c r="A7541" s="2">
        <v>5730.0</v>
      </c>
      <c r="B7541" s="2">
        <v>636852.0</v>
      </c>
      <c r="C7541" s="2" t="s">
        <v>21</v>
      </c>
      <c r="D7541" s="8">
        <v>44714.0</v>
      </c>
      <c r="E7541" s="9">
        <v>0.7795949074074074</v>
      </c>
    </row>
    <row r="7542" ht="14.25" customHeight="1">
      <c r="A7542" s="2">
        <v>5730.0</v>
      </c>
      <c r="B7542" s="2">
        <v>561276.0</v>
      </c>
      <c r="C7542" s="2" t="s">
        <v>21</v>
      </c>
      <c r="D7542" s="8">
        <v>44714.0</v>
      </c>
      <c r="E7542" s="9">
        <v>0.6667708333333333</v>
      </c>
    </row>
    <row r="7543" ht="14.25" customHeight="1">
      <c r="A7543" s="2">
        <v>5730.0</v>
      </c>
      <c r="B7543" s="2">
        <v>540078.0</v>
      </c>
      <c r="C7543" s="2" t="s">
        <v>22</v>
      </c>
      <c r="D7543" s="8">
        <v>44714.0</v>
      </c>
      <c r="E7543" s="9">
        <v>0.5835069444444444</v>
      </c>
    </row>
    <row r="7544" ht="14.25" customHeight="1">
      <c r="A7544" s="2">
        <v>5730.0</v>
      </c>
      <c r="B7544" s="2">
        <v>539862.0</v>
      </c>
      <c r="C7544" s="2" t="s">
        <v>22</v>
      </c>
      <c r="D7544" s="8">
        <v>44714.0</v>
      </c>
      <c r="E7544" s="9">
        <v>0.5565625</v>
      </c>
    </row>
    <row r="7545" ht="14.25" customHeight="1">
      <c r="A7545" s="2">
        <v>5730.0</v>
      </c>
      <c r="B7545" s="2">
        <v>537922.0</v>
      </c>
      <c r="C7545" s="2" t="s">
        <v>22</v>
      </c>
      <c r="D7545" s="8">
        <v>44714.0</v>
      </c>
      <c r="E7545" s="9">
        <v>0.5602199074074075</v>
      </c>
    </row>
    <row r="7546" ht="14.25" customHeight="1">
      <c r="A7546" s="2">
        <v>5730.0</v>
      </c>
      <c r="B7546" s="2">
        <v>537312.0</v>
      </c>
      <c r="C7546" s="2" t="s">
        <v>22</v>
      </c>
      <c r="D7546" s="8">
        <v>44714.0</v>
      </c>
      <c r="E7546" s="9">
        <v>0.7024421296296296</v>
      </c>
    </row>
    <row r="7547" ht="14.25" customHeight="1">
      <c r="A7547" s="2">
        <v>5730.0</v>
      </c>
      <c r="B7547" s="2">
        <v>531612.0</v>
      </c>
      <c r="C7547" s="2" t="s">
        <v>22</v>
      </c>
      <c r="D7547" s="8">
        <v>44714.0</v>
      </c>
      <c r="E7547" s="9">
        <v>0.5481481481481482</v>
      </c>
    </row>
    <row r="7548" ht="14.25" customHeight="1">
      <c r="A7548" s="2">
        <v>5730.0</v>
      </c>
      <c r="B7548" s="2">
        <v>531576.0</v>
      </c>
      <c r="C7548" s="2" t="s">
        <v>22</v>
      </c>
      <c r="D7548" s="8">
        <v>44714.0</v>
      </c>
      <c r="E7548" s="9">
        <v>0.7311805555555555</v>
      </c>
    </row>
    <row r="7549" ht="14.25" customHeight="1">
      <c r="A7549" s="2">
        <v>5730.0</v>
      </c>
      <c r="B7549" s="2">
        <v>526274.0</v>
      </c>
      <c r="C7549" s="2" t="s">
        <v>22</v>
      </c>
      <c r="D7549" s="8">
        <v>44714.0</v>
      </c>
      <c r="E7549" s="9">
        <v>0.8233680555555556</v>
      </c>
    </row>
    <row r="7550" ht="14.25" customHeight="1">
      <c r="A7550" s="2">
        <v>5730.0</v>
      </c>
      <c r="B7550" s="2">
        <v>523740.0</v>
      </c>
      <c r="C7550" s="2" t="s">
        <v>22</v>
      </c>
      <c r="D7550" s="8">
        <v>44714.0</v>
      </c>
      <c r="E7550" s="9">
        <v>0.7925578703703704</v>
      </c>
    </row>
    <row r="7551" ht="14.25" customHeight="1">
      <c r="A7551" s="2">
        <v>5730.0</v>
      </c>
      <c r="B7551" s="2">
        <v>516810.0</v>
      </c>
      <c r="C7551" s="2" t="s">
        <v>22</v>
      </c>
      <c r="D7551" s="8">
        <v>44714.0</v>
      </c>
      <c r="E7551" s="9">
        <v>0.6569097222222222</v>
      </c>
    </row>
    <row r="7552" ht="14.25" customHeight="1">
      <c r="A7552" s="2">
        <v>5730.0</v>
      </c>
      <c r="B7552" s="2">
        <v>516692.0</v>
      </c>
      <c r="C7552" s="2" t="s">
        <v>22</v>
      </c>
      <c r="D7552" s="8">
        <v>44714.0</v>
      </c>
      <c r="E7552" s="9">
        <v>0.6477662037037037</v>
      </c>
    </row>
    <row r="7553" ht="14.25" customHeight="1">
      <c r="A7553" s="2">
        <v>5730.0</v>
      </c>
      <c r="B7553" s="2">
        <v>403302.0</v>
      </c>
      <c r="C7553" s="2" t="s">
        <v>23</v>
      </c>
      <c r="D7553" s="8">
        <v>44714.0</v>
      </c>
      <c r="E7553" s="9">
        <v>0.6424768518518519</v>
      </c>
    </row>
    <row r="7554" ht="14.25" customHeight="1">
      <c r="A7554" s="2">
        <v>5730.0</v>
      </c>
      <c r="B7554" s="2">
        <v>303142.0</v>
      </c>
      <c r="C7554" s="2" t="s">
        <v>24</v>
      </c>
      <c r="D7554" s="8">
        <v>44714.0</v>
      </c>
      <c r="E7554" s="9">
        <v>0.6008333333333333</v>
      </c>
    </row>
    <row r="7555" ht="14.25" customHeight="1">
      <c r="A7555" s="2">
        <v>5730.0</v>
      </c>
      <c r="B7555" s="2">
        <v>265366.0</v>
      </c>
      <c r="C7555" s="2" t="s">
        <v>24</v>
      </c>
      <c r="D7555" s="8">
        <v>44714.0</v>
      </c>
      <c r="E7555" s="9">
        <v>0.7353009259259259</v>
      </c>
    </row>
    <row r="7556" ht="14.25" customHeight="1">
      <c r="A7556" s="2">
        <v>5730.0</v>
      </c>
      <c r="B7556" s="2">
        <v>237954.0</v>
      </c>
      <c r="C7556" s="2" t="s">
        <v>24</v>
      </c>
      <c r="D7556" s="8">
        <v>44714.0</v>
      </c>
      <c r="E7556" s="9">
        <v>0.7212847222222222</v>
      </c>
    </row>
    <row r="7557" ht="14.25" customHeight="1">
      <c r="A7557" s="2">
        <v>5730.0</v>
      </c>
      <c r="B7557" s="2">
        <v>629430.0</v>
      </c>
      <c r="C7557" s="2" t="s">
        <v>21</v>
      </c>
      <c r="D7557" s="8">
        <v>44716.0</v>
      </c>
      <c r="E7557" s="9">
        <v>0.8092361111111112</v>
      </c>
    </row>
    <row r="7558" ht="14.25" customHeight="1">
      <c r="A7558" s="2">
        <v>5730.0</v>
      </c>
      <c r="B7558" s="2">
        <v>579374.0</v>
      </c>
      <c r="C7558" s="2" t="s">
        <v>21</v>
      </c>
      <c r="D7558" s="8">
        <v>44716.0</v>
      </c>
      <c r="E7558" s="9">
        <v>0.5559837962962964</v>
      </c>
    </row>
    <row r="7559" ht="14.25" customHeight="1">
      <c r="A7559" s="2">
        <v>5730.0</v>
      </c>
      <c r="B7559" s="2">
        <v>561240.0</v>
      </c>
      <c r="C7559" s="2" t="s">
        <v>21</v>
      </c>
      <c r="D7559" s="8">
        <v>44716.0</v>
      </c>
      <c r="E7559" s="9">
        <v>0.8166782407407407</v>
      </c>
    </row>
    <row r="7560" ht="14.25" customHeight="1">
      <c r="A7560" s="2">
        <v>5730.0</v>
      </c>
      <c r="B7560" s="2">
        <v>560996.0</v>
      </c>
      <c r="C7560" s="2" t="s">
        <v>21</v>
      </c>
      <c r="D7560" s="8">
        <v>44716.0</v>
      </c>
      <c r="E7560" s="9">
        <v>0.7897916666666667</v>
      </c>
    </row>
    <row r="7561" ht="14.25" customHeight="1">
      <c r="A7561" s="2">
        <v>5730.0</v>
      </c>
      <c r="B7561" s="2">
        <v>558274.0</v>
      </c>
      <c r="C7561" s="2" t="s">
        <v>22</v>
      </c>
      <c r="D7561" s="8">
        <v>44716.0</v>
      </c>
      <c r="E7561" s="9">
        <v>0.8639236111111112</v>
      </c>
    </row>
    <row r="7562" ht="14.25" customHeight="1">
      <c r="A7562" s="2">
        <v>5730.0</v>
      </c>
      <c r="B7562" s="2">
        <v>543218.0</v>
      </c>
      <c r="C7562" s="2" t="s">
        <v>22</v>
      </c>
      <c r="D7562" s="8">
        <v>44716.0</v>
      </c>
      <c r="E7562" s="9">
        <v>0.6360416666666666</v>
      </c>
    </row>
    <row r="7563" ht="14.25" customHeight="1">
      <c r="A7563" s="2">
        <v>5730.0</v>
      </c>
      <c r="B7563" s="2">
        <v>543140.0</v>
      </c>
      <c r="C7563" s="2" t="s">
        <v>22</v>
      </c>
      <c r="D7563" s="8">
        <v>44716.0</v>
      </c>
      <c r="E7563" s="9">
        <v>0.7331018518518518</v>
      </c>
    </row>
    <row r="7564" ht="14.25" customHeight="1">
      <c r="A7564" s="2">
        <v>5730.0</v>
      </c>
      <c r="B7564" s="2">
        <v>541098.0</v>
      </c>
      <c r="C7564" s="2" t="s">
        <v>22</v>
      </c>
      <c r="D7564" s="8">
        <v>44716.0</v>
      </c>
      <c r="E7564" s="9">
        <v>0.8043402777777777</v>
      </c>
    </row>
    <row r="7565" ht="14.25" customHeight="1">
      <c r="A7565" s="2">
        <v>5730.0</v>
      </c>
      <c r="B7565" s="2">
        <v>539862.0</v>
      </c>
      <c r="C7565" s="2" t="s">
        <v>22</v>
      </c>
      <c r="D7565" s="8">
        <v>44716.0</v>
      </c>
      <c r="E7565" s="9">
        <v>0.4837268518518518</v>
      </c>
    </row>
    <row r="7566" ht="14.25" customHeight="1">
      <c r="A7566" s="2">
        <v>5730.0</v>
      </c>
      <c r="B7566" s="2">
        <v>537088.0</v>
      </c>
      <c r="C7566" s="2" t="s">
        <v>22</v>
      </c>
      <c r="D7566" s="8">
        <v>44716.0</v>
      </c>
      <c r="E7566" s="9">
        <v>0.8160995370370371</v>
      </c>
    </row>
    <row r="7567" ht="14.25" customHeight="1">
      <c r="A7567" s="2">
        <v>5730.0</v>
      </c>
      <c r="B7567" s="2">
        <v>534074.0</v>
      </c>
      <c r="C7567" s="2" t="s">
        <v>22</v>
      </c>
      <c r="D7567" s="8">
        <v>44716.0</v>
      </c>
      <c r="E7567" s="9">
        <v>0.7592476851851852</v>
      </c>
    </row>
    <row r="7568" ht="14.25" customHeight="1">
      <c r="A7568" s="2">
        <v>5730.0</v>
      </c>
      <c r="B7568" s="2">
        <v>531612.0</v>
      </c>
      <c r="C7568" s="2" t="s">
        <v>22</v>
      </c>
      <c r="D7568" s="8">
        <v>44716.0</v>
      </c>
      <c r="E7568" s="9">
        <v>0.4901273148148148</v>
      </c>
    </row>
    <row r="7569" ht="14.25" customHeight="1">
      <c r="A7569" s="2">
        <v>5730.0</v>
      </c>
      <c r="B7569" s="2">
        <v>528798.0</v>
      </c>
      <c r="C7569" s="2" t="s">
        <v>22</v>
      </c>
      <c r="D7569" s="8">
        <v>44716.0</v>
      </c>
      <c r="E7569" s="9">
        <v>0.8392824074074074</v>
      </c>
    </row>
    <row r="7570" ht="14.25" customHeight="1">
      <c r="A7570" s="2">
        <v>5730.0</v>
      </c>
      <c r="B7570" s="2">
        <v>528508.0</v>
      </c>
      <c r="C7570" s="2" t="s">
        <v>22</v>
      </c>
      <c r="D7570" s="8">
        <v>44716.0</v>
      </c>
      <c r="E7570" s="9">
        <v>0.5795601851851852</v>
      </c>
    </row>
    <row r="7571" ht="14.25" customHeight="1">
      <c r="A7571" s="2">
        <v>5730.0</v>
      </c>
      <c r="B7571" s="2">
        <v>301668.0</v>
      </c>
      <c r="C7571" s="2" t="s">
        <v>24</v>
      </c>
      <c r="D7571" s="8">
        <v>44716.0</v>
      </c>
      <c r="E7571" s="9">
        <v>0.6999421296296297</v>
      </c>
    </row>
    <row r="7572" ht="14.25" customHeight="1">
      <c r="A7572" s="2">
        <v>5730.0</v>
      </c>
      <c r="B7572" s="2">
        <v>638874.0</v>
      </c>
      <c r="C7572" s="2" t="s">
        <v>21</v>
      </c>
      <c r="D7572" s="8">
        <v>44717.0</v>
      </c>
      <c r="E7572" s="9">
        <v>0.7636574074074074</v>
      </c>
    </row>
    <row r="7573" ht="14.25" customHeight="1">
      <c r="A7573" s="2">
        <v>5730.0</v>
      </c>
      <c r="B7573" s="2">
        <v>638444.0</v>
      </c>
      <c r="C7573" s="2" t="s">
        <v>21</v>
      </c>
      <c r="D7573" s="8">
        <v>44717.0</v>
      </c>
      <c r="E7573" s="9">
        <v>0.6612037037037037</v>
      </c>
    </row>
    <row r="7574" ht="14.25" customHeight="1">
      <c r="A7574" s="2">
        <v>5730.0</v>
      </c>
      <c r="B7574" s="2">
        <v>634558.0</v>
      </c>
      <c r="C7574" s="2" t="s">
        <v>21</v>
      </c>
      <c r="D7574" s="8">
        <v>44717.0</v>
      </c>
      <c r="E7574" s="9">
        <v>0.6953356481481482</v>
      </c>
    </row>
    <row r="7575" ht="14.25" customHeight="1">
      <c r="A7575" s="2">
        <v>5730.0</v>
      </c>
      <c r="B7575" s="2">
        <v>634362.0</v>
      </c>
      <c r="C7575" s="2" t="s">
        <v>21</v>
      </c>
      <c r="D7575" s="8">
        <v>44717.0</v>
      </c>
      <c r="E7575" s="9">
        <v>0.7173958333333333</v>
      </c>
    </row>
    <row r="7576" ht="14.25" customHeight="1">
      <c r="A7576" s="2">
        <v>5730.0</v>
      </c>
      <c r="B7576" s="2">
        <v>535688.0</v>
      </c>
      <c r="C7576" s="2" t="s">
        <v>22</v>
      </c>
      <c r="D7576" s="8">
        <v>44717.0</v>
      </c>
      <c r="E7576" s="9">
        <v>0.742025462962963</v>
      </c>
    </row>
    <row r="7577" ht="14.25" customHeight="1">
      <c r="A7577" s="2">
        <v>5730.0</v>
      </c>
      <c r="B7577" s="2">
        <v>531908.0</v>
      </c>
      <c r="C7577" s="2" t="s">
        <v>22</v>
      </c>
      <c r="D7577" s="8">
        <v>44717.0</v>
      </c>
      <c r="E7577" s="9">
        <v>0.6000115740740741</v>
      </c>
    </row>
    <row r="7578" ht="14.25" customHeight="1">
      <c r="A7578" s="2">
        <v>5730.0</v>
      </c>
      <c r="B7578" s="2">
        <v>527300.0</v>
      </c>
      <c r="C7578" s="2" t="s">
        <v>22</v>
      </c>
      <c r="D7578" s="8">
        <v>44717.0</v>
      </c>
      <c r="E7578" s="9">
        <v>0.7683680555555555</v>
      </c>
    </row>
    <row r="7579" ht="14.25" customHeight="1">
      <c r="A7579" s="2">
        <v>5730.0</v>
      </c>
      <c r="B7579" s="2">
        <v>526894.0</v>
      </c>
      <c r="C7579" s="2" t="s">
        <v>22</v>
      </c>
      <c r="D7579" s="8">
        <v>44717.0</v>
      </c>
      <c r="E7579" s="9">
        <v>0.6144907407407407</v>
      </c>
    </row>
    <row r="7580" ht="14.25" customHeight="1">
      <c r="A7580" s="2">
        <v>5730.0</v>
      </c>
      <c r="B7580" s="2">
        <v>521820.0</v>
      </c>
      <c r="C7580" s="2" t="s">
        <v>22</v>
      </c>
      <c r="D7580" s="8">
        <v>44717.0</v>
      </c>
      <c r="E7580" s="9">
        <v>0.8219907407407407</v>
      </c>
    </row>
    <row r="7581" ht="14.25" customHeight="1">
      <c r="A7581" s="2">
        <v>5730.0</v>
      </c>
      <c r="B7581" s="2">
        <v>520208.0</v>
      </c>
      <c r="C7581" s="2" t="s">
        <v>22</v>
      </c>
      <c r="D7581" s="8">
        <v>44717.0</v>
      </c>
      <c r="E7581" s="9">
        <v>0.6433564814814815</v>
      </c>
    </row>
    <row r="7582" ht="14.25" customHeight="1">
      <c r="A7582" s="2">
        <v>5730.0</v>
      </c>
      <c r="B7582" s="2">
        <v>518176.0</v>
      </c>
      <c r="C7582" s="2" t="s">
        <v>22</v>
      </c>
      <c r="D7582" s="8">
        <v>44717.0</v>
      </c>
      <c r="E7582" s="9">
        <v>0.5602430555555555</v>
      </c>
    </row>
    <row r="7583" ht="14.25" customHeight="1">
      <c r="A7583" s="2">
        <v>5730.0</v>
      </c>
      <c r="B7583" s="2">
        <v>516672.0</v>
      </c>
      <c r="C7583" s="2" t="s">
        <v>22</v>
      </c>
      <c r="D7583" s="8">
        <v>44717.0</v>
      </c>
      <c r="E7583" s="9">
        <v>0.7218865740740741</v>
      </c>
    </row>
    <row r="7584" ht="14.25" customHeight="1">
      <c r="A7584" s="2">
        <v>5730.0</v>
      </c>
      <c r="B7584" s="2">
        <v>515844.0</v>
      </c>
      <c r="C7584" s="2" t="s">
        <v>22</v>
      </c>
      <c r="D7584" s="8">
        <v>44717.0</v>
      </c>
      <c r="E7584" s="9">
        <v>0.5928703703703704</v>
      </c>
    </row>
    <row r="7585" ht="14.25" customHeight="1">
      <c r="A7585" s="2">
        <v>5730.0</v>
      </c>
      <c r="B7585" s="2">
        <v>515728.0</v>
      </c>
      <c r="C7585" s="2" t="s">
        <v>22</v>
      </c>
      <c r="D7585" s="8">
        <v>44717.0</v>
      </c>
      <c r="E7585" s="9">
        <v>0.7540740740740741</v>
      </c>
    </row>
    <row r="7586" ht="14.25" customHeight="1">
      <c r="A7586" s="2">
        <v>5730.0</v>
      </c>
      <c r="B7586" s="2">
        <v>515658.0</v>
      </c>
      <c r="C7586" s="2" t="s">
        <v>22</v>
      </c>
      <c r="D7586" s="8">
        <v>44717.0</v>
      </c>
      <c r="E7586" s="9">
        <v>0.6996296296296296</v>
      </c>
    </row>
    <row r="7587" ht="14.25" customHeight="1">
      <c r="A7587" s="2">
        <v>5730.0</v>
      </c>
      <c r="B7587" s="2">
        <v>643034.0</v>
      </c>
      <c r="C7587" s="2" t="s">
        <v>21</v>
      </c>
      <c r="D7587" s="8">
        <v>44718.0</v>
      </c>
      <c r="E7587" s="9">
        <v>0.722650462962963</v>
      </c>
    </row>
    <row r="7588" ht="14.25" customHeight="1">
      <c r="A7588" s="2">
        <v>5730.0</v>
      </c>
      <c r="B7588" s="2">
        <v>543636.0</v>
      </c>
      <c r="C7588" s="2" t="s">
        <v>22</v>
      </c>
      <c r="D7588" s="8">
        <v>44718.0</v>
      </c>
      <c r="E7588" s="9">
        <v>0.6902893518518518</v>
      </c>
    </row>
    <row r="7589" ht="14.25" customHeight="1">
      <c r="A7589" s="2">
        <v>5730.0</v>
      </c>
      <c r="B7589" s="2">
        <v>540902.0</v>
      </c>
      <c r="C7589" s="2" t="s">
        <v>22</v>
      </c>
      <c r="D7589" s="8">
        <v>44718.0</v>
      </c>
      <c r="E7589" s="9">
        <v>0.7936342592592592</v>
      </c>
    </row>
    <row r="7590" ht="14.25" customHeight="1">
      <c r="A7590" s="2">
        <v>5730.0</v>
      </c>
      <c r="B7590" s="2">
        <v>538194.0</v>
      </c>
      <c r="C7590" s="2" t="s">
        <v>22</v>
      </c>
      <c r="D7590" s="8">
        <v>44718.0</v>
      </c>
      <c r="E7590" s="9">
        <v>0.813587962962963</v>
      </c>
    </row>
    <row r="7591" ht="14.25" customHeight="1">
      <c r="A7591" s="2">
        <v>5730.0</v>
      </c>
      <c r="B7591" s="2">
        <v>536814.0</v>
      </c>
      <c r="C7591" s="2" t="s">
        <v>22</v>
      </c>
      <c r="D7591" s="8">
        <v>44718.0</v>
      </c>
      <c r="E7591" s="9">
        <v>0.8638078703703703</v>
      </c>
    </row>
    <row r="7592" ht="14.25" customHeight="1">
      <c r="A7592" s="2">
        <v>5730.0</v>
      </c>
      <c r="B7592" s="2">
        <v>535708.0</v>
      </c>
      <c r="C7592" s="2" t="s">
        <v>22</v>
      </c>
      <c r="D7592" s="8">
        <v>44718.0</v>
      </c>
      <c r="E7592" s="9">
        <v>0.6869907407407407</v>
      </c>
    </row>
    <row r="7593" ht="14.25" customHeight="1">
      <c r="A7593" s="2">
        <v>5730.0</v>
      </c>
      <c r="B7593" s="2">
        <v>534350.0</v>
      </c>
      <c r="C7593" s="2" t="s">
        <v>22</v>
      </c>
      <c r="D7593" s="8">
        <v>44718.0</v>
      </c>
      <c r="E7593" s="9">
        <v>0.7757291666666667</v>
      </c>
    </row>
    <row r="7594" ht="14.25" customHeight="1">
      <c r="A7594" s="2">
        <v>5730.0</v>
      </c>
      <c r="B7594" s="2">
        <v>533918.0</v>
      </c>
      <c r="C7594" s="2" t="s">
        <v>22</v>
      </c>
      <c r="D7594" s="8">
        <v>44718.0</v>
      </c>
      <c r="E7594" s="9">
        <v>0.7428819444444444</v>
      </c>
    </row>
    <row r="7595" ht="14.25" customHeight="1">
      <c r="A7595" s="2">
        <v>5730.0</v>
      </c>
      <c r="B7595" s="2">
        <v>533684.0</v>
      </c>
      <c r="C7595" s="2" t="s">
        <v>22</v>
      </c>
      <c r="D7595" s="8">
        <v>44718.0</v>
      </c>
      <c r="E7595" s="9">
        <v>0.8640625</v>
      </c>
    </row>
    <row r="7596" ht="14.25" customHeight="1">
      <c r="A7596" s="2">
        <v>5730.0</v>
      </c>
      <c r="B7596" s="2">
        <v>530676.0</v>
      </c>
      <c r="C7596" s="2" t="s">
        <v>22</v>
      </c>
      <c r="D7596" s="8">
        <v>44718.0</v>
      </c>
      <c r="E7596" s="9">
        <v>0.7367708333333334</v>
      </c>
    </row>
    <row r="7597" ht="14.25" customHeight="1">
      <c r="A7597" s="2">
        <v>5730.0</v>
      </c>
      <c r="B7597" s="2">
        <v>528696.0</v>
      </c>
      <c r="C7597" s="2" t="s">
        <v>22</v>
      </c>
      <c r="D7597" s="8">
        <v>44718.0</v>
      </c>
      <c r="E7597" s="9">
        <v>0.8583449074074074</v>
      </c>
    </row>
    <row r="7598" ht="14.25" customHeight="1">
      <c r="A7598" s="2">
        <v>5730.0</v>
      </c>
      <c r="B7598" s="2">
        <v>527718.0</v>
      </c>
      <c r="C7598" s="2" t="s">
        <v>22</v>
      </c>
      <c r="D7598" s="8">
        <v>44718.0</v>
      </c>
      <c r="E7598" s="9">
        <v>0.6928935185185185</v>
      </c>
    </row>
    <row r="7599" ht="14.25" customHeight="1">
      <c r="A7599" s="2">
        <v>5730.0</v>
      </c>
      <c r="B7599" s="2">
        <v>526942.0</v>
      </c>
      <c r="C7599" s="2" t="s">
        <v>22</v>
      </c>
      <c r="D7599" s="8">
        <v>44718.0</v>
      </c>
      <c r="E7599" s="9">
        <v>0.7511805555555555</v>
      </c>
    </row>
    <row r="7600" ht="14.25" customHeight="1">
      <c r="A7600" s="2">
        <v>5730.0</v>
      </c>
      <c r="B7600" s="2">
        <v>401852.0</v>
      </c>
      <c r="C7600" s="2" t="s">
        <v>23</v>
      </c>
      <c r="D7600" s="8">
        <v>44718.0</v>
      </c>
      <c r="E7600" s="9">
        <v>0.8065162037037037</v>
      </c>
    </row>
    <row r="7601" ht="14.25" customHeight="1">
      <c r="A7601" s="2">
        <v>5730.0</v>
      </c>
      <c r="B7601" s="2">
        <v>623960.0</v>
      </c>
      <c r="C7601" s="2" t="s">
        <v>21</v>
      </c>
      <c r="D7601" s="8">
        <v>44719.0</v>
      </c>
      <c r="E7601" s="9">
        <v>0.5532291666666667</v>
      </c>
    </row>
    <row r="7602" ht="14.25" customHeight="1">
      <c r="A7602" s="2">
        <v>5730.0</v>
      </c>
      <c r="B7602" s="2">
        <v>561276.0</v>
      </c>
      <c r="C7602" s="2" t="s">
        <v>21</v>
      </c>
      <c r="D7602" s="8">
        <v>44719.0</v>
      </c>
      <c r="E7602" s="9">
        <v>0.7486921296296296</v>
      </c>
    </row>
    <row r="7603" ht="14.25" customHeight="1">
      <c r="A7603" s="2">
        <v>5730.0</v>
      </c>
      <c r="B7603" s="2">
        <v>540232.0</v>
      </c>
      <c r="C7603" s="2" t="s">
        <v>22</v>
      </c>
      <c r="D7603" s="8">
        <v>44719.0</v>
      </c>
      <c r="E7603" s="9">
        <v>0.8636689814814815</v>
      </c>
    </row>
    <row r="7604" ht="14.25" customHeight="1">
      <c r="A7604" s="2">
        <v>5730.0</v>
      </c>
      <c r="B7604" s="2">
        <v>538402.0</v>
      </c>
      <c r="C7604" s="2" t="s">
        <v>22</v>
      </c>
      <c r="D7604" s="8">
        <v>44719.0</v>
      </c>
      <c r="E7604" s="9">
        <v>0.5779398148148148</v>
      </c>
    </row>
    <row r="7605" ht="14.25" customHeight="1">
      <c r="A7605" s="2">
        <v>5730.0</v>
      </c>
      <c r="B7605" s="2">
        <v>537098.0</v>
      </c>
      <c r="C7605" s="2" t="s">
        <v>22</v>
      </c>
      <c r="D7605" s="8">
        <v>44719.0</v>
      </c>
      <c r="E7605" s="9">
        <v>0.7787962962962963</v>
      </c>
    </row>
    <row r="7606" ht="14.25" customHeight="1">
      <c r="A7606" s="2">
        <v>5730.0</v>
      </c>
      <c r="B7606" s="2">
        <v>537098.0</v>
      </c>
      <c r="C7606" s="2" t="s">
        <v>22</v>
      </c>
      <c r="D7606" s="8">
        <v>44719.0</v>
      </c>
      <c r="E7606" s="9">
        <v>0.6105787037037037</v>
      </c>
    </row>
    <row r="7607" ht="14.25" customHeight="1">
      <c r="A7607" s="2">
        <v>5730.0</v>
      </c>
      <c r="B7607" s="2">
        <v>537048.0</v>
      </c>
      <c r="C7607" s="2" t="s">
        <v>22</v>
      </c>
      <c r="D7607" s="8">
        <v>44719.0</v>
      </c>
      <c r="E7607" s="9">
        <v>0.6821875</v>
      </c>
    </row>
    <row r="7608" ht="14.25" customHeight="1">
      <c r="A7608" s="2">
        <v>5730.0</v>
      </c>
      <c r="B7608" s="2">
        <v>534340.0</v>
      </c>
      <c r="C7608" s="2" t="s">
        <v>22</v>
      </c>
      <c r="D7608" s="8">
        <v>44719.0</v>
      </c>
      <c r="E7608" s="9">
        <v>0.8669675925925926</v>
      </c>
    </row>
    <row r="7609" ht="14.25" customHeight="1">
      <c r="A7609" s="2">
        <v>5730.0</v>
      </c>
      <c r="B7609" s="2">
        <v>533564.0</v>
      </c>
      <c r="C7609" s="2" t="s">
        <v>22</v>
      </c>
      <c r="D7609" s="8">
        <v>44719.0</v>
      </c>
      <c r="E7609" s="9">
        <v>0.8304861111111111</v>
      </c>
    </row>
    <row r="7610" ht="14.25" customHeight="1">
      <c r="A7610" s="2">
        <v>5730.0</v>
      </c>
      <c r="B7610" s="2">
        <v>524408.0</v>
      </c>
      <c r="C7610" s="2" t="s">
        <v>22</v>
      </c>
      <c r="D7610" s="8">
        <v>44719.0</v>
      </c>
      <c r="E7610" s="9">
        <v>0.6022337962962963</v>
      </c>
    </row>
    <row r="7611" ht="14.25" customHeight="1">
      <c r="A7611" s="2">
        <v>5730.0</v>
      </c>
      <c r="B7611" s="2">
        <v>521486.0</v>
      </c>
      <c r="C7611" s="2" t="s">
        <v>22</v>
      </c>
      <c r="D7611" s="8">
        <v>44719.0</v>
      </c>
      <c r="E7611" s="9">
        <v>0.6636111111111112</v>
      </c>
    </row>
    <row r="7612" ht="14.25" customHeight="1">
      <c r="A7612" s="2">
        <v>5730.0</v>
      </c>
      <c r="B7612" s="2">
        <v>521400.0</v>
      </c>
      <c r="C7612" s="2" t="s">
        <v>22</v>
      </c>
      <c r="D7612" s="8">
        <v>44719.0</v>
      </c>
      <c r="E7612" s="9">
        <v>0.6525694444444444</v>
      </c>
    </row>
    <row r="7613" ht="14.25" customHeight="1">
      <c r="A7613" s="2">
        <v>5730.0</v>
      </c>
      <c r="B7613" s="2">
        <v>515336.0</v>
      </c>
      <c r="C7613" s="2" t="s">
        <v>22</v>
      </c>
      <c r="D7613" s="8">
        <v>44719.0</v>
      </c>
      <c r="E7613" s="9">
        <v>0.8508217592592593</v>
      </c>
    </row>
    <row r="7614" ht="14.25" customHeight="1">
      <c r="A7614" s="2">
        <v>5730.0</v>
      </c>
      <c r="B7614" s="2">
        <v>515014.0</v>
      </c>
      <c r="C7614" s="2" t="s">
        <v>22</v>
      </c>
      <c r="D7614" s="8">
        <v>44719.0</v>
      </c>
      <c r="E7614" s="9">
        <v>0.8499305555555555</v>
      </c>
    </row>
    <row r="7615" ht="14.25" customHeight="1">
      <c r="A7615" s="2">
        <v>5730.0</v>
      </c>
      <c r="B7615" s="2">
        <v>464028.0</v>
      </c>
      <c r="C7615" s="2" t="s">
        <v>23</v>
      </c>
      <c r="D7615" s="8">
        <v>44719.0</v>
      </c>
      <c r="E7615" s="9">
        <v>0.8391435185185185</v>
      </c>
    </row>
    <row r="7616" ht="14.25" customHeight="1">
      <c r="A7616" s="2">
        <v>5730.0</v>
      </c>
      <c r="B7616" s="2">
        <v>614488.0</v>
      </c>
      <c r="C7616" s="2" t="s">
        <v>21</v>
      </c>
      <c r="D7616" s="8">
        <v>44720.0</v>
      </c>
      <c r="E7616" s="9">
        <v>0.6197222222222222</v>
      </c>
    </row>
    <row r="7617" ht="14.25" customHeight="1">
      <c r="A7617" s="2">
        <v>5730.0</v>
      </c>
      <c r="B7617" s="2">
        <v>611288.0</v>
      </c>
      <c r="C7617" s="2" t="s">
        <v>21</v>
      </c>
      <c r="D7617" s="8">
        <v>44720.0</v>
      </c>
      <c r="E7617" s="9">
        <v>0.8303819444444445</v>
      </c>
    </row>
    <row r="7618" ht="14.25" customHeight="1">
      <c r="A7618" s="2">
        <v>5730.0</v>
      </c>
      <c r="B7618" s="2">
        <v>524340.0</v>
      </c>
      <c r="C7618" s="2" t="s">
        <v>22</v>
      </c>
      <c r="D7618" s="8">
        <v>44720.0</v>
      </c>
      <c r="E7618" s="9">
        <v>0.7362615740740741</v>
      </c>
    </row>
    <row r="7619" ht="14.25" customHeight="1">
      <c r="A7619" s="2">
        <v>5730.0</v>
      </c>
      <c r="B7619" s="2">
        <v>521626.0</v>
      </c>
      <c r="C7619" s="2" t="s">
        <v>22</v>
      </c>
      <c r="D7619" s="8">
        <v>44720.0</v>
      </c>
      <c r="E7619" s="9">
        <v>0.5641550925925926</v>
      </c>
    </row>
    <row r="7620" ht="14.25" customHeight="1">
      <c r="A7620" s="2">
        <v>5730.0</v>
      </c>
      <c r="B7620" s="2">
        <v>520822.0</v>
      </c>
      <c r="C7620" s="2" t="s">
        <v>22</v>
      </c>
      <c r="D7620" s="8">
        <v>44720.0</v>
      </c>
      <c r="E7620" s="9">
        <v>0.5461805555555556</v>
      </c>
    </row>
    <row r="7621" ht="14.25" customHeight="1">
      <c r="A7621" s="2">
        <v>5730.0</v>
      </c>
      <c r="B7621" s="2">
        <v>520718.0</v>
      </c>
      <c r="C7621" s="2" t="s">
        <v>22</v>
      </c>
      <c r="D7621" s="8">
        <v>44720.0</v>
      </c>
      <c r="E7621" s="9">
        <v>0.5672337962962963</v>
      </c>
    </row>
    <row r="7622" ht="14.25" customHeight="1">
      <c r="A7622" s="2">
        <v>5730.0</v>
      </c>
      <c r="B7622" s="2">
        <v>520652.0</v>
      </c>
      <c r="C7622" s="2" t="s">
        <v>22</v>
      </c>
      <c r="D7622" s="8">
        <v>44720.0</v>
      </c>
      <c r="E7622" s="9">
        <v>0.5749652777777777</v>
      </c>
    </row>
    <row r="7623" ht="14.25" customHeight="1">
      <c r="A7623" s="2">
        <v>5730.0</v>
      </c>
      <c r="B7623" s="2">
        <v>520500.0</v>
      </c>
      <c r="C7623" s="2" t="s">
        <v>22</v>
      </c>
      <c r="D7623" s="8">
        <v>44720.0</v>
      </c>
      <c r="E7623" s="9">
        <v>0.5865393518518518</v>
      </c>
    </row>
    <row r="7624" ht="14.25" customHeight="1">
      <c r="A7624" s="2">
        <v>5730.0</v>
      </c>
      <c r="B7624" s="2">
        <v>519082.0</v>
      </c>
      <c r="C7624" s="2" t="s">
        <v>22</v>
      </c>
      <c r="D7624" s="8">
        <v>44720.0</v>
      </c>
      <c r="E7624" s="9">
        <v>0.7258333333333333</v>
      </c>
    </row>
    <row r="7625" ht="14.25" customHeight="1">
      <c r="A7625" s="2">
        <v>5730.0</v>
      </c>
      <c r="B7625" s="2">
        <v>518932.0</v>
      </c>
      <c r="C7625" s="2" t="s">
        <v>22</v>
      </c>
      <c r="D7625" s="8">
        <v>44720.0</v>
      </c>
      <c r="E7625" s="9">
        <v>0.7075347222222222</v>
      </c>
    </row>
    <row r="7626" ht="14.25" customHeight="1">
      <c r="A7626" s="2">
        <v>5730.0</v>
      </c>
      <c r="B7626" s="2">
        <v>518324.0</v>
      </c>
      <c r="C7626" s="2" t="s">
        <v>22</v>
      </c>
      <c r="D7626" s="8">
        <v>44720.0</v>
      </c>
      <c r="E7626" s="9">
        <v>0.5877083333333334</v>
      </c>
    </row>
    <row r="7627" ht="14.25" customHeight="1">
      <c r="A7627" s="2">
        <v>5730.0</v>
      </c>
      <c r="B7627" s="2">
        <v>517112.0</v>
      </c>
      <c r="C7627" s="2" t="s">
        <v>22</v>
      </c>
      <c r="D7627" s="8">
        <v>44720.0</v>
      </c>
      <c r="E7627" s="9">
        <v>0.7819907407407407</v>
      </c>
    </row>
    <row r="7628" ht="14.25" customHeight="1">
      <c r="A7628" s="2">
        <v>5730.0</v>
      </c>
      <c r="B7628" s="2">
        <v>516672.0</v>
      </c>
      <c r="C7628" s="2" t="s">
        <v>22</v>
      </c>
      <c r="D7628" s="8">
        <v>44720.0</v>
      </c>
      <c r="E7628" s="9">
        <v>0.6878819444444444</v>
      </c>
    </row>
    <row r="7629" ht="14.25" customHeight="1">
      <c r="A7629" s="2">
        <v>5730.0</v>
      </c>
      <c r="B7629" s="2">
        <v>515296.0</v>
      </c>
      <c r="C7629" s="2" t="s">
        <v>22</v>
      </c>
      <c r="D7629" s="8">
        <v>44720.0</v>
      </c>
      <c r="E7629" s="9">
        <v>0.7069560185185185</v>
      </c>
    </row>
    <row r="7630" ht="14.25" customHeight="1">
      <c r="A7630" s="2">
        <v>5730.0</v>
      </c>
      <c r="B7630" s="2">
        <v>254626.0</v>
      </c>
      <c r="C7630" s="2" t="s">
        <v>24</v>
      </c>
      <c r="D7630" s="8">
        <v>44720.0</v>
      </c>
      <c r="E7630" s="9">
        <v>0.632650462962963</v>
      </c>
    </row>
    <row r="7631" ht="14.25" customHeight="1">
      <c r="A7631" s="2">
        <v>5730.0</v>
      </c>
      <c r="B7631" s="2">
        <v>626376.0</v>
      </c>
      <c r="C7631" s="2" t="s">
        <v>21</v>
      </c>
      <c r="D7631" s="8">
        <v>44721.0</v>
      </c>
      <c r="E7631" s="9">
        <v>0.6484375</v>
      </c>
    </row>
    <row r="7632" ht="14.25" customHeight="1">
      <c r="A7632" s="2">
        <v>5730.0</v>
      </c>
      <c r="B7632" s="2">
        <v>619860.0</v>
      </c>
      <c r="C7632" s="2" t="s">
        <v>21</v>
      </c>
      <c r="D7632" s="8">
        <v>44721.0</v>
      </c>
      <c r="E7632" s="9">
        <v>0.6098263888888888</v>
      </c>
    </row>
    <row r="7633" ht="14.25" customHeight="1">
      <c r="A7633" s="2">
        <v>5730.0</v>
      </c>
      <c r="B7633" s="2">
        <v>619676.0</v>
      </c>
      <c r="C7633" s="2" t="s">
        <v>21</v>
      </c>
      <c r="D7633" s="8">
        <v>44721.0</v>
      </c>
      <c r="E7633" s="9">
        <v>0.7599537037037037</v>
      </c>
    </row>
    <row r="7634" ht="14.25" customHeight="1">
      <c r="A7634" s="2">
        <v>5730.0</v>
      </c>
      <c r="B7634" s="2">
        <v>610108.0</v>
      </c>
      <c r="C7634" s="2" t="s">
        <v>21</v>
      </c>
      <c r="D7634" s="8">
        <v>44721.0</v>
      </c>
      <c r="E7634" s="9">
        <v>0.6666550925925926</v>
      </c>
    </row>
    <row r="7635" ht="14.25" customHeight="1">
      <c r="A7635" s="2">
        <v>5730.0</v>
      </c>
      <c r="B7635" s="2">
        <v>575408.0</v>
      </c>
      <c r="C7635" s="2" t="s">
        <v>21</v>
      </c>
      <c r="D7635" s="8">
        <v>44721.0</v>
      </c>
      <c r="E7635" s="9">
        <v>0.5682870370370371</v>
      </c>
    </row>
    <row r="7636" ht="14.25" customHeight="1">
      <c r="A7636" s="2">
        <v>5730.0</v>
      </c>
      <c r="B7636" s="2">
        <v>543762.0</v>
      </c>
      <c r="C7636" s="2" t="s">
        <v>22</v>
      </c>
      <c r="D7636" s="8">
        <v>44721.0</v>
      </c>
      <c r="E7636" s="9">
        <v>0.5873263888888889</v>
      </c>
    </row>
    <row r="7637" ht="14.25" customHeight="1">
      <c r="A7637" s="2">
        <v>5730.0</v>
      </c>
      <c r="B7637" s="2">
        <v>541256.0</v>
      </c>
      <c r="C7637" s="2" t="s">
        <v>22</v>
      </c>
      <c r="D7637" s="8">
        <v>44721.0</v>
      </c>
      <c r="E7637" s="9">
        <v>0.6258449074074074</v>
      </c>
    </row>
    <row r="7638" ht="14.25" customHeight="1">
      <c r="A7638" s="2">
        <v>5730.0</v>
      </c>
      <c r="B7638" s="2">
        <v>541098.0</v>
      </c>
      <c r="C7638" s="2" t="s">
        <v>22</v>
      </c>
      <c r="D7638" s="8">
        <v>44721.0</v>
      </c>
      <c r="E7638" s="9">
        <v>0.8195138888888889</v>
      </c>
    </row>
    <row r="7639" ht="14.25" customHeight="1">
      <c r="A7639" s="2">
        <v>5730.0</v>
      </c>
      <c r="B7639" s="2">
        <v>538418.0</v>
      </c>
      <c r="C7639" s="2" t="s">
        <v>22</v>
      </c>
      <c r="D7639" s="8">
        <v>44721.0</v>
      </c>
      <c r="E7639" s="9">
        <v>0.7023958333333333</v>
      </c>
    </row>
    <row r="7640" ht="14.25" customHeight="1">
      <c r="A7640" s="2">
        <v>5730.0</v>
      </c>
      <c r="B7640" s="2">
        <v>537964.0</v>
      </c>
      <c r="C7640" s="2" t="s">
        <v>22</v>
      </c>
      <c r="D7640" s="8">
        <v>44721.0</v>
      </c>
      <c r="E7640" s="9">
        <v>0.6570601851851852</v>
      </c>
    </row>
    <row r="7641" ht="14.25" customHeight="1">
      <c r="A7641" s="2">
        <v>5730.0</v>
      </c>
      <c r="B7641" s="2">
        <v>537868.0</v>
      </c>
      <c r="C7641" s="2" t="s">
        <v>22</v>
      </c>
      <c r="D7641" s="8">
        <v>44721.0</v>
      </c>
      <c r="E7641" s="9">
        <v>0.6292476851851851</v>
      </c>
    </row>
    <row r="7642" ht="14.25" customHeight="1">
      <c r="A7642" s="2">
        <v>5730.0</v>
      </c>
      <c r="B7642" s="2">
        <v>537564.0</v>
      </c>
      <c r="C7642" s="2" t="s">
        <v>22</v>
      </c>
      <c r="D7642" s="8">
        <v>44721.0</v>
      </c>
      <c r="E7642" s="9">
        <v>0.7884722222222222</v>
      </c>
    </row>
    <row r="7643" ht="14.25" customHeight="1">
      <c r="A7643" s="2">
        <v>5730.0</v>
      </c>
      <c r="B7643" s="2">
        <v>535618.0</v>
      </c>
      <c r="C7643" s="2" t="s">
        <v>22</v>
      </c>
      <c r="D7643" s="8">
        <v>44721.0</v>
      </c>
      <c r="E7643" s="9">
        <v>0.717025462962963</v>
      </c>
    </row>
    <row r="7644" ht="14.25" customHeight="1">
      <c r="A7644" s="2">
        <v>5730.0</v>
      </c>
      <c r="B7644" s="2">
        <v>535154.0</v>
      </c>
      <c r="C7644" s="2" t="s">
        <v>22</v>
      </c>
      <c r="D7644" s="8">
        <v>44721.0</v>
      </c>
      <c r="E7644" s="9">
        <v>0.7990162037037037</v>
      </c>
    </row>
    <row r="7645" ht="14.25" customHeight="1">
      <c r="A7645" s="2">
        <v>5730.0</v>
      </c>
      <c r="B7645" s="2">
        <v>535154.0</v>
      </c>
      <c r="C7645" s="2" t="s">
        <v>22</v>
      </c>
      <c r="D7645" s="8">
        <v>44721.0</v>
      </c>
      <c r="E7645" s="9">
        <v>0.8441666666666666</v>
      </c>
    </row>
    <row r="7646" ht="14.25" customHeight="1">
      <c r="A7646" s="2">
        <v>5730.0</v>
      </c>
      <c r="B7646" s="2">
        <v>533546.0</v>
      </c>
      <c r="C7646" s="2" t="s">
        <v>22</v>
      </c>
      <c r="D7646" s="8">
        <v>44721.0</v>
      </c>
      <c r="E7646" s="9">
        <v>0.8478935185185185</v>
      </c>
    </row>
    <row r="7647" ht="14.25" customHeight="1">
      <c r="A7647" s="2">
        <v>5730.0</v>
      </c>
      <c r="B7647" s="2">
        <v>529242.0</v>
      </c>
      <c r="C7647" s="2" t="s">
        <v>22</v>
      </c>
      <c r="D7647" s="8">
        <v>44721.0</v>
      </c>
      <c r="E7647" s="9">
        <v>0.7057986111111111</v>
      </c>
    </row>
    <row r="7648" ht="14.25" customHeight="1">
      <c r="A7648" s="2">
        <v>5730.0</v>
      </c>
      <c r="B7648" s="2">
        <v>528858.0</v>
      </c>
      <c r="C7648" s="2" t="s">
        <v>22</v>
      </c>
      <c r="D7648" s="8">
        <v>44721.0</v>
      </c>
      <c r="E7648" s="9">
        <v>0.7955671296296296</v>
      </c>
    </row>
    <row r="7649" ht="14.25" customHeight="1">
      <c r="A7649" s="2">
        <v>5730.0</v>
      </c>
      <c r="B7649" s="2">
        <v>516038.0</v>
      </c>
      <c r="C7649" s="2" t="s">
        <v>22</v>
      </c>
      <c r="D7649" s="8">
        <v>44721.0</v>
      </c>
      <c r="E7649" s="9">
        <v>0.8684837962962964</v>
      </c>
    </row>
    <row r="7650" ht="14.25" customHeight="1">
      <c r="A7650" s="2">
        <v>5730.0</v>
      </c>
      <c r="B7650" s="2">
        <v>413418.0</v>
      </c>
      <c r="C7650" s="2" t="s">
        <v>23</v>
      </c>
      <c r="D7650" s="8">
        <v>44721.0</v>
      </c>
      <c r="E7650" s="9">
        <v>0.6456481481481482</v>
      </c>
    </row>
    <row r="7651" ht="14.25" customHeight="1">
      <c r="A7651" s="2">
        <v>5730.0</v>
      </c>
      <c r="B7651" s="2">
        <v>656506.0</v>
      </c>
      <c r="C7651" s="2" t="s">
        <v>21</v>
      </c>
      <c r="D7651" s="8">
        <v>44723.0</v>
      </c>
      <c r="E7651" s="9">
        <v>0.9026620370370371</v>
      </c>
    </row>
    <row r="7652" ht="14.25" customHeight="1">
      <c r="A7652" s="2">
        <v>5730.0</v>
      </c>
      <c r="B7652" s="2">
        <v>656420.0</v>
      </c>
      <c r="C7652" s="2" t="s">
        <v>21</v>
      </c>
      <c r="D7652" s="8">
        <v>44723.0</v>
      </c>
      <c r="E7652" s="9">
        <v>0.8717708333333334</v>
      </c>
    </row>
    <row r="7653" ht="14.25" customHeight="1">
      <c r="A7653" s="2">
        <v>5730.0</v>
      </c>
      <c r="B7653" s="2">
        <v>655978.0</v>
      </c>
      <c r="C7653" s="2" t="s">
        <v>21</v>
      </c>
      <c r="D7653" s="8">
        <v>44723.0</v>
      </c>
      <c r="E7653" s="9">
        <v>0.7147106481481481</v>
      </c>
    </row>
    <row r="7654" ht="14.25" customHeight="1">
      <c r="A7654" s="2">
        <v>5730.0</v>
      </c>
      <c r="B7654" s="2">
        <v>624620.0</v>
      </c>
      <c r="C7654" s="2" t="s">
        <v>21</v>
      </c>
      <c r="D7654" s="8">
        <v>44723.0</v>
      </c>
      <c r="E7654" s="9">
        <v>0.9315277777777777</v>
      </c>
    </row>
    <row r="7655" ht="14.25" customHeight="1">
      <c r="A7655" s="2">
        <v>5730.0</v>
      </c>
      <c r="B7655" s="2">
        <v>617746.0</v>
      </c>
      <c r="C7655" s="2" t="s">
        <v>21</v>
      </c>
      <c r="D7655" s="8">
        <v>44723.0</v>
      </c>
      <c r="E7655" s="9">
        <v>0.7727662037037037</v>
      </c>
    </row>
    <row r="7656" ht="14.25" customHeight="1">
      <c r="A7656" s="2">
        <v>5730.0</v>
      </c>
      <c r="B7656" s="2">
        <v>597540.0</v>
      </c>
      <c r="C7656" s="2" t="s">
        <v>21</v>
      </c>
      <c r="D7656" s="8">
        <v>44723.0</v>
      </c>
      <c r="E7656" s="9">
        <v>0.7241666666666666</v>
      </c>
    </row>
    <row r="7657" ht="14.25" customHeight="1">
      <c r="A7657" s="2">
        <v>5730.0</v>
      </c>
      <c r="B7657" s="2">
        <v>540252.0</v>
      </c>
      <c r="C7657" s="2" t="s">
        <v>22</v>
      </c>
      <c r="D7657" s="8">
        <v>44723.0</v>
      </c>
      <c r="E7657" s="9">
        <v>0.8146875</v>
      </c>
    </row>
    <row r="7658" ht="14.25" customHeight="1">
      <c r="A7658" s="2">
        <v>5730.0</v>
      </c>
      <c r="B7658" s="2">
        <v>538518.0</v>
      </c>
      <c r="C7658" s="2" t="s">
        <v>22</v>
      </c>
      <c r="D7658" s="8">
        <v>44723.0</v>
      </c>
      <c r="E7658" s="9">
        <v>0.7663078703703704</v>
      </c>
    </row>
    <row r="7659" ht="14.25" customHeight="1">
      <c r="A7659" s="2">
        <v>5730.0</v>
      </c>
      <c r="B7659" s="2">
        <v>537252.0</v>
      </c>
      <c r="C7659" s="2" t="s">
        <v>22</v>
      </c>
      <c r="D7659" s="8">
        <v>44723.0</v>
      </c>
      <c r="E7659" s="9">
        <v>0.7589351851851852</v>
      </c>
    </row>
    <row r="7660" ht="14.25" customHeight="1">
      <c r="A7660" s="2">
        <v>5730.0</v>
      </c>
      <c r="B7660" s="2">
        <v>537222.0</v>
      </c>
      <c r="C7660" s="2" t="s">
        <v>22</v>
      </c>
      <c r="D7660" s="8">
        <v>44723.0</v>
      </c>
      <c r="E7660" s="9">
        <v>0.7284606481481481</v>
      </c>
    </row>
    <row r="7661" ht="14.25" customHeight="1">
      <c r="A7661" s="2">
        <v>5730.0</v>
      </c>
      <c r="B7661" s="2">
        <v>535024.0</v>
      </c>
      <c r="C7661" s="2" t="s">
        <v>22</v>
      </c>
      <c r="D7661" s="8">
        <v>44723.0</v>
      </c>
      <c r="E7661" s="9">
        <v>0.6377199074074074</v>
      </c>
    </row>
    <row r="7662" ht="14.25" customHeight="1">
      <c r="A7662" s="2">
        <v>5730.0</v>
      </c>
      <c r="B7662" s="2">
        <v>523722.0</v>
      </c>
      <c r="C7662" s="2" t="s">
        <v>22</v>
      </c>
      <c r="D7662" s="8">
        <v>44723.0</v>
      </c>
      <c r="E7662" s="9">
        <v>0.6360532407407408</v>
      </c>
    </row>
    <row r="7663" ht="14.25" customHeight="1">
      <c r="A7663" s="2">
        <v>5730.0</v>
      </c>
      <c r="B7663" s="2">
        <v>520112.0</v>
      </c>
      <c r="C7663" s="2" t="s">
        <v>22</v>
      </c>
      <c r="D7663" s="8">
        <v>44723.0</v>
      </c>
      <c r="E7663" s="9">
        <v>0.6751041666666666</v>
      </c>
    </row>
    <row r="7664" ht="14.25" customHeight="1">
      <c r="A7664" s="2">
        <v>5730.0</v>
      </c>
      <c r="B7664" s="2">
        <v>518986.0</v>
      </c>
      <c r="C7664" s="2" t="s">
        <v>22</v>
      </c>
      <c r="D7664" s="8">
        <v>44723.0</v>
      </c>
      <c r="E7664" s="9">
        <v>0.8063657407407407</v>
      </c>
    </row>
    <row r="7665" ht="14.25" customHeight="1">
      <c r="A7665" s="2">
        <v>5730.0</v>
      </c>
      <c r="B7665" s="2">
        <v>515576.0</v>
      </c>
      <c r="C7665" s="2" t="s">
        <v>22</v>
      </c>
      <c r="D7665" s="8">
        <v>44723.0</v>
      </c>
      <c r="E7665" s="9">
        <v>0.8261226851851852</v>
      </c>
    </row>
    <row r="7666" ht="14.25" customHeight="1">
      <c r="A7666" s="2">
        <v>5730.0</v>
      </c>
      <c r="B7666" s="2">
        <v>515244.0</v>
      </c>
      <c r="C7666" s="2" t="s">
        <v>22</v>
      </c>
      <c r="D7666" s="8">
        <v>44723.0</v>
      </c>
      <c r="E7666" s="9">
        <v>0.7800462962962963</v>
      </c>
    </row>
    <row r="7667" ht="14.25" customHeight="1">
      <c r="A7667" s="2">
        <v>5730.0</v>
      </c>
      <c r="B7667" s="2">
        <v>635830.0</v>
      </c>
      <c r="C7667" s="2" t="s">
        <v>21</v>
      </c>
      <c r="D7667" s="8">
        <v>44724.0</v>
      </c>
      <c r="E7667" s="9">
        <v>0.6726388888888889</v>
      </c>
    </row>
    <row r="7668" ht="14.25" customHeight="1">
      <c r="A7668" s="2">
        <v>5730.0</v>
      </c>
      <c r="B7668" s="2">
        <v>629430.0</v>
      </c>
      <c r="C7668" s="2" t="s">
        <v>21</v>
      </c>
      <c r="D7668" s="8">
        <v>44724.0</v>
      </c>
      <c r="E7668" s="9">
        <v>0.8601388888888889</v>
      </c>
    </row>
    <row r="7669" ht="14.25" customHeight="1">
      <c r="A7669" s="2">
        <v>5730.0</v>
      </c>
      <c r="B7669" s="2">
        <v>626646.0</v>
      </c>
      <c r="C7669" s="2" t="s">
        <v>21</v>
      </c>
      <c r="D7669" s="8">
        <v>44724.0</v>
      </c>
      <c r="E7669" s="9">
        <v>0.7721759259259259</v>
      </c>
    </row>
    <row r="7670" ht="14.25" customHeight="1">
      <c r="A7670" s="2">
        <v>5730.0</v>
      </c>
      <c r="B7670" s="2">
        <v>624620.0</v>
      </c>
      <c r="C7670" s="2" t="s">
        <v>21</v>
      </c>
      <c r="D7670" s="8">
        <v>44724.0</v>
      </c>
      <c r="E7670" s="9">
        <v>0.5613194444444445</v>
      </c>
    </row>
    <row r="7671" ht="14.25" customHeight="1">
      <c r="A7671" s="2">
        <v>5730.0</v>
      </c>
      <c r="B7671" s="2">
        <v>622876.0</v>
      </c>
      <c r="C7671" s="2" t="s">
        <v>21</v>
      </c>
      <c r="D7671" s="8">
        <v>44724.0</v>
      </c>
      <c r="E7671" s="9">
        <v>0.7777777777777778</v>
      </c>
    </row>
    <row r="7672" ht="14.25" customHeight="1">
      <c r="A7672" s="2">
        <v>5730.0</v>
      </c>
      <c r="B7672" s="2">
        <v>561240.0</v>
      </c>
      <c r="C7672" s="2" t="s">
        <v>21</v>
      </c>
      <c r="D7672" s="8">
        <v>44724.0</v>
      </c>
      <c r="E7672" s="9">
        <v>0.8314699074074074</v>
      </c>
    </row>
    <row r="7673" ht="14.25" customHeight="1">
      <c r="A7673" s="2">
        <v>5730.0</v>
      </c>
      <c r="B7673" s="2">
        <v>543140.0</v>
      </c>
      <c r="C7673" s="2" t="s">
        <v>22</v>
      </c>
      <c r="D7673" s="8">
        <v>44724.0</v>
      </c>
      <c r="E7673" s="9">
        <v>0.705474537037037</v>
      </c>
    </row>
    <row r="7674" ht="14.25" customHeight="1">
      <c r="A7674" s="2">
        <v>5730.0</v>
      </c>
      <c r="B7674" s="2">
        <v>540962.0</v>
      </c>
      <c r="C7674" s="2" t="s">
        <v>22</v>
      </c>
      <c r="D7674" s="8">
        <v>44724.0</v>
      </c>
      <c r="E7674" s="9">
        <v>0.6455092592592593</v>
      </c>
    </row>
    <row r="7675" ht="14.25" customHeight="1">
      <c r="A7675" s="2">
        <v>5730.0</v>
      </c>
      <c r="B7675" s="2">
        <v>538504.0</v>
      </c>
      <c r="C7675" s="2" t="s">
        <v>22</v>
      </c>
      <c r="D7675" s="8">
        <v>44724.0</v>
      </c>
      <c r="E7675" s="9">
        <v>0.8719675925925926</v>
      </c>
    </row>
    <row r="7676" ht="14.25" customHeight="1">
      <c r="A7676" s="2">
        <v>5730.0</v>
      </c>
      <c r="B7676" s="2">
        <v>537088.0</v>
      </c>
      <c r="C7676" s="2" t="s">
        <v>22</v>
      </c>
      <c r="D7676" s="8">
        <v>44724.0</v>
      </c>
      <c r="E7676" s="9">
        <v>0.8606134259259259</v>
      </c>
    </row>
    <row r="7677" ht="14.25" customHeight="1">
      <c r="A7677" s="2">
        <v>5730.0</v>
      </c>
      <c r="B7677" s="2">
        <v>537006.0</v>
      </c>
      <c r="C7677" s="2" t="s">
        <v>22</v>
      </c>
      <c r="D7677" s="8">
        <v>44724.0</v>
      </c>
      <c r="E7677" s="9">
        <v>0.846412037037037</v>
      </c>
    </row>
    <row r="7678" ht="14.25" customHeight="1">
      <c r="A7678" s="2">
        <v>5730.0</v>
      </c>
      <c r="B7678" s="2">
        <v>534258.0</v>
      </c>
      <c r="C7678" s="2" t="s">
        <v>22</v>
      </c>
      <c r="D7678" s="8">
        <v>44724.0</v>
      </c>
      <c r="E7678" s="9">
        <v>0.83625</v>
      </c>
    </row>
    <row r="7679" ht="14.25" customHeight="1">
      <c r="A7679" s="2">
        <v>5730.0</v>
      </c>
      <c r="B7679" s="2">
        <v>534226.0</v>
      </c>
      <c r="C7679" s="2" t="s">
        <v>22</v>
      </c>
      <c r="D7679" s="8">
        <v>44724.0</v>
      </c>
      <c r="E7679" s="9">
        <v>0.8359027777777778</v>
      </c>
    </row>
    <row r="7680" ht="14.25" customHeight="1">
      <c r="A7680" s="2">
        <v>5730.0</v>
      </c>
      <c r="B7680" s="2">
        <v>531046.0</v>
      </c>
      <c r="C7680" s="2" t="s">
        <v>22</v>
      </c>
      <c r="D7680" s="8">
        <v>44724.0</v>
      </c>
      <c r="E7680" s="9">
        <v>0.7905439814814815</v>
      </c>
    </row>
    <row r="7681" ht="14.25" customHeight="1">
      <c r="A7681" s="2">
        <v>5730.0</v>
      </c>
      <c r="B7681" s="2">
        <v>530992.0</v>
      </c>
      <c r="C7681" s="2" t="s">
        <v>22</v>
      </c>
      <c r="D7681" s="8">
        <v>44724.0</v>
      </c>
      <c r="E7681" s="9">
        <v>0.6335416666666667</v>
      </c>
    </row>
    <row r="7682" ht="14.25" customHeight="1">
      <c r="A7682" s="2">
        <v>5730.0</v>
      </c>
      <c r="B7682" s="2">
        <v>529016.0</v>
      </c>
      <c r="C7682" s="2" t="s">
        <v>22</v>
      </c>
      <c r="D7682" s="8">
        <v>44724.0</v>
      </c>
      <c r="E7682" s="9">
        <v>0.8598611111111111</v>
      </c>
    </row>
    <row r="7683" ht="14.25" customHeight="1">
      <c r="A7683" s="2">
        <v>5730.0</v>
      </c>
      <c r="B7683" s="2">
        <v>528508.0</v>
      </c>
      <c r="C7683" s="2" t="s">
        <v>22</v>
      </c>
      <c r="D7683" s="8">
        <v>44724.0</v>
      </c>
      <c r="E7683" s="9">
        <v>0.6457638888888889</v>
      </c>
    </row>
    <row r="7684" ht="14.25" customHeight="1">
      <c r="A7684" s="2">
        <v>5730.0</v>
      </c>
      <c r="B7684" s="2">
        <v>527018.0</v>
      </c>
      <c r="C7684" s="2" t="s">
        <v>22</v>
      </c>
      <c r="D7684" s="8">
        <v>44724.0</v>
      </c>
      <c r="E7684" s="9">
        <v>0.8012268518518518</v>
      </c>
    </row>
    <row r="7685" ht="14.25" customHeight="1">
      <c r="A7685" s="2">
        <v>5730.0</v>
      </c>
      <c r="B7685" s="2">
        <v>526874.0</v>
      </c>
      <c r="C7685" s="2" t="s">
        <v>22</v>
      </c>
      <c r="D7685" s="8">
        <v>44724.0</v>
      </c>
      <c r="E7685" s="9">
        <v>0.6228935185185185</v>
      </c>
    </row>
    <row r="7686" ht="14.25" customHeight="1">
      <c r="A7686" s="2">
        <v>5730.0</v>
      </c>
      <c r="B7686" s="2">
        <v>301668.0</v>
      </c>
      <c r="C7686" s="2" t="s">
        <v>24</v>
      </c>
      <c r="D7686" s="8">
        <v>44724.0</v>
      </c>
      <c r="E7686" s="9">
        <v>0.716412037037037</v>
      </c>
    </row>
    <row r="7687" ht="14.25" customHeight="1">
      <c r="A7687" s="2">
        <v>5730.0</v>
      </c>
      <c r="B7687" s="2">
        <v>619860.0</v>
      </c>
      <c r="C7687" s="2" t="s">
        <v>21</v>
      </c>
      <c r="D7687" s="8">
        <v>44725.0</v>
      </c>
      <c r="E7687" s="9">
        <v>0.7723148148148148</v>
      </c>
    </row>
    <row r="7688" ht="14.25" customHeight="1">
      <c r="A7688" s="2">
        <v>5730.0</v>
      </c>
      <c r="B7688" s="2">
        <v>539900.0</v>
      </c>
      <c r="C7688" s="2" t="s">
        <v>22</v>
      </c>
      <c r="D7688" s="8">
        <v>44725.0</v>
      </c>
      <c r="E7688" s="9">
        <v>0.7442592592592593</v>
      </c>
    </row>
    <row r="7689" ht="14.25" customHeight="1">
      <c r="A7689" s="2">
        <v>5730.0</v>
      </c>
      <c r="B7689" s="2">
        <v>537802.0</v>
      </c>
      <c r="C7689" s="2" t="s">
        <v>22</v>
      </c>
      <c r="D7689" s="8">
        <v>44725.0</v>
      </c>
      <c r="E7689" s="9">
        <v>0.6397685185185186</v>
      </c>
    </row>
    <row r="7690" ht="14.25" customHeight="1">
      <c r="A7690" s="2">
        <v>5730.0</v>
      </c>
      <c r="B7690" s="2">
        <v>536704.0</v>
      </c>
      <c r="C7690" s="2" t="s">
        <v>22</v>
      </c>
      <c r="D7690" s="8">
        <v>44725.0</v>
      </c>
      <c r="E7690" s="9">
        <v>0.8095833333333333</v>
      </c>
    </row>
    <row r="7691" ht="14.25" customHeight="1">
      <c r="A7691" s="2">
        <v>5730.0</v>
      </c>
      <c r="B7691" s="2">
        <v>536610.0</v>
      </c>
      <c r="C7691" s="2" t="s">
        <v>22</v>
      </c>
      <c r="D7691" s="8">
        <v>44725.0</v>
      </c>
      <c r="E7691" s="9">
        <v>0.8215046296296297</v>
      </c>
    </row>
    <row r="7692" ht="14.25" customHeight="1">
      <c r="A7692" s="2">
        <v>5730.0</v>
      </c>
      <c r="B7692" s="2">
        <v>535254.0</v>
      </c>
      <c r="C7692" s="2" t="s">
        <v>22</v>
      </c>
      <c r="D7692" s="8">
        <v>44725.0</v>
      </c>
      <c r="E7692" s="9">
        <v>0.7629976851851852</v>
      </c>
    </row>
    <row r="7693" ht="14.25" customHeight="1">
      <c r="A7693" s="2">
        <v>5730.0</v>
      </c>
      <c r="B7693" s="2">
        <v>533752.0</v>
      </c>
      <c r="C7693" s="2" t="s">
        <v>22</v>
      </c>
      <c r="D7693" s="8">
        <v>44725.0</v>
      </c>
      <c r="E7693" s="9">
        <v>0.6686574074074074</v>
      </c>
    </row>
    <row r="7694" ht="14.25" customHeight="1">
      <c r="A7694" s="2">
        <v>5730.0</v>
      </c>
      <c r="B7694" s="2">
        <v>532398.0</v>
      </c>
      <c r="C7694" s="2" t="s">
        <v>22</v>
      </c>
      <c r="D7694" s="8">
        <v>44725.0</v>
      </c>
      <c r="E7694" s="9">
        <v>0.7674884259259259</v>
      </c>
    </row>
    <row r="7695" ht="14.25" customHeight="1">
      <c r="A7695" s="2">
        <v>5730.0</v>
      </c>
      <c r="B7695" s="2">
        <v>532022.0</v>
      </c>
      <c r="C7695" s="2" t="s">
        <v>22</v>
      </c>
      <c r="D7695" s="8">
        <v>44725.0</v>
      </c>
      <c r="E7695" s="9">
        <v>0.6868981481481482</v>
      </c>
    </row>
    <row r="7696" ht="14.25" customHeight="1">
      <c r="A7696" s="2">
        <v>5730.0</v>
      </c>
      <c r="B7696" s="2">
        <v>531978.0</v>
      </c>
      <c r="C7696" s="2" t="s">
        <v>22</v>
      </c>
      <c r="D7696" s="8">
        <v>44725.0</v>
      </c>
      <c r="E7696" s="9">
        <v>0.6704282407407407</v>
      </c>
    </row>
    <row r="7697" ht="14.25" customHeight="1">
      <c r="A7697" s="2">
        <v>5730.0</v>
      </c>
      <c r="B7697" s="2">
        <v>531798.0</v>
      </c>
      <c r="C7697" s="2" t="s">
        <v>22</v>
      </c>
      <c r="D7697" s="8">
        <v>44725.0</v>
      </c>
      <c r="E7697" s="9">
        <v>0.8627314814814815</v>
      </c>
    </row>
    <row r="7698" ht="14.25" customHeight="1">
      <c r="A7698" s="2">
        <v>5730.0</v>
      </c>
      <c r="B7698" s="2">
        <v>527066.0</v>
      </c>
      <c r="C7698" s="2" t="s">
        <v>22</v>
      </c>
      <c r="D7698" s="8">
        <v>44725.0</v>
      </c>
      <c r="E7698" s="9">
        <v>0.6343055555555556</v>
      </c>
    </row>
    <row r="7699" ht="14.25" customHeight="1">
      <c r="A7699" s="2">
        <v>5730.0</v>
      </c>
      <c r="B7699" s="2">
        <v>525400.0</v>
      </c>
      <c r="C7699" s="2" t="s">
        <v>22</v>
      </c>
      <c r="D7699" s="8">
        <v>44725.0</v>
      </c>
      <c r="E7699" s="9">
        <v>0.6251388888888889</v>
      </c>
    </row>
    <row r="7700" ht="14.25" customHeight="1">
      <c r="A7700" s="2">
        <v>5730.0</v>
      </c>
      <c r="B7700" s="2">
        <v>522182.0</v>
      </c>
      <c r="C7700" s="2" t="s">
        <v>22</v>
      </c>
      <c r="D7700" s="8">
        <v>44725.0</v>
      </c>
      <c r="E7700" s="9">
        <v>0.8596412037037037</v>
      </c>
    </row>
    <row r="7701" ht="14.25" customHeight="1">
      <c r="A7701" s="2">
        <v>5730.0</v>
      </c>
      <c r="B7701" s="2">
        <v>520040.0</v>
      </c>
      <c r="C7701" s="2" t="s">
        <v>22</v>
      </c>
      <c r="D7701" s="8">
        <v>44725.0</v>
      </c>
      <c r="E7701" s="9">
        <v>0.838287037037037</v>
      </c>
    </row>
    <row r="7702" ht="14.25" customHeight="1">
      <c r="A7702" s="2">
        <v>5730.0</v>
      </c>
      <c r="B7702" s="2">
        <v>518722.0</v>
      </c>
      <c r="C7702" s="2" t="s">
        <v>22</v>
      </c>
      <c r="D7702" s="8">
        <v>44725.0</v>
      </c>
      <c r="E7702" s="9">
        <v>0.747175925925926</v>
      </c>
    </row>
    <row r="7703" ht="14.25" customHeight="1">
      <c r="A7703" s="2">
        <v>5730.0</v>
      </c>
      <c r="B7703" s="2">
        <v>518534.0</v>
      </c>
      <c r="C7703" s="2" t="s">
        <v>22</v>
      </c>
      <c r="D7703" s="8">
        <v>44725.0</v>
      </c>
      <c r="E7703" s="9">
        <v>0.7425115740740741</v>
      </c>
    </row>
    <row r="7704" ht="14.25" customHeight="1">
      <c r="A7704" s="2">
        <v>5730.0</v>
      </c>
      <c r="B7704" s="2">
        <v>516444.0</v>
      </c>
      <c r="C7704" s="2" t="s">
        <v>22</v>
      </c>
      <c r="D7704" s="8">
        <v>44725.0</v>
      </c>
      <c r="E7704" s="9">
        <v>0.8082175925925926</v>
      </c>
    </row>
    <row r="7705" ht="14.25" customHeight="1">
      <c r="A7705" s="2">
        <v>5730.0</v>
      </c>
      <c r="B7705" s="2">
        <v>516374.0</v>
      </c>
      <c r="C7705" s="2" t="s">
        <v>22</v>
      </c>
      <c r="D7705" s="8">
        <v>44725.0</v>
      </c>
      <c r="E7705" s="9">
        <v>0.704849537037037</v>
      </c>
    </row>
    <row r="7706" ht="14.25" customHeight="1">
      <c r="A7706" s="2">
        <v>5730.0</v>
      </c>
      <c r="B7706" s="2">
        <v>515488.0</v>
      </c>
      <c r="C7706" s="2" t="s">
        <v>22</v>
      </c>
      <c r="D7706" s="8">
        <v>44725.0</v>
      </c>
      <c r="E7706" s="9">
        <v>0.7908796296296297</v>
      </c>
    </row>
    <row r="7707" ht="14.25" customHeight="1">
      <c r="A7707" s="2">
        <v>5730.0</v>
      </c>
      <c r="B7707" s="2">
        <v>660142.0</v>
      </c>
      <c r="C7707" s="2" t="s">
        <v>21</v>
      </c>
      <c r="D7707" s="8">
        <v>44726.0</v>
      </c>
      <c r="E7707" s="9">
        <v>0.8665393518518518</v>
      </c>
    </row>
    <row r="7708" ht="14.25" customHeight="1">
      <c r="A7708" s="2">
        <v>5730.0</v>
      </c>
      <c r="B7708" s="2">
        <v>656506.0</v>
      </c>
      <c r="C7708" s="2" t="s">
        <v>21</v>
      </c>
      <c r="D7708" s="8">
        <v>44726.0</v>
      </c>
      <c r="E7708" s="9">
        <v>0.5719097222222222</v>
      </c>
    </row>
    <row r="7709" ht="14.25" customHeight="1">
      <c r="A7709" s="2">
        <v>5730.0</v>
      </c>
      <c r="B7709" s="2">
        <v>650076.0</v>
      </c>
      <c r="C7709" s="2" t="s">
        <v>21</v>
      </c>
      <c r="D7709" s="8">
        <v>44726.0</v>
      </c>
      <c r="E7709" s="9">
        <v>0.5521643518518519</v>
      </c>
    </row>
    <row r="7710" ht="14.25" customHeight="1">
      <c r="A7710" s="2">
        <v>5730.0</v>
      </c>
      <c r="B7710" s="2">
        <v>629266.0</v>
      </c>
      <c r="C7710" s="2" t="s">
        <v>21</v>
      </c>
      <c r="D7710" s="8">
        <v>44726.0</v>
      </c>
      <c r="E7710" s="9">
        <v>0.757962962962963</v>
      </c>
    </row>
    <row r="7711" ht="14.25" customHeight="1">
      <c r="A7711" s="2">
        <v>5730.0</v>
      </c>
      <c r="B7711" s="2">
        <v>624620.0</v>
      </c>
      <c r="C7711" s="2" t="s">
        <v>21</v>
      </c>
      <c r="D7711" s="8">
        <v>44726.0</v>
      </c>
      <c r="E7711" s="9">
        <v>0.6699884259259259</v>
      </c>
    </row>
    <row r="7712" ht="14.25" customHeight="1">
      <c r="A7712" s="2">
        <v>5730.0</v>
      </c>
      <c r="B7712" s="2">
        <v>619860.0</v>
      </c>
      <c r="C7712" s="2" t="s">
        <v>21</v>
      </c>
      <c r="D7712" s="8">
        <v>44726.0</v>
      </c>
      <c r="E7712" s="9">
        <v>0.5779513888888889</v>
      </c>
    </row>
    <row r="7713" ht="14.25" customHeight="1">
      <c r="A7713" s="2">
        <v>5730.0</v>
      </c>
      <c r="B7713" s="2">
        <v>575408.0</v>
      </c>
      <c r="C7713" s="2" t="s">
        <v>21</v>
      </c>
      <c r="D7713" s="8">
        <v>44726.0</v>
      </c>
      <c r="E7713" s="9">
        <v>0.5637037037037037</v>
      </c>
    </row>
    <row r="7714" ht="14.25" customHeight="1">
      <c r="A7714" s="2">
        <v>5730.0</v>
      </c>
      <c r="B7714" s="2">
        <v>543636.0</v>
      </c>
      <c r="C7714" s="2" t="s">
        <v>22</v>
      </c>
      <c r="D7714" s="8">
        <v>44726.0</v>
      </c>
      <c r="E7714" s="9">
        <v>0.6778703703703703</v>
      </c>
    </row>
    <row r="7715" ht="14.25" customHeight="1">
      <c r="A7715" s="2">
        <v>5730.0</v>
      </c>
      <c r="B7715" s="2">
        <v>540902.0</v>
      </c>
      <c r="C7715" s="2" t="s">
        <v>22</v>
      </c>
      <c r="D7715" s="8">
        <v>44726.0</v>
      </c>
      <c r="E7715" s="9">
        <v>0.6078587962962962</v>
      </c>
    </row>
    <row r="7716" ht="14.25" customHeight="1">
      <c r="A7716" s="2">
        <v>5730.0</v>
      </c>
      <c r="B7716" s="2">
        <v>538418.0</v>
      </c>
      <c r="C7716" s="2" t="s">
        <v>22</v>
      </c>
      <c r="D7716" s="8">
        <v>44726.0</v>
      </c>
      <c r="E7716" s="9">
        <v>0.7177777777777777</v>
      </c>
    </row>
    <row r="7717" ht="14.25" customHeight="1">
      <c r="A7717" s="2">
        <v>5730.0</v>
      </c>
      <c r="B7717" s="2">
        <v>537964.0</v>
      </c>
      <c r="C7717" s="2" t="s">
        <v>22</v>
      </c>
      <c r="D7717" s="8">
        <v>44726.0</v>
      </c>
      <c r="E7717" s="9">
        <v>0.6987962962962962</v>
      </c>
    </row>
    <row r="7718" ht="14.25" customHeight="1">
      <c r="A7718" s="2">
        <v>5730.0</v>
      </c>
      <c r="B7718" s="2">
        <v>537868.0</v>
      </c>
      <c r="C7718" s="2" t="s">
        <v>22</v>
      </c>
      <c r="D7718" s="8">
        <v>44726.0</v>
      </c>
      <c r="E7718" s="9">
        <v>0.5758449074074075</v>
      </c>
    </row>
    <row r="7719" ht="14.25" customHeight="1">
      <c r="A7719" s="2">
        <v>5730.0</v>
      </c>
      <c r="B7719" s="2">
        <v>536814.0</v>
      </c>
      <c r="C7719" s="2" t="s">
        <v>22</v>
      </c>
      <c r="D7719" s="8">
        <v>44726.0</v>
      </c>
      <c r="E7719" s="9">
        <v>0.795162037037037</v>
      </c>
    </row>
    <row r="7720" ht="14.25" customHeight="1">
      <c r="A7720" s="2">
        <v>5730.0</v>
      </c>
      <c r="B7720" s="2">
        <v>533684.0</v>
      </c>
      <c r="C7720" s="2" t="s">
        <v>22</v>
      </c>
      <c r="D7720" s="8">
        <v>44726.0</v>
      </c>
      <c r="E7720" s="9">
        <v>0.8167129629629629</v>
      </c>
    </row>
    <row r="7721" ht="14.25" customHeight="1">
      <c r="A7721" s="2">
        <v>5730.0</v>
      </c>
      <c r="B7721" s="2">
        <v>529334.0</v>
      </c>
      <c r="C7721" s="2" t="s">
        <v>22</v>
      </c>
      <c r="D7721" s="8">
        <v>44726.0</v>
      </c>
      <c r="E7721" s="9">
        <v>0.5706597222222223</v>
      </c>
    </row>
    <row r="7722" ht="14.25" customHeight="1">
      <c r="A7722" s="2">
        <v>5730.0</v>
      </c>
      <c r="B7722" s="2">
        <v>527718.0</v>
      </c>
      <c r="C7722" s="2" t="s">
        <v>22</v>
      </c>
      <c r="D7722" s="8">
        <v>44726.0</v>
      </c>
      <c r="E7722" s="9">
        <v>0.6794907407407408</v>
      </c>
    </row>
    <row r="7723" ht="14.25" customHeight="1">
      <c r="A7723" s="2">
        <v>5730.0</v>
      </c>
      <c r="B7723" s="2">
        <v>526942.0</v>
      </c>
      <c r="C7723" s="2" t="s">
        <v>22</v>
      </c>
      <c r="D7723" s="8">
        <v>44726.0</v>
      </c>
      <c r="E7723" s="9">
        <v>0.6809606481481482</v>
      </c>
    </row>
    <row r="7724" ht="14.25" customHeight="1">
      <c r="A7724" s="2">
        <v>5730.0</v>
      </c>
      <c r="B7724" s="2">
        <v>524408.0</v>
      </c>
      <c r="C7724" s="2" t="s">
        <v>22</v>
      </c>
      <c r="D7724" s="8">
        <v>44726.0</v>
      </c>
      <c r="E7724" s="9">
        <v>0.989849537037037</v>
      </c>
    </row>
    <row r="7725" ht="14.25" customHeight="1">
      <c r="A7725" s="2">
        <v>5730.0</v>
      </c>
      <c r="B7725" s="2">
        <v>520208.0</v>
      </c>
      <c r="C7725" s="2" t="s">
        <v>22</v>
      </c>
      <c r="D7725" s="8">
        <v>44726.0</v>
      </c>
      <c r="E7725" s="9">
        <v>0.773599537037037</v>
      </c>
    </row>
    <row r="7726" ht="14.25" customHeight="1">
      <c r="A7726" s="2">
        <v>5730.0</v>
      </c>
      <c r="B7726" s="2">
        <v>515844.0</v>
      </c>
      <c r="C7726" s="2" t="s">
        <v>22</v>
      </c>
      <c r="D7726" s="8">
        <v>44726.0</v>
      </c>
      <c r="E7726" s="9">
        <v>0.7873611111111111</v>
      </c>
    </row>
    <row r="7727" ht="14.25" customHeight="1">
      <c r="A7727" s="2">
        <v>5730.0</v>
      </c>
      <c r="B7727" s="2">
        <v>515116.0</v>
      </c>
      <c r="C7727" s="2" t="s">
        <v>22</v>
      </c>
      <c r="D7727" s="8">
        <v>44726.0</v>
      </c>
      <c r="E7727" s="9">
        <v>0.7702893518518519</v>
      </c>
    </row>
    <row r="7728" ht="14.25" customHeight="1">
      <c r="A7728" s="2">
        <v>5730.0</v>
      </c>
      <c r="B7728" s="2">
        <v>512700.0</v>
      </c>
      <c r="C7728" s="2" t="s">
        <v>22</v>
      </c>
      <c r="D7728" s="8">
        <v>44726.0</v>
      </c>
      <c r="E7728" s="9">
        <v>0.8334375</v>
      </c>
    </row>
    <row r="7729" ht="14.25" customHeight="1">
      <c r="A7729" s="2">
        <v>5730.0</v>
      </c>
      <c r="B7729" s="2">
        <v>557960.0</v>
      </c>
      <c r="C7729" s="2" t="s">
        <v>22</v>
      </c>
      <c r="D7729" s="8">
        <v>44727.0</v>
      </c>
      <c r="E7729" s="9">
        <v>0.6112847222222222</v>
      </c>
    </row>
    <row r="7730" ht="14.25" customHeight="1">
      <c r="A7730" s="2">
        <v>5730.0</v>
      </c>
      <c r="B7730" s="2">
        <v>537922.0</v>
      </c>
      <c r="C7730" s="2" t="s">
        <v>22</v>
      </c>
      <c r="D7730" s="8">
        <v>44727.0</v>
      </c>
      <c r="E7730" s="9">
        <v>0.8293518518518519</v>
      </c>
    </row>
    <row r="7731" ht="14.25" customHeight="1">
      <c r="A7731" s="2">
        <v>5730.0</v>
      </c>
      <c r="B7731" s="2">
        <v>537048.0</v>
      </c>
      <c r="C7731" s="2" t="s">
        <v>22</v>
      </c>
      <c r="D7731" s="8">
        <v>44727.0</v>
      </c>
      <c r="E7731" s="9">
        <v>0.6131481481481481</v>
      </c>
    </row>
    <row r="7732" ht="14.25" customHeight="1">
      <c r="A7732" s="2">
        <v>5730.0</v>
      </c>
      <c r="B7732" s="2">
        <v>533844.0</v>
      </c>
      <c r="C7732" s="2" t="s">
        <v>22</v>
      </c>
      <c r="D7732" s="8">
        <v>44727.0</v>
      </c>
      <c r="E7732" s="9">
        <v>0.7127199074074074</v>
      </c>
    </row>
    <row r="7733" ht="14.25" customHeight="1">
      <c r="A7733" s="2">
        <v>5730.0</v>
      </c>
      <c r="B7733" s="2">
        <v>532400.0</v>
      </c>
      <c r="C7733" s="2" t="s">
        <v>22</v>
      </c>
      <c r="D7733" s="8">
        <v>44727.0</v>
      </c>
      <c r="E7733" s="9">
        <v>0.7921296296296296</v>
      </c>
    </row>
    <row r="7734" ht="14.25" customHeight="1">
      <c r="A7734" s="2">
        <v>5730.0</v>
      </c>
      <c r="B7734" s="2">
        <v>531898.0</v>
      </c>
      <c r="C7734" s="2" t="s">
        <v>22</v>
      </c>
      <c r="D7734" s="8">
        <v>44727.0</v>
      </c>
      <c r="E7734" s="9">
        <v>0.8583796296296297</v>
      </c>
    </row>
    <row r="7735" ht="14.25" customHeight="1">
      <c r="A7735" s="2">
        <v>5730.0</v>
      </c>
      <c r="B7735" s="2">
        <v>528466.0</v>
      </c>
      <c r="C7735" s="2" t="s">
        <v>22</v>
      </c>
      <c r="D7735" s="8">
        <v>44727.0</v>
      </c>
      <c r="E7735" s="9">
        <v>0.859363425925926</v>
      </c>
    </row>
    <row r="7736" ht="14.25" customHeight="1">
      <c r="A7736" s="2">
        <v>5730.0</v>
      </c>
      <c r="B7736" s="2">
        <v>524604.0</v>
      </c>
      <c r="C7736" s="2" t="s">
        <v>22</v>
      </c>
      <c r="D7736" s="8">
        <v>44727.0</v>
      </c>
      <c r="E7736" s="9">
        <v>0.7857986111111112</v>
      </c>
    </row>
    <row r="7737" ht="14.25" customHeight="1">
      <c r="A7737" s="2">
        <v>5730.0</v>
      </c>
      <c r="B7737" s="2">
        <v>524408.0</v>
      </c>
      <c r="C7737" s="2" t="s">
        <v>22</v>
      </c>
      <c r="D7737" s="8">
        <v>44727.0</v>
      </c>
      <c r="E7737" s="9">
        <v>0.8942245370370371</v>
      </c>
    </row>
    <row r="7738" ht="14.25" customHeight="1">
      <c r="A7738" s="2">
        <v>5730.0</v>
      </c>
      <c r="B7738" s="2">
        <v>524404.0</v>
      </c>
      <c r="C7738" s="2" t="s">
        <v>22</v>
      </c>
      <c r="D7738" s="8">
        <v>44727.0</v>
      </c>
      <c r="E7738" s="9">
        <v>0.6968402777777778</v>
      </c>
    </row>
    <row r="7739" ht="14.25" customHeight="1">
      <c r="A7739" s="2">
        <v>5730.0</v>
      </c>
      <c r="B7739" s="2">
        <v>524212.0</v>
      </c>
      <c r="C7739" s="2" t="s">
        <v>22</v>
      </c>
      <c r="D7739" s="8">
        <v>44727.0</v>
      </c>
      <c r="E7739" s="9">
        <v>0.7450231481481482</v>
      </c>
    </row>
    <row r="7740" ht="14.25" customHeight="1">
      <c r="A7740" s="2">
        <v>5730.0</v>
      </c>
      <c r="B7740" s="2">
        <v>523740.0</v>
      </c>
      <c r="C7740" s="2" t="s">
        <v>22</v>
      </c>
      <c r="D7740" s="8">
        <v>44727.0</v>
      </c>
      <c r="E7740" s="9">
        <v>0.7746180555555555</v>
      </c>
    </row>
    <row r="7741" ht="14.25" customHeight="1">
      <c r="A7741" s="2">
        <v>5730.0</v>
      </c>
      <c r="B7741" s="2">
        <v>523668.0</v>
      </c>
      <c r="C7741" s="2" t="s">
        <v>22</v>
      </c>
      <c r="D7741" s="8">
        <v>44727.0</v>
      </c>
      <c r="E7741" s="9">
        <v>0.7881134259259259</v>
      </c>
    </row>
    <row r="7742" ht="14.25" customHeight="1">
      <c r="A7742" s="2">
        <v>5730.0</v>
      </c>
      <c r="B7742" s="2">
        <v>522022.0</v>
      </c>
      <c r="C7742" s="2" t="s">
        <v>22</v>
      </c>
      <c r="D7742" s="8">
        <v>44727.0</v>
      </c>
      <c r="E7742" s="9">
        <v>0.6679976851851852</v>
      </c>
    </row>
    <row r="7743" ht="14.25" customHeight="1">
      <c r="A7743" s="2">
        <v>5730.0</v>
      </c>
      <c r="B7743" s="2">
        <v>516810.0</v>
      </c>
      <c r="C7743" s="2" t="s">
        <v>22</v>
      </c>
      <c r="D7743" s="8">
        <v>44727.0</v>
      </c>
      <c r="E7743" s="9">
        <v>0.7979050925925926</v>
      </c>
    </row>
    <row r="7744" ht="14.25" customHeight="1">
      <c r="A7744" s="2">
        <v>5730.0</v>
      </c>
      <c r="B7744" s="2">
        <v>515336.0</v>
      </c>
      <c r="C7744" s="2" t="s">
        <v>22</v>
      </c>
      <c r="D7744" s="8">
        <v>44727.0</v>
      </c>
      <c r="E7744" s="9">
        <v>0.8600462962962963</v>
      </c>
    </row>
    <row r="7745" ht="14.25" customHeight="1">
      <c r="A7745" s="2">
        <v>5730.0</v>
      </c>
      <c r="B7745" s="2">
        <v>403302.0</v>
      </c>
      <c r="C7745" s="2" t="s">
        <v>23</v>
      </c>
      <c r="D7745" s="8">
        <v>44727.0</v>
      </c>
      <c r="E7745" s="9">
        <v>0.8169560185185185</v>
      </c>
    </row>
    <row r="7746" ht="14.25" customHeight="1">
      <c r="A7746" s="2">
        <v>5730.0</v>
      </c>
      <c r="B7746" s="2">
        <v>403302.0</v>
      </c>
      <c r="C7746" s="2" t="s">
        <v>23</v>
      </c>
      <c r="D7746" s="8">
        <v>44727.0</v>
      </c>
      <c r="E7746" s="9">
        <v>0.5724074074074074</v>
      </c>
    </row>
    <row r="7747" ht="14.25" customHeight="1">
      <c r="A7747" s="2">
        <v>5730.0</v>
      </c>
      <c r="B7747" s="2">
        <v>303142.0</v>
      </c>
      <c r="C7747" s="2" t="s">
        <v>24</v>
      </c>
      <c r="D7747" s="8">
        <v>44727.0</v>
      </c>
      <c r="E7747" s="9">
        <v>0.5931944444444445</v>
      </c>
    </row>
    <row r="7748" ht="14.25" customHeight="1">
      <c r="A7748" s="2">
        <v>5730.0</v>
      </c>
      <c r="B7748" s="2">
        <v>271278.0</v>
      </c>
      <c r="C7748" s="2" t="s">
        <v>24</v>
      </c>
      <c r="D7748" s="8">
        <v>44727.0</v>
      </c>
      <c r="E7748" s="9">
        <v>0.7163773148148148</v>
      </c>
    </row>
    <row r="7749" ht="14.25" customHeight="1">
      <c r="A7749" s="2">
        <v>5730.0</v>
      </c>
      <c r="B7749" s="2">
        <v>265366.0</v>
      </c>
      <c r="C7749" s="2" t="s">
        <v>24</v>
      </c>
      <c r="D7749" s="8">
        <v>44727.0</v>
      </c>
      <c r="E7749" s="9">
        <v>0.6491898148148149</v>
      </c>
    </row>
    <row r="7750" ht="14.25" customHeight="1">
      <c r="A7750" s="2">
        <v>5730.0</v>
      </c>
      <c r="B7750" s="2">
        <v>626376.0</v>
      </c>
      <c r="C7750" s="2" t="s">
        <v>21</v>
      </c>
      <c r="D7750" s="8">
        <v>44728.0</v>
      </c>
      <c r="E7750" s="9">
        <v>0.8171296296296297</v>
      </c>
    </row>
    <row r="7751" ht="14.25" customHeight="1">
      <c r="A7751" s="2">
        <v>5730.0</v>
      </c>
      <c r="B7751" s="2">
        <v>619820.0</v>
      </c>
      <c r="C7751" s="2" t="s">
        <v>21</v>
      </c>
      <c r="D7751" s="8">
        <v>44728.0</v>
      </c>
      <c r="E7751" s="9">
        <v>0.6653356481481482</v>
      </c>
    </row>
    <row r="7752" ht="14.25" customHeight="1">
      <c r="A7752" s="2">
        <v>5730.0</v>
      </c>
      <c r="B7752" s="2">
        <v>614488.0</v>
      </c>
      <c r="C7752" s="2" t="s">
        <v>21</v>
      </c>
      <c r="D7752" s="8">
        <v>44728.0</v>
      </c>
      <c r="E7752" s="9">
        <v>0.5991666666666666</v>
      </c>
    </row>
    <row r="7753" ht="14.25" customHeight="1">
      <c r="A7753" s="2">
        <v>5730.0</v>
      </c>
      <c r="B7753" s="2">
        <v>611288.0</v>
      </c>
      <c r="C7753" s="2" t="s">
        <v>21</v>
      </c>
      <c r="D7753" s="8">
        <v>44728.0</v>
      </c>
      <c r="E7753" s="9">
        <v>0.8080324074074074</v>
      </c>
    </row>
    <row r="7754" ht="14.25" customHeight="1">
      <c r="A7754" s="2">
        <v>5730.0</v>
      </c>
      <c r="B7754" s="2">
        <v>539420.0</v>
      </c>
      <c r="C7754" s="2" t="s">
        <v>22</v>
      </c>
      <c r="D7754" s="8">
        <v>44728.0</v>
      </c>
      <c r="E7754" s="9">
        <v>0.7389467592592592</v>
      </c>
    </row>
    <row r="7755" ht="14.25" customHeight="1">
      <c r="A7755" s="2">
        <v>5730.0</v>
      </c>
      <c r="B7755" s="2">
        <v>539348.0</v>
      </c>
      <c r="C7755" s="2" t="s">
        <v>22</v>
      </c>
      <c r="D7755" s="8">
        <v>44728.0</v>
      </c>
      <c r="E7755" s="9">
        <v>0.7638194444444445</v>
      </c>
    </row>
    <row r="7756" ht="14.25" customHeight="1">
      <c r="A7756" s="2">
        <v>5730.0</v>
      </c>
      <c r="B7756" s="2">
        <v>533876.0</v>
      </c>
      <c r="C7756" s="2" t="s">
        <v>22</v>
      </c>
      <c r="D7756" s="8">
        <v>44728.0</v>
      </c>
      <c r="E7756" s="9">
        <v>0.8066319444444444</v>
      </c>
    </row>
    <row r="7757" ht="14.25" customHeight="1">
      <c r="A7757" s="2">
        <v>5730.0</v>
      </c>
      <c r="B7757" s="2">
        <v>533842.0</v>
      </c>
      <c r="C7757" s="2" t="s">
        <v>22</v>
      </c>
      <c r="D7757" s="8">
        <v>44728.0</v>
      </c>
      <c r="E7757" s="9">
        <v>0.8060416666666667</v>
      </c>
    </row>
    <row r="7758" ht="14.25" customHeight="1">
      <c r="A7758" s="2">
        <v>5730.0</v>
      </c>
      <c r="B7758" s="2">
        <v>527300.0</v>
      </c>
      <c r="C7758" s="2" t="s">
        <v>22</v>
      </c>
      <c r="D7758" s="8">
        <v>44728.0</v>
      </c>
      <c r="E7758" s="9">
        <v>0.6677546296296296</v>
      </c>
    </row>
    <row r="7759" ht="14.25" customHeight="1">
      <c r="A7759" s="2">
        <v>5730.0</v>
      </c>
      <c r="B7759" s="2">
        <v>524340.0</v>
      </c>
      <c r="C7759" s="2" t="s">
        <v>22</v>
      </c>
      <c r="D7759" s="8">
        <v>44728.0</v>
      </c>
      <c r="E7759" s="9">
        <v>0.6177199074074075</v>
      </c>
    </row>
    <row r="7760" ht="14.25" customHeight="1">
      <c r="A7760" s="2">
        <v>5730.0</v>
      </c>
      <c r="B7760" s="2">
        <v>524340.0</v>
      </c>
      <c r="C7760" s="2" t="s">
        <v>22</v>
      </c>
      <c r="D7760" s="8">
        <v>44728.0</v>
      </c>
      <c r="E7760" s="9">
        <v>0.6189699074074074</v>
      </c>
    </row>
    <row r="7761" ht="14.25" customHeight="1">
      <c r="A7761" s="2">
        <v>5730.0</v>
      </c>
      <c r="B7761" s="2">
        <v>521626.0</v>
      </c>
      <c r="C7761" s="2" t="s">
        <v>22</v>
      </c>
      <c r="D7761" s="8">
        <v>44728.0</v>
      </c>
      <c r="E7761" s="9">
        <v>0.5652430555555555</v>
      </c>
    </row>
    <row r="7762" ht="14.25" customHeight="1">
      <c r="A7762" s="2">
        <v>5730.0</v>
      </c>
      <c r="B7762" s="2">
        <v>520652.0</v>
      </c>
      <c r="C7762" s="2" t="s">
        <v>22</v>
      </c>
      <c r="D7762" s="8">
        <v>44728.0</v>
      </c>
      <c r="E7762" s="9">
        <v>0.5696643518518518</v>
      </c>
    </row>
    <row r="7763" ht="14.25" customHeight="1">
      <c r="A7763" s="2">
        <v>5730.0</v>
      </c>
      <c r="B7763" s="2">
        <v>519916.0</v>
      </c>
      <c r="C7763" s="2" t="s">
        <v>22</v>
      </c>
      <c r="D7763" s="8">
        <v>44728.0</v>
      </c>
      <c r="E7763" s="9">
        <v>0.8052546296296297</v>
      </c>
    </row>
    <row r="7764" ht="14.25" customHeight="1">
      <c r="A7764" s="2">
        <v>5730.0</v>
      </c>
      <c r="B7764" s="2">
        <v>518932.0</v>
      </c>
      <c r="C7764" s="2" t="s">
        <v>22</v>
      </c>
      <c r="D7764" s="8">
        <v>44728.0</v>
      </c>
      <c r="E7764" s="9">
        <v>0.6411574074074075</v>
      </c>
    </row>
    <row r="7765" ht="14.25" customHeight="1">
      <c r="A7765" s="2">
        <v>5730.0</v>
      </c>
      <c r="B7765" s="2">
        <v>518324.0</v>
      </c>
      <c r="C7765" s="2" t="s">
        <v>22</v>
      </c>
      <c r="D7765" s="8">
        <v>44728.0</v>
      </c>
      <c r="E7765" s="9">
        <v>0.5690509259259259</v>
      </c>
    </row>
    <row r="7766" ht="14.25" customHeight="1">
      <c r="A7766" s="2">
        <v>5730.0</v>
      </c>
      <c r="B7766" s="2">
        <v>517026.0</v>
      </c>
      <c r="C7766" s="2" t="s">
        <v>22</v>
      </c>
      <c r="D7766" s="8">
        <v>44728.0</v>
      </c>
      <c r="E7766" s="9">
        <v>0.6031365740740741</v>
      </c>
    </row>
    <row r="7767" ht="14.25" customHeight="1">
      <c r="A7767" s="2">
        <v>5730.0</v>
      </c>
      <c r="B7767" s="2">
        <v>516780.0</v>
      </c>
      <c r="C7767" s="2" t="s">
        <v>22</v>
      </c>
      <c r="D7767" s="8">
        <v>44728.0</v>
      </c>
      <c r="E7767" s="9">
        <v>0.6354166666666666</v>
      </c>
    </row>
    <row r="7768" ht="14.25" customHeight="1">
      <c r="A7768" s="2">
        <v>5730.0</v>
      </c>
      <c r="B7768" s="2">
        <v>515728.0</v>
      </c>
      <c r="C7768" s="2" t="s">
        <v>22</v>
      </c>
      <c r="D7768" s="8">
        <v>44728.0</v>
      </c>
      <c r="E7768" s="9">
        <v>0.5917476851851852</v>
      </c>
    </row>
    <row r="7769" ht="14.25" customHeight="1">
      <c r="A7769" s="2">
        <v>5730.0</v>
      </c>
      <c r="B7769" s="2">
        <v>515658.0</v>
      </c>
      <c r="C7769" s="2" t="s">
        <v>22</v>
      </c>
      <c r="D7769" s="8">
        <v>44728.0</v>
      </c>
      <c r="E7769" s="9">
        <v>0.5973611111111111</v>
      </c>
    </row>
    <row r="7770" ht="14.25" customHeight="1">
      <c r="A7770" s="2">
        <v>5730.0</v>
      </c>
      <c r="B7770" s="2">
        <v>515014.0</v>
      </c>
      <c r="C7770" s="2" t="s">
        <v>22</v>
      </c>
      <c r="D7770" s="8">
        <v>44728.0</v>
      </c>
      <c r="E7770" s="9">
        <v>0.8571643518518518</v>
      </c>
    </row>
    <row r="7771" ht="14.25" customHeight="1">
      <c r="A7771" s="2">
        <v>5730.0</v>
      </c>
      <c r="B7771" s="2">
        <v>515014.0</v>
      </c>
      <c r="C7771" s="2" t="s">
        <v>22</v>
      </c>
      <c r="D7771" s="8">
        <v>44728.0</v>
      </c>
      <c r="E7771" s="9">
        <v>0.7925</v>
      </c>
    </row>
    <row r="7772" ht="14.25" customHeight="1">
      <c r="A7772" s="2">
        <v>5730.0</v>
      </c>
      <c r="B7772" s="2">
        <v>413418.0</v>
      </c>
      <c r="C7772" s="2" t="s">
        <v>23</v>
      </c>
      <c r="D7772" s="8">
        <v>44728.0</v>
      </c>
      <c r="E7772" s="9">
        <v>0.8126273148148148</v>
      </c>
    </row>
    <row r="7773" ht="14.25" customHeight="1">
      <c r="A7773" s="2">
        <v>5730.0</v>
      </c>
      <c r="B7773" s="2">
        <v>634558.0</v>
      </c>
      <c r="C7773" s="2" t="s">
        <v>21</v>
      </c>
      <c r="D7773" s="8">
        <v>44730.0</v>
      </c>
      <c r="E7773" s="9">
        <v>0.6023495370370371</v>
      </c>
    </row>
    <row r="7774" ht="14.25" customHeight="1">
      <c r="A7774" s="2">
        <v>5730.0</v>
      </c>
      <c r="B7774" s="2">
        <v>617746.0</v>
      </c>
      <c r="C7774" s="2" t="s">
        <v>21</v>
      </c>
      <c r="D7774" s="8">
        <v>44730.0</v>
      </c>
      <c r="E7774" s="9">
        <v>0.8201157407407408</v>
      </c>
    </row>
    <row r="7775" ht="14.25" customHeight="1">
      <c r="A7775" s="2">
        <v>5730.0</v>
      </c>
      <c r="B7775" s="2">
        <v>607784.0</v>
      </c>
      <c r="C7775" s="2" t="s">
        <v>21</v>
      </c>
      <c r="D7775" s="8">
        <v>44730.0</v>
      </c>
      <c r="E7775" s="9">
        <v>0.7672916666666667</v>
      </c>
    </row>
    <row r="7776" ht="14.25" customHeight="1">
      <c r="A7776" s="2">
        <v>5730.0</v>
      </c>
      <c r="B7776" s="2">
        <v>539862.0</v>
      </c>
      <c r="C7776" s="2" t="s">
        <v>22</v>
      </c>
      <c r="D7776" s="8">
        <v>44730.0</v>
      </c>
      <c r="E7776" s="9">
        <v>0.5937268518518518</v>
      </c>
    </row>
    <row r="7777" ht="14.25" customHeight="1">
      <c r="A7777" s="2">
        <v>5730.0</v>
      </c>
      <c r="B7777" s="2">
        <v>538518.0</v>
      </c>
      <c r="C7777" s="2" t="s">
        <v>22</v>
      </c>
      <c r="D7777" s="8">
        <v>44730.0</v>
      </c>
      <c r="E7777" s="9">
        <v>0.8193171296296297</v>
      </c>
    </row>
    <row r="7778" ht="14.25" customHeight="1">
      <c r="A7778" s="2">
        <v>5730.0</v>
      </c>
      <c r="B7778" s="2">
        <v>537252.0</v>
      </c>
      <c r="C7778" s="2" t="s">
        <v>22</v>
      </c>
      <c r="D7778" s="8">
        <v>44730.0</v>
      </c>
      <c r="E7778" s="9">
        <v>0.8566550925925925</v>
      </c>
    </row>
    <row r="7779" ht="14.25" customHeight="1">
      <c r="A7779" s="2">
        <v>5730.0</v>
      </c>
      <c r="B7779" s="2">
        <v>535024.0</v>
      </c>
      <c r="C7779" s="2" t="s">
        <v>22</v>
      </c>
      <c r="D7779" s="8">
        <v>44730.0</v>
      </c>
      <c r="E7779" s="9">
        <v>0.6248263888888889</v>
      </c>
    </row>
    <row r="7780" ht="14.25" customHeight="1">
      <c r="A7780" s="2">
        <v>5730.0</v>
      </c>
      <c r="B7780" s="2">
        <v>534362.0</v>
      </c>
      <c r="C7780" s="2" t="s">
        <v>22</v>
      </c>
      <c r="D7780" s="8">
        <v>44730.0</v>
      </c>
      <c r="E7780" s="9">
        <v>0.7929166666666667</v>
      </c>
    </row>
    <row r="7781" ht="14.25" customHeight="1">
      <c r="A7781" s="2">
        <v>5730.0</v>
      </c>
      <c r="B7781" s="2">
        <v>534312.0</v>
      </c>
      <c r="C7781" s="2" t="s">
        <v>22</v>
      </c>
      <c r="D7781" s="8">
        <v>44730.0</v>
      </c>
      <c r="E7781" s="9">
        <v>0.7936226851851852</v>
      </c>
    </row>
    <row r="7782" ht="14.25" customHeight="1">
      <c r="A7782" s="2">
        <v>5730.0</v>
      </c>
      <c r="B7782" s="2">
        <v>531908.0</v>
      </c>
      <c r="C7782" s="2" t="s">
        <v>22</v>
      </c>
      <c r="D7782" s="8">
        <v>44730.0</v>
      </c>
      <c r="E7782" s="9">
        <v>0.6527893518518518</v>
      </c>
    </row>
    <row r="7783" ht="14.25" customHeight="1">
      <c r="A7783" s="2">
        <v>5730.0</v>
      </c>
      <c r="B7783" s="2">
        <v>527414.0</v>
      </c>
      <c r="C7783" s="2" t="s">
        <v>22</v>
      </c>
      <c r="D7783" s="8">
        <v>44730.0</v>
      </c>
      <c r="E7783" s="9">
        <v>0.7909490740740741</v>
      </c>
    </row>
    <row r="7784" ht="14.25" customHeight="1">
      <c r="A7784" s="2">
        <v>5730.0</v>
      </c>
      <c r="B7784" s="2">
        <v>525702.0</v>
      </c>
      <c r="C7784" s="2" t="s">
        <v>22</v>
      </c>
      <c r="D7784" s="8">
        <v>44730.0</v>
      </c>
      <c r="E7784" s="9">
        <v>0.7613078703703704</v>
      </c>
    </row>
    <row r="7785" ht="14.25" customHeight="1">
      <c r="A7785" s="2">
        <v>5730.0</v>
      </c>
      <c r="B7785" s="2">
        <v>523722.0</v>
      </c>
      <c r="C7785" s="2" t="s">
        <v>22</v>
      </c>
      <c r="D7785" s="8">
        <v>44730.0</v>
      </c>
      <c r="E7785" s="9">
        <v>0.5828935185185186</v>
      </c>
    </row>
    <row r="7786" ht="14.25" customHeight="1">
      <c r="A7786" s="2">
        <v>5730.0</v>
      </c>
      <c r="B7786" s="2">
        <v>521958.0</v>
      </c>
      <c r="C7786" s="2" t="s">
        <v>22</v>
      </c>
      <c r="D7786" s="8">
        <v>44730.0</v>
      </c>
      <c r="E7786" s="9">
        <v>0.6982523148148149</v>
      </c>
    </row>
    <row r="7787" ht="14.25" customHeight="1">
      <c r="A7787" s="2">
        <v>5730.0</v>
      </c>
      <c r="B7787" s="2">
        <v>521820.0</v>
      </c>
      <c r="C7787" s="2" t="s">
        <v>22</v>
      </c>
      <c r="D7787" s="8">
        <v>44730.0</v>
      </c>
      <c r="E7787" s="9">
        <v>0.6867708333333333</v>
      </c>
    </row>
    <row r="7788" ht="14.25" customHeight="1">
      <c r="A7788" s="2">
        <v>5730.0</v>
      </c>
      <c r="B7788" s="2">
        <v>521728.0</v>
      </c>
      <c r="C7788" s="2" t="s">
        <v>22</v>
      </c>
      <c r="D7788" s="8">
        <v>44730.0</v>
      </c>
      <c r="E7788" s="9">
        <v>0.5561342592592593</v>
      </c>
    </row>
    <row r="7789" ht="14.25" customHeight="1">
      <c r="A7789" s="2">
        <v>5730.0</v>
      </c>
      <c r="B7789" s="2">
        <v>520718.0</v>
      </c>
      <c r="C7789" s="2" t="s">
        <v>22</v>
      </c>
      <c r="D7789" s="8">
        <v>44730.0</v>
      </c>
      <c r="E7789" s="9">
        <v>0.6252430555555556</v>
      </c>
    </row>
    <row r="7790" ht="14.25" customHeight="1">
      <c r="A7790" s="2">
        <v>5730.0</v>
      </c>
      <c r="B7790" s="2">
        <v>520112.0</v>
      </c>
      <c r="C7790" s="2" t="s">
        <v>22</v>
      </c>
      <c r="D7790" s="8">
        <v>44730.0</v>
      </c>
      <c r="E7790" s="9">
        <v>0.6160532407407407</v>
      </c>
    </row>
    <row r="7791" ht="14.25" customHeight="1">
      <c r="A7791" s="2">
        <v>5730.0</v>
      </c>
      <c r="B7791" s="2">
        <v>519916.0</v>
      </c>
      <c r="C7791" s="2" t="s">
        <v>22</v>
      </c>
      <c r="D7791" s="8">
        <v>44730.0</v>
      </c>
      <c r="E7791" s="9">
        <v>0.7045949074074074</v>
      </c>
    </row>
    <row r="7792" ht="14.25" customHeight="1">
      <c r="A7792" s="2">
        <v>5730.0</v>
      </c>
      <c r="B7792" s="2">
        <v>516888.0</v>
      </c>
      <c r="C7792" s="2" t="s">
        <v>22</v>
      </c>
      <c r="D7792" s="8">
        <v>44730.0</v>
      </c>
      <c r="E7792" s="9">
        <v>0.7821296296296296</v>
      </c>
    </row>
    <row r="7793" ht="14.25" customHeight="1">
      <c r="A7793" s="2">
        <v>5730.0</v>
      </c>
      <c r="B7793" s="2">
        <v>647754.0</v>
      </c>
      <c r="C7793" s="2" t="s">
        <v>21</v>
      </c>
      <c r="D7793" s="8">
        <v>44731.0</v>
      </c>
      <c r="E7793" s="9">
        <v>0.7578703703703704</v>
      </c>
    </row>
    <row r="7794" ht="14.25" customHeight="1">
      <c r="A7794" s="2">
        <v>5730.0</v>
      </c>
      <c r="B7794" s="2">
        <v>643034.0</v>
      </c>
      <c r="C7794" s="2" t="s">
        <v>21</v>
      </c>
      <c r="D7794" s="8">
        <v>44731.0</v>
      </c>
      <c r="E7794" s="9">
        <v>0.7926157407407407</v>
      </c>
    </row>
    <row r="7795" ht="14.25" customHeight="1">
      <c r="A7795" s="2">
        <v>5730.0</v>
      </c>
      <c r="B7795" s="2">
        <v>634362.0</v>
      </c>
      <c r="C7795" s="2" t="s">
        <v>21</v>
      </c>
      <c r="D7795" s="8">
        <v>44731.0</v>
      </c>
      <c r="E7795" s="9">
        <v>0.7786921296296296</v>
      </c>
    </row>
    <row r="7796" ht="14.25" customHeight="1">
      <c r="A7796" s="2">
        <v>5730.0</v>
      </c>
      <c r="B7796" s="2">
        <v>537802.0</v>
      </c>
      <c r="C7796" s="2" t="s">
        <v>22</v>
      </c>
      <c r="D7796" s="8">
        <v>44731.0</v>
      </c>
      <c r="E7796" s="9">
        <v>0.7663541666666667</v>
      </c>
    </row>
    <row r="7797" ht="14.25" customHeight="1">
      <c r="A7797" s="2">
        <v>5730.0</v>
      </c>
      <c r="B7797" s="2">
        <v>537312.0</v>
      </c>
      <c r="C7797" s="2" t="s">
        <v>22</v>
      </c>
      <c r="D7797" s="8">
        <v>44731.0</v>
      </c>
      <c r="E7797" s="9">
        <v>0.7406481481481482</v>
      </c>
    </row>
    <row r="7798" ht="14.25" customHeight="1">
      <c r="A7798" s="2">
        <v>5730.0</v>
      </c>
      <c r="B7798" s="2">
        <v>534258.0</v>
      </c>
      <c r="C7798" s="2" t="s">
        <v>22</v>
      </c>
      <c r="D7798" s="8">
        <v>44731.0</v>
      </c>
      <c r="E7798" s="9">
        <v>0.8298148148148148</v>
      </c>
    </row>
    <row r="7799" ht="14.25" customHeight="1">
      <c r="A7799" s="2">
        <v>5730.0</v>
      </c>
      <c r="B7799" s="2">
        <v>534226.0</v>
      </c>
      <c r="C7799" s="2" t="s">
        <v>22</v>
      </c>
      <c r="D7799" s="8">
        <v>44731.0</v>
      </c>
      <c r="E7799" s="9">
        <v>0.8256712962962963</v>
      </c>
    </row>
    <row r="7800" ht="14.25" customHeight="1">
      <c r="A7800" s="2">
        <v>5730.0</v>
      </c>
      <c r="B7800" s="2">
        <v>534080.0</v>
      </c>
      <c r="C7800" s="2" t="s">
        <v>22</v>
      </c>
      <c r="D7800" s="8">
        <v>44731.0</v>
      </c>
      <c r="E7800" s="9">
        <v>0.7835300925925925</v>
      </c>
    </row>
    <row r="7801" ht="14.25" customHeight="1">
      <c r="A7801" s="2">
        <v>5730.0</v>
      </c>
      <c r="B7801" s="2">
        <v>534074.0</v>
      </c>
      <c r="C7801" s="2" t="s">
        <v>22</v>
      </c>
      <c r="D7801" s="8">
        <v>44731.0</v>
      </c>
      <c r="E7801" s="9">
        <v>0.8011689814814815</v>
      </c>
    </row>
    <row r="7802" ht="14.25" customHeight="1">
      <c r="A7802" s="2">
        <v>5730.0</v>
      </c>
      <c r="B7802" s="2">
        <v>533918.0</v>
      </c>
      <c r="C7802" s="2" t="s">
        <v>22</v>
      </c>
      <c r="D7802" s="8">
        <v>44731.0</v>
      </c>
      <c r="E7802" s="9">
        <v>0.8165740740740741</v>
      </c>
    </row>
    <row r="7803" ht="14.25" customHeight="1">
      <c r="A7803" s="2">
        <v>5730.0</v>
      </c>
      <c r="B7803" s="2">
        <v>533844.0</v>
      </c>
      <c r="C7803" s="2" t="s">
        <v>22</v>
      </c>
      <c r="D7803" s="8">
        <v>44731.0</v>
      </c>
      <c r="E7803" s="9">
        <v>0.5929050925925926</v>
      </c>
    </row>
    <row r="7804" ht="14.25" customHeight="1">
      <c r="A7804" s="2">
        <v>5730.0</v>
      </c>
      <c r="B7804" s="2">
        <v>530858.0</v>
      </c>
      <c r="C7804" s="2" t="s">
        <v>22</v>
      </c>
      <c r="D7804" s="8">
        <v>44731.0</v>
      </c>
      <c r="E7804" s="9">
        <v>0.8338194444444444</v>
      </c>
    </row>
    <row r="7805" ht="14.25" customHeight="1">
      <c r="A7805" s="2">
        <v>5730.0</v>
      </c>
      <c r="B7805" s="2">
        <v>529016.0</v>
      </c>
      <c r="C7805" s="2" t="s">
        <v>22</v>
      </c>
      <c r="D7805" s="8">
        <v>44731.0</v>
      </c>
      <c r="E7805" s="9">
        <v>0.8324189814814815</v>
      </c>
    </row>
    <row r="7806" ht="14.25" customHeight="1">
      <c r="A7806" s="2">
        <v>5730.0</v>
      </c>
      <c r="B7806" s="2">
        <v>527718.0</v>
      </c>
      <c r="C7806" s="2" t="s">
        <v>22</v>
      </c>
      <c r="D7806" s="8">
        <v>44731.0</v>
      </c>
      <c r="E7806" s="9">
        <v>0.8228935185185186</v>
      </c>
    </row>
    <row r="7807" ht="14.25" customHeight="1">
      <c r="A7807" s="2">
        <v>5730.0</v>
      </c>
      <c r="B7807" s="2">
        <v>527138.0</v>
      </c>
      <c r="C7807" s="2" t="s">
        <v>22</v>
      </c>
      <c r="D7807" s="8">
        <v>44731.0</v>
      </c>
      <c r="E7807" s="9">
        <v>0.8306712962962963</v>
      </c>
    </row>
    <row r="7808" ht="14.25" customHeight="1">
      <c r="A7808" s="2">
        <v>5730.0</v>
      </c>
      <c r="B7808" s="2">
        <v>527066.0</v>
      </c>
      <c r="C7808" s="2" t="s">
        <v>22</v>
      </c>
      <c r="D7808" s="8">
        <v>44731.0</v>
      </c>
      <c r="E7808" s="9">
        <v>0.7658333333333334</v>
      </c>
    </row>
    <row r="7809" ht="14.25" customHeight="1">
      <c r="A7809" s="2">
        <v>5730.0</v>
      </c>
      <c r="B7809" s="2">
        <v>526232.0</v>
      </c>
      <c r="C7809" s="2" t="s">
        <v>22</v>
      </c>
      <c r="D7809" s="8">
        <v>44731.0</v>
      </c>
      <c r="E7809" s="9">
        <v>0.6570833333333334</v>
      </c>
    </row>
    <row r="7810" ht="14.25" customHeight="1">
      <c r="A7810" s="2">
        <v>5730.0</v>
      </c>
      <c r="B7810" s="2">
        <v>525882.0</v>
      </c>
      <c r="C7810" s="2" t="s">
        <v>22</v>
      </c>
      <c r="D7810" s="8">
        <v>44731.0</v>
      </c>
      <c r="E7810" s="9">
        <v>0.5681597222222222</v>
      </c>
    </row>
    <row r="7811" ht="14.25" customHeight="1">
      <c r="A7811" s="2">
        <v>5730.0</v>
      </c>
      <c r="B7811" s="2">
        <v>521616.0</v>
      </c>
      <c r="C7811" s="2" t="s">
        <v>22</v>
      </c>
      <c r="D7811" s="8">
        <v>44731.0</v>
      </c>
      <c r="E7811" s="9">
        <v>0.6179976851851852</v>
      </c>
    </row>
    <row r="7812" ht="14.25" customHeight="1">
      <c r="A7812" s="2">
        <v>5730.0</v>
      </c>
      <c r="B7812" s="2">
        <v>415262.0</v>
      </c>
      <c r="C7812" s="2" t="s">
        <v>23</v>
      </c>
      <c r="D7812" s="8">
        <v>44731.0</v>
      </c>
      <c r="E7812" s="9">
        <v>0.6217939814814815</v>
      </c>
    </row>
    <row r="7813" ht="14.25" customHeight="1">
      <c r="A7813" s="2">
        <v>5730.0</v>
      </c>
      <c r="B7813" s="2">
        <v>665634.0</v>
      </c>
      <c r="C7813" s="2" t="s">
        <v>21</v>
      </c>
      <c r="D7813" s="8">
        <v>44732.0</v>
      </c>
      <c r="E7813" s="9">
        <v>0.7125</v>
      </c>
    </row>
    <row r="7814" ht="14.25" customHeight="1">
      <c r="A7814" s="2">
        <v>5730.0</v>
      </c>
      <c r="B7814" s="2">
        <v>629430.0</v>
      </c>
      <c r="C7814" s="2" t="s">
        <v>21</v>
      </c>
      <c r="D7814" s="8">
        <v>44732.0</v>
      </c>
      <c r="E7814" s="9">
        <v>0.7418171296296296</v>
      </c>
    </row>
    <row r="7815" ht="14.25" customHeight="1">
      <c r="A7815" s="2">
        <v>5730.0</v>
      </c>
      <c r="B7815" s="2">
        <v>629266.0</v>
      </c>
      <c r="C7815" s="2" t="s">
        <v>21</v>
      </c>
      <c r="D7815" s="8">
        <v>44732.0</v>
      </c>
      <c r="E7815" s="9">
        <v>0.8325925925925926</v>
      </c>
    </row>
    <row r="7816" ht="14.25" customHeight="1">
      <c r="A7816" s="2">
        <v>5730.0</v>
      </c>
      <c r="B7816" s="2">
        <v>622876.0</v>
      </c>
      <c r="C7816" s="2" t="s">
        <v>21</v>
      </c>
      <c r="D7816" s="8">
        <v>44732.0</v>
      </c>
      <c r="E7816" s="9">
        <v>0.6372916666666667</v>
      </c>
    </row>
    <row r="7817" ht="14.25" customHeight="1">
      <c r="A7817" s="2">
        <v>5730.0</v>
      </c>
      <c r="B7817" s="2">
        <v>575408.0</v>
      </c>
      <c r="C7817" s="2" t="s">
        <v>21</v>
      </c>
      <c r="D7817" s="8">
        <v>44732.0</v>
      </c>
      <c r="E7817" s="9">
        <v>0.7507523148148149</v>
      </c>
    </row>
    <row r="7818" ht="14.25" customHeight="1">
      <c r="A7818" s="2">
        <v>5730.0</v>
      </c>
      <c r="B7818" s="2">
        <v>560996.0</v>
      </c>
      <c r="C7818" s="2" t="s">
        <v>21</v>
      </c>
      <c r="D7818" s="8">
        <v>44732.0</v>
      </c>
      <c r="E7818" s="9">
        <v>0.6385185185185185</v>
      </c>
    </row>
    <row r="7819" ht="14.25" customHeight="1">
      <c r="A7819" s="2">
        <v>5730.0</v>
      </c>
      <c r="B7819" s="2">
        <v>543636.0</v>
      </c>
      <c r="C7819" s="2" t="s">
        <v>22</v>
      </c>
      <c r="D7819" s="8">
        <v>44732.0</v>
      </c>
      <c r="E7819" s="9">
        <v>0.6171875</v>
      </c>
    </row>
    <row r="7820" ht="14.25" customHeight="1">
      <c r="A7820" s="2">
        <v>5730.0</v>
      </c>
      <c r="B7820" s="2">
        <v>541654.0</v>
      </c>
      <c r="C7820" s="2" t="s">
        <v>22</v>
      </c>
      <c r="D7820" s="8">
        <v>44732.0</v>
      </c>
      <c r="E7820" s="9">
        <v>0.8093865740740741</v>
      </c>
    </row>
    <row r="7821" ht="14.25" customHeight="1">
      <c r="A7821" s="2">
        <v>5730.0</v>
      </c>
      <c r="B7821" s="2">
        <v>541098.0</v>
      </c>
      <c r="C7821" s="2" t="s">
        <v>22</v>
      </c>
      <c r="D7821" s="8">
        <v>44732.0</v>
      </c>
      <c r="E7821" s="9">
        <v>0.7388657407407407</v>
      </c>
    </row>
    <row r="7822" ht="14.25" customHeight="1">
      <c r="A7822" s="2">
        <v>5730.0</v>
      </c>
      <c r="B7822" s="2">
        <v>540962.0</v>
      </c>
      <c r="C7822" s="2" t="s">
        <v>22</v>
      </c>
      <c r="D7822" s="8">
        <v>44732.0</v>
      </c>
      <c r="E7822" s="9">
        <v>0.8161458333333333</v>
      </c>
    </row>
    <row r="7823" ht="14.25" customHeight="1">
      <c r="A7823" s="2">
        <v>5730.0</v>
      </c>
      <c r="B7823" s="2">
        <v>540902.0</v>
      </c>
      <c r="C7823" s="2" t="s">
        <v>22</v>
      </c>
      <c r="D7823" s="8">
        <v>44732.0</v>
      </c>
      <c r="E7823" s="9">
        <v>0.8416087962962963</v>
      </c>
    </row>
    <row r="7824" ht="14.25" customHeight="1">
      <c r="A7824" s="2">
        <v>5730.0</v>
      </c>
      <c r="B7824" s="2">
        <v>537868.0</v>
      </c>
      <c r="C7824" s="2" t="s">
        <v>22</v>
      </c>
      <c r="D7824" s="8">
        <v>44732.0</v>
      </c>
      <c r="E7824" s="9">
        <v>0.8164930555555555</v>
      </c>
    </row>
    <row r="7825" ht="14.25" customHeight="1">
      <c r="A7825" s="2">
        <v>5730.0</v>
      </c>
      <c r="B7825" s="2">
        <v>537088.0</v>
      </c>
      <c r="C7825" s="2" t="s">
        <v>22</v>
      </c>
      <c r="D7825" s="8">
        <v>44732.0</v>
      </c>
      <c r="E7825" s="9">
        <v>0.7498842592592593</v>
      </c>
    </row>
    <row r="7826" ht="14.25" customHeight="1">
      <c r="A7826" s="2">
        <v>5730.0</v>
      </c>
      <c r="B7826" s="2">
        <v>536814.0</v>
      </c>
      <c r="C7826" s="2" t="s">
        <v>22</v>
      </c>
      <c r="D7826" s="8">
        <v>44732.0</v>
      </c>
      <c r="E7826" s="9">
        <v>0.7362962962962963</v>
      </c>
    </row>
    <row r="7827" ht="14.25" customHeight="1">
      <c r="A7827" s="2">
        <v>5730.0</v>
      </c>
      <c r="B7827" s="2">
        <v>535618.0</v>
      </c>
      <c r="C7827" s="2" t="s">
        <v>22</v>
      </c>
      <c r="D7827" s="8">
        <v>44732.0</v>
      </c>
      <c r="E7827" s="9">
        <v>0.632650462962963</v>
      </c>
    </row>
    <row r="7828" ht="14.25" customHeight="1">
      <c r="A7828" s="2">
        <v>5730.0</v>
      </c>
      <c r="B7828" s="2">
        <v>533684.0</v>
      </c>
      <c r="C7828" s="2" t="s">
        <v>22</v>
      </c>
      <c r="D7828" s="8">
        <v>44732.0</v>
      </c>
      <c r="E7828" s="9">
        <v>0.7559953703703703</v>
      </c>
    </row>
    <row r="7829" ht="14.25" customHeight="1">
      <c r="A7829" s="2">
        <v>5730.0</v>
      </c>
      <c r="B7829" s="2">
        <v>533546.0</v>
      </c>
      <c r="C7829" s="2" t="s">
        <v>22</v>
      </c>
      <c r="D7829" s="8">
        <v>44732.0</v>
      </c>
      <c r="E7829" s="9">
        <v>0.6614814814814814</v>
      </c>
    </row>
    <row r="7830" ht="14.25" customHeight="1">
      <c r="A7830" s="2">
        <v>5730.0</v>
      </c>
      <c r="B7830" s="2">
        <v>529334.0</v>
      </c>
      <c r="C7830" s="2" t="s">
        <v>22</v>
      </c>
      <c r="D7830" s="8">
        <v>44732.0</v>
      </c>
      <c r="E7830" s="9">
        <v>0.7504282407407408</v>
      </c>
    </row>
    <row r="7831" ht="14.25" customHeight="1">
      <c r="A7831" s="2">
        <v>5730.0</v>
      </c>
      <c r="B7831" s="2">
        <v>526942.0</v>
      </c>
      <c r="C7831" s="2" t="s">
        <v>22</v>
      </c>
      <c r="D7831" s="8">
        <v>44732.0</v>
      </c>
      <c r="E7831" s="9">
        <v>0.6377546296296296</v>
      </c>
    </row>
    <row r="7832" ht="14.25" customHeight="1">
      <c r="A7832" s="2">
        <v>5730.0</v>
      </c>
      <c r="B7832" s="2">
        <v>526874.0</v>
      </c>
      <c r="C7832" s="2" t="s">
        <v>22</v>
      </c>
      <c r="D7832" s="8">
        <v>44732.0</v>
      </c>
      <c r="E7832" s="9">
        <v>0.6277083333333333</v>
      </c>
    </row>
    <row r="7833" ht="14.25" customHeight="1">
      <c r="A7833" s="2">
        <v>5934.0</v>
      </c>
      <c r="B7833" s="2">
        <v>531088.0</v>
      </c>
      <c r="C7833" s="2" t="s">
        <v>22</v>
      </c>
      <c r="D7833" s="8">
        <v>44713.0</v>
      </c>
      <c r="E7833" s="9">
        <v>0.7630092592592592</v>
      </c>
    </row>
    <row r="7834" ht="14.25" customHeight="1">
      <c r="A7834" s="2">
        <v>5934.0</v>
      </c>
      <c r="B7834" s="2">
        <v>473534.0</v>
      </c>
      <c r="C7834" s="2" t="s">
        <v>23</v>
      </c>
      <c r="D7834" s="8">
        <v>44713.0</v>
      </c>
      <c r="E7834" s="9">
        <v>0.809525462962963</v>
      </c>
    </row>
    <row r="7835" ht="14.25" customHeight="1">
      <c r="A7835" s="2">
        <v>5934.0</v>
      </c>
      <c r="B7835" s="2">
        <v>396246.0</v>
      </c>
      <c r="C7835" s="2" t="s">
        <v>23</v>
      </c>
      <c r="D7835" s="8">
        <v>44713.0</v>
      </c>
      <c r="E7835" s="9">
        <v>0.6415625</v>
      </c>
    </row>
    <row r="7836" ht="14.25" customHeight="1">
      <c r="A7836" s="2">
        <v>5934.0</v>
      </c>
      <c r="B7836" s="2">
        <v>385486.0</v>
      </c>
      <c r="C7836" s="2" t="s">
        <v>23</v>
      </c>
      <c r="D7836" s="8">
        <v>44713.0</v>
      </c>
      <c r="E7836" s="9">
        <v>0.6380555555555556</v>
      </c>
    </row>
    <row r="7837" ht="14.25" customHeight="1">
      <c r="A7837" s="2">
        <v>5934.0</v>
      </c>
      <c r="B7837" s="2">
        <v>363790.0</v>
      </c>
      <c r="C7837" s="2" t="s">
        <v>24</v>
      </c>
      <c r="D7837" s="8">
        <v>44713.0</v>
      </c>
      <c r="E7837" s="9">
        <v>0.7131597222222222</v>
      </c>
    </row>
    <row r="7838" ht="14.25" customHeight="1">
      <c r="A7838" s="2">
        <v>5934.0</v>
      </c>
      <c r="B7838" s="2">
        <v>359486.0</v>
      </c>
      <c r="C7838" s="2" t="s">
        <v>24</v>
      </c>
      <c r="D7838" s="8">
        <v>44713.0</v>
      </c>
      <c r="E7838" s="9">
        <v>0.8630439814814815</v>
      </c>
    </row>
    <row r="7839" ht="14.25" customHeight="1">
      <c r="A7839" s="2">
        <v>5934.0</v>
      </c>
      <c r="B7839" s="2">
        <v>307930.0</v>
      </c>
      <c r="C7839" s="2" t="s">
        <v>24</v>
      </c>
      <c r="D7839" s="8">
        <v>44713.0</v>
      </c>
      <c r="E7839" s="9">
        <v>0.7914814814814815</v>
      </c>
    </row>
    <row r="7840" ht="14.25" customHeight="1">
      <c r="A7840" s="2">
        <v>5934.0</v>
      </c>
      <c r="B7840" s="2">
        <v>298544.0</v>
      </c>
      <c r="C7840" s="2" t="s">
        <v>24</v>
      </c>
      <c r="D7840" s="8">
        <v>44713.0</v>
      </c>
      <c r="E7840" s="9">
        <v>0.6746296296296296</v>
      </c>
    </row>
    <row r="7841" ht="14.25" customHeight="1">
      <c r="A7841" s="2">
        <v>5934.0</v>
      </c>
      <c r="B7841" s="2">
        <v>258026.0</v>
      </c>
      <c r="C7841" s="2" t="s">
        <v>24</v>
      </c>
      <c r="D7841" s="8">
        <v>44713.0</v>
      </c>
      <c r="E7841" s="9">
        <v>0.7090740740740741</v>
      </c>
    </row>
    <row r="7842" ht="14.25" customHeight="1">
      <c r="A7842" s="2">
        <v>5934.0</v>
      </c>
      <c r="B7842" s="2">
        <v>255520.0</v>
      </c>
      <c r="C7842" s="2" t="s">
        <v>24</v>
      </c>
      <c r="D7842" s="8">
        <v>44713.0</v>
      </c>
      <c r="E7842" s="9">
        <v>0.8358564814814815</v>
      </c>
    </row>
    <row r="7843" ht="14.25" customHeight="1">
      <c r="A7843" s="2">
        <v>5934.0</v>
      </c>
      <c r="B7843" s="2">
        <v>197450.0</v>
      </c>
      <c r="C7843" s="2" t="s">
        <v>24</v>
      </c>
      <c r="D7843" s="8">
        <v>44713.0</v>
      </c>
      <c r="E7843" s="9">
        <v>0.6074421296296296</v>
      </c>
    </row>
    <row r="7844" ht="14.25" customHeight="1">
      <c r="A7844" s="2">
        <v>5934.0</v>
      </c>
      <c r="B7844" s="2">
        <v>187780.0</v>
      </c>
      <c r="C7844" s="2" t="s">
        <v>24</v>
      </c>
      <c r="D7844" s="8">
        <v>44713.0</v>
      </c>
      <c r="E7844" s="9">
        <v>0.8310185185185185</v>
      </c>
    </row>
    <row r="7845" ht="14.25" customHeight="1">
      <c r="A7845" s="2">
        <v>5934.0</v>
      </c>
      <c r="B7845" s="2">
        <v>186576.0</v>
      </c>
      <c r="C7845" s="2" t="s">
        <v>24</v>
      </c>
      <c r="D7845" s="8">
        <v>44713.0</v>
      </c>
      <c r="E7845" s="9">
        <v>0.7572337962962963</v>
      </c>
    </row>
    <row r="7846" ht="14.25" customHeight="1">
      <c r="A7846" s="2">
        <v>5934.0</v>
      </c>
      <c r="B7846" s="2">
        <v>183400.0</v>
      </c>
      <c r="C7846" s="2" t="s">
        <v>24</v>
      </c>
      <c r="D7846" s="8">
        <v>44713.0</v>
      </c>
      <c r="E7846" s="9">
        <v>0.8182523148148149</v>
      </c>
    </row>
    <row r="7847" ht="14.25" customHeight="1">
      <c r="A7847" s="2">
        <v>5934.0</v>
      </c>
      <c r="B7847" s="2">
        <v>182034.0</v>
      </c>
      <c r="C7847" s="2" t="s">
        <v>24</v>
      </c>
      <c r="D7847" s="8">
        <v>44713.0</v>
      </c>
      <c r="E7847" s="9">
        <v>0.8223148148148148</v>
      </c>
    </row>
    <row r="7848" ht="14.25" customHeight="1">
      <c r="A7848" s="2">
        <v>5934.0</v>
      </c>
      <c r="B7848" s="2">
        <v>178390.0</v>
      </c>
      <c r="C7848" s="2" t="s">
        <v>24</v>
      </c>
      <c r="D7848" s="8">
        <v>44713.0</v>
      </c>
      <c r="E7848" s="9">
        <v>0.6191898148148148</v>
      </c>
    </row>
    <row r="7849" ht="14.25" customHeight="1">
      <c r="A7849" s="2">
        <v>5934.0</v>
      </c>
      <c r="B7849" s="2">
        <v>176440.0</v>
      </c>
      <c r="C7849" s="2" t="s">
        <v>24</v>
      </c>
      <c r="D7849" s="8">
        <v>44713.0</v>
      </c>
      <c r="E7849" s="9">
        <v>0.6267824074074074</v>
      </c>
    </row>
    <row r="7850" ht="14.25" customHeight="1">
      <c r="A7850" s="2">
        <v>5934.0</v>
      </c>
      <c r="B7850" s="2">
        <v>173136.0</v>
      </c>
      <c r="C7850" s="2" t="s">
        <v>24</v>
      </c>
      <c r="D7850" s="8">
        <v>44713.0</v>
      </c>
      <c r="E7850" s="9">
        <v>0.6185763888888889</v>
      </c>
    </row>
    <row r="7851" ht="14.25" customHeight="1">
      <c r="A7851" s="2">
        <v>5934.0</v>
      </c>
      <c r="B7851" s="2">
        <v>172872.0</v>
      </c>
      <c r="C7851" s="2" t="s">
        <v>24</v>
      </c>
      <c r="D7851" s="8">
        <v>44713.0</v>
      </c>
      <c r="E7851" s="9">
        <v>0.7942013888888889</v>
      </c>
    </row>
    <row r="7852" ht="14.25" customHeight="1">
      <c r="A7852" s="2">
        <v>5934.0</v>
      </c>
      <c r="B7852" s="2">
        <v>168938.0</v>
      </c>
      <c r="C7852" s="2" t="s">
        <v>24</v>
      </c>
      <c r="D7852" s="8">
        <v>44713.0</v>
      </c>
      <c r="E7852" s="9">
        <v>0.6895370370370371</v>
      </c>
    </row>
    <row r="7853" ht="14.25" customHeight="1">
      <c r="A7853" s="2">
        <v>5934.0</v>
      </c>
      <c r="B7853" s="2">
        <v>492376.0</v>
      </c>
      <c r="C7853" s="2" t="s">
        <v>22</v>
      </c>
      <c r="D7853" s="8">
        <v>44714.0</v>
      </c>
      <c r="E7853" s="9">
        <v>0.8579976851851852</v>
      </c>
    </row>
    <row r="7854" ht="14.25" customHeight="1">
      <c r="A7854" s="2">
        <v>5934.0</v>
      </c>
      <c r="B7854" s="2">
        <v>479802.0</v>
      </c>
      <c r="C7854" s="2" t="s">
        <v>23</v>
      </c>
      <c r="D7854" s="8">
        <v>44714.0</v>
      </c>
      <c r="E7854" s="9">
        <v>0.7000347222222222</v>
      </c>
    </row>
    <row r="7855" ht="14.25" customHeight="1">
      <c r="A7855" s="2">
        <v>5934.0</v>
      </c>
      <c r="B7855" s="2">
        <v>466510.0</v>
      </c>
      <c r="C7855" s="2" t="s">
        <v>23</v>
      </c>
      <c r="D7855" s="8">
        <v>44714.0</v>
      </c>
      <c r="E7855" s="9">
        <v>0.6047337962962963</v>
      </c>
    </row>
    <row r="7856" ht="14.25" customHeight="1">
      <c r="A7856" s="2">
        <v>5934.0</v>
      </c>
      <c r="B7856" s="2">
        <v>427312.0</v>
      </c>
      <c r="C7856" s="2" t="s">
        <v>23</v>
      </c>
      <c r="D7856" s="8">
        <v>44714.0</v>
      </c>
      <c r="E7856" s="9">
        <v>0.5523842592592593</v>
      </c>
    </row>
    <row r="7857" ht="14.25" customHeight="1">
      <c r="A7857" s="2">
        <v>5934.0</v>
      </c>
      <c r="B7857" s="2">
        <v>386484.0</v>
      </c>
      <c r="C7857" s="2" t="s">
        <v>23</v>
      </c>
      <c r="D7857" s="8">
        <v>44714.0</v>
      </c>
      <c r="E7857" s="9">
        <v>0.5453935185185185</v>
      </c>
    </row>
    <row r="7858" ht="14.25" customHeight="1">
      <c r="A7858" s="2">
        <v>5934.0</v>
      </c>
      <c r="B7858" s="2">
        <v>364300.0</v>
      </c>
      <c r="C7858" s="2" t="s">
        <v>24</v>
      </c>
      <c r="D7858" s="8">
        <v>44714.0</v>
      </c>
      <c r="E7858" s="9">
        <v>0.7685532407407407</v>
      </c>
    </row>
    <row r="7859" ht="14.25" customHeight="1">
      <c r="A7859" s="2">
        <v>5934.0</v>
      </c>
      <c r="B7859" s="2">
        <v>261144.0</v>
      </c>
      <c r="C7859" s="2" t="s">
        <v>24</v>
      </c>
      <c r="D7859" s="8">
        <v>44714.0</v>
      </c>
      <c r="E7859" s="9">
        <v>0.7771759259259259</v>
      </c>
    </row>
    <row r="7860" ht="14.25" customHeight="1">
      <c r="A7860" s="2">
        <v>5934.0</v>
      </c>
      <c r="B7860" s="2">
        <v>261090.0</v>
      </c>
      <c r="C7860" s="2" t="s">
        <v>24</v>
      </c>
      <c r="D7860" s="8">
        <v>44714.0</v>
      </c>
      <c r="E7860" s="9">
        <v>0.7917592592592593</v>
      </c>
    </row>
    <row r="7861" ht="14.25" customHeight="1">
      <c r="A7861" s="2">
        <v>5934.0</v>
      </c>
      <c r="B7861" s="2">
        <v>222842.0</v>
      </c>
      <c r="C7861" s="2" t="s">
        <v>24</v>
      </c>
      <c r="D7861" s="8">
        <v>44714.0</v>
      </c>
      <c r="E7861" s="9">
        <v>0.6219675925925926</v>
      </c>
    </row>
    <row r="7862" ht="14.25" customHeight="1">
      <c r="A7862" s="2">
        <v>5934.0</v>
      </c>
      <c r="B7862" s="2">
        <v>219296.0</v>
      </c>
      <c r="C7862" s="2" t="s">
        <v>24</v>
      </c>
      <c r="D7862" s="8">
        <v>44714.0</v>
      </c>
      <c r="E7862" s="9">
        <v>0.8268402777777778</v>
      </c>
    </row>
    <row r="7863" ht="14.25" customHeight="1">
      <c r="A7863" s="2">
        <v>5934.0</v>
      </c>
      <c r="B7863" s="2">
        <v>212246.0</v>
      </c>
      <c r="C7863" s="2" t="s">
        <v>24</v>
      </c>
      <c r="D7863" s="8">
        <v>44714.0</v>
      </c>
      <c r="E7863" s="9">
        <v>0.5478587962962963</v>
      </c>
    </row>
    <row r="7864" ht="14.25" customHeight="1">
      <c r="A7864" s="2">
        <v>5934.0</v>
      </c>
      <c r="B7864" s="2">
        <v>207472.0</v>
      </c>
      <c r="C7864" s="2" t="s">
        <v>24</v>
      </c>
      <c r="D7864" s="8">
        <v>44714.0</v>
      </c>
      <c r="E7864" s="9">
        <v>0.6532291666666666</v>
      </c>
    </row>
    <row r="7865" ht="14.25" customHeight="1">
      <c r="A7865" s="2">
        <v>5934.0</v>
      </c>
      <c r="B7865" s="2">
        <v>192960.0</v>
      </c>
      <c r="C7865" s="2" t="s">
        <v>24</v>
      </c>
      <c r="D7865" s="8">
        <v>44714.0</v>
      </c>
      <c r="E7865" s="9">
        <v>0.6008333333333333</v>
      </c>
    </row>
    <row r="7866" ht="14.25" customHeight="1">
      <c r="A7866" s="2">
        <v>5934.0</v>
      </c>
      <c r="B7866" s="2">
        <v>191736.0</v>
      </c>
      <c r="C7866" s="2" t="s">
        <v>24</v>
      </c>
      <c r="D7866" s="8">
        <v>44714.0</v>
      </c>
      <c r="E7866" s="9">
        <v>0.7369791666666666</v>
      </c>
    </row>
    <row r="7867" ht="14.25" customHeight="1">
      <c r="A7867" s="2">
        <v>5934.0</v>
      </c>
      <c r="B7867" s="2">
        <v>190630.0</v>
      </c>
      <c r="C7867" s="2" t="s">
        <v>24</v>
      </c>
      <c r="D7867" s="8">
        <v>44714.0</v>
      </c>
      <c r="E7867" s="9">
        <v>0.6694560185185185</v>
      </c>
    </row>
    <row r="7868" ht="14.25" customHeight="1">
      <c r="A7868" s="2">
        <v>5934.0</v>
      </c>
      <c r="B7868" s="2">
        <v>177496.0</v>
      </c>
      <c r="C7868" s="2" t="s">
        <v>24</v>
      </c>
      <c r="D7868" s="8">
        <v>44714.0</v>
      </c>
      <c r="E7868" s="9">
        <v>0.8078240740740741</v>
      </c>
    </row>
    <row r="7869" ht="14.25" customHeight="1">
      <c r="A7869" s="2">
        <v>5934.0</v>
      </c>
      <c r="B7869" s="2">
        <v>177272.0</v>
      </c>
      <c r="C7869" s="2" t="s">
        <v>24</v>
      </c>
      <c r="D7869" s="8">
        <v>44714.0</v>
      </c>
      <c r="E7869" s="9">
        <v>0.5545486111111111</v>
      </c>
    </row>
    <row r="7870" ht="14.25" customHeight="1">
      <c r="A7870" s="2">
        <v>5934.0</v>
      </c>
      <c r="B7870" s="2">
        <v>174420.0</v>
      </c>
      <c r="C7870" s="2" t="s">
        <v>24</v>
      </c>
      <c r="D7870" s="8">
        <v>44714.0</v>
      </c>
      <c r="E7870" s="9">
        <v>0.8447337962962963</v>
      </c>
    </row>
    <row r="7871" ht="14.25" customHeight="1">
      <c r="A7871" s="2">
        <v>5934.0</v>
      </c>
      <c r="B7871" s="2">
        <v>171530.0</v>
      </c>
      <c r="C7871" s="2" t="s">
        <v>24</v>
      </c>
      <c r="D7871" s="8">
        <v>44714.0</v>
      </c>
      <c r="E7871" s="9">
        <v>0.7861689814814815</v>
      </c>
    </row>
    <row r="7872" ht="14.25" customHeight="1">
      <c r="A7872" s="2">
        <v>5934.0</v>
      </c>
      <c r="B7872" s="2">
        <v>170608.0</v>
      </c>
      <c r="C7872" s="2" t="s">
        <v>24</v>
      </c>
      <c r="D7872" s="8">
        <v>44714.0</v>
      </c>
      <c r="E7872" s="9">
        <v>0.6730555555555555</v>
      </c>
    </row>
    <row r="7873" ht="14.25" customHeight="1">
      <c r="A7873" s="2">
        <v>5934.0</v>
      </c>
      <c r="B7873" s="2">
        <v>648790.0</v>
      </c>
      <c r="C7873" s="2" t="s">
        <v>21</v>
      </c>
      <c r="D7873" s="8">
        <v>44716.0</v>
      </c>
      <c r="E7873" s="9">
        <v>0.7154050925925926</v>
      </c>
    </row>
    <row r="7874" ht="14.25" customHeight="1">
      <c r="A7874" s="2">
        <v>5934.0</v>
      </c>
      <c r="B7874" s="2">
        <v>648598.0</v>
      </c>
      <c r="C7874" s="2" t="s">
        <v>21</v>
      </c>
      <c r="D7874" s="8">
        <v>44716.0</v>
      </c>
      <c r="E7874" s="9">
        <v>0.6263194444444444</v>
      </c>
    </row>
    <row r="7875" ht="14.25" customHeight="1">
      <c r="A7875" s="2">
        <v>5934.0</v>
      </c>
      <c r="B7875" s="2">
        <v>545254.0</v>
      </c>
      <c r="C7875" s="2" t="s">
        <v>22</v>
      </c>
      <c r="D7875" s="8">
        <v>44716.0</v>
      </c>
      <c r="E7875" s="9">
        <v>0.7684953703703704</v>
      </c>
    </row>
    <row r="7876" ht="14.25" customHeight="1">
      <c r="A7876" s="2">
        <v>5934.0</v>
      </c>
      <c r="B7876" s="2">
        <v>536422.0</v>
      </c>
      <c r="C7876" s="2" t="s">
        <v>22</v>
      </c>
      <c r="D7876" s="8">
        <v>44716.0</v>
      </c>
      <c r="E7876" s="9">
        <v>0.8187847222222222</v>
      </c>
    </row>
    <row r="7877" ht="14.25" customHeight="1">
      <c r="A7877" s="2">
        <v>5934.0</v>
      </c>
      <c r="B7877" s="2">
        <v>536422.0</v>
      </c>
      <c r="C7877" s="2" t="s">
        <v>22</v>
      </c>
      <c r="D7877" s="8">
        <v>44716.0</v>
      </c>
      <c r="E7877" s="9">
        <v>0.8190740740740741</v>
      </c>
    </row>
    <row r="7878" ht="14.25" customHeight="1">
      <c r="A7878" s="2">
        <v>5934.0</v>
      </c>
      <c r="B7878" s="2">
        <v>535346.0</v>
      </c>
      <c r="C7878" s="2" t="s">
        <v>22</v>
      </c>
      <c r="D7878" s="8">
        <v>44716.0</v>
      </c>
      <c r="E7878" s="9">
        <v>0.7766087962962963</v>
      </c>
    </row>
    <row r="7879" ht="14.25" customHeight="1">
      <c r="A7879" s="2">
        <v>5934.0</v>
      </c>
      <c r="B7879" s="2">
        <v>466658.0</v>
      </c>
      <c r="C7879" s="2" t="s">
        <v>23</v>
      </c>
      <c r="D7879" s="8">
        <v>44716.0</v>
      </c>
      <c r="E7879" s="9">
        <v>0.7723842592592592</v>
      </c>
    </row>
    <row r="7880" ht="14.25" customHeight="1">
      <c r="A7880" s="2">
        <v>5934.0</v>
      </c>
      <c r="B7880" s="2">
        <v>389534.0</v>
      </c>
      <c r="C7880" s="2" t="s">
        <v>23</v>
      </c>
      <c r="D7880" s="8">
        <v>44716.0</v>
      </c>
      <c r="E7880" s="9">
        <v>0.7391898148148148</v>
      </c>
    </row>
    <row r="7881" ht="14.25" customHeight="1">
      <c r="A7881" s="2">
        <v>5934.0</v>
      </c>
      <c r="B7881" s="2">
        <v>369756.0</v>
      </c>
      <c r="C7881" s="2" t="s">
        <v>24</v>
      </c>
      <c r="D7881" s="8">
        <v>44716.0</v>
      </c>
      <c r="E7881" s="9">
        <v>0.7542129629629629</v>
      </c>
    </row>
    <row r="7882" ht="14.25" customHeight="1">
      <c r="A7882" s="2">
        <v>5934.0</v>
      </c>
      <c r="B7882" s="2">
        <v>324888.0</v>
      </c>
      <c r="C7882" s="2" t="s">
        <v>24</v>
      </c>
      <c r="D7882" s="8">
        <v>44716.0</v>
      </c>
      <c r="E7882" s="9">
        <v>0.7328819444444444</v>
      </c>
    </row>
    <row r="7883" ht="14.25" customHeight="1">
      <c r="A7883" s="2">
        <v>5934.0</v>
      </c>
      <c r="B7883" s="2">
        <v>311716.0</v>
      </c>
      <c r="C7883" s="2" t="s">
        <v>24</v>
      </c>
      <c r="D7883" s="8">
        <v>44716.0</v>
      </c>
      <c r="E7883" s="9">
        <v>0.7807638888888889</v>
      </c>
    </row>
    <row r="7884" ht="14.25" customHeight="1">
      <c r="A7884" s="2">
        <v>5934.0</v>
      </c>
      <c r="B7884" s="2">
        <v>195628.0</v>
      </c>
      <c r="C7884" s="2" t="s">
        <v>24</v>
      </c>
      <c r="D7884" s="8">
        <v>44716.0</v>
      </c>
      <c r="E7884" s="9">
        <v>0.7954513888888889</v>
      </c>
    </row>
    <row r="7885" ht="14.25" customHeight="1">
      <c r="A7885" s="2">
        <v>5934.0</v>
      </c>
      <c r="B7885" s="2">
        <v>173338.0</v>
      </c>
      <c r="C7885" s="2" t="s">
        <v>24</v>
      </c>
      <c r="D7885" s="8">
        <v>44716.0</v>
      </c>
      <c r="E7885" s="9">
        <v>0.7583680555555555</v>
      </c>
    </row>
    <row r="7886" ht="14.25" customHeight="1">
      <c r="A7886" s="2">
        <v>5934.0</v>
      </c>
      <c r="B7886" s="2">
        <v>173304.0</v>
      </c>
      <c r="C7886" s="2" t="s">
        <v>24</v>
      </c>
      <c r="D7886" s="8">
        <v>44716.0</v>
      </c>
      <c r="E7886" s="9">
        <v>0.8011226851851851</v>
      </c>
    </row>
    <row r="7887" ht="14.25" customHeight="1">
      <c r="A7887" s="2">
        <v>5934.0</v>
      </c>
      <c r="B7887" s="2">
        <v>173106.0</v>
      </c>
      <c r="C7887" s="2" t="s">
        <v>24</v>
      </c>
      <c r="D7887" s="8">
        <v>44716.0</v>
      </c>
      <c r="E7887" s="9">
        <v>0.7562731481481482</v>
      </c>
    </row>
    <row r="7888" ht="14.25" customHeight="1">
      <c r="A7888" s="2">
        <v>5934.0</v>
      </c>
      <c r="B7888" s="2">
        <v>171548.0</v>
      </c>
      <c r="C7888" s="2" t="s">
        <v>24</v>
      </c>
      <c r="D7888" s="8">
        <v>44716.0</v>
      </c>
      <c r="E7888" s="9">
        <v>0.7233217592592592</v>
      </c>
    </row>
    <row r="7889" ht="14.25" customHeight="1">
      <c r="A7889" s="2">
        <v>5934.0</v>
      </c>
      <c r="B7889" s="2">
        <v>649984.0</v>
      </c>
      <c r="C7889" s="2" t="s">
        <v>21</v>
      </c>
      <c r="D7889" s="8">
        <v>44717.0</v>
      </c>
      <c r="E7889" s="9">
        <v>0.718125</v>
      </c>
    </row>
    <row r="7890" ht="14.25" customHeight="1">
      <c r="A7890" s="2">
        <v>5934.0</v>
      </c>
      <c r="B7890" s="2">
        <v>649734.0</v>
      </c>
      <c r="C7890" s="2" t="s">
        <v>21</v>
      </c>
      <c r="D7890" s="8">
        <v>44717.0</v>
      </c>
      <c r="E7890" s="9">
        <v>0.6236689814814815</v>
      </c>
    </row>
    <row r="7891" ht="14.25" customHeight="1">
      <c r="A7891" s="2">
        <v>5934.0</v>
      </c>
      <c r="B7891" s="2">
        <v>518338.0</v>
      </c>
      <c r="C7891" s="2" t="s">
        <v>22</v>
      </c>
      <c r="D7891" s="8">
        <v>44717.0</v>
      </c>
      <c r="E7891" s="9">
        <v>0.664375</v>
      </c>
    </row>
    <row r="7892" ht="14.25" customHeight="1">
      <c r="A7892" s="2">
        <v>5934.0</v>
      </c>
      <c r="B7892" s="2">
        <v>512774.0</v>
      </c>
      <c r="C7892" s="2" t="s">
        <v>22</v>
      </c>
      <c r="D7892" s="8">
        <v>44717.0</v>
      </c>
      <c r="E7892" s="9">
        <v>0.6886342592592593</v>
      </c>
    </row>
    <row r="7893" ht="14.25" customHeight="1">
      <c r="A7893" s="2">
        <v>5934.0</v>
      </c>
      <c r="B7893" s="2">
        <v>473838.0</v>
      </c>
      <c r="C7893" s="2" t="s">
        <v>23</v>
      </c>
      <c r="D7893" s="8">
        <v>44717.0</v>
      </c>
      <c r="E7893" s="9">
        <v>0.7788310185185185</v>
      </c>
    </row>
    <row r="7894" ht="14.25" customHeight="1">
      <c r="A7894" s="2">
        <v>5934.0</v>
      </c>
      <c r="B7894" s="2">
        <v>387374.0</v>
      </c>
      <c r="C7894" s="2" t="s">
        <v>23</v>
      </c>
      <c r="D7894" s="8">
        <v>44717.0</v>
      </c>
      <c r="E7894" s="9">
        <v>0.6914699074074074</v>
      </c>
    </row>
    <row r="7895" ht="14.25" customHeight="1">
      <c r="A7895" s="2">
        <v>5934.0</v>
      </c>
      <c r="B7895" s="2">
        <v>387314.0</v>
      </c>
      <c r="C7895" s="2" t="s">
        <v>23</v>
      </c>
      <c r="D7895" s="8">
        <v>44717.0</v>
      </c>
      <c r="E7895" s="9">
        <v>0.6707407407407407</v>
      </c>
    </row>
    <row r="7896" ht="14.25" customHeight="1">
      <c r="A7896" s="2">
        <v>5934.0</v>
      </c>
      <c r="B7896" s="2">
        <v>377952.0</v>
      </c>
      <c r="C7896" s="2" t="s">
        <v>23</v>
      </c>
      <c r="D7896" s="8">
        <v>44717.0</v>
      </c>
      <c r="E7896" s="9">
        <v>0.7888657407407408</v>
      </c>
    </row>
    <row r="7897" ht="14.25" customHeight="1">
      <c r="A7897" s="2">
        <v>5934.0</v>
      </c>
      <c r="B7897" s="2">
        <v>301244.0</v>
      </c>
      <c r="C7897" s="2" t="s">
        <v>24</v>
      </c>
      <c r="D7897" s="8">
        <v>44717.0</v>
      </c>
      <c r="E7897" s="9">
        <v>0.8427546296296297</v>
      </c>
    </row>
    <row r="7898" ht="14.25" customHeight="1">
      <c r="A7898" s="2">
        <v>5934.0</v>
      </c>
      <c r="B7898" s="2">
        <v>271274.0</v>
      </c>
      <c r="C7898" s="2" t="s">
        <v>24</v>
      </c>
      <c r="D7898" s="8">
        <v>44717.0</v>
      </c>
      <c r="E7898" s="9">
        <v>0.6670601851851852</v>
      </c>
    </row>
    <row r="7899" ht="14.25" customHeight="1">
      <c r="A7899" s="2">
        <v>5934.0</v>
      </c>
      <c r="B7899" s="2">
        <v>271200.0</v>
      </c>
      <c r="C7899" s="2" t="s">
        <v>24</v>
      </c>
      <c r="D7899" s="8">
        <v>44717.0</v>
      </c>
      <c r="E7899" s="9">
        <v>0.6609259259259259</v>
      </c>
    </row>
    <row r="7900" ht="14.25" customHeight="1">
      <c r="A7900" s="2">
        <v>5934.0</v>
      </c>
      <c r="B7900" s="2">
        <v>270212.0</v>
      </c>
      <c r="C7900" s="2" t="s">
        <v>24</v>
      </c>
      <c r="D7900" s="8">
        <v>44717.0</v>
      </c>
      <c r="E7900" s="9">
        <v>0.6363541666666667</v>
      </c>
    </row>
    <row r="7901" ht="14.25" customHeight="1">
      <c r="A7901" s="2">
        <v>5934.0</v>
      </c>
      <c r="B7901" s="2">
        <v>262948.0</v>
      </c>
      <c r="C7901" s="2" t="s">
        <v>24</v>
      </c>
      <c r="D7901" s="8">
        <v>44717.0</v>
      </c>
      <c r="E7901" s="9">
        <v>0.7593171296296296</v>
      </c>
    </row>
    <row r="7902" ht="14.25" customHeight="1">
      <c r="A7902" s="2">
        <v>5934.0</v>
      </c>
      <c r="B7902" s="2">
        <v>238378.0</v>
      </c>
      <c r="C7902" s="2" t="s">
        <v>24</v>
      </c>
      <c r="D7902" s="8">
        <v>44717.0</v>
      </c>
      <c r="E7902" s="9">
        <v>0.6797685185185185</v>
      </c>
    </row>
    <row r="7903" ht="14.25" customHeight="1">
      <c r="A7903" s="2">
        <v>5934.0</v>
      </c>
      <c r="B7903" s="2">
        <v>187932.0</v>
      </c>
      <c r="C7903" s="2" t="s">
        <v>24</v>
      </c>
      <c r="D7903" s="8">
        <v>44717.0</v>
      </c>
      <c r="E7903" s="9">
        <v>0.7446527777777778</v>
      </c>
    </row>
    <row r="7904" ht="14.25" customHeight="1">
      <c r="A7904" s="2">
        <v>5934.0</v>
      </c>
      <c r="B7904" s="2">
        <v>634240.0</v>
      </c>
      <c r="C7904" s="2" t="s">
        <v>21</v>
      </c>
      <c r="D7904" s="8">
        <v>44718.0</v>
      </c>
      <c r="E7904" s="9">
        <v>0.883900462962963</v>
      </c>
    </row>
    <row r="7905" ht="14.25" customHeight="1">
      <c r="A7905" s="2">
        <v>5934.0</v>
      </c>
      <c r="B7905" s="2">
        <v>534132.0</v>
      </c>
      <c r="C7905" s="2" t="s">
        <v>22</v>
      </c>
      <c r="D7905" s="8">
        <v>44718.0</v>
      </c>
      <c r="E7905" s="9">
        <v>0.7393171296296296</v>
      </c>
    </row>
    <row r="7906" ht="14.25" customHeight="1">
      <c r="A7906" s="2">
        <v>5934.0</v>
      </c>
      <c r="B7906" s="2">
        <v>520438.0</v>
      </c>
      <c r="C7906" s="2" t="s">
        <v>22</v>
      </c>
      <c r="D7906" s="8">
        <v>44718.0</v>
      </c>
      <c r="E7906" s="9">
        <v>0.809050925925926</v>
      </c>
    </row>
    <row r="7907" ht="14.25" customHeight="1">
      <c r="A7907" s="2">
        <v>5934.0</v>
      </c>
      <c r="B7907" s="2">
        <v>480564.0</v>
      </c>
      <c r="C7907" s="2" t="s">
        <v>23</v>
      </c>
      <c r="D7907" s="8">
        <v>44718.0</v>
      </c>
      <c r="E7907" s="9">
        <v>0.8152083333333333</v>
      </c>
    </row>
    <row r="7908" ht="14.25" customHeight="1">
      <c r="A7908" s="2">
        <v>5934.0</v>
      </c>
      <c r="B7908" s="2">
        <v>417826.0</v>
      </c>
      <c r="C7908" s="2" t="s">
        <v>23</v>
      </c>
      <c r="D7908" s="8">
        <v>44718.0</v>
      </c>
      <c r="E7908" s="9">
        <v>0.779050925925926</v>
      </c>
    </row>
    <row r="7909" ht="14.25" customHeight="1">
      <c r="A7909" s="2">
        <v>5934.0</v>
      </c>
      <c r="B7909" s="2">
        <v>396728.0</v>
      </c>
      <c r="C7909" s="2" t="s">
        <v>23</v>
      </c>
      <c r="D7909" s="8">
        <v>44718.0</v>
      </c>
      <c r="E7909" s="9">
        <v>0.7072569444444444</v>
      </c>
    </row>
    <row r="7910" ht="14.25" customHeight="1">
      <c r="A7910" s="2">
        <v>5934.0</v>
      </c>
      <c r="B7910" s="2">
        <v>396674.0</v>
      </c>
      <c r="C7910" s="2" t="s">
        <v>23</v>
      </c>
      <c r="D7910" s="8">
        <v>44718.0</v>
      </c>
      <c r="E7910" s="9">
        <v>0.7680902777777778</v>
      </c>
    </row>
    <row r="7911" ht="14.25" customHeight="1">
      <c r="A7911" s="2">
        <v>5934.0</v>
      </c>
      <c r="B7911" s="2">
        <v>392052.0</v>
      </c>
      <c r="C7911" s="2" t="s">
        <v>23</v>
      </c>
      <c r="D7911" s="8">
        <v>44718.0</v>
      </c>
      <c r="E7911" s="9">
        <v>0.8531134259259259</v>
      </c>
    </row>
    <row r="7912" ht="14.25" customHeight="1">
      <c r="A7912" s="2">
        <v>5934.0</v>
      </c>
      <c r="B7912" s="2">
        <v>376462.0</v>
      </c>
      <c r="C7912" s="2" t="s">
        <v>23</v>
      </c>
      <c r="D7912" s="8">
        <v>44718.0</v>
      </c>
      <c r="E7912" s="9">
        <v>0.8758333333333334</v>
      </c>
    </row>
    <row r="7913" ht="14.25" customHeight="1">
      <c r="A7913" s="2">
        <v>5934.0</v>
      </c>
      <c r="B7913" s="2">
        <v>365140.0</v>
      </c>
      <c r="C7913" s="2" t="s">
        <v>24</v>
      </c>
      <c r="D7913" s="8">
        <v>44718.0</v>
      </c>
      <c r="E7913" s="9">
        <v>0.8487962962962963</v>
      </c>
    </row>
    <row r="7914" ht="14.25" customHeight="1">
      <c r="A7914" s="2">
        <v>5934.0</v>
      </c>
      <c r="B7914" s="2">
        <v>291542.0</v>
      </c>
      <c r="C7914" s="2" t="s">
        <v>24</v>
      </c>
      <c r="D7914" s="8">
        <v>44718.0</v>
      </c>
      <c r="E7914" s="9">
        <v>0.6921759259259259</v>
      </c>
    </row>
    <row r="7915" ht="14.25" customHeight="1">
      <c r="A7915" s="2">
        <v>5934.0</v>
      </c>
      <c r="B7915" s="2">
        <v>257774.0</v>
      </c>
      <c r="C7915" s="2" t="s">
        <v>24</v>
      </c>
      <c r="D7915" s="8">
        <v>44718.0</v>
      </c>
      <c r="E7915" s="9">
        <v>0.8222222222222222</v>
      </c>
    </row>
    <row r="7916" ht="14.25" customHeight="1">
      <c r="A7916" s="2">
        <v>5934.0</v>
      </c>
      <c r="B7916" s="2">
        <v>213518.0</v>
      </c>
      <c r="C7916" s="2" t="s">
        <v>24</v>
      </c>
      <c r="D7916" s="8">
        <v>44718.0</v>
      </c>
      <c r="E7916" s="9">
        <v>0.8729861111111111</v>
      </c>
    </row>
    <row r="7917" ht="14.25" customHeight="1">
      <c r="A7917" s="2">
        <v>5934.0</v>
      </c>
      <c r="B7917" s="2">
        <v>190824.0</v>
      </c>
      <c r="C7917" s="2" t="s">
        <v>24</v>
      </c>
      <c r="D7917" s="8">
        <v>44718.0</v>
      </c>
      <c r="E7917" s="9">
        <v>0.7644328703703703</v>
      </c>
    </row>
    <row r="7918" ht="14.25" customHeight="1">
      <c r="A7918" s="2">
        <v>5934.0</v>
      </c>
      <c r="B7918" s="2">
        <v>190138.0</v>
      </c>
      <c r="C7918" s="2" t="s">
        <v>24</v>
      </c>
      <c r="D7918" s="8">
        <v>44718.0</v>
      </c>
      <c r="E7918" s="9">
        <v>0.6698842592592592</v>
      </c>
    </row>
    <row r="7919" ht="14.25" customHeight="1">
      <c r="A7919" s="2">
        <v>5934.0</v>
      </c>
      <c r="B7919" s="2">
        <v>189924.0</v>
      </c>
      <c r="C7919" s="2" t="s">
        <v>24</v>
      </c>
      <c r="D7919" s="8">
        <v>44718.0</v>
      </c>
      <c r="E7919" s="9">
        <v>0.8039699074074074</v>
      </c>
    </row>
    <row r="7920" ht="14.25" customHeight="1">
      <c r="A7920" s="2">
        <v>5934.0</v>
      </c>
      <c r="B7920" s="2">
        <v>189388.0</v>
      </c>
      <c r="C7920" s="2" t="s">
        <v>24</v>
      </c>
      <c r="D7920" s="8">
        <v>44718.0</v>
      </c>
      <c r="E7920" s="9">
        <v>0.752337962962963</v>
      </c>
    </row>
    <row r="7921" ht="14.25" customHeight="1">
      <c r="A7921" s="2">
        <v>5934.0</v>
      </c>
      <c r="B7921" s="2">
        <v>186338.0</v>
      </c>
      <c r="C7921" s="2" t="s">
        <v>24</v>
      </c>
      <c r="D7921" s="8">
        <v>44718.0</v>
      </c>
      <c r="E7921" s="9">
        <v>0.6871759259259259</v>
      </c>
    </row>
    <row r="7922" ht="14.25" customHeight="1">
      <c r="A7922" s="2">
        <v>5934.0</v>
      </c>
      <c r="B7922" s="2">
        <v>181566.0</v>
      </c>
      <c r="C7922" s="2" t="s">
        <v>24</v>
      </c>
      <c r="D7922" s="8">
        <v>44718.0</v>
      </c>
      <c r="E7922" s="9">
        <v>0.8742824074074074</v>
      </c>
    </row>
    <row r="7923" ht="14.25" customHeight="1">
      <c r="A7923" s="2">
        <v>5934.0</v>
      </c>
      <c r="B7923" s="2">
        <v>169046.0</v>
      </c>
      <c r="C7923" s="2" t="s">
        <v>24</v>
      </c>
      <c r="D7923" s="8">
        <v>44718.0</v>
      </c>
      <c r="E7923" s="9">
        <v>0.7176273148148148</v>
      </c>
    </row>
    <row r="7924" ht="14.25" customHeight="1">
      <c r="A7924" s="2">
        <v>5934.0</v>
      </c>
      <c r="B7924" s="2">
        <v>652414.0</v>
      </c>
      <c r="C7924" s="2" t="s">
        <v>21</v>
      </c>
      <c r="D7924" s="8">
        <v>44719.0</v>
      </c>
      <c r="E7924" s="9">
        <v>0.7481597222222223</v>
      </c>
    </row>
    <row r="7925" ht="14.25" customHeight="1">
      <c r="A7925" s="2">
        <v>5934.0</v>
      </c>
      <c r="B7925" s="2">
        <v>506068.0</v>
      </c>
      <c r="C7925" s="2" t="s">
        <v>22</v>
      </c>
      <c r="D7925" s="8">
        <v>44719.0</v>
      </c>
      <c r="E7925" s="9">
        <v>0.8080092592592593</v>
      </c>
    </row>
    <row r="7926" ht="14.25" customHeight="1">
      <c r="A7926" s="2">
        <v>5934.0</v>
      </c>
      <c r="B7926" s="2">
        <v>458562.0</v>
      </c>
      <c r="C7926" s="2" t="s">
        <v>23</v>
      </c>
      <c r="D7926" s="8">
        <v>44719.0</v>
      </c>
      <c r="E7926" s="9">
        <v>0.7567824074074074</v>
      </c>
    </row>
    <row r="7927" ht="14.25" customHeight="1">
      <c r="A7927" s="2">
        <v>5934.0</v>
      </c>
      <c r="B7927" s="2">
        <v>420784.0</v>
      </c>
      <c r="C7927" s="2" t="s">
        <v>23</v>
      </c>
      <c r="D7927" s="8">
        <v>44719.0</v>
      </c>
      <c r="E7927" s="9">
        <v>0.6333217592592593</v>
      </c>
    </row>
    <row r="7928" ht="14.25" customHeight="1">
      <c r="A7928" s="2">
        <v>5934.0</v>
      </c>
      <c r="B7928" s="2">
        <v>399248.0</v>
      </c>
      <c r="C7928" s="2" t="s">
        <v>23</v>
      </c>
      <c r="D7928" s="8">
        <v>44719.0</v>
      </c>
      <c r="E7928" s="9">
        <v>0.661724537037037</v>
      </c>
    </row>
    <row r="7929" ht="14.25" customHeight="1">
      <c r="A7929" s="2">
        <v>5934.0</v>
      </c>
      <c r="B7929" s="2">
        <v>390582.0</v>
      </c>
      <c r="C7929" s="2" t="s">
        <v>23</v>
      </c>
      <c r="D7929" s="8">
        <v>44719.0</v>
      </c>
      <c r="E7929" s="9">
        <v>0.6284259259259259</v>
      </c>
    </row>
    <row r="7930" ht="14.25" customHeight="1">
      <c r="A7930" s="2">
        <v>5934.0</v>
      </c>
      <c r="B7930" s="2">
        <v>390152.0</v>
      </c>
      <c r="C7930" s="2" t="s">
        <v>23</v>
      </c>
      <c r="D7930" s="8">
        <v>44719.0</v>
      </c>
      <c r="E7930" s="9">
        <v>0.5921643518518519</v>
      </c>
    </row>
    <row r="7931" ht="14.25" customHeight="1">
      <c r="A7931" s="2">
        <v>5934.0</v>
      </c>
      <c r="B7931" s="2">
        <v>388612.0</v>
      </c>
      <c r="C7931" s="2" t="s">
        <v>23</v>
      </c>
      <c r="D7931" s="8">
        <v>44719.0</v>
      </c>
      <c r="E7931" s="9">
        <v>0.758275462962963</v>
      </c>
    </row>
    <row r="7932" ht="14.25" customHeight="1">
      <c r="A7932" s="2">
        <v>5934.0</v>
      </c>
      <c r="B7932" s="2">
        <v>380928.0</v>
      </c>
      <c r="C7932" s="2" t="s">
        <v>23</v>
      </c>
      <c r="D7932" s="8">
        <v>44719.0</v>
      </c>
      <c r="E7932" s="9">
        <v>0.6718287037037037</v>
      </c>
    </row>
    <row r="7933" ht="14.25" customHeight="1">
      <c r="A7933" s="2">
        <v>5934.0</v>
      </c>
      <c r="B7933" s="2">
        <v>371214.0</v>
      </c>
      <c r="C7933" s="2" t="s">
        <v>24</v>
      </c>
      <c r="D7933" s="8">
        <v>44719.0</v>
      </c>
      <c r="E7933" s="9">
        <v>0.6406597222222222</v>
      </c>
    </row>
    <row r="7934" ht="14.25" customHeight="1">
      <c r="A7934" s="2">
        <v>5934.0</v>
      </c>
      <c r="B7934" s="2">
        <v>266160.0</v>
      </c>
      <c r="C7934" s="2" t="s">
        <v>24</v>
      </c>
      <c r="D7934" s="8">
        <v>44719.0</v>
      </c>
      <c r="E7934" s="9">
        <v>0.8191898148148148</v>
      </c>
    </row>
    <row r="7935" ht="14.25" customHeight="1">
      <c r="A7935" s="2">
        <v>5934.0</v>
      </c>
      <c r="B7935" s="2">
        <v>266024.0</v>
      </c>
      <c r="C7935" s="2" t="s">
        <v>24</v>
      </c>
      <c r="D7935" s="8">
        <v>44719.0</v>
      </c>
      <c r="E7935" s="9">
        <v>0.6098148148148148</v>
      </c>
    </row>
    <row r="7936" ht="14.25" customHeight="1">
      <c r="A7936" s="2">
        <v>5934.0</v>
      </c>
      <c r="B7936" s="2">
        <v>256958.0</v>
      </c>
      <c r="C7936" s="2" t="s">
        <v>24</v>
      </c>
      <c r="D7936" s="8">
        <v>44719.0</v>
      </c>
      <c r="E7936" s="9">
        <v>0.642974537037037</v>
      </c>
    </row>
    <row r="7937" ht="14.25" customHeight="1">
      <c r="A7937" s="2">
        <v>5934.0</v>
      </c>
      <c r="B7937" s="2">
        <v>196972.0</v>
      </c>
      <c r="C7937" s="2" t="s">
        <v>24</v>
      </c>
      <c r="D7937" s="8">
        <v>44719.0</v>
      </c>
      <c r="E7937" s="9">
        <v>0.6764467592592592</v>
      </c>
    </row>
    <row r="7938" ht="14.25" customHeight="1">
      <c r="A7938" s="2">
        <v>5934.0</v>
      </c>
      <c r="B7938" s="2">
        <v>194218.0</v>
      </c>
      <c r="C7938" s="2" t="s">
        <v>24</v>
      </c>
      <c r="D7938" s="8">
        <v>44719.0</v>
      </c>
      <c r="E7938" s="9">
        <v>0.8326736111111112</v>
      </c>
    </row>
    <row r="7939" ht="14.25" customHeight="1">
      <c r="A7939" s="2">
        <v>5934.0</v>
      </c>
      <c r="B7939" s="2">
        <v>193382.0</v>
      </c>
      <c r="C7939" s="2" t="s">
        <v>24</v>
      </c>
      <c r="D7939" s="8">
        <v>44719.0</v>
      </c>
      <c r="E7939" s="9">
        <v>0.8940277777777778</v>
      </c>
    </row>
    <row r="7940" ht="14.25" customHeight="1">
      <c r="A7940" s="2">
        <v>5934.0</v>
      </c>
      <c r="B7940" s="2">
        <v>191078.0</v>
      </c>
      <c r="C7940" s="2" t="s">
        <v>24</v>
      </c>
      <c r="D7940" s="8">
        <v>44719.0</v>
      </c>
      <c r="E7940" s="9">
        <v>0.8584490740740741</v>
      </c>
    </row>
    <row r="7941" ht="14.25" customHeight="1">
      <c r="A7941" s="2">
        <v>5934.0</v>
      </c>
      <c r="B7941" s="2">
        <v>189660.0</v>
      </c>
      <c r="C7941" s="2" t="s">
        <v>24</v>
      </c>
      <c r="D7941" s="8">
        <v>44719.0</v>
      </c>
      <c r="E7941" s="9">
        <v>0.8675462962962963</v>
      </c>
    </row>
    <row r="7942" ht="14.25" customHeight="1">
      <c r="A7942" s="2">
        <v>5934.0</v>
      </c>
      <c r="B7942" s="2">
        <v>189194.0</v>
      </c>
      <c r="C7942" s="2" t="s">
        <v>24</v>
      </c>
      <c r="D7942" s="8">
        <v>44719.0</v>
      </c>
      <c r="E7942" s="9">
        <v>0.6580902777777777</v>
      </c>
    </row>
    <row r="7943" ht="14.25" customHeight="1">
      <c r="A7943" s="2">
        <v>5934.0</v>
      </c>
      <c r="B7943" s="2">
        <v>186886.0</v>
      </c>
      <c r="C7943" s="2" t="s">
        <v>24</v>
      </c>
      <c r="D7943" s="8">
        <v>44719.0</v>
      </c>
      <c r="E7943" s="9">
        <v>0.7965046296296296</v>
      </c>
    </row>
    <row r="7944" ht="14.25" customHeight="1">
      <c r="A7944" s="2">
        <v>5934.0</v>
      </c>
      <c r="B7944" s="2">
        <v>186126.0</v>
      </c>
      <c r="C7944" s="2" t="s">
        <v>24</v>
      </c>
      <c r="D7944" s="8">
        <v>44719.0</v>
      </c>
      <c r="E7944" s="9">
        <v>0.8725347222222222</v>
      </c>
    </row>
    <row r="7945" ht="14.25" customHeight="1">
      <c r="A7945" s="2">
        <v>5934.0</v>
      </c>
      <c r="B7945" s="2">
        <v>530662.0</v>
      </c>
      <c r="C7945" s="2" t="s">
        <v>22</v>
      </c>
      <c r="D7945" s="8">
        <v>44720.0</v>
      </c>
      <c r="E7945" s="9">
        <v>0.6715162037037037</v>
      </c>
    </row>
    <row r="7946" ht="14.25" customHeight="1">
      <c r="A7946" s="2">
        <v>5934.0</v>
      </c>
      <c r="B7946" s="2">
        <v>466956.0</v>
      </c>
      <c r="C7946" s="2" t="s">
        <v>23</v>
      </c>
      <c r="D7946" s="8">
        <v>44720.0</v>
      </c>
      <c r="E7946" s="9">
        <v>0.5682060185185185</v>
      </c>
    </row>
    <row r="7947" ht="14.25" customHeight="1">
      <c r="A7947" s="2">
        <v>5934.0</v>
      </c>
      <c r="B7947" s="2">
        <v>414908.0</v>
      </c>
      <c r="C7947" s="2" t="s">
        <v>23</v>
      </c>
      <c r="D7947" s="8">
        <v>44720.0</v>
      </c>
      <c r="E7947" s="9">
        <v>0.7478819444444444</v>
      </c>
    </row>
    <row r="7948" ht="14.25" customHeight="1">
      <c r="A7948" s="2">
        <v>5934.0</v>
      </c>
      <c r="B7948" s="2">
        <v>379956.0</v>
      </c>
      <c r="C7948" s="2" t="s">
        <v>23</v>
      </c>
      <c r="D7948" s="8">
        <v>44720.0</v>
      </c>
      <c r="E7948" s="9">
        <v>0.5518287037037037</v>
      </c>
    </row>
    <row r="7949" ht="14.25" customHeight="1">
      <c r="A7949" s="2">
        <v>5934.0</v>
      </c>
      <c r="B7949" s="2">
        <v>358944.0</v>
      </c>
      <c r="C7949" s="2" t="s">
        <v>24</v>
      </c>
      <c r="D7949" s="8">
        <v>44720.0</v>
      </c>
      <c r="E7949" s="9">
        <v>0.8503703703703703</v>
      </c>
    </row>
    <row r="7950" ht="14.25" customHeight="1">
      <c r="A7950" s="2">
        <v>5934.0</v>
      </c>
      <c r="B7950" s="2">
        <v>320238.0</v>
      </c>
      <c r="C7950" s="2" t="s">
        <v>24</v>
      </c>
      <c r="D7950" s="8">
        <v>44720.0</v>
      </c>
      <c r="E7950" s="9">
        <v>0.6411226851851852</v>
      </c>
    </row>
    <row r="7951" ht="14.25" customHeight="1">
      <c r="A7951" s="2">
        <v>5934.0</v>
      </c>
      <c r="B7951" s="2">
        <v>272482.0</v>
      </c>
      <c r="C7951" s="2" t="s">
        <v>24</v>
      </c>
      <c r="D7951" s="8">
        <v>44720.0</v>
      </c>
      <c r="E7951" s="9">
        <v>0.6900347222222222</v>
      </c>
    </row>
    <row r="7952" ht="14.25" customHeight="1">
      <c r="A7952" s="2">
        <v>5934.0</v>
      </c>
      <c r="B7952" s="2">
        <v>256882.0</v>
      </c>
      <c r="C7952" s="2" t="s">
        <v>24</v>
      </c>
      <c r="D7952" s="8">
        <v>44720.0</v>
      </c>
      <c r="E7952" s="9">
        <v>0.5361805555555555</v>
      </c>
    </row>
    <row r="7953" ht="14.25" customHeight="1">
      <c r="A7953" s="2">
        <v>5934.0</v>
      </c>
      <c r="B7953" s="2">
        <v>254370.0</v>
      </c>
      <c r="C7953" s="2" t="s">
        <v>24</v>
      </c>
      <c r="D7953" s="8">
        <v>44720.0</v>
      </c>
      <c r="E7953" s="9">
        <v>0.7499652777777778</v>
      </c>
    </row>
    <row r="7954" ht="14.25" customHeight="1">
      <c r="A7954" s="2">
        <v>5934.0</v>
      </c>
      <c r="B7954" s="2">
        <v>207882.0</v>
      </c>
      <c r="C7954" s="2" t="s">
        <v>24</v>
      </c>
      <c r="D7954" s="8">
        <v>44720.0</v>
      </c>
      <c r="E7954" s="9">
        <v>0.6669791666666667</v>
      </c>
    </row>
    <row r="7955" ht="14.25" customHeight="1">
      <c r="A7955" s="2">
        <v>5934.0</v>
      </c>
      <c r="B7955" s="2">
        <v>197782.0</v>
      </c>
      <c r="C7955" s="2" t="s">
        <v>24</v>
      </c>
      <c r="D7955" s="8">
        <v>44720.0</v>
      </c>
      <c r="E7955" s="9">
        <v>0.596875</v>
      </c>
    </row>
    <row r="7956" ht="14.25" customHeight="1">
      <c r="A7956" s="2">
        <v>5934.0</v>
      </c>
      <c r="B7956" s="2">
        <v>191814.0</v>
      </c>
      <c r="C7956" s="2" t="s">
        <v>24</v>
      </c>
      <c r="D7956" s="8">
        <v>44720.0</v>
      </c>
      <c r="E7956" s="9">
        <v>0.8566898148148148</v>
      </c>
    </row>
    <row r="7957" ht="14.25" customHeight="1">
      <c r="A7957" s="2">
        <v>5934.0</v>
      </c>
      <c r="B7957" s="2">
        <v>190918.0</v>
      </c>
      <c r="C7957" s="2" t="s">
        <v>24</v>
      </c>
      <c r="D7957" s="8">
        <v>44720.0</v>
      </c>
      <c r="E7957" s="9">
        <v>0.65125</v>
      </c>
    </row>
    <row r="7958" ht="14.25" customHeight="1">
      <c r="A7958" s="2">
        <v>5934.0</v>
      </c>
      <c r="B7958" s="2">
        <v>190554.0</v>
      </c>
      <c r="C7958" s="2" t="s">
        <v>24</v>
      </c>
      <c r="D7958" s="8">
        <v>44720.0</v>
      </c>
      <c r="E7958" s="9">
        <v>0.7842361111111111</v>
      </c>
    </row>
    <row r="7959" ht="14.25" customHeight="1">
      <c r="A7959" s="2">
        <v>5934.0</v>
      </c>
      <c r="B7959" s="2">
        <v>190554.0</v>
      </c>
      <c r="C7959" s="2" t="s">
        <v>24</v>
      </c>
      <c r="D7959" s="8">
        <v>44720.0</v>
      </c>
      <c r="E7959" s="9">
        <v>0.7565162037037036</v>
      </c>
    </row>
    <row r="7960" ht="14.25" customHeight="1">
      <c r="A7960" s="2">
        <v>5934.0</v>
      </c>
      <c r="B7960" s="2">
        <v>190090.0</v>
      </c>
      <c r="C7960" s="2" t="s">
        <v>24</v>
      </c>
      <c r="D7960" s="8">
        <v>44720.0</v>
      </c>
      <c r="E7960" s="9">
        <v>0.5446875</v>
      </c>
    </row>
    <row r="7961" ht="14.25" customHeight="1">
      <c r="A7961" s="2">
        <v>5934.0</v>
      </c>
      <c r="B7961" s="2">
        <v>189594.0</v>
      </c>
      <c r="C7961" s="2" t="s">
        <v>24</v>
      </c>
      <c r="D7961" s="8">
        <v>44720.0</v>
      </c>
      <c r="E7961" s="9">
        <v>0.6024768518518518</v>
      </c>
    </row>
    <row r="7962" ht="14.25" customHeight="1">
      <c r="A7962" s="2">
        <v>5934.0</v>
      </c>
      <c r="B7962" s="2">
        <v>188008.0</v>
      </c>
      <c r="C7962" s="2" t="s">
        <v>24</v>
      </c>
      <c r="D7962" s="8">
        <v>44720.0</v>
      </c>
      <c r="E7962" s="9">
        <v>0.6952777777777778</v>
      </c>
    </row>
    <row r="7963" ht="14.25" customHeight="1">
      <c r="A7963" s="2">
        <v>5934.0</v>
      </c>
      <c r="B7963" s="2">
        <v>169234.0</v>
      </c>
      <c r="C7963" s="2" t="s">
        <v>24</v>
      </c>
      <c r="D7963" s="8">
        <v>44720.0</v>
      </c>
      <c r="E7963" s="9">
        <v>0.8577546296296297</v>
      </c>
    </row>
    <row r="7964" ht="14.25" customHeight="1">
      <c r="A7964" s="2">
        <v>5934.0</v>
      </c>
      <c r="B7964" s="2">
        <v>169124.0</v>
      </c>
      <c r="C7964" s="2" t="s">
        <v>24</v>
      </c>
      <c r="D7964" s="8">
        <v>44720.0</v>
      </c>
      <c r="E7964" s="9">
        <v>0.6816898148148148</v>
      </c>
    </row>
    <row r="7965" ht="14.25" customHeight="1">
      <c r="A7965" s="2">
        <v>5934.0</v>
      </c>
      <c r="B7965" s="2">
        <v>169074.0</v>
      </c>
      <c r="C7965" s="2" t="s">
        <v>24</v>
      </c>
      <c r="D7965" s="8">
        <v>44720.0</v>
      </c>
      <c r="E7965" s="9">
        <v>0.5765625</v>
      </c>
    </row>
    <row r="7966" ht="14.25" customHeight="1">
      <c r="A7966" s="2">
        <v>5934.0</v>
      </c>
      <c r="B7966" s="2">
        <v>450764.0</v>
      </c>
      <c r="C7966" s="2" t="s">
        <v>23</v>
      </c>
      <c r="D7966" s="8">
        <v>44721.0</v>
      </c>
      <c r="E7966" s="9">
        <v>0.7894097222222223</v>
      </c>
    </row>
    <row r="7967" ht="14.25" customHeight="1">
      <c r="A7967" s="2">
        <v>5934.0</v>
      </c>
      <c r="B7967" s="2">
        <v>398624.0</v>
      </c>
      <c r="C7967" s="2" t="s">
        <v>23</v>
      </c>
      <c r="D7967" s="8">
        <v>44721.0</v>
      </c>
      <c r="E7967" s="9">
        <v>0.8355208333333334</v>
      </c>
    </row>
    <row r="7968" ht="14.25" customHeight="1">
      <c r="A7968" s="2">
        <v>5934.0</v>
      </c>
      <c r="B7968" s="2">
        <v>396446.0</v>
      </c>
      <c r="C7968" s="2" t="s">
        <v>23</v>
      </c>
      <c r="D7968" s="8">
        <v>44721.0</v>
      </c>
      <c r="E7968" s="9">
        <v>0.5669097222222222</v>
      </c>
    </row>
    <row r="7969" ht="14.25" customHeight="1">
      <c r="A7969" s="2">
        <v>5934.0</v>
      </c>
      <c r="B7969" s="2">
        <v>366818.0</v>
      </c>
      <c r="C7969" s="2" t="s">
        <v>24</v>
      </c>
      <c r="D7969" s="8">
        <v>44721.0</v>
      </c>
      <c r="E7969" s="9">
        <v>0.546875</v>
      </c>
    </row>
    <row r="7970" ht="14.25" customHeight="1">
      <c r="A7970" s="2">
        <v>5934.0</v>
      </c>
      <c r="B7970" s="2">
        <v>363528.0</v>
      </c>
      <c r="C7970" s="2" t="s">
        <v>24</v>
      </c>
      <c r="D7970" s="8">
        <v>44721.0</v>
      </c>
      <c r="E7970" s="9">
        <v>0.8092939814814815</v>
      </c>
    </row>
    <row r="7971" ht="14.25" customHeight="1">
      <c r="A7971" s="2">
        <v>5934.0</v>
      </c>
      <c r="B7971" s="2">
        <v>328720.0</v>
      </c>
      <c r="C7971" s="2" t="s">
        <v>24</v>
      </c>
      <c r="D7971" s="8">
        <v>44721.0</v>
      </c>
      <c r="E7971" s="9">
        <v>0.7442592592592593</v>
      </c>
    </row>
    <row r="7972" ht="14.25" customHeight="1">
      <c r="A7972" s="2">
        <v>5934.0</v>
      </c>
      <c r="B7972" s="2">
        <v>262468.0</v>
      </c>
      <c r="C7972" s="2" t="s">
        <v>24</v>
      </c>
      <c r="D7972" s="8">
        <v>44721.0</v>
      </c>
      <c r="E7972" s="9">
        <v>0.8817361111111112</v>
      </c>
    </row>
    <row r="7973" ht="14.25" customHeight="1">
      <c r="A7973" s="2">
        <v>5934.0</v>
      </c>
      <c r="B7973" s="2">
        <v>260442.0</v>
      </c>
      <c r="C7973" s="2" t="s">
        <v>24</v>
      </c>
      <c r="D7973" s="8">
        <v>44721.0</v>
      </c>
      <c r="E7973" s="9">
        <v>0.5849421296296297</v>
      </c>
    </row>
    <row r="7974" ht="14.25" customHeight="1">
      <c r="A7974" s="2">
        <v>5934.0</v>
      </c>
      <c r="B7974" s="2">
        <v>258992.0</v>
      </c>
      <c r="C7974" s="2" t="s">
        <v>24</v>
      </c>
      <c r="D7974" s="8">
        <v>44721.0</v>
      </c>
      <c r="E7974" s="9">
        <v>0.5929166666666666</v>
      </c>
    </row>
    <row r="7975" ht="14.25" customHeight="1">
      <c r="A7975" s="2">
        <v>5934.0</v>
      </c>
      <c r="B7975" s="2">
        <v>196380.0</v>
      </c>
      <c r="C7975" s="2" t="s">
        <v>24</v>
      </c>
      <c r="D7975" s="8">
        <v>44721.0</v>
      </c>
      <c r="E7975" s="9">
        <v>0.8501388888888889</v>
      </c>
    </row>
    <row r="7976" ht="14.25" customHeight="1">
      <c r="A7976" s="2">
        <v>5934.0</v>
      </c>
      <c r="B7976" s="2">
        <v>188720.0</v>
      </c>
      <c r="C7976" s="2" t="s">
        <v>24</v>
      </c>
      <c r="D7976" s="8">
        <v>44721.0</v>
      </c>
      <c r="E7976" s="9">
        <v>0.6297222222222222</v>
      </c>
    </row>
    <row r="7977" ht="14.25" customHeight="1">
      <c r="A7977" s="2">
        <v>5934.0</v>
      </c>
      <c r="B7977" s="2">
        <v>188698.0</v>
      </c>
      <c r="C7977" s="2" t="s">
        <v>24</v>
      </c>
      <c r="D7977" s="8">
        <v>44721.0</v>
      </c>
      <c r="E7977" s="9">
        <v>0.6732060185185185</v>
      </c>
    </row>
    <row r="7978" ht="14.25" customHeight="1">
      <c r="A7978" s="2">
        <v>5934.0</v>
      </c>
      <c r="B7978" s="2">
        <v>178642.0</v>
      </c>
      <c r="C7978" s="2" t="s">
        <v>24</v>
      </c>
      <c r="D7978" s="8">
        <v>44721.0</v>
      </c>
      <c r="E7978" s="9">
        <v>0.8128356481481481</v>
      </c>
    </row>
    <row r="7979" ht="14.25" customHeight="1">
      <c r="A7979" s="2">
        <v>5934.0</v>
      </c>
      <c r="B7979" s="2">
        <v>177756.0</v>
      </c>
      <c r="C7979" s="2" t="s">
        <v>24</v>
      </c>
      <c r="D7979" s="8">
        <v>44721.0</v>
      </c>
      <c r="E7979" s="9">
        <v>0.6186805555555556</v>
      </c>
    </row>
    <row r="7980" ht="14.25" customHeight="1">
      <c r="A7980" s="2">
        <v>5934.0</v>
      </c>
      <c r="B7980" s="2">
        <v>176824.0</v>
      </c>
      <c r="C7980" s="2" t="s">
        <v>24</v>
      </c>
      <c r="D7980" s="8">
        <v>44721.0</v>
      </c>
      <c r="E7980" s="9">
        <v>0.6907291666666666</v>
      </c>
    </row>
    <row r="7981" ht="14.25" customHeight="1">
      <c r="A7981" s="2">
        <v>5934.0</v>
      </c>
      <c r="B7981" s="2">
        <v>176042.0</v>
      </c>
      <c r="C7981" s="2" t="s">
        <v>24</v>
      </c>
      <c r="D7981" s="8">
        <v>44721.0</v>
      </c>
      <c r="E7981" s="9">
        <v>0.7236805555555555</v>
      </c>
    </row>
    <row r="7982" ht="14.25" customHeight="1">
      <c r="A7982" s="2">
        <v>5934.0</v>
      </c>
      <c r="B7982" s="2">
        <v>175150.0</v>
      </c>
      <c r="C7982" s="2" t="s">
        <v>24</v>
      </c>
      <c r="D7982" s="8">
        <v>44721.0</v>
      </c>
      <c r="E7982" s="9">
        <v>0.6515277777777778</v>
      </c>
    </row>
    <row r="7983" ht="14.25" customHeight="1">
      <c r="A7983" s="2">
        <v>5934.0</v>
      </c>
      <c r="B7983" s="2">
        <v>173052.0</v>
      </c>
      <c r="C7983" s="2" t="s">
        <v>24</v>
      </c>
      <c r="D7983" s="8">
        <v>44721.0</v>
      </c>
      <c r="E7983" s="9">
        <v>0.7190625</v>
      </c>
    </row>
    <row r="7984" ht="14.25" customHeight="1">
      <c r="A7984" s="2">
        <v>5934.0</v>
      </c>
      <c r="B7984" s="2">
        <v>171872.0</v>
      </c>
      <c r="C7984" s="2" t="s">
        <v>24</v>
      </c>
      <c r="D7984" s="8">
        <v>44721.0</v>
      </c>
      <c r="E7984" s="9">
        <v>0.843125</v>
      </c>
    </row>
    <row r="7985" ht="14.25" customHeight="1">
      <c r="A7985" s="2">
        <v>5934.0</v>
      </c>
      <c r="B7985" s="2">
        <v>169564.0</v>
      </c>
      <c r="C7985" s="2" t="s">
        <v>24</v>
      </c>
      <c r="D7985" s="8">
        <v>44721.0</v>
      </c>
      <c r="E7985" s="9">
        <v>0.7572453703703703</v>
      </c>
    </row>
    <row r="7986" ht="14.25" customHeight="1">
      <c r="A7986" s="2">
        <v>5934.0</v>
      </c>
      <c r="B7986" s="2">
        <v>656518.0</v>
      </c>
      <c r="C7986" s="2" t="s">
        <v>21</v>
      </c>
      <c r="D7986" s="8">
        <v>44723.0</v>
      </c>
      <c r="E7986" s="9">
        <v>0.9185416666666667</v>
      </c>
    </row>
    <row r="7987" ht="14.25" customHeight="1">
      <c r="A7987" s="2">
        <v>5934.0</v>
      </c>
      <c r="B7987" s="2">
        <v>629298.0</v>
      </c>
      <c r="C7987" s="2" t="s">
        <v>21</v>
      </c>
      <c r="D7987" s="8">
        <v>44723.0</v>
      </c>
      <c r="E7987" s="9">
        <v>0.8553125</v>
      </c>
    </row>
    <row r="7988" ht="14.25" customHeight="1">
      <c r="A7988" s="2">
        <v>5934.0</v>
      </c>
      <c r="B7988" s="2">
        <v>530526.0</v>
      </c>
      <c r="C7988" s="2" t="s">
        <v>22</v>
      </c>
      <c r="D7988" s="8">
        <v>44723.0</v>
      </c>
      <c r="E7988" s="9">
        <v>0.6850925925925926</v>
      </c>
    </row>
    <row r="7989" ht="14.25" customHeight="1">
      <c r="A7989" s="2">
        <v>5934.0</v>
      </c>
      <c r="B7989" s="2">
        <v>477968.0</v>
      </c>
      <c r="C7989" s="2" t="s">
        <v>23</v>
      </c>
      <c r="D7989" s="8">
        <v>44723.0</v>
      </c>
      <c r="E7989" s="9">
        <v>0.8050810185185185</v>
      </c>
    </row>
    <row r="7990" ht="14.25" customHeight="1">
      <c r="A7990" s="2">
        <v>5934.0</v>
      </c>
      <c r="B7990" s="2">
        <v>450180.0</v>
      </c>
      <c r="C7990" s="2" t="s">
        <v>23</v>
      </c>
      <c r="D7990" s="8">
        <v>44723.0</v>
      </c>
      <c r="E7990" s="9">
        <v>0.6748148148148149</v>
      </c>
    </row>
    <row r="7991" ht="14.25" customHeight="1">
      <c r="A7991" s="2">
        <v>5934.0</v>
      </c>
      <c r="B7991" s="2">
        <v>443944.0</v>
      </c>
      <c r="C7991" s="2" t="s">
        <v>23</v>
      </c>
      <c r="D7991" s="8">
        <v>44723.0</v>
      </c>
      <c r="E7991" s="9">
        <v>0.7094328703703704</v>
      </c>
    </row>
    <row r="7992" ht="14.25" customHeight="1">
      <c r="A7992" s="2">
        <v>5934.0</v>
      </c>
      <c r="B7992" s="2">
        <v>400660.0</v>
      </c>
      <c r="C7992" s="2" t="s">
        <v>23</v>
      </c>
      <c r="D7992" s="8">
        <v>44723.0</v>
      </c>
      <c r="E7992" s="9">
        <v>0.6096990740740741</v>
      </c>
    </row>
    <row r="7993" ht="14.25" customHeight="1">
      <c r="A7993" s="2">
        <v>5934.0</v>
      </c>
      <c r="B7993" s="2">
        <v>388454.0</v>
      </c>
      <c r="C7993" s="2" t="s">
        <v>23</v>
      </c>
      <c r="D7993" s="8">
        <v>44723.0</v>
      </c>
      <c r="E7993" s="9">
        <v>0.6088657407407407</v>
      </c>
    </row>
    <row r="7994" ht="14.25" customHeight="1">
      <c r="A7994" s="2">
        <v>5934.0</v>
      </c>
      <c r="B7994" s="2">
        <v>387282.0</v>
      </c>
      <c r="C7994" s="2" t="s">
        <v>23</v>
      </c>
      <c r="D7994" s="8">
        <v>44723.0</v>
      </c>
      <c r="E7994" s="9">
        <v>0.7466666666666667</v>
      </c>
    </row>
    <row r="7995" ht="14.25" customHeight="1">
      <c r="A7995" s="2">
        <v>5934.0</v>
      </c>
      <c r="B7995" s="2">
        <v>369742.0</v>
      </c>
      <c r="C7995" s="2" t="s">
        <v>24</v>
      </c>
      <c r="D7995" s="8">
        <v>44723.0</v>
      </c>
      <c r="E7995" s="9">
        <v>0.739224537037037</v>
      </c>
    </row>
    <row r="7996" ht="14.25" customHeight="1">
      <c r="A7996" s="2">
        <v>5934.0</v>
      </c>
      <c r="B7996" s="2">
        <v>367732.0</v>
      </c>
      <c r="C7996" s="2" t="s">
        <v>24</v>
      </c>
      <c r="D7996" s="8">
        <v>44723.0</v>
      </c>
      <c r="E7996" s="9">
        <v>0.733912037037037</v>
      </c>
    </row>
    <row r="7997" ht="14.25" customHeight="1">
      <c r="A7997" s="2">
        <v>5934.0</v>
      </c>
      <c r="B7997" s="2">
        <v>280290.0</v>
      </c>
      <c r="C7997" s="2" t="s">
        <v>24</v>
      </c>
      <c r="D7997" s="8">
        <v>44723.0</v>
      </c>
      <c r="E7997" s="9">
        <v>0.6546759259259259</v>
      </c>
    </row>
    <row r="7998" ht="14.25" customHeight="1">
      <c r="A7998" s="2">
        <v>5934.0</v>
      </c>
      <c r="B7998" s="2">
        <v>265392.0</v>
      </c>
      <c r="C7998" s="2" t="s">
        <v>24</v>
      </c>
      <c r="D7998" s="8">
        <v>44723.0</v>
      </c>
      <c r="E7998" s="9">
        <v>0.6029513888888889</v>
      </c>
    </row>
    <row r="7999" ht="14.25" customHeight="1">
      <c r="A7999" s="2">
        <v>5934.0</v>
      </c>
      <c r="B7999" s="2">
        <v>199758.0</v>
      </c>
      <c r="C7999" s="2" t="s">
        <v>24</v>
      </c>
      <c r="D7999" s="8">
        <v>44723.0</v>
      </c>
      <c r="E7999" s="9">
        <v>0.7860069444444444</v>
      </c>
    </row>
    <row r="8000" ht="14.25" customHeight="1">
      <c r="A8000" s="2">
        <v>5934.0</v>
      </c>
      <c r="B8000" s="2">
        <v>186766.0</v>
      </c>
      <c r="C8000" s="2" t="s">
        <v>24</v>
      </c>
      <c r="D8000" s="8">
        <v>44723.0</v>
      </c>
      <c r="E8000" s="9">
        <v>0.6718518518518518</v>
      </c>
    </row>
    <row r="8001" ht="14.25" customHeight="1">
      <c r="A8001" s="2">
        <v>5934.0</v>
      </c>
      <c r="B8001" s="2">
        <v>168952.0</v>
      </c>
      <c r="C8001" s="2" t="s">
        <v>24</v>
      </c>
      <c r="D8001" s="8">
        <v>44723.0</v>
      </c>
      <c r="E8001" s="9">
        <v>0.8540509259259259</v>
      </c>
    </row>
    <row r="8002" ht="14.25" customHeight="1">
      <c r="A8002" s="2">
        <v>5934.0</v>
      </c>
      <c r="B8002" s="2">
        <v>633814.0</v>
      </c>
      <c r="C8002" s="2" t="s">
        <v>21</v>
      </c>
      <c r="D8002" s="8">
        <v>44724.0</v>
      </c>
      <c r="E8002" s="9">
        <v>0.5421759259259259</v>
      </c>
    </row>
    <row r="8003" ht="14.25" customHeight="1">
      <c r="A8003" s="2">
        <v>5934.0</v>
      </c>
      <c r="B8003" s="2">
        <v>539276.0</v>
      </c>
      <c r="C8003" s="2" t="s">
        <v>22</v>
      </c>
      <c r="D8003" s="8">
        <v>44724.0</v>
      </c>
      <c r="E8003" s="9">
        <v>0.6057986111111111</v>
      </c>
    </row>
    <row r="8004" ht="14.25" customHeight="1">
      <c r="A8004" s="2">
        <v>5934.0</v>
      </c>
      <c r="B8004" s="2">
        <v>496204.0</v>
      </c>
      <c r="C8004" s="2" t="s">
        <v>22</v>
      </c>
      <c r="D8004" s="8">
        <v>44724.0</v>
      </c>
      <c r="E8004" s="9">
        <v>0.6107060185185185</v>
      </c>
    </row>
    <row r="8005" ht="14.25" customHeight="1">
      <c r="A8005" s="2">
        <v>5934.0</v>
      </c>
      <c r="B8005" s="2">
        <v>424172.0</v>
      </c>
      <c r="C8005" s="2" t="s">
        <v>23</v>
      </c>
      <c r="D8005" s="8">
        <v>44724.0</v>
      </c>
      <c r="E8005" s="9">
        <v>0.7781712962962963</v>
      </c>
    </row>
    <row r="8006" ht="14.25" customHeight="1">
      <c r="A8006" s="2">
        <v>5934.0</v>
      </c>
      <c r="B8006" s="2">
        <v>415796.0</v>
      </c>
      <c r="C8006" s="2" t="s">
        <v>23</v>
      </c>
      <c r="D8006" s="8">
        <v>44724.0</v>
      </c>
      <c r="E8006" s="9">
        <v>0.6558101851851852</v>
      </c>
    </row>
    <row r="8007" ht="14.25" customHeight="1">
      <c r="A8007" s="2">
        <v>5934.0</v>
      </c>
      <c r="B8007" s="2">
        <v>384964.0</v>
      </c>
      <c r="C8007" s="2" t="s">
        <v>23</v>
      </c>
      <c r="D8007" s="8">
        <v>44724.0</v>
      </c>
      <c r="E8007" s="9">
        <v>0.6390393518518519</v>
      </c>
    </row>
    <row r="8008" ht="14.25" customHeight="1">
      <c r="A8008" s="2">
        <v>5934.0</v>
      </c>
      <c r="B8008" s="2">
        <v>366234.0</v>
      </c>
      <c r="C8008" s="2" t="s">
        <v>24</v>
      </c>
      <c r="D8008" s="8">
        <v>44724.0</v>
      </c>
      <c r="E8008" s="9">
        <v>0.7525925925925926</v>
      </c>
    </row>
    <row r="8009" ht="14.25" customHeight="1">
      <c r="A8009" s="2">
        <v>5934.0</v>
      </c>
      <c r="B8009" s="2">
        <v>365188.0</v>
      </c>
      <c r="C8009" s="2" t="s">
        <v>24</v>
      </c>
      <c r="D8009" s="8">
        <v>44724.0</v>
      </c>
      <c r="E8009" s="9">
        <v>0.6230439814814814</v>
      </c>
    </row>
    <row r="8010" ht="14.25" customHeight="1">
      <c r="A8010" s="2">
        <v>5934.0</v>
      </c>
      <c r="B8010" s="2">
        <v>258748.0</v>
      </c>
      <c r="C8010" s="2" t="s">
        <v>24</v>
      </c>
      <c r="D8010" s="8">
        <v>44724.0</v>
      </c>
      <c r="E8010" s="9">
        <v>0.8309606481481482</v>
      </c>
    </row>
    <row r="8011" ht="14.25" customHeight="1">
      <c r="A8011" s="2">
        <v>5934.0</v>
      </c>
      <c r="B8011" s="2">
        <v>204114.0</v>
      </c>
      <c r="C8011" s="2" t="s">
        <v>24</v>
      </c>
      <c r="D8011" s="8">
        <v>44724.0</v>
      </c>
      <c r="E8011" s="9">
        <v>0.8816666666666667</v>
      </c>
    </row>
    <row r="8012" ht="14.25" customHeight="1">
      <c r="A8012" s="2">
        <v>5934.0</v>
      </c>
      <c r="B8012" s="2">
        <v>198778.0</v>
      </c>
      <c r="C8012" s="2" t="s">
        <v>24</v>
      </c>
      <c r="D8012" s="8">
        <v>44724.0</v>
      </c>
      <c r="E8012" s="9">
        <v>0.6362384259259259</v>
      </c>
    </row>
    <row r="8013" ht="14.25" customHeight="1">
      <c r="A8013" s="2">
        <v>5934.0</v>
      </c>
      <c r="B8013" s="2">
        <v>194670.0</v>
      </c>
      <c r="C8013" s="2" t="s">
        <v>24</v>
      </c>
      <c r="D8013" s="8">
        <v>44724.0</v>
      </c>
      <c r="E8013" s="9">
        <v>0.8546875</v>
      </c>
    </row>
    <row r="8014" ht="14.25" customHeight="1">
      <c r="A8014" s="2">
        <v>5934.0</v>
      </c>
      <c r="B8014" s="2">
        <v>192366.0</v>
      </c>
      <c r="C8014" s="2" t="s">
        <v>24</v>
      </c>
      <c r="D8014" s="8">
        <v>44724.0</v>
      </c>
      <c r="E8014" s="9">
        <v>0.8149768518518519</v>
      </c>
    </row>
    <row r="8015" ht="14.25" customHeight="1">
      <c r="A8015" s="2">
        <v>5934.0</v>
      </c>
      <c r="B8015" s="2">
        <v>192340.0</v>
      </c>
      <c r="C8015" s="2" t="s">
        <v>24</v>
      </c>
      <c r="D8015" s="8">
        <v>44724.0</v>
      </c>
      <c r="E8015" s="9">
        <v>0.8087615740740741</v>
      </c>
    </row>
    <row r="8016" ht="14.25" customHeight="1">
      <c r="A8016" s="2">
        <v>5934.0</v>
      </c>
      <c r="B8016" s="2">
        <v>191506.0</v>
      </c>
      <c r="C8016" s="2" t="s">
        <v>24</v>
      </c>
      <c r="D8016" s="8">
        <v>44724.0</v>
      </c>
      <c r="E8016" s="9">
        <v>0.8633101851851852</v>
      </c>
    </row>
    <row r="8017" ht="14.25" customHeight="1">
      <c r="A8017" s="2">
        <v>5934.0</v>
      </c>
      <c r="B8017" s="2">
        <v>190404.0</v>
      </c>
      <c r="C8017" s="2" t="s">
        <v>24</v>
      </c>
      <c r="D8017" s="8">
        <v>44724.0</v>
      </c>
      <c r="E8017" s="9">
        <v>0.6806597222222223</v>
      </c>
    </row>
    <row r="8018" ht="14.25" customHeight="1">
      <c r="A8018" s="2">
        <v>5934.0</v>
      </c>
      <c r="B8018" s="2">
        <v>189798.0</v>
      </c>
      <c r="C8018" s="2" t="s">
        <v>24</v>
      </c>
      <c r="D8018" s="8">
        <v>44724.0</v>
      </c>
      <c r="E8018" s="9">
        <v>0.7208796296296296</v>
      </c>
    </row>
    <row r="8019" ht="14.25" customHeight="1">
      <c r="A8019" s="2">
        <v>5934.0</v>
      </c>
      <c r="B8019" s="2">
        <v>188652.0</v>
      </c>
      <c r="C8019" s="2" t="s">
        <v>24</v>
      </c>
      <c r="D8019" s="8">
        <v>44724.0</v>
      </c>
      <c r="E8019" s="9">
        <v>0.5711574074074074</v>
      </c>
    </row>
    <row r="8020" ht="14.25" customHeight="1">
      <c r="A8020" s="2">
        <v>5934.0</v>
      </c>
      <c r="B8020" s="2">
        <v>185746.0</v>
      </c>
      <c r="C8020" s="2" t="s">
        <v>24</v>
      </c>
      <c r="D8020" s="8">
        <v>44724.0</v>
      </c>
      <c r="E8020" s="9">
        <v>0.5889930555555556</v>
      </c>
    </row>
    <row r="8021" ht="14.25" customHeight="1">
      <c r="A8021" s="2">
        <v>5934.0</v>
      </c>
      <c r="B8021" s="2">
        <v>173734.0</v>
      </c>
      <c r="C8021" s="2" t="s">
        <v>24</v>
      </c>
      <c r="D8021" s="8">
        <v>44724.0</v>
      </c>
      <c r="E8021" s="9">
        <v>0.5371759259259259</v>
      </c>
    </row>
    <row r="8022" ht="14.25" customHeight="1">
      <c r="A8022" s="2">
        <v>5934.0</v>
      </c>
      <c r="B8022" s="2">
        <v>658184.0</v>
      </c>
      <c r="C8022" s="2" t="s">
        <v>21</v>
      </c>
      <c r="D8022" s="8">
        <v>44725.0</v>
      </c>
      <c r="E8022" s="9">
        <v>0.6177199074074075</v>
      </c>
    </row>
    <row r="8023" ht="14.25" customHeight="1">
      <c r="A8023" s="2">
        <v>5934.0</v>
      </c>
      <c r="B8023" s="2">
        <v>543798.0</v>
      </c>
      <c r="C8023" s="2" t="s">
        <v>22</v>
      </c>
      <c r="D8023" s="8">
        <v>44725.0</v>
      </c>
      <c r="E8023" s="9">
        <v>0.8535532407407408</v>
      </c>
    </row>
    <row r="8024" ht="14.25" customHeight="1">
      <c r="A8024" s="2">
        <v>5934.0</v>
      </c>
      <c r="B8024" s="2">
        <v>476852.0</v>
      </c>
      <c r="C8024" s="2" t="s">
        <v>23</v>
      </c>
      <c r="D8024" s="8">
        <v>44725.0</v>
      </c>
      <c r="E8024" s="9">
        <v>0.6190162037037037</v>
      </c>
    </row>
    <row r="8025" ht="14.25" customHeight="1">
      <c r="A8025" s="2">
        <v>5934.0</v>
      </c>
      <c r="B8025" s="2">
        <v>472178.0</v>
      </c>
      <c r="C8025" s="2" t="s">
        <v>23</v>
      </c>
      <c r="D8025" s="8">
        <v>44725.0</v>
      </c>
      <c r="E8025" s="9">
        <v>0.8668055555555556</v>
      </c>
    </row>
    <row r="8026" ht="14.25" customHeight="1">
      <c r="A8026" s="2">
        <v>5934.0</v>
      </c>
      <c r="B8026" s="2">
        <v>470060.0</v>
      </c>
      <c r="C8026" s="2" t="s">
        <v>23</v>
      </c>
      <c r="D8026" s="8">
        <v>44725.0</v>
      </c>
      <c r="E8026" s="9">
        <v>0.6021296296296297</v>
      </c>
    </row>
    <row r="8027" ht="14.25" customHeight="1">
      <c r="A8027" s="2">
        <v>5934.0</v>
      </c>
      <c r="B8027" s="2">
        <v>447072.0</v>
      </c>
      <c r="C8027" s="2" t="s">
        <v>23</v>
      </c>
      <c r="D8027" s="8">
        <v>44725.0</v>
      </c>
      <c r="E8027" s="9">
        <v>0.6889699074074074</v>
      </c>
    </row>
    <row r="8028" ht="14.25" customHeight="1">
      <c r="A8028" s="2">
        <v>5934.0</v>
      </c>
      <c r="B8028" s="2">
        <v>441272.0</v>
      </c>
      <c r="C8028" s="2" t="s">
        <v>23</v>
      </c>
      <c r="D8028" s="8">
        <v>44725.0</v>
      </c>
      <c r="E8028" s="9">
        <v>0.8091898148148148</v>
      </c>
    </row>
    <row r="8029" ht="14.25" customHeight="1">
      <c r="A8029" s="2">
        <v>5934.0</v>
      </c>
      <c r="B8029" s="2">
        <v>396246.0</v>
      </c>
      <c r="C8029" s="2" t="s">
        <v>23</v>
      </c>
      <c r="D8029" s="8">
        <v>44725.0</v>
      </c>
      <c r="E8029" s="9">
        <v>0.5383680555555556</v>
      </c>
    </row>
    <row r="8030" ht="14.25" customHeight="1">
      <c r="A8030" s="2">
        <v>5934.0</v>
      </c>
      <c r="B8030" s="2">
        <v>323714.0</v>
      </c>
      <c r="C8030" s="2" t="s">
        <v>24</v>
      </c>
      <c r="D8030" s="8">
        <v>44725.0</v>
      </c>
      <c r="E8030" s="9">
        <v>0.7894097222222223</v>
      </c>
    </row>
    <row r="8031" ht="14.25" customHeight="1">
      <c r="A8031" s="2">
        <v>5934.0</v>
      </c>
      <c r="B8031" s="2">
        <v>306236.0</v>
      </c>
      <c r="C8031" s="2" t="s">
        <v>24</v>
      </c>
      <c r="D8031" s="8">
        <v>44725.0</v>
      </c>
      <c r="E8031" s="9">
        <v>0.7443981481481482</v>
      </c>
    </row>
    <row r="8032" ht="14.25" customHeight="1">
      <c r="A8032" s="2">
        <v>5934.0</v>
      </c>
      <c r="B8032" s="2">
        <v>255520.0</v>
      </c>
      <c r="C8032" s="2" t="s">
        <v>24</v>
      </c>
      <c r="D8032" s="8">
        <v>44725.0</v>
      </c>
      <c r="E8032" s="9">
        <v>0.5918055555555556</v>
      </c>
    </row>
    <row r="8033" ht="14.25" customHeight="1">
      <c r="A8033" s="2">
        <v>5934.0</v>
      </c>
      <c r="B8033" s="2">
        <v>254790.0</v>
      </c>
      <c r="C8033" s="2" t="s">
        <v>24</v>
      </c>
      <c r="D8033" s="8">
        <v>44725.0</v>
      </c>
      <c r="E8033" s="9">
        <v>0.8574537037037037</v>
      </c>
    </row>
    <row r="8034" ht="14.25" customHeight="1">
      <c r="A8034" s="2">
        <v>5934.0</v>
      </c>
      <c r="B8034" s="2">
        <v>253176.0</v>
      </c>
      <c r="C8034" s="2" t="s">
        <v>24</v>
      </c>
      <c r="D8034" s="8">
        <v>44725.0</v>
      </c>
      <c r="E8034" s="9">
        <v>0.8408912037037037</v>
      </c>
    </row>
    <row r="8035" ht="14.25" customHeight="1">
      <c r="A8035" s="2">
        <v>5934.0</v>
      </c>
      <c r="B8035" s="2">
        <v>212196.0</v>
      </c>
      <c r="C8035" s="2" t="s">
        <v>24</v>
      </c>
      <c r="D8035" s="8">
        <v>44725.0</v>
      </c>
      <c r="E8035" s="9">
        <v>0.6934606481481481</v>
      </c>
    </row>
    <row r="8036" ht="14.25" customHeight="1">
      <c r="A8036" s="2">
        <v>5934.0</v>
      </c>
      <c r="B8036" s="2">
        <v>200726.0</v>
      </c>
      <c r="C8036" s="2" t="s">
        <v>24</v>
      </c>
      <c r="D8036" s="8">
        <v>44725.0</v>
      </c>
      <c r="E8036" s="9">
        <v>0.7977083333333334</v>
      </c>
    </row>
    <row r="8037" ht="14.25" customHeight="1">
      <c r="A8037" s="2">
        <v>5934.0</v>
      </c>
      <c r="B8037" s="2">
        <v>190456.0</v>
      </c>
      <c r="C8037" s="2" t="s">
        <v>24</v>
      </c>
      <c r="D8037" s="8">
        <v>44725.0</v>
      </c>
      <c r="E8037" s="9">
        <v>0.7798148148148148</v>
      </c>
    </row>
    <row r="8038" ht="14.25" customHeight="1">
      <c r="A8038" s="2">
        <v>5934.0</v>
      </c>
      <c r="B8038" s="2">
        <v>187780.0</v>
      </c>
      <c r="C8038" s="2" t="s">
        <v>24</v>
      </c>
      <c r="D8038" s="8">
        <v>44725.0</v>
      </c>
      <c r="E8038" s="9">
        <v>0.6806712962962963</v>
      </c>
    </row>
    <row r="8039" ht="14.25" customHeight="1">
      <c r="A8039" s="2">
        <v>5934.0</v>
      </c>
      <c r="B8039" s="2">
        <v>186462.0</v>
      </c>
      <c r="C8039" s="2" t="s">
        <v>24</v>
      </c>
      <c r="D8039" s="8">
        <v>44725.0</v>
      </c>
      <c r="E8039" s="9">
        <v>0.7287731481481482</v>
      </c>
    </row>
    <row r="8040" ht="14.25" customHeight="1">
      <c r="A8040" s="2">
        <v>5934.0</v>
      </c>
      <c r="B8040" s="2">
        <v>182034.0</v>
      </c>
      <c r="C8040" s="2" t="s">
        <v>24</v>
      </c>
      <c r="D8040" s="8">
        <v>44725.0</v>
      </c>
      <c r="E8040" s="9">
        <v>0.5891782407407408</v>
      </c>
    </row>
    <row r="8041" ht="14.25" customHeight="1">
      <c r="A8041" s="2">
        <v>5934.0</v>
      </c>
      <c r="B8041" s="2">
        <v>172646.0</v>
      </c>
      <c r="C8041" s="2" t="s">
        <v>24</v>
      </c>
      <c r="D8041" s="8">
        <v>44725.0</v>
      </c>
      <c r="E8041" s="9">
        <v>0.7594791666666667</v>
      </c>
    </row>
    <row r="8042" ht="14.25" customHeight="1">
      <c r="A8042" s="2">
        <v>5934.0</v>
      </c>
      <c r="B8042" s="2">
        <v>172628.0</v>
      </c>
      <c r="C8042" s="2" t="s">
        <v>24</v>
      </c>
      <c r="D8042" s="8">
        <v>44725.0</v>
      </c>
      <c r="E8042" s="9">
        <v>0.7768518518518519</v>
      </c>
    </row>
    <row r="8043" ht="14.25" customHeight="1">
      <c r="A8043" s="2">
        <v>5934.0</v>
      </c>
      <c r="B8043" s="2">
        <v>535346.0</v>
      </c>
      <c r="C8043" s="2" t="s">
        <v>22</v>
      </c>
      <c r="D8043" s="8">
        <v>44726.0</v>
      </c>
      <c r="E8043" s="9">
        <v>0.7428125</v>
      </c>
    </row>
    <row r="8044" ht="14.25" customHeight="1">
      <c r="A8044" s="2">
        <v>5934.0</v>
      </c>
      <c r="B8044" s="2">
        <v>514364.0</v>
      </c>
      <c r="C8044" s="2" t="s">
        <v>22</v>
      </c>
      <c r="D8044" s="8">
        <v>44726.0</v>
      </c>
      <c r="E8044" s="9">
        <v>0.757662037037037</v>
      </c>
    </row>
    <row r="8045" ht="14.25" customHeight="1">
      <c r="A8045" s="2">
        <v>5934.0</v>
      </c>
      <c r="B8045" s="2">
        <v>466686.0</v>
      </c>
      <c r="C8045" s="2" t="s">
        <v>23</v>
      </c>
      <c r="D8045" s="8">
        <v>44726.0</v>
      </c>
      <c r="E8045" s="9">
        <v>0.705925925925926</v>
      </c>
    </row>
    <row r="8046" ht="14.25" customHeight="1">
      <c r="A8046" s="2">
        <v>5934.0</v>
      </c>
      <c r="B8046" s="2">
        <v>466658.0</v>
      </c>
      <c r="C8046" s="2" t="s">
        <v>23</v>
      </c>
      <c r="D8046" s="8">
        <v>44726.0</v>
      </c>
      <c r="E8046" s="9">
        <v>0.7492939814814815</v>
      </c>
    </row>
    <row r="8047" ht="14.25" customHeight="1">
      <c r="A8047" s="2">
        <v>5934.0</v>
      </c>
      <c r="B8047" s="2">
        <v>410388.0</v>
      </c>
      <c r="C8047" s="2" t="s">
        <v>23</v>
      </c>
      <c r="D8047" s="8">
        <v>44726.0</v>
      </c>
      <c r="E8047" s="9">
        <v>0.690625</v>
      </c>
    </row>
    <row r="8048" ht="14.25" customHeight="1">
      <c r="A8048" s="2">
        <v>5934.0</v>
      </c>
      <c r="B8048" s="2">
        <v>395128.0</v>
      </c>
      <c r="C8048" s="2" t="s">
        <v>23</v>
      </c>
      <c r="D8048" s="8">
        <v>44726.0</v>
      </c>
      <c r="E8048" s="9">
        <v>0.7896412037037037</v>
      </c>
    </row>
    <row r="8049" ht="14.25" customHeight="1">
      <c r="A8049" s="2">
        <v>5934.0</v>
      </c>
      <c r="B8049" s="2">
        <v>389534.0</v>
      </c>
      <c r="C8049" s="2" t="s">
        <v>23</v>
      </c>
      <c r="D8049" s="8">
        <v>44726.0</v>
      </c>
      <c r="E8049" s="9">
        <v>0.7834722222222222</v>
      </c>
    </row>
    <row r="8050" ht="14.25" customHeight="1">
      <c r="A8050" s="2">
        <v>5934.0</v>
      </c>
      <c r="B8050" s="2">
        <v>389262.0</v>
      </c>
      <c r="C8050" s="2" t="s">
        <v>23</v>
      </c>
      <c r="D8050" s="8">
        <v>44726.0</v>
      </c>
      <c r="E8050" s="9">
        <v>0.6752083333333333</v>
      </c>
    </row>
    <row r="8051" ht="14.25" customHeight="1">
      <c r="A8051" s="2">
        <v>5934.0</v>
      </c>
      <c r="B8051" s="2">
        <v>351492.0</v>
      </c>
      <c r="C8051" s="2" t="s">
        <v>24</v>
      </c>
      <c r="D8051" s="8">
        <v>44726.0</v>
      </c>
      <c r="E8051" s="9">
        <v>0.8384953703703704</v>
      </c>
    </row>
    <row r="8052" ht="14.25" customHeight="1">
      <c r="A8052" s="2">
        <v>5934.0</v>
      </c>
      <c r="B8052" s="2">
        <v>311716.0</v>
      </c>
      <c r="C8052" s="2" t="s">
        <v>24</v>
      </c>
      <c r="D8052" s="8">
        <v>44726.0</v>
      </c>
      <c r="E8052" s="9">
        <v>0.7203819444444445</v>
      </c>
    </row>
    <row r="8053" ht="14.25" customHeight="1">
      <c r="A8053" s="2">
        <v>5934.0</v>
      </c>
      <c r="B8053" s="2">
        <v>261144.0</v>
      </c>
      <c r="C8053" s="2" t="s">
        <v>24</v>
      </c>
      <c r="D8053" s="8">
        <v>44726.0</v>
      </c>
      <c r="E8053" s="9">
        <v>0.6061805555555555</v>
      </c>
    </row>
    <row r="8054" ht="14.25" customHeight="1">
      <c r="A8054" s="2">
        <v>5934.0</v>
      </c>
      <c r="B8054" s="2">
        <v>253722.0</v>
      </c>
      <c r="C8054" s="2" t="s">
        <v>24</v>
      </c>
      <c r="D8054" s="8">
        <v>44726.0</v>
      </c>
      <c r="E8054" s="9">
        <v>0.8561574074074074</v>
      </c>
    </row>
    <row r="8055" ht="14.25" customHeight="1">
      <c r="A8055" s="2">
        <v>5934.0</v>
      </c>
      <c r="B8055" s="2">
        <v>219296.0</v>
      </c>
      <c r="C8055" s="2" t="s">
        <v>24</v>
      </c>
      <c r="D8055" s="8">
        <v>44726.0</v>
      </c>
      <c r="E8055" s="9">
        <v>0.6546527777777778</v>
      </c>
    </row>
    <row r="8056" ht="14.25" customHeight="1">
      <c r="A8056" s="2">
        <v>5934.0</v>
      </c>
      <c r="B8056" s="2">
        <v>206992.0</v>
      </c>
      <c r="C8056" s="2" t="s">
        <v>24</v>
      </c>
      <c r="D8056" s="8">
        <v>44726.0</v>
      </c>
      <c r="E8056" s="9">
        <v>0.8605902777777777</v>
      </c>
    </row>
    <row r="8057" ht="14.25" customHeight="1">
      <c r="A8057" s="2">
        <v>5934.0</v>
      </c>
      <c r="B8057" s="2">
        <v>192754.0</v>
      </c>
      <c r="C8057" s="2" t="s">
        <v>24</v>
      </c>
      <c r="D8057" s="8">
        <v>44726.0</v>
      </c>
      <c r="E8057" s="9">
        <v>0.8450231481481482</v>
      </c>
    </row>
    <row r="8058" ht="14.25" customHeight="1">
      <c r="A8058" s="2">
        <v>5934.0</v>
      </c>
      <c r="B8058" s="2">
        <v>177496.0</v>
      </c>
      <c r="C8058" s="2" t="s">
        <v>24</v>
      </c>
      <c r="D8058" s="8">
        <v>44726.0</v>
      </c>
      <c r="E8058" s="9">
        <v>0.6481134259259259</v>
      </c>
    </row>
    <row r="8059" ht="14.25" customHeight="1">
      <c r="A8059" s="2">
        <v>5934.0</v>
      </c>
      <c r="B8059" s="2">
        <v>173338.0</v>
      </c>
      <c r="C8059" s="2" t="s">
        <v>24</v>
      </c>
      <c r="D8059" s="8">
        <v>44726.0</v>
      </c>
      <c r="E8059" s="9">
        <v>0.7667824074074074</v>
      </c>
    </row>
    <row r="8060" ht="14.25" customHeight="1">
      <c r="A8060" s="2">
        <v>5934.0</v>
      </c>
      <c r="B8060" s="2">
        <v>173106.0</v>
      </c>
      <c r="C8060" s="2" t="s">
        <v>24</v>
      </c>
      <c r="D8060" s="8">
        <v>44726.0</v>
      </c>
      <c r="E8060" s="9">
        <v>0.7809722222222222</v>
      </c>
    </row>
    <row r="8061" ht="14.25" customHeight="1">
      <c r="A8061" s="2">
        <v>5934.0</v>
      </c>
      <c r="B8061" s="2">
        <v>171574.0</v>
      </c>
      <c r="C8061" s="2" t="s">
        <v>24</v>
      </c>
      <c r="D8061" s="8">
        <v>44726.0</v>
      </c>
      <c r="E8061" s="9">
        <v>0.7273263888888889</v>
      </c>
    </row>
    <row r="8062" ht="14.25" customHeight="1">
      <c r="A8062" s="2">
        <v>5934.0</v>
      </c>
      <c r="B8062" s="2">
        <v>171530.0</v>
      </c>
      <c r="C8062" s="2" t="s">
        <v>24</v>
      </c>
      <c r="D8062" s="8">
        <v>44726.0</v>
      </c>
      <c r="E8062" s="9">
        <v>0.6286574074074074</v>
      </c>
    </row>
    <row r="8063" ht="14.25" customHeight="1">
      <c r="A8063" s="2">
        <v>5934.0</v>
      </c>
      <c r="B8063" s="2">
        <v>170666.0</v>
      </c>
      <c r="C8063" s="2" t="s">
        <v>24</v>
      </c>
      <c r="D8063" s="8">
        <v>44726.0</v>
      </c>
      <c r="E8063" s="9">
        <v>0.8663310185185186</v>
      </c>
    </row>
    <row r="8064" ht="14.25" customHeight="1">
      <c r="A8064" s="2">
        <v>5934.0</v>
      </c>
      <c r="B8064" s="2">
        <v>634240.0</v>
      </c>
      <c r="C8064" s="2" t="s">
        <v>21</v>
      </c>
      <c r="D8064" s="8">
        <v>44727.0</v>
      </c>
      <c r="E8064" s="9">
        <v>0.5996759259259259</v>
      </c>
    </row>
    <row r="8065" ht="14.25" customHeight="1">
      <c r="A8065" s="2">
        <v>5934.0</v>
      </c>
      <c r="B8065" s="2">
        <v>634240.0</v>
      </c>
      <c r="C8065" s="2" t="s">
        <v>21</v>
      </c>
      <c r="D8065" s="8">
        <v>44727.0</v>
      </c>
      <c r="E8065" s="9">
        <v>0.5999074074074074</v>
      </c>
    </row>
    <row r="8066" ht="14.25" customHeight="1">
      <c r="A8066" s="2">
        <v>5934.0</v>
      </c>
      <c r="B8066" s="2">
        <v>518338.0</v>
      </c>
      <c r="C8066" s="2" t="s">
        <v>22</v>
      </c>
      <c r="D8066" s="8">
        <v>44727.0</v>
      </c>
      <c r="E8066" s="9">
        <v>0.8036111111111112</v>
      </c>
    </row>
    <row r="8067" ht="14.25" customHeight="1">
      <c r="A8067" s="2">
        <v>5934.0</v>
      </c>
      <c r="B8067" s="2">
        <v>512774.0</v>
      </c>
      <c r="C8067" s="2" t="s">
        <v>22</v>
      </c>
      <c r="D8067" s="8">
        <v>44727.0</v>
      </c>
      <c r="E8067" s="9">
        <v>0.7555902777777778</v>
      </c>
    </row>
    <row r="8068" ht="14.25" customHeight="1">
      <c r="A8068" s="2">
        <v>5934.0</v>
      </c>
      <c r="B8068" s="2">
        <v>473838.0</v>
      </c>
      <c r="C8068" s="2" t="s">
        <v>23</v>
      </c>
      <c r="D8068" s="8">
        <v>44727.0</v>
      </c>
      <c r="E8068" s="9">
        <v>0.8004629629629629</v>
      </c>
    </row>
    <row r="8069" ht="14.25" customHeight="1">
      <c r="A8069" s="2">
        <v>5934.0</v>
      </c>
      <c r="B8069" s="2">
        <v>417826.0</v>
      </c>
      <c r="C8069" s="2" t="s">
        <v>23</v>
      </c>
      <c r="D8069" s="8">
        <v>44727.0</v>
      </c>
      <c r="E8069" s="9">
        <v>0.6632986111111111</v>
      </c>
    </row>
    <row r="8070" ht="14.25" customHeight="1">
      <c r="A8070" s="2">
        <v>5934.0</v>
      </c>
      <c r="B8070" s="2">
        <v>387374.0</v>
      </c>
      <c r="C8070" s="2" t="s">
        <v>23</v>
      </c>
      <c r="D8070" s="8">
        <v>44727.0</v>
      </c>
      <c r="E8070" s="9">
        <v>0.7642013888888889</v>
      </c>
    </row>
    <row r="8071" ht="14.25" customHeight="1">
      <c r="A8071" s="2">
        <v>5934.0</v>
      </c>
      <c r="B8071" s="2">
        <v>376462.0</v>
      </c>
      <c r="C8071" s="2" t="s">
        <v>23</v>
      </c>
      <c r="D8071" s="8">
        <v>44727.0</v>
      </c>
      <c r="E8071" s="9">
        <v>0.6419907407407407</v>
      </c>
    </row>
    <row r="8072" ht="14.25" customHeight="1">
      <c r="A8072" s="2">
        <v>5934.0</v>
      </c>
      <c r="B8072" s="2">
        <v>291542.0</v>
      </c>
      <c r="C8072" s="2" t="s">
        <v>24</v>
      </c>
      <c r="D8072" s="8">
        <v>44727.0</v>
      </c>
      <c r="E8072" s="9">
        <v>0.5453587962962962</v>
      </c>
    </row>
    <row r="8073" ht="14.25" customHeight="1">
      <c r="A8073" s="2">
        <v>5934.0</v>
      </c>
      <c r="B8073" s="2">
        <v>270212.0</v>
      </c>
      <c r="C8073" s="2" t="s">
        <v>24</v>
      </c>
      <c r="D8073" s="8">
        <v>44727.0</v>
      </c>
      <c r="E8073" s="9">
        <v>0.8127314814814814</v>
      </c>
    </row>
    <row r="8074" ht="14.25" customHeight="1">
      <c r="A8074" s="2">
        <v>5934.0</v>
      </c>
      <c r="B8074" s="2">
        <v>262948.0</v>
      </c>
      <c r="C8074" s="2" t="s">
        <v>24</v>
      </c>
      <c r="D8074" s="8">
        <v>44727.0</v>
      </c>
      <c r="E8074" s="9">
        <v>0.7985069444444445</v>
      </c>
    </row>
    <row r="8075" ht="14.25" customHeight="1">
      <c r="A8075" s="2">
        <v>5934.0</v>
      </c>
      <c r="B8075" s="2">
        <v>257774.0</v>
      </c>
      <c r="C8075" s="2" t="s">
        <v>24</v>
      </c>
      <c r="D8075" s="8">
        <v>44727.0</v>
      </c>
      <c r="E8075" s="9">
        <v>0.6234606481481482</v>
      </c>
    </row>
    <row r="8076" ht="14.25" customHeight="1">
      <c r="A8076" s="2">
        <v>5934.0</v>
      </c>
      <c r="B8076" s="2">
        <v>213518.0</v>
      </c>
      <c r="C8076" s="2" t="s">
        <v>24</v>
      </c>
      <c r="D8076" s="8">
        <v>44727.0</v>
      </c>
      <c r="E8076" s="9">
        <v>0.6338425925925926</v>
      </c>
    </row>
    <row r="8077" ht="14.25" customHeight="1">
      <c r="A8077" s="2">
        <v>5934.0</v>
      </c>
      <c r="B8077" s="2">
        <v>194218.0</v>
      </c>
      <c r="C8077" s="2" t="s">
        <v>24</v>
      </c>
      <c r="D8077" s="8">
        <v>44727.0</v>
      </c>
      <c r="E8077" s="9">
        <v>0.7309953703703703</v>
      </c>
    </row>
    <row r="8078" ht="14.25" customHeight="1">
      <c r="A8078" s="2">
        <v>5934.0</v>
      </c>
      <c r="B8078" s="2">
        <v>189388.0</v>
      </c>
      <c r="C8078" s="2" t="s">
        <v>24</v>
      </c>
      <c r="D8078" s="8">
        <v>44727.0</v>
      </c>
      <c r="E8078" s="9">
        <v>0.6518171296296297</v>
      </c>
    </row>
    <row r="8079" ht="14.25" customHeight="1">
      <c r="A8079" s="2">
        <v>5934.0</v>
      </c>
      <c r="B8079" s="2">
        <v>186126.0</v>
      </c>
      <c r="C8079" s="2" t="s">
        <v>24</v>
      </c>
      <c r="D8079" s="8">
        <v>44727.0</v>
      </c>
      <c r="E8079" s="9">
        <v>0.7258101851851851</v>
      </c>
    </row>
    <row r="8080" ht="14.25" customHeight="1">
      <c r="A8080" s="2">
        <v>5934.0</v>
      </c>
      <c r="B8080" s="2">
        <v>169046.0</v>
      </c>
      <c r="C8080" s="2" t="s">
        <v>24</v>
      </c>
      <c r="D8080" s="8">
        <v>44727.0</v>
      </c>
      <c r="E8080" s="9">
        <v>0.5745949074074074</v>
      </c>
    </row>
    <row r="8081" ht="14.25" customHeight="1">
      <c r="A8081" s="2">
        <v>5934.0</v>
      </c>
      <c r="B8081" s="2">
        <v>661902.0</v>
      </c>
      <c r="C8081" s="2" t="s">
        <v>21</v>
      </c>
      <c r="D8081" s="8">
        <v>44728.0</v>
      </c>
      <c r="E8081" s="9">
        <v>0.7830555555555555</v>
      </c>
    </row>
    <row r="8082" ht="14.25" customHeight="1">
      <c r="A8082" s="2">
        <v>5934.0</v>
      </c>
      <c r="B8082" s="2">
        <v>509016.0</v>
      </c>
      <c r="C8082" s="2" t="s">
        <v>22</v>
      </c>
      <c r="D8082" s="8">
        <v>44728.0</v>
      </c>
      <c r="E8082" s="9">
        <v>0.8754282407407408</v>
      </c>
    </row>
    <row r="8083" ht="14.25" customHeight="1">
      <c r="A8083" s="2">
        <v>5934.0</v>
      </c>
      <c r="B8083" s="2">
        <v>496390.0</v>
      </c>
      <c r="C8083" s="2" t="s">
        <v>22</v>
      </c>
      <c r="D8083" s="8">
        <v>44728.0</v>
      </c>
      <c r="E8083" s="9">
        <v>0.8265625</v>
      </c>
    </row>
    <row r="8084" ht="14.25" customHeight="1">
      <c r="A8084" s="2">
        <v>5934.0</v>
      </c>
      <c r="B8084" s="2">
        <v>427312.0</v>
      </c>
      <c r="C8084" s="2" t="s">
        <v>23</v>
      </c>
      <c r="D8084" s="8">
        <v>44728.0</v>
      </c>
      <c r="E8084" s="9">
        <v>0.5732638888888889</v>
      </c>
    </row>
    <row r="8085" ht="14.25" customHeight="1">
      <c r="A8085" s="2">
        <v>5934.0</v>
      </c>
      <c r="B8085" s="2">
        <v>398422.0</v>
      </c>
      <c r="C8085" s="2" t="s">
        <v>23</v>
      </c>
      <c r="D8085" s="8">
        <v>44728.0</v>
      </c>
      <c r="E8085" s="9">
        <v>0.8530208333333333</v>
      </c>
    </row>
    <row r="8086" ht="14.25" customHeight="1">
      <c r="A8086" s="2">
        <v>5934.0</v>
      </c>
      <c r="B8086" s="2">
        <v>397414.0</v>
      </c>
      <c r="C8086" s="2" t="s">
        <v>23</v>
      </c>
      <c r="D8086" s="8">
        <v>44728.0</v>
      </c>
      <c r="E8086" s="9">
        <v>0.7104976851851852</v>
      </c>
    </row>
    <row r="8087" ht="14.25" customHeight="1">
      <c r="A8087" s="2">
        <v>5934.0</v>
      </c>
      <c r="B8087" s="2">
        <v>386484.0</v>
      </c>
      <c r="C8087" s="2" t="s">
        <v>23</v>
      </c>
      <c r="D8087" s="8">
        <v>44728.0</v>
      </c>
      <c r="E8087" s="9">
        <v>0.5659143518518519</v>
      </c>
    </row>
    <row r="8088" ht="14.25" customHeight="1">
      <c r="A8088" s="2">
        <v>5934.0</v>
      </c>
      <c r="B8088" s="2">
        <v>382324.0</v>
      </c>
      <c r="C8088" s="2" t="s">
        <v>23</v>
      </c>
      <c r="D8088" s="8">
        <v>44728.0</v>
      </c>
      <c r="E8088" s="9">
        <v>0.7804050925925926</v>
      </c>
    </row>
    <row r="8089" ht="14.25" customHeight="1">
      <c r="A8089" s="2">
        <v>5934.0</v>
      </c>
      <c r="B8089" s="2">
        <v>377248.0</v>
      </c>
      <c r="C8089" s="2" t="s">
        <v>23</v>
      </c>
      <c r="D8089" s="8">
        <v>44728.0</v>
      </c>
      <c r="E8089" s="9">
        <v>0.7463773148148148</v>
      </c>
    </row>
    <row r="8090" ht="14.25" customHeight="1">
      <c r="A8090" s="2">
        <v>5934.0</v>
      </c>
      <c r="B8090" s="2">
        <v>364854.0</v>
      </c>
      <c r="C8090" s="2" t="s">
        <v>24</v>
      </c>
      <c r="D8090" s="8">
        <v>44728.0</v>
      </c>
      <c r="E8090" s="9">
        <v>0.6197453703703704</v>
      </c>
    </row>
    <row r="8091" ht="14.25" customHeight="1">
      <c r="A8091" s="2">
        <v>5934.0</v>
      </c>
      <c r="B8091" s="2">
        <v>352510.0</v>
      </c>
      <c r="C8091" s="2" t="s">
        <v>24</v>
      </c>
      <c r="D8091" s="8">
        <v>44728.0</v>
      </c>
      <c r="E8091" s="9">
        <v>0.6243171296296296</v>
      </c>
    </row>
    <row r="8092" ht="14.25" customHeight="1">
      <c r="A8092" s="2">
        <v>5934.0</v>
      </c>
      <c r="B8092" s="2">
        <v>270616.0</v>
      </c>
      <c r="C8092" s="2" t="s">
        <v>24</v>
      </c>
      <c r="D8092" s="8">
        <v>44728.0</v>
      </c>
      <c r="E8092" s="9">
        <v>0.6020023148148148</v>
      </c>
    </row>
    <row r="8093" ht="14.25" customHeight="1">
      <c r="A8093" s="2">
        <v>5934.0</v>
      </c>
      <c r="B8093" s="2">
        <v>203754.0</v>
      </c>
      <c r="C8093" s="2" t="s">
        <v>24</v>
      </c>
      <c r="D8093" s="8">
        <v>44728.0</v>
      </c>
      <c r="E8093" s="9">
        <v>0.8604050925925926</v>
      </c>
    </row>
    <row r="8094" ht="14.25" customHeight="1">
      <c r="A8094" s="2">
        <v>5934.0</v>
      </c>
      <c r="B8094" s="2">
        <v>178494.0</v>
      </c>
      <c r="C8094" s="2" t="s">
        <v>24</v>
      </c>
      <c r="D8094" s="8">
        <v>44728.0</v>
      </c>
      <c r="E8094" s="9">
        <v>0.6117592592592592</v>
      </c>
    </row>
    <row r="8095" ht="14.25" customHeight="1">
      <c r="A8095" s="2">
        <v>5934.0</v>
      </c>
      <c r="B8095" s="2">
        <v>170442.0</v>
      </c>
      <c r="C8095" s="2" t="s">
        <v>24</v>
      </c>
      <c r="D8095" s="8">
        <v>44728.0</v>
      </c>
      <c r="E8095" s="9">
        <v>0.720925925925926</v>
      </c>
    </row>
    <row r="8096" ht="14.25" customHeight="1">
      <c r="A8096" s="2">
        <v>5934.0</v>
      </c>
      <c r="B8096" s="2">
        <v>170374.0</v>
      </c>
      <c r="C8096" s="2" t="s">
        <v>24</v>
      </c>
      <c r="D8096" s="8">
        <v>44728.0</v>
      </c>
      <c r="E8096" s="9">
        <v>0.6575810185185185</v>
      </c>
    </row>
    <row r="8097" ht="14.25" customHeight="1">
      <c r="A8097" s="2">
        <v>5934.0</v>
      </c>
      <c r="B8097" s="2">
        <v>169802.0</v>
      </c>
      <c r="C8097" s="2" t="s">
        <v>24</v>
      </c>
      <c r="D8097" s="8">
        <v>44728.0</v>
      </c>
      <c r="E8097" s="9">
        <v>0.7608217592592592</v>
      </c>
    </row>
    <row r="8098" ht="14.25" customHeight="1">
      <c r="A8098" s="2">
        <v>5934.0</v>
      </c>
      <c r="B8098" s="2">
        <v>169258.0</v>
      </c>
      <c r="C8098" s="2" t="s">
        <v>24</v>
      </c>
      <c r="D8098" s="8">
        <v>44728.0</v>
      </c>
      <c r="E8098" s="9">
        <v>0.7630439814814814</v>
      </c>
    </row>
    <row r="8099" ht="14.25" customHeight="1">
      <c r="A8099" s="2">
        <v>5934.0</v>
      </c>
      <c r="B8099" s="2">
        <v>169228.0</v>
      </c>
      <c r="C8099" s="2" t="s">
        <v>24</v>
      </c>
      <c r="D8099" s="8">
        <v>44728.0</v>
      </c>
      <c r="E8099" s="9">
        <v>0.6498842592592593</v>
      </c>
    </row>
    <row r="8100" ht="14.25" customHeight="1">
      <c r="A8100" s="2">
        <v>5934.0</v>
      </c>
      <c r="B8100" s="2">
        <v>169090.0</v>
      </c>
      <c r="C8100" s="2" t="s">
        <v>24</v>
      </c>
      <c r="D8100" s="8">
        <v>44728.0</v>
      </c>
      <c r="E8100" s="9">
        <v>0.7148032407407408</v>
      </c>
    </row>
    <row r="8101" ht="14.25" customHeight="1">
      <c r="A8101" s="2">
        <v>5934.0</v>
      </c>
      <c r="B8101" s="2">
        <v>169070.0</v>
      </c>
      <c r="C8101" s="2" t="s">
        <v>24</v>
      </c>
      <c r="D8101" s="8">
        <v>44728.0</v>
      </c>
      <c r="E8101" s="9">
        <v>0.8026273148148149</v>
      </c>
    </row>
    <row r="8102" ht="14.25" customHeight="1">
      <c r="A8102" s="2">
        <v>5934.0</v>
      </c>
      <c r="B8102" s="2">
        <v>539276.0</v>
      </c>
      <c r="C8102" s="2" t="s">
        <v>22</v>
      </c>
      <c r="D8102" s="8">
        <v>44730.0</v>
      </c>
      <c r="E8102" s="9">
        <v>0.7651041666666667</v>
      </c>
    </row>
    <row r="8103" ht="14.25" customHeight="1">
      <c r="A8103" s="2">
        <v>5934.0</v>
      </c>
      <c r="B8103" s="2">
        <v>534132.0</v>
      </c>
      <c r="C8103" s="2" t="s">
        <v>22</v>
      </c>
      <c r="D8103" s="8">
        <v>44730.0</v>
      </c>
      <c r="E8103" s="9">
        <v>0.7910879629629629</v>
      </c>
    </row>
    <row r="8104" ht="14.25" customHeight="1">
      <c r="A8104" s="2">
        <v>5934.0</v>
      </c>
      <c r="B8104" s="2">
        <v>530662.0</v>
      </c>
      <c r="C8104" s="2" t="s">
        <v>22</v>
      </c>
      <c r="D8104" s="8">
        <v>44730.0</v>
      </c>
      <c r="E8104" s="9">
        <v>0.621087962962963</v>
      </c>
    </row>
    <row r="8105" ht="14.25" customHeight="1">
      <c r="A8105" s="2">
        <v>5934.0</v>
      </c>
      <c r="B8105" s="2">
        <v>530526.0</v>
      </c>
      <c r="C8105" s="2" t="s">
        <v>22</v>
      </c>
      <c r="D8105" s="8">
        <v>44730.0</v>
      </c>
      <c r="E8105" s="9">
        <v>0.7179976851851851</v>
      </c>
    </row>
    <row r="8106" ht="14.25" customHeight="1">
      <c r="A8106" s="2">
        <v>5934.0</v>
      </c>
      <c r="B8106" s="2">
        <v>520438.0</v>
      </c>
      <c r="C8106" s="2" t="s">
        <v>22</v>
      </c>
      <c r="D8106" s="8">
        <v>44730.0</v>
      </c>
      <c r="E8106" s="9">
        <v>0.8428935185185186</v>
      </c>
    </row>
    <row r="8107" ht="14.25" customHeight="1">
      <c r="A8107" s="2">
        <v>5934.0</v>
      </c>
      <c r="B8107" s="2">
        <v>496204.0</v>
      </c>
      <c r="C8107" s="2" t="s">
        <v>22</v>
      </c>
      <c r="D8107" s="8">
        <v>44730.0</v>
      </c>
      <c r="E8107" s="9">
        <v>0.7713425925925926</v>
      </c>
    </row>
    <row r="8108" ht="14.25" customHeight="1">
      <c r="A8108" s="2">
        <v>5934.0</v>
      </c>
      <c r="B8108" s="2">
        <v>387282.0</v>
      </c>
      <c r="C8108" s="2" t="s">
        <v>23</v>
      </c>
      <c r="D8108" s="8">
        <v>44730.0</v>
      </c>
      <c r="E8108" s="9">
        <v>0.6409722222222223</v>
      </c>
    </row>
    <row r="8109" ht="14.25" customHeight="1">
      <c r="A8109" s="2">
        <v>5934.0</v>
      </c>
      <c r="B8109" s="2">
        <v>369742.0</v>
      </c>
      <c r="C8109" s="2" t="s">
        <v>24</v>
      </c>
      <c r="D8109" s="8">
        <v>44730.0</v>
      </c>
      <c r="E8109" s="9">
        <v>0.5945254629629629</v>
      </c>
    </row>
    <row r="8110" ht="14.25" customHeight="1">
      <c r="A8110" s="2">
        <v>5934.0</v>
      </c>
      <c r="B8110" s="2">
        <v>366818.0</v>
      </c>
      <c r="C8110" s="2" t="s">
        <v>24</v>
      </c>
      <c r="D8110" s="8">
        <v>44730.0</v>
      </c>
      <c r="E8110" s="9">
        <v>0.6874074074074074</v>
      </c>
    </row>
    <row r="8111" ht="14.25" customHeight="1">
      <c r="A8111" s="2">
        <v>5934.0</v>
      </c>
      <c r="B8111" s="2">
        <v>366234.0</v>
      </c>
      <c r="C8111" s="2" t="s">
        <v>24</v>
      </c>
      <c r="D8111" s="8">
        <v>44730.0</v>
      </c>
      <c r="E8111" s="9">
        <v>0.8510069444444445</v>
      </c>
    </row>
    <row r="8112" ht="14.25" customHeight="1">
      <c r="A8112" s="2">
        <v>5934.0</v>
      </c>
      <c r="B8112" s="2">
        <v>365188.0</v>
      </c>
      <c r="C8112" s="2" t="s">
        <v>24</v>
      </c>
      <c r="D8112" s="8">
        <v>44730.0</v>
      </c>
      <c r="E8112" s="9">
        <v>0.7797685185185185</v>
      </c>
    </row>
    <row r="8113" ht="14.25" customHeight="1">
      <c r="A8113" s="2">
        <v>5934.0</v>
      </c>
      <c r="B8113" s="2">
        <v>360634.0</v>
      </c>
      <c r="C8113" s="2" t="s">
        <v>24</v>
      </c>
      <c r="D8113" s="8">
        <v>44730.0</v>
      </c>
      <c r="E8113" s="9">
        <v>0.6670717592592592</v>
      </c>
    </row>
    <row r="8114" ht="14.25" customHeight="1">
      <c r="A8114" s="2">
        <v>5934.0</v>
      </c>
      <c r="B8114" s="2">
        <v>320238.0</v>
      </c>
      <c r="C8114" s="2" t="s">
        <v>24</v>
      </c>
      <c r="D8114" s="8">
        <v>44730.0</v>
      </c>
      <c r="E8114" s="9">
        <v>0.5988425925925925</v>
      </c>
    </row>
    <row r="8115" ht="14.25" customHeight="1">
      <c r="A8115" s="2">
        <v>5934.0</v>
      </c>
      <c r="B8115" s="2">
        <v>272482.0</v>
      </c>
      <c r="C8115" s="2" t="s">
        <v>24</v>
      </c>
      <c r="D8115" s="8">
        <v>44730.0</v>
      </c>
      <c r="E8115" s="9">
        <v>0.6304513888888889</v>
      </c>
    </row>
    <row r="8116" ht="14.25" customHeight="1">
      <c r="A8116" s="2">
        <v>5934.0</v>
      </c>
      <c r="B8116" s="2">
        <v>198778.0</v>
      </c>
      <c r="C8116" s="2" t="s">
        <v>24</v>
      </c>
      <c r="D8116" s="8">
        <v>44730.0</v>
      </c>
      <c r="E8116" s="9">
        <v>0.8408449074074074</v>
      </c>
    </row>
    <row r="8117" ht="14.25" customHeight="1">
      <c r="A8117" s="2">
        <v>5934.0</v>
      </c>
      <c r="B8117" s="2">
        <v>192366.0</v>
      </c>
      <c r="C8117" s="2" t="s">
        <v>24</v>
      </c>
      <c r="D8117" s="8">
        <v>44730.0</v>
      </c>
      <c r="E8117" s="9">
        <v>0.8553125</v>
      </c>
    </row>
    <row r="8118" ht="14.25" customHeight="1">
      <c r="A8118" s="2">
        <v>5934.0</v>
      </c>
      <c r="B8118" s="2">
        <v>191506.0</v>
      </c>
      <c r="C8118" s="2" t="s">
        <v>24</v>
      </c>
      <c r="D8118" s="8">
        <v>44730.0</v>
      </c>
      <c r="E8118" s="9">
        <v>0.8772453703703704</v>
      </c>
    </row>
    <row r="8119" ht="14.25" customHeight="1">
      <c r="A8119" s="2">
        <v>5934.0</v>
      </c>
      <c r="B8119" s="2">
        <v>186766.0</v>
      </c>
      <c r="C8119" s="2" t="s">
        <v>24</v>
      </c>
      <c r="D8119" s="8">
        <v>44730.0</v>
      </c>
      <c r="E8119" s="9">
        <v>0.7251388888888889</v>
      </c>
    </row>
    <row r="8120" ht="14.25" customHeight="1">
      <c r="A8120" s="2">
        <v>5934.0</v>
      </c>
      <c r="B8120" s="2">
        <v>169074.0</v>
      </c>
      <c r="C8120" s="2" t="s">
        <v>24</v>
      </c>
      <c r="D8120" s="8">
        <v>44730.0</v>
      </c>
      <c r="E8120" s="9">
        <v>0.5783217592592592</v>
      </c>
    </row>
    <row r="8121" ht="14.25" customHeight="1">
      <c r="A8121" s="2">
        <v>5934.0</v>
      </c>
      <c r="B8121" s="2">
        <v>168952.0</v>
      </c>
      <c r="C8121" s="2" t="s">
        <v>24</v>
      </c>
      <c r="D8121" s="8">
        <v>44730.0</v>
      </c>
      <c r="E8121" s="9">
        <v>0.8836689814814814</v>
      </c>
    </row>
    <row r="8122" ht="14.25" customHeight="1">
      <c r="A8122" s="2">
        <v>5934.0</v>
      </c>
      <c r="B8122" s="2">
        <v>629298.0</v>
      </c>
      <c r="C8122" s="2" t="s">
        <v>21</v>
      </c>
      <c r="D8122" s="8">
        <v>44731.0</v>
      </c>
      <c r="E8122" s="9">
        <v>0.5203703703703704</v>
      </c>
    </row>
    <row r="8123" ht="14.25" customHeight="1">
      <c r="A8123" s="2">
        <v>5934.0</v>
      </c>
      <c r="B8123" s="2">
        <v>531088.0</v>
      </c>
      <c r="C8123" s="2" t="s">
        <v>22</v>
      </c>
      <c r="D8123" s="8">
        <v>44731.0</v>
      </c>
      <c r="E8123" s="9">
        <v>0.572650462962963</v>
      </c>
    </row>
    <row r="8124" ht="14.25" customHeight="1">
      <c r="A8124" s="2">
        <v>5934.0</v>
      </c>
      <c r="B8124" s="2">
        <v>476852.0</v>
      </c>
      <c r="C8124" s="2" t="s">
        <v>23</v>
      </c>
      <c r="D8124" s="8">
        <v>44731.0</v>
      </c>
      <c r="E8124" s="9">
        <v>0.6109722222222222</v>
      </c>
    </row>
    <row r="8125" ht="14.25" customHeight="1">
      <c r="A8125" s="2">
        <v>5934.0</v>
      </c>
      <c r="B8125" s="2">
        <v>473534.0</v>
      </c>
      <c r="C8125" s="2" t="s">
        <v>23</v>
      </c>
      <c r="D8125" s="8">
        <v>44731.0</v>
      </c>
      <c r="E8125" s="9">
        <v>0.6035648148148148</v>
      </c>
    </row>
    <row r="8126" ht="14.25" customHeight="1">
      <c r="A8126" s="2">
        <v>5934.0</v>
      </c>
      <c r="B8126" s="2">
        <v>470060.0</v>
      </c>
      <c r="C8126" s="2" t="s">
        <v>23</v>
      </c>
      <c r="D8126" s="8">
        <v>44731.0</v>
      </c>
      <c r="E8126" s="9">
        <v>0.5910763888888889</v>
      </c>
    </row>
    <row r="8127" ht="14.25" customHeight="1">
      <c r="A8127" s="2">
        <v>5934.0</v>
      </c>
      <c r="B8127" s="2">
        <v>447072.0</v>
      </c>
      <c r="C8127" s="2" t="s">
        <v>23</v>
      </c>
      <c r="D8127" s="8">
        <v>44731.0</v>
      </c>
      <c r="E8127" s="9">
        <v>0.655</v>
      </c>
    </row>
    <row r="8128" ht="14.25" customHeight="1">
      <c r="A8128" s="2">
        <v>5934.0</v>
      </c>
      <c r="B8128" s="2">
        <v>441272.0</v>
      </c>
      <c r="C8128" s="2" t="s">
        <v>23</v>
      </c>
      <c r="D8128" s="8">
        <v>44731.0</v>
      </c>
      <c r="E8128" s="9">
        <v>0.8570486111111111</v>
      </c>
    </row>
    <row r="8129" ht="14.25" customHeight="1">
      <c r="A8129" s="2">
        <v>5934.0</v>
      </c>
      <c r="B8129" s="2">
        <v>396728.0</v>
      </c>
      <c r="C8129" s="2" t="s">
        <v>23</v>
      </c>
      <c r="D8129" s="8">
        <v>44731.0</v>
      </c>
      <c r="E8129" s="9">
        <v>0.7780092592592592</v>
      </c>
    </row>
    <row r="8130" ht="14.25" customHeight="1">
      <c r="A8130" s="2">
        <v>5934.0</v>
      </c>
      <c r="B8130" s="2">
        <v>328720.0</v>
      </c>
      <c r="C8130" s="2" t="s">
        <v>24</v>
      </c>
      <c r="D8130" s="8">
        <v>44731.0</v>
      </c>
      <c r="E8130" s="9">
        <v>0.7579976851851852</v>
      </c>
    </row>
    <row r="8131" ht="14.25" customHeight="1">
      <c r="A8131" s="2">
        <v>5934.0</v>
      </c>
      <c r="B8131" s="2">
        <v>323714.0</v>
      </c>
      <c r="C8131" s="2" t="s">
        <v>24</v>
      </c>
      <c r="D8131" s="8">
        <v>44731.0</v>
      </c>
      <c r="E8131" s="9">
        <v>0.819699074074074</v>
      </c>
    </row>
    <row r="8132" ht="14.25" customHeight="1">
      <c r="A8132" s="2">
        <v>5934.0</v>
      </c>
      <c r="B8132" s="2">
        <v>255520.0</v>
      </c>
      <c r="C8132" s="2" t="s">
        <v>24</v>
      </c>
      <c r="D8132" s="8">
        <v>44731.0</v>
      </c>
      <c r="E8132" s="9">
        <v>0.635775462962963</v>
      </c>
    </row>
    <row r="8133" ht="14.25" customHeight="1">
      <c r="A8133" s="2">
        <v>5934.0</v>
      </c>
      <c r="B8133" s="2">
        <v>212196.0</v>
      </c>
      <c r="C8133" s="2" t="s">
        <v>24</v>
      </c>
      <c r="D8133" s="8">
        <v>44731.0</v>
      </c>
      <c r="E8133" s="9">
        <v>0.650636574074074</v>
      </c>
    </row>
    <row r="8134" ht="14.25" customHeight="1">
      <c r="A8134" s="2">
        <v>5934.0</v>
      </c>
      <c r="B8134" s="2">
        <v>200726.0</v>
      </c>
      <c r="C8134" s="2" t="s">
        <v>24</v>
      </c>
      <c r="D8134" s="8">
        <v>44731.0</v>
      </c>
      <c r="E8134" s="9">
        <v>0.8353356481481482</v>
      </c>
    </row>
    <row r="8135" ht="14.25" customHeight="1">
      <c r="A8135" s="2">
        <v>5934.0</v>
      </c>
      <c r="B8135" s="2">
        <v>190456.0</v>
      </c>
      <c r="C8135" s="2" t="s">
        <v>24</v>
      </c>
      <c r="D8135" s="8">
        <v>44731.0</v>
      </c>
      <c r="E8135" s="9">
        <v>0.7184490740740741</v>
      </c>
    </row>
    <row r="8136" ht="14.25" customHeight="1">
      <c r="A8136" s="2">
        <v>5934.0</v>
      </c>
      <c r="B8136" s="2">
        <v>189924.0</v>
      </c>
      <c r="C8136" s="2" t="s">
        <v>24</v>
      </c>
      <c r="D8136" s="8">
        <v>44731.0</v>
      </c>
      <c r="E8136" s="9">
        <v>0.8093865740740741</v>
      </c>
    </row>
    <row r="8137" ht="14.25" customHeight="1">
      <c r="A8137" s="2">
        <v>5934.0</v>
      </c>
      <c r="B8137" s="2">
        <v>186462.0</v>
      </c>
      <c r="C8137" s="2" t="s">
        <v>24</v>
      </c>
      <c r="D8137" s="8">
        <v>44731.0</v>
      </c>
      <c r="E8137" s="9">
        <v>0.6763657407407407</v>
      </c>
    </row>
    <row r="8138" ht="14.25" customHeight="1">
      <c r="A8138" s="2">
        <v>5934.0</v>
      </c>
      <c r="B8138" s="2">
        <v>177788.0</v>
      </c>
      <c r="C8138" s="2" t="s">
        <v>24</v>
      </c>
      <c r="D8138" s="8">
        <v>44731.0</v>
      </c>
      <c r="E8138" s="9">
        <v>0.5435300925925926</v>
      </c>
    </row>
    <row r="8139" ht="14.25" customHeight="1">
      <c r="A8139" s="2">
        <v>5934.0</v>
      </c>
      <c r="B8139" s="2">
        <v>172628.0</v>
      </c>
      <c r="C8139" s="2" t="s">
        <v>24</v>
      </c>
      <c r="D8139" s="8">
        <v>44731.0</v>
      </c>
      <c r="E8139" s="9">
        <v>0.7076967592592592</v>
      </c>
    </row>
    <row r="8140" ht="14.25" customHeight="1">
      <c r="A8140" s="2">
        <v>5934.0</v>
      </c>
      <c r="B8140" s="2">
        <v>169564.0</v>
      </c>
      <c r="C8140" s="2" t="s">
        <v>24</v>
      </c>
      <c r="D8140" s="8">
        <v>44731.0</v>
      </c>
      <c r="E8140" s="9">
        <v>0.5593287037037037</v>
      </c>
    </row>
    <row r="8141" ht="14.25" customHeight="1">
      <c r="A8141" s="2">
        <v>5934.0</v>
      </c>
      <c r="B8141" s="2">
        <v>665448.0</v>
      </c>
      <c r="C8141" s="2" t="s">
        <v>21</v>
      </c>
      <c r="D8141" s="8">
        <v>44732.0</v>
      </c>
      <c r="E8141" s="9">
        <v>0.6522685185185185</v>
      </c>
    </row>
    <row r="8142" ht="14.25" customHeight="1">
      <c r="A8142" s="2">
        <v>5934.0</v>
      </c>
      <c r="B8142" s="2">
        <v>405832.0</v>
      </c>
      <c r="C8142" s="2" t="s">
        <v>23</v>
      </c>
      <c r="D8142" s="8">
        <v>44732.0</v>
      </c>
      <c r="E8142" s="9">
        <v>0.6678703703703703</v>
      </c>
    </row>
    <row r="8143" ht="14.25" customHeight="1">
      <c r="A8143" s="2">
        <v>5934.0</v>
      </c>
      <c r="B8143" s="2">
        <v>396674.0</v>
      </c>
      <c r="C8143" s="2" t="s">
        <v>23</v>
      </c>
      <c r="D8143" s="8">
        <v>44732.0</v>
      </c>
      <c r="E8143" s="9">
        <v>0.7904282407407407</v>
      </c>
    </row>
    <row r="8144" ht="14.25" customHeight="1">
      <c r="A8144" s="2">
        <v>5934.0</v>
      </c>
      <c r="B8144" s="2">
        <v>384964.0</v>
      </c>
      <c r="C8144" s="2" t="s">
        <v>23</v>
      </c>
      <c r="D8144" s="8">
        <v>44732.0</v>
      </c>
      <c r="E8144" s="9">
        <v>0.7564120370370371</v>
      </c>
    </row>
    <row r="8145" ht="14.25" customHeight="1">
      <c r="A8145" s="2">
        <v>5934.0</v>
      </c>
      <c r="B8145" s="2">
        <v>365140.0</v>
      </c>
      <c r="C8145" s="2" t="s">
        <v>24</v>
      </c>
      <c r="D8145" s="8">
        <v>44732.0</v>
      </c>
      <c r="E8145" s="9">
        <v>0.7292824074074075</v>
      </c>
    </row>
    <row r="8146" ht="14.25" customHeight="1">
      <c r="A8146" s="2">
        <v>5934.0</v>
      </c>
      <c r="B8146" s="2">
        <v>317906.0</v>
      </c>
      <c r="C8146" s="2" t="s">
        <v>24</v>
      </c>
      <c r="D8146" s="8">
        <v>44732.0</v>
      </c>
      <c r="E8146" s="9">
        <v>0.6815162037037037</v>
      </c>
    </row>
    <row r="8147" ht="14.25" customHeight="1">
      <c r="A8147" s="2">
        <v>5934.0</v>
      </c>
      <c r="B8147" s="2">
        <v>206924.0</v>
      </c>
      <c r="C8147" s="2" t="s">
        <v>24</v>
      </c>
      <c r="D8147" s="8">
        <v>44732.0</v>
      </c>
      <c r="E8147" s="9">
        <v>0.8674305555555556</v>
      </c>
    </row>
    <row r="8148" ht="14.25" customHeight="1">
      <c r="A8148" s="2">
        <v>5934.0</v>
      </c>
      <c r="B8148" s="2">
        <v>197782.0</v>
      </c>
      <c r="C8148" s="2" t="s">
        <v>24</v>
      </c>
      <c r="D8148" s="8">
        <v>44732.0</v>
      </c>
      <c r="E8148" s="9">
        <v>0.6180787037037037</v>
      </c>
    </row>
    <row r="8149" ht="14.25" customHeight="1">
      <c r="A8149" s="2">
        <v>5934.0</v>
      </c>
      <c r="B8149" s="2">
        <v>192130.0</v>
      </c>
      <c r="C8149" s="2" t="s">
        <v>24</v>
      </c>
      <c r="D8149" s="8">
        <v>44732.0</v>
      </c>
      <c r="E8149" s="9">
        <v>0.8088888888888889</v>
      </c>
    </row>
    <row r="8150" ht="14.25" customHeight="1">
      <c r="A8150" s="2">
        <v>5934.0</v>
      </c>
      <c r="B8150" s="2">
        <v>191924.0</v>
      </c>
      <c r="C8150" s="2" t="s">
        <v>24</v>
      </c>
      <c r="D8150" s="8">
        <v>44732.0</v>
      </c>
      <c r="E8150" s="9">
        <v>0.5856597222222222</v>
      </c>
    </row>
    <row r="8151" ht="14.25" customHeight="1">
      <c r="A8151" s="2">
        <v>5934.0</v>
      </c>
      <c r="B8151" s="2">
        <v>190918.0</v>
      </c>
      <c r="C8151" s="2" t="s">
        <v>24</v>
      </c>
      <c r="D8151" s="8">
        <v>44732.0</v>
      </c>
      <c r="E8151" s="9">
        <v>0.6273263888888889</v>
      </c>
    </row>
    <row r="8152" ht="14.25" customHeight="1">
      <c r="A8152" s="2">
        <v>5934.0</v>
      </c>
      <c r="B8152" s="2">
        <v>189996.0</v>
      </c>
      <c r="C8152" s="2" t="s">
        <v>24</v>
      </c>
      <c r="D8152" s="8">
        <v>44732.0</v>
      </c>
      <c r="E8152" s="9">
        <v>0.8226851851851852</v>
      </c>
    </row>
    <row r="8153" ht="14.25" customHeight="1">
      <c r="A8153" s="2">
        <v>5934.0</v>
      </c>
      <c r="B8153" s="2">
        <v>189938.0</v>
      </c>
      <c r="C8153" s="2" t="s">
        <v>24</v>
      </c>
      <c r="D8153" s="8">
        <v>44732.0</v>
      </c>
      <c r="E8153" s="9">
        <v>0.6726620370370371</v>
      </c>
    </row>
    <row r="8154" ht="14.25" customHeight="1">
      <c r="A8154" s="2">
        <v>5934.0</v>
      </c>
      <c r="B8154" s="2">
        <v>189798.0</v>
      </c>
      <c r="C8154" s="2" t="s">
        <v>24</v>
      </c>
      <c r="D8154" s="8">
        <v>44732.0</v>
      </c>
      <c r="E8154" s="9">
        <v>0.7650347222222222</v>
      </c>
    </row>
    <row r="8155" ht="14.25" customHeight="1">
      <c r="A8155" s="2">
        <v>5934.0</v>
      </c>
      <c r="B8155" s="2">
        <v>189594.0</v>
      </c>
      <c r="C8155" s="2" t="s">
        <v>24</v>
      </c>
      <c r="D8155" s="8">
        <v>44732.0</v>
      </c>
      <c r="E8155" s="9">
        <v>0.6007291666666666</v>
      </c>
    </row>
    <row r="8156" ht="14.25" customHeight="1">
      <c r="A8156" s="2">
        <v>5934.0</v>
      </c>
      <c r="B8156" s="2">
        <v>185746.0</v>
      </c>
      <c r="C8156" s="2" t="s">
        <v>24</v>
      </c>
      <c r="D8156" s="8">
        <v>44732.0</v>
      </c>
      <c r="E8156" s="9">
        <v>0.6893171296296297</v>
      </c>
    </row>
    <row r="8157" ht="14.25" customHeight="1">
      <c r="A8157" s="2">
        <v>5934.0</v>
      </c>
      <c r="B8157" s="2">
        <v>181566.0</v>
      </c>
      <c r="C8157" s="2" t="s">
        <v>24</v>
      </c>
      <c r="D8157" s="8">
        <v>44732.0</v>
      </c>
      <c r="E8157" s="9">
        <v>0.7100810185185186</v>
      </c>
    </row>
    <row r="8158" ht="14.25" customHeight="1">
      <c r="A8158" s="2">
        <v>5934.0</v>
      </c>
      <c r="B8158" s="2">
        <v>179168.0</v>
      </c>
      <c r="C8158" s="2" t="s">
        <v>24</v>
      </c>
      <c r="D8158" s="8">
        <v>44732.0</v>
      </c>
      <c r="E8158" s="9">
        <v>0.6773032407407408</v>
      </c>
    </row>
    <row r="8159" ht="14.25" customHeight="1">
      <c r="A8159" s="2">
        <v>5934.0</v>
      </c>
      <c r="B8159" s="2">
        <v>173766.0</v>
      </c>
      <c r="C8159" s="2" t="s">
        <v>24</v>
      </c>
      <c r="D8159" s="8">
        <v>44732.0</v>
      </c>
      <c r="E8159" s="9">
        <v>0.6615046296296296</v>
      </c>
    </row>
    <row r="8160" ht="14.25" customHeight="1">
      <c r="A8160" s="2">
        <v>5934.0</v>
      </c>
      <c r="B8160" s="2">
        <v>173758.0</v>
      </c>
      <c r="C8160" s="2" t="s">
        <v>24</v>
      </c>
      <c r="D8160" s="8">
        <v>44732.0</v>
      </c>
      <c r="E8160" s="9">
        <v>0.6605671296296296</v>
      </c>
    </row>
    <row r="8161" ht="14.25" customHeight="1">
      <c r="A8161" s="2">
        <v>5934.0</v>
      </c>
      <c r="B8161" s="2">
        <v>169124.0</v>
      </c>
      <c r="C8161" s="2" t="s">
        <v>24</v>
      </c>
      <c r="D8161" s="8">
        <v>44732.0</v>
      </c>
      <c r="E8161" s="9">
        <v>0.87</v>
      </c>
    </row>
    <row r="8162" ht="14.25" customHeight="1">
      <c r="A8162" s="2">
        <v>5940.0</v>
      </c>
      <c r="B8162" s="2">
        <v>621166.0</v>
      </c>
      <c r="C8162" s="2" t="s">
        <v>21</v>
      </c>
      <c r="D8162" s="8">
        <v>44713.0</v>
      </c>
      <c r="E8162" s="9">
        <v>0.7266782407407407</v>
      </c>
    </row>
    <row r="8163" ht="14.25" customHeight="1">
      <c r="A8163" s="2">
        <v>5940.0</v>
      </c>
      <c r="B8163" s="2">
        <v>608054.0</v>
      </c>
      <c r="C8163" s="2" t="s">
        <v>21</v>
      </c>
      <c r="D8163" s="8">
        <v>44713.0</v>
      </c>
      <c r="E8163" s="9">
        <v>0.8081712962962962</v>
      </c>
    </row>
    <row r="8164" ht="14.25" customHeight="1">
      <c r="A8164" s="2">
        <v>5940.0</v>
      </c>
      <c r="B8164" s="2">
        <v>606292.0</v>
      </c>
      <c r="C8164" s="2" t="s">
        <v>21</v>
      </c>
      <c r="D8164" s="8">
        <v>44713.0</v>
      </c>
      <c r="E8164" s="9">
        <v>0.8583217592592592</v>
      </c>
    </row>
    <row r="8165" ht="14.25" customHeight="1">
      <c r="A8165" s="2">
        <v>5940.0</v>
      </c>
      <c r="B8165" s="2">
        <v>603386.0</v>
      </c>
      <c r="C8165" s="2" t="s">
        <v>21</v>
      </c>
      <c r="D8165" s="8">
        <v>44713.0</v>
      </c>
      <c r="E8165" s="9">
        <v>0.6834375</v>
      </c>
    </row>
    <row r="8166" ht="14.25" customHeight="1">
      <c r="A8166" s="2">
        <v>5940.0</v>
      </c>
      <c r="B8166" s="2">
        <v>599464.0</v>
      </c>
      <c r="C8166" s="2" t="s">
        <v>21</v>
      </c>
      <c r="D8166" s="8">
        <v>44713.0</v>
      </c>
      <c r="E8166" s="9">
        <v>0.850625</v>
      </c>
    </row>
    <row r="8167" ht="14.25" customHeight="1">
      <c r="A8167" s="2">
        <v>5940.0</v>
      </c>
      <c r="B8167" s="2">
        <v>599408.0</v>
      </c>
      <c r="C8167" s="2" t="s">
        <v>21</v>
      </c>
      <c r="D8167" s="8">
        <v>44713.0</v>
      </c>
      <c r="E8167" s="9">
        <v>0.6790856481481482</v>
      </c>
    </row>
    <row r="8168" ht="14.25" customHeight="1">
      <c r="A8168" s="2">
        <v>5940.0</v>
      </c>
      <c r="B8168" s="2">
        <v>595646.0</v>
      </c>
      <c r="C8168" s="2" t="s">
        <v>21</v>
      </c>
      <c r="D8168" s="8">
        <v>44713.0</v>
      </c>
      <c r="E8168" s="9">
        <v>0.7937384259259259</v>
      </c>
    </row>
    <row r="8169" ht="14.25" customHeight="1">
      <c r="A8169" s="2">
        <v>5940.0</v>
      </c>
      <c r="B8169" s="2">
        <v>593448.0</v>
      </c>
      <c r="C8169" s="2" t="s">
        <v>21</v>
      </c>
      <c r="D8169" s="8">
        <v>44713.0</v>
      </c>
      <c r="E8169" s="9">
        <v>0.7879166666666667</v>
      </c>
    </row>
    <row r="8170" ht="14.25" customHeight="1">
      <c r="A8170" s="2">
        <v>5940.0</v>
      </c>
      <c r="B8170" s="2">
        <v>593292.0</v>
      </c>
      <c r="C8170" s="2" t="s">
        <v>21</v>
      </c>
      <c r="D8170" s="8">
        <v>44713.0</v>
      </c>
      <c r="E8170" s="9">
        <v>0.78</v>
      </c>
    </row>
    <row r="8171" ht="14.25" customHeight="1">
      <c r="A8171" s="2">
        <v>5940.0</v>
      </c>
      <c r="B8171" s="2">
        <v>591702.0</v>
      </c>
      <c r="C8171" s="2" t="s">
        <v>21</v>
      </c>
      <c r="D8171" s="8">
        <v>44713.0</v>
      </c>
      <c r="E8171" s="9">
        <v>0.7361805555555555</v>
      </c>
    </row>
    <row r="8172" ht="14.25" customHeight="1">
      <c r="A8172" s="2">
        <v>5940.0</v>
      </c>
      <c r="B8172" s="2">
        <v>589194.0</v>
      </c>
      <c r="C8172" s="2" t="s">
        <v>21</v>
      </c>
      <c r="D8172" s="8">
        <v>44713.0</v>
      </c>
      <c r="E8172" s="9">
        <v>0.861724537037037</v>
      </c>
    </row>
    <row r="8173" ht="14.25" customHeight="1">
      <c r="A8173" s="2">
        <v>5940.0</v>
      </c>
      <c r="B8173" s="2">
        <v>589006.0</v>
      </c>
      <c r="C8173" s="2" t="s">
        <v>21</v>
      </c>
      <c r="D8173" s="8">
        <v>44713.0</v>
      </c>
      <c r="E8173" s="9">
        <v>0.640636574074074</v>
      </c>
    </row>
    <row r="8174" ht="14.25" customHeight="1">
      <c r="A8174" s="2">
        <v>5940.0</v>
      </c>
      <c r="B8174" s="2">
        <v>622544.0</v>
      </c>
      <c r="C8174" s="2" t="s">
        <v>21</v>
      </c>
      <c r="D8174" s="8">
        <v>44714.0</v>
      </c>
      <c r="E8174" s="9">
        <v>0.7271643518518518</v>
      </c>
    </row>
    <row r="8175" ht="14.25" customHeight="1">
      <c r="A8175" s="2">
        <v>5940.0</v>
      </c>
      <c r="B8175" s="2">
        <v>621554.0</v>
      </c>
      <c r="C8175" s="2" t="s">
        <v>21</v>
      </c>
      <c r="D8175" s="8">
        <v>44714.0</v>
      </c>
      <c r="E8175" s="9">
        <v>0.6063425925925926</v>
      </c>
    </row>
    <row r="8176" ht="14.25" customHeight="1">
      <c r="A8176" s="2">
        <v>5940.0</v>
      </c>
      <c r="B8176" s="2">
        <v>611008.0</v>
      </c>
      <c r="C8176" s="2" t="s">
        <v>21</v>
      </c>
      <c r="D8176" s="8">
        <v>44714.0</v>
      </c>
      <c r="E8176" s="9">
        <v>0.7027083333333334</v>
      </c>
    </row>
    <row r="8177" ht="14.25" customHeight="1">
      <c r="A8177" s="2">
        <v>5940.0</v>
      </c>
      <c r="B8177" s="2">
        <v>607858.0</v>
      </c>
      <c r="C8177" s="2" t="s">
        <v>21</v>
      </c>
      <c r="D8177" s="8">
        <v>44714.0</v>
      </c>
      <c r="E8177" s="9">
        <v>0.7698495370370371</v>
      </c>
    </row>
    <row r="8178" ht="14.25" customHeight="1">
      <c r="A8178" s="2">
        <v>5940.0</v>
      </c>
      <c r="B8178" s="2">
        <v>603538.0</v>
      </c>
      <c r="C8178" s="2" t="s">
        <v>21</v>
      </c>
      <c r="D8178" s="8">
        <v>44714.0</v>
      </c>
      <c r="E8178" s="9">
        <v>0.7636458333333334</v>
      </c>
    </row>
    <row r="8179" ht="14.25" customHeight="1">
      <c r="A8179" s="2">
        <v>5940.0</v>
      </c>
      <c r="B8179" s="2">
        <v>601136.0</v>
      </c>
      <c r="C8179" s="2" t="s">
        <v>21</v>
      </c>
      <c r="D8179" s="8">
        <v>44714.0</v>
      </c>
      <c r="E8179" s="9">
        <v>0.555300925925926</v>
      </c>
    </row>
    <row r="8180" ht="14.25" customHeight="1">
      <c r="A8180" s="2">
        <v>5940.0</v>
      </c>
      <c r="B8180" s="2">
        <v>601028.0</v>
      </c>
      <c r="C8180" s="2" t="s">
        <v>21</v>
      </c>
      <c r="D8180" s="8">
        <v>44714.0</v>
      </c>
      <c r="E8180" s="9">
        <v>0.5944907407407407</v>
      </c>
    </row>
    <row r="8181" ht="14.25" customHeight="1">
      <c r="A8181" s="2">
        <v>5940.0</v>
      </c>
      <c r="B8181" s="2">
        <v>599888.0</v>
      </c>
      <c r="C8181" s="2" t="s">
        <v>21</v>
      </c>
      <c r="D8181" s="8">
        <v>44714.0</v>
      </c>
      <c r="E8181" s="9">
        <v>0.6468171296296297</v>
      </c>
    </row>
    <row r="8182" ht="14.25" customHeight="1">
      <c r="A8182" s="2">
        <v>5940.0</v>
      </c>
      <c r="B8182" s="2">
        <v>599754.0</v>
      </c>
      <c r="C8182" s="2" t="s">
        <v>21</v>
      </c>
      <c r="D8182" s="8">
        <v>44714.0</v>
      </c>
      <c r="E8182" s="9">
        <v>0.6231828703703703</v>
      </c>
    </row>
    <row r="8183" ht="14.25" customHeight="1">
      <c r="A8183" s="2">
        <v>5940.0</v>
      </c>
      <c r="B8183" s="2">
        <v>595836.0</v>
      </c>
      <c r="C8183" s="2" t="s">
        <v>21</v>
      </c>
      <c r="D8183" s="8">
        <v>44714.0</v>
      </c>
      <c r="E8183" s="9">
        <v>0.7960416666666666</v>
      </c>
    </row>
    <row r="8184" ht="14.25" customHeight="1">
      <c r="A8184" s="2">
        <v>5940.0</v>
      </c>
      <c r="B8184" s="2">
        <v>595450.0</v>
      </c>
      <c r="C8184" s="2" t="s">
        <v>21</v>
      </c>
      <c r="D8184" s="8">
        <v>44714.0</v>
      </c>
      <c r="E8184" s="9">
        <v>0.6376041666666666</v>
      </c>
    </row>
    <row r="8185" ht="14.25" customHeight="1">
      <c r="A8185" s="2">
        <v>5940.0</v>
      </c>
      <c r="B8185" s="2">
        <v>593734.0</v>
      </c>
      <c r="C8185" s="2" t="s">
        <v>21</v>
      </c>
      <c r="D8185" s="8">
        <v>44714.0</v>
      </c>
      <c r="E8185" s="9">
        <v>0.754988425925926</v>
      </c>
    </row>
    <row r="8186" ht="14.25" customHeight="1">
      <c r="A8186" s="2">
        <v>5940.0</v>
      </c>
      <c r="B8186" s="2">
        <v>591564.0</v>
      </c>
      <c r="C8186" s="2" t="s">
        <v>21</v>
      </c>
      <c r="D8186" s="8">
        <v>44714.0</v>
      </c>
      <c r="E8186" s="9">
        <v>0.862662037037037</v>
      </c>
    </row>
    <row r="8187" ht="14.25" customHeight="1">
      <c r="A8187" s="2">
        <v>5940.0</v>
      </c>
      <c r="B8187" s="2">
        <v>589338.0</v>
      </c>
      <c r="C8187" s="2" t="s">
        <v>21</v>
      </c>
      <c r="D8187" s="8">
        <v>44714.0</v>
      </c>
      <c r="E8187" s="9">
        <v>0.7448611111111111</v>
      </c>
    </row>
    <row r="8188" ht="14.25" customHeight="1">
      <c r="A8188" s="2">
        <v>5940.0</v>
      </c>
      <c r="B8188" s="2">
        <v>589276.0</v>
      </c>
      <c r="C8188" s="2" t="s">
        <v>21</v>
      </c>
      <c r="D8188" s="8">
        <v>44714.0</v>
      </c>
      <c r="E8188" s="9">
        <v>0.5162731481481482</v>
      </c>
    </row>
    <row r="8189" ht="14.25" customHeight="1">
      <c r="A8189" s="2">
        <v>5940.0</v>
      </c>
      <c r="B8189" s="2">
        <v>589254.0</v>
      </c>
      <c r="C8189" s="2" t="s">
        <v>21</v>
      </c>
      <c r="D8189" s="8">
        <v>44714.0</v>
      </c>
      <c r="E8189" s="9">
        <v>0.7389699074074074</v>
      </c>
    </row>
    <row r="8190" ht="14.25" customHeight="1">
      <c r="A8190" s="2">
        <v>5940.0</v>
      </c>
      <c r="B8190" s="2">
        <v>589172.0</v>
      </c>
      <c r="C8190" s="2" t="s">
        <v>21</v>
      </c>
      <c r="D8190" s="8">
        <v>44714.0</v>
      </c>
      <c r="E8190" s="9">
        <v>0.5437384259259259</v>
      </c>
    </row>
    <row r="8191" ht="14.25" customHeight="1">
      <c r="A8191" s="2">
        <v>5940.0</v>
      </c>
      <c r="B8191" s="2">
        <v>622748.0</v>
      </c>
      <c r="C8191" s="2" t="s">
        <v>21</v>
      </c>
      <c r="D8191" s="8">
        <v>44716.0</v>
      </c>
      <c r="E8191" s="9">
        <v>0.8157638888888888</v>
      </c>
    </row>
    <row r="8192" ht="14.25" customHeight="1">
      <c r="A8192" s="2">
        <v>5940.0</v>
      </c>
      <c r="B8192" s="2">
        <v>622332.0</v>
      </c>
      <c r="C8192" s="2" t="s">
        <v>21</v>
      </c>
      <c r="D8192" s="8">
        <v>44716.0</v>
      </c>
      <c r="E8192" s="9">
        <v>0.6105902777777777</v>
      </c>
    </row>
    <row r="8193" ht="14.25" customHeight="1">
      <c r="A8193" s="2">
        <v>5940.0</v>
      </c>
      <c r="B8193" s="2">
        <v>612482.0</v>
      </c>
      <c r="C8193" s="2" t="s">
        <v>21</v>
      </c>
      <c r="D8193" s="8">
        <v>44716.0</v>
      </c>
      <c r="E8193" s="9">
        <v>0.7170717592592593</v>
      </c>
    </row>
    <row r="8194" ht="14.25" customHeight="1">
      <c r="A8194" s="2">
        <v>5940.0</v>
      </c>
      <c r="B8194" s="2">
        <v>612458.0</v>
      </c>
      <c r="C8194" s="2" t="s">
        <v>21</v>
      </c>
      <c r="D8194" s="8">
        <v>44716.0</v>
      </c>
      <c r="E8194" s="9">
        <v>0.7247106481481481</v>
      </c>
    </row>
    <row r="8195" ht="14.25" customHeight="1">
      <c r="A8195" s="2">
        <v>5940.0</v>
      </c>
      <c r="B8195" s="2">
        <v>610194.0</v>
      </c>
      <c r="C8195" s="2" t="s">
        <v>21</v>
      </c>
      <c r="D8195" s="8">
        <v>44716.0</v>
      </c>
      <c r="E8195" s="9">
        <v>0.8257407407407408</v>
      </c>
    </row>
    <row r="8196" ht="14.25" customHeight="1">
      <c r="A8196" s="2">
        <v>5940.0</v>
      </c>
      <c r="B8196" s="2">
        <v>609908.0</v>
      </c>
      <c r="C8196" s="2" t="s">
        <v>21</v>
      </c>
      <c r="D8196" s="8">
        <v>44716.0</v>
      </c>
      <c r="E8196" s="9">
        <v>0.6566435185185185</v>
      </c>
    </row>
    <row r="8197" ht="14.25" customHeight="1">
      <c r="A8197" s="2">
        <v>5940.0</v>
      </c>
      <c r="B8197" s="2">
        <v>604804.0</v>
      </c>
      <c r="C8197" s="2" t="s">
        <v>21</v>
      </c>
      <c r="D8197" s="8">
        <v>44716.0</v>
      </c>
      <c r="E8197" s="9">
        <v>0.604363425925926</v>
      </c>
    </row>
    <row r="8198" ht="14.25" customHeight="1">
      <c r="A8198" s="2">
        <v>5940.0</v>
      </c>
      <c r="B8198" s="2">
        <v>604522.0</v>
      </c>
      <c r="C8198" s="2" t="s">
        <v>21</v>
      </c>
      <c r="D8198" s="8">
        <v>44716.0</v>
      </c>
      <c r="E8198" s="9">
        <v>0.8519907407407408</v>
      </c>
    </row>
    <row r="8199" ht="14.25" customHeight="1">
      <c r="A8199" s="2">
        <v>5940.0</v>
      </c>
      <c r="B8199" s="2">
        <v>601446.0</v>
      </c>
      <c r="C8199" s="2" t="s">
        <v>21</v>
      </c>
      <c r="D8199" s="8">
        <v>44716.0</v>
      </c>
      <c r="E8199" s="9">
        <v>0.7754745370370371</v>
      </c>
    </row>
    <row r="8200" ht="14.25" customHeight="1">
      <c r="A8200" s="2">
        <v>5940.0</v>
      </c>
      <c r="B8200" s="2">
        <v>601212.0</v>
      </c>
      <c r="C8200" s="2" t="s">
        <v>21</v>
      </c>
      <c r="D8200" s="8">
        <v>44716.0</v>
      </c>
      <c r="E8200" s="9">
        <v>0.8197337962962963</v>
      </c>
    </row>
    <row r="8201" ht="14.25" customHeight="1">
      <c r="A8201" s="2">
        <v>5940.0</v>
      </c>
      <c r="B8201" s="2">
        <v>599676.0</v>
      </c>
      <c r="C8201" s="2" t="s">
        <v>21</v>
      </c>
      <c r="D8201" s="8">
        <v>44716.0</v>
      </c>
      <c r="E8201" s="9">
        <v>0.7522106481481482</v>
      </c>
    </row>
    <row r="8202" ht="14.25" customHeight="1">
      <c r="A8202" s="2">
        <v>5940.0</v>
      </c>
      <c r="B8202" s="2">
        <v>597906.0</v>
      </c>
      <c r="C8202" s="2" t="s">
        <v>21</v>
      </c>
      <c r="D8202" s="8">
        <v>44716.0</v>
      </c>
      <c r="E8202" s="9">
        <v>0.6223611111111111</v>
      </c>
    </row>
    <row r="8203" ht="14.25" customHeight="1">
      <c r="A8203" s="2">
        <v>5940.0</v>
      </c>
      <c r="B8203" s="2">
        <v>597598.0</v>
      </c>
      <c r="C8203" s="2" t="s">
        <v>21</v>
      </c>
      <c r="D8203" s="8">
        <v>44716.0</v>
      </c>
      <c r="E8203" s="9">
        <v>0.7427777777777778</v>
      </c>
    </row>
    <row r="8204" ht="14.25" customHeight="1">
      <c r="A8204" s="2">
        <v>5940.0</v>
      </c>
      <c r="B8204" s="2">
        <v>597408.0</v>
      </c>
      <c r="C8204" s="2" t="s">
        <v>21</v>
      </c>
      <c r="D8204" s="8">
        <v>44716.0</v>
      </c>
      <c r="E8204" s="9">
        <v>0.6414004629629629</v>
      </c>
    </row>
    <row r="8205" ht="14.25" customHeight="1">
      <c r="A8205" s="2">
        <v>5940.0</v>
      </c>
      <c r="B8205" s="2">
        <v>595210.0</v>
      </c>
      <c r="C8205" s="2" t="s">
        <v>21</v>
      </c>
      <c r="D8205" s="8">
        <v>44716.0</v>
      </c>
      <c r="E8205" s="9">
        <v>0.8041550925925925</v>
      </c>
    </row>
    <row r="8206" ht="14.25" customHeight="1">
      <c r="A8206" s="2">
        <v>5940.0</v>
      </c>
      <c r="B8206" s="2">
        <v>622792.0</v>
      </c>
      <c r="C8206" s="2" t="s">
        <v>21</v>
      </c>
      <c r="D8206" s="8">
        <v>44717.0</v>
      </c>
      <c r="E8206" s="9">
        <v>0.7513888888888889</v>
      </c>
    </row>
    <row r="8207" ht="14.25" customHeight="1">
      <c r="A8207" s="2">
        <v>5940.0</v>
      </c>
      <c r="B8207" s="2">
        <v>612352.0</v>
      </c>
      <c r="C8207" s="2" t="s">
        <v>21</v>
      </c>
      <c r="D8207" s="8">
        <v>44717.0</v>
      </c>
      <c r="E8207" s="9">
        <v>0.616712962962963</v>
      </c>
    </row>
    <row r="8208" ht="14.25" customHeight="1">
      <c r="A8208" s="2">
        <v>5940.0</v>
      </c>
      <c r="B8208" s="2">
        <v>611350.0</v>
      </c>
      <c r="C8208" s="2" t="s">
        <v>21</v>
      </c>
      <c r="D8208" s="8">
        <v>44717.0</v>
      </c>
      <c r="E8208" s="9">
        <v>0.7447685185185186</v>
      </c>
    </row>
    <row r="8209" ht="14.25" customHeight="1">
      <c r="A8209" s="2">
        <v>5940.0</v>
      </c>
      <c r="B8209" s="2">
        <v>607974.0</v>
      </c>
      <c r="C8209" s="2" t="s">
        <v>21</v>
      </c>
      <c r="D8209" s="8">
        <v>44717.0</v>
      </c>
      <c r="E8209" s="9">
        <v>0.7361111111111112</v>
      </c>
    </row>
    <row r="8210" ht="14.25" customHeight="1">
      <c r="A8210" s="2">
        <v>5940.0</v>
      </c>
      <c r="B8210" s="2">
        <v>601156.0</v>
      </c>
      <c r="C8210" s="2" t="s">
        <v>21</v>
      </c>
      <c r="D8210" s="8">
        <v>44717.0</v>
      </c>
      <c r="E8210" s="9">
        <v>0.7382986111111111</v>
      </c>
    </row>
    <row r="8211" ht="14.25" customHeight="1">
      <c r="A8211" s="2">
        <v>5940.0</v>
      </c>
      <c r="B8211" s="2">
        <v>595684.0</v>
      </c>
      <c r="C8211" s="2" t="s">
        <v>21</v>
      </c>
      <c r="D8211" s="8">
        <v>44717.0</v>
      </c>
      <c r="E8211" s="9">
        <v>0.669699074074074</v>
      </c>
    </row>
    <row r="8212" ht="14.25" customHeight="1">
      <c r="A8212" s="2">
        <v>5940.0</v>
      </c>
      <c r="B8212" s="2">
        <v>591512.0</v>
      </c>
      <c r="C8212" s="2" t="s">
        <v>21</v>
      </c>
      <c r="D8212" s="8">
        <v>44717.0</v>
      </c>
      <c r="E8212" s="9">
        <v>0.6807291666666667</v>
      </c>
    </row>
    <row r="8213" ht="14.25" customHeight="1">
      <c r="A8213" s="2">
        <v>5940.0</v>
      </c>
      <c r="B8213" s="2">
        <v>424658.0</v>
      </c>
      <c r="C8213" s="2" t="s">
        <v>23</v>
      </c>
      <c r="D8213" s="8">
        <v>44717.0</v>
      </c>
      <c r="E8213" s="9">
        <v>0.7228587962962963</v>
      </c>
    </row>
    <row r="8214" ht="14.25" customHeight="1">
      <c r="A8214" s="2">
        <v>5940.0</v>
      </c>
      <c r="B8214" s="2">
        <v>611054.0</v>
      </c>
      <c r="C8214" s="2" t="s">
        <v>21</v>
      </c>
      <c r="D8214" s="8">
        <v>44718.0</v>
      </c>
      <c r="E8214" s="9">
        <v>0.8008217592592592</v>
      </c>
    </row>
    <row r="8215" ht="14.25" customHeight="1">
      <c r="A8215" s="2">
        <v>5940.0</v>
      </c>
      <c r="B8215" s="2">
        <v>608280.0</v>
      </c>
      <c r="C8215" s="2" t="s">
        <v>21</v>
      </c>
      <c r="D8215" s="8">
        <v>44718.0</v>
      </c>
      <c r="E8215" s="9">
        <v>0.7084143518518519</v>
      </c>
    </row>
    <row r="8216" ht="14.25" customHeight="1">
      <c r="A8216" s="2">
        <v>5940.0</v>
      </c>
      <c r="B8216" s="2">
        <v>592262.0</v>
      </c>
      <c r="C8216" s="2" t="s">
        <v>21</v>
      </c>
      <c r="D8216" s="8">
        <v>44718.0</v>
      </c>
      <c r="E8216" s="9">
        <v>0.8094675925925926</v>
      </c>
    </row>
    <row r="8217" ht="14.25" customHeight="1">
      <c r="A8217" s="2">
        <v>5940.0</v>
      </c>
      <c r="B8217" s="2">
        <v>517796.0</v>
      </c>
      <c r="C8217" s="2" t="s">
        <v>22</v>
      </c>
      <c r="D8217" s="8">
        <v>44718.0</v>
      </c>
      <c r="E8217" s="9">
        <v>0.6611689814814815</v>
      </c>
    </row>
    <row r="8218" ht="14.25" customHeight="1">
      <c r="A8218" s="2">
        <v>5940.0</v>
      </c>
      <c r="B8218" s="2">
        <v>502026.0</v>
      </c>
      <c r="C8218" s="2" t="s">
        <v>22</v>
      </c>
      <c r="D8218" s="8">
        <v>44718.0</v>
      </c>
      <c r="E8218" s="9">
        <v>0.6709606481481482</v>
      </c>
    </row>
    <row r="8219" ht="14.25" customHeight="1">
      <c r="A8219" s="2">
        <v>5940.0</v>
      </c>
      <c r="B8219" s="2">
        <v>493882.0</v>
      </c>
      <c r="C8219" s="2" t="s">
        <v>22</v>
      </c>
      <c r="D8219" s="8">
        <v>44718.0</v>
      </c>
      <c r="E8219" s="9">
        <v>0.8148148148148148</v>
      </c>
    </row>
    <row r="8220" ht="14.25" customHeight="1">
      <c r="A8220" s="2">
        <v>5940.0</v>
      </c>
      <c r="B8220" s="2">
        <v>452422.0</v>
      </c>
      <c r="C8220" s="2" t="s">
        <v>23</v>
      </c>
      <c r="D8220" s="8">
        <v>44718.0</v>
      </c>
      <c r="E8220" s="9">
        <v>0.8483680555555555</v>
      </c>
    </row>
    <row r="8221" ht="14.25" customHeight="1">
      <c r="A8221" s="2">
        <v>5940.0</v>
      </c>
      <c r="B8221" s="2">
        <v>450200.0</v>
      </c>
      <c r="C8221" s="2" t="s">
        <v>23</v>
      </c>
      <c r="D8221" s="8">
        <v>44718.0</v>
      </c>
      <c r="E8221" s="9">
        <v>0.7936458333333334</v>
      </c>
    </row>
    <row r="8222" ht="14.25" customHeight="1">
      <c r="A8222" s="2">
        <v>5940.0</v>
      </c>
      <c r="B8222" s="2">
        <v>442012.0</v>
      </c>
      <c r="C8222" s="2" t="s">
        <v>23</v>
      </c>
      <c r="D8222" s="8">
        <v>44718.0</v>
      </c>
      <c r="E8222" s="9">
        <v>0.8436689814814815</v>
      </c>
    </row>
    <row r="8223" ht="14.25" customHeight="1">
      <c r="A8223" s="2">
        <v>5940.0</v>
      </c>
      <c r="B8223" s="2">
        <v>441346.0</v>
      </c>
      <c r="C8223" s="2" t="s">
        <v>23</v>
      </c>
      <c r="D8223" s="8">
        <v>44718.0</v>
      </c>
      <c r="E8223" s="9">
        <v>0.7505671296296297</v>
      </c>
    </row>
    <row r="8224" ht="14.25" customHeight="1">
      <c r="A8224" s="2">
        <v>5940.0</v>
      </c>
      <c r="B8224" s="2">
        <v>401890.0</v>
      </c>
      <c r="C8224" s="2" t="s">
        <v>23</v>
      </c>
      <c r="D8224" s="8">
        <v>44718.0</v>
      </c>
      <c r="E8224" s="9">
        <v>0.7377662037037037</v>
      </c>
    </row>
    <row r="8225" ht="14.25" customHeight="1">
      <c r="A8225" s="2">
        <v>5940.0</v>
      </c>
      <c r="B8225" s="2">
        <v>383194.0</v>
      </c>
      <c r="C8225" s="2" t="s">
        <v>23</v>
      </c>
      <c r="D8225" s="8">
        <v>44718.0</v>
      </c>
      <c r="E8225" s="9">
        <v>0.8319212962962963</v>
      </c>
    </row>
    <row r="8226" ht="14.25" customHeight="1">
      <c r="A8226" s="2">
        <v>5940.0</v>
      </c>
      <c r="B8226" s="2">
        <v>370182.0</v>
      </c>
      <c r="C8226" s="2" t="s">
        <v>24</v>
      </c>
      <c r="D8226" s="8">
        <v>44718.0</v>
      </c>
      <c r="E8226" s="9">
        <v>0.684675925925926</v>
      </c>
    </row>
    <row r="8227" ht="14.25" customHeight="1">
      <c r="A8227" s="2">
        <v>5940.0</v>
      </c>
      <c r="B8227" s="2">
        <v>352308.0</v>
      </c>
      <c r="C8227" s="2" t="s">
        <v>24</v>
      </c>
      <c r="D8227" s="8">
        <v>44718.0</v>
      </c>
      <c r="E8227" s="9">
        <v>0.8461342592592592</v>
      </c>
    </row>
    <row r="8228" ht="14.25" customHeight="1">
      <c r="A8228" s="2">
        <v>5940.0</v>
      </c>
      <c r="B8228" s="2">
        <v>350154.0</v>
      </c>
      <c r="C8228" s="2" t="s">
        <v>24</v>
      </c>
      <c r="D8228" s="8">
        <v>44718.0</v>
      </c>
      <c r="E8228" s="9">
        <v>0.8678703703703704</v>
      </c>
    </row>
    <row r="8229" ht="14.25" customHeight="1">
      <c r="A8229" s="2">
        <v>5940.0</v>
      </c>
      <c r="B8229" s="2">
        <v>333330.0</v>
      </c>
      <c r="C8229" s="2" t="s">
        <v>24</v>
      </c>
      <c r="D8229" s="8">
        <v>44718.0</v>
      </c>
      <c r="E8229" s="9">
        <v>0.733738425925926</v>
      </c>
    </row>
    <row r="8230" ht="14.25" customHeight="1">
      <c r="A8230" s="2">
        <v>5940.0</v>
      </c>
      <c r="B8230" s="2">
        <v>321290.0</v>
      </c>
      <c r="C8230" s="2" t="s">
        <v>24</v>
      </c>
      <c r="D8230" s="8">
        <v>44718.0</v>
      </c>
      <c r="E8230" s="9">
        <v>0.7733217592592593</v>
      </c>
    </row>
    <row r="8231" ht="14.25" customHeight="1">
      <c r="A8231" s="2">
        <v>5940.0</v>
      </c>
      <c r="B8231" s="2">
        <v>302682.0</v>
      </c>
      <c r="C8231" s="2" t="s">
        <v>24</v>
      </c>
      <c r="D8231" s="8">
        <v>44718.0</v>
      </c>
      <c r="E8231" s="9">
        <v>0.7420138888888889</v>
      </c>
    </row>
    <row r="8232" ht="14.25" customHeight="1">
      <c r="A8232" s="2">
        <v>5940.0</v>
      </c>
      <c r="B8232" s="2">
        <v>238006.0</v>
      </c>
      <c r="C8232" s="2" t="s">
        <v>24</v>
      </c>
      <c r="D8232" s="8">
        <v>44718.0</v>
      </c>
      <c r="E8232" s="9">
        <v>0.7316319444444445</v>
      </c>
    </row>
    <row r="8233" ht="14.25" customHeight="1">
      <c r="A8233" s="2">
        <v>5940.0</v>
      </c>
      <c r="B8233" s="2">
        <v>230738.0</v>
      </c>
      <c r="C8233" s="2" t="s">
        <v>24</v>
      </c>
      <c r="D8233" s="8">
        <v>44718.0</v>
      </c>
      <c r="E8233" s="9">
        <v>0.7170138888888888</v>
      </c>
    </row>
    <row r="8234" ht="14.25" customHeight="1">
      <c r="A8234" s="2">
        <v>5940.0</v>
      </c>
      <c r="B8234" s="2">
        <v>225812.0</v>
      </c>
      <c r="C8234" s="2" t="s">
        <v>24</v>
      </c>
      <c r="D8234" s="8">
        <v>44718.0</v>
      </c>
      <c r="E8234" s="9">
        <v>0.7625462962962963</v>
      </c>
    </row>
    <row r="8235" ht="14.25" customHeight="1">
      <c r="A8235" s="2">
        <v>5940.0</v>
      </c>
      <c r="B8235" s="2">
        <v>215916.0</v>
      </c>
      <c r="C8235" s="2" t="s">
        <v>24</v>
      </c>
      <c r="D8235" s="8">
        <v>44718.0</v>
      </c>
      <c r="E8235" s="9">
        <v>0.6564467592592592</v>
      </c>
    </row>
    <row r="8236" ht="14.25" customHeight="1">
      <c r="A8236" s="2">
        <v>5940.0</v>
      </c>
      <c r="B8236" s="2">
        <v>215830.0</v>
      </c>
      <c r="C8236" s="2" t="s">
        <v>24</v>
      </c>
      <c r="D8236" s="8">
        <v>44718.0</v>
      </c>
      <c r="E8236" s="9">
        <v>0.7040046296296296</v>
      </c>
    </row>
    <row r="8237" ht="14.25" customHeight="1">
      <c r="A8237" s="2">
        <v>5940.0</v>
      </c>
      <c r="B8237" s="2">
        <v>215776.0</v>
      </c>
      <c r="C8237" s="2" t="s">
        <v>24</v>
      </c>
      <c r="D8237" s="8">
        <v>44718.0</v>
      </c>
      <c r="E8237" s="9">
        <v>0.8568171296296296</v>
      </c>
    </row>
    <row r="8238" ht="14.25" customHeight="1">
      <c r="A8238" s="2">
        <v>5940.0</v>
      </c>
      <c r="B8238" s="2">
        <v>215640.0</v>
      </c>
      <c r="C8238" s="2" t="s">
        <v>24</v>
      </c>
      <c r="D8238" s="8">
        <v>44718.0</v>
      </c>
      <c r="E8238" s="9">
        <v>0.6960416666666667</v>
      </c>
    </row>
    <row r="8239" ht="14.25" customHeight="1">
      <c r="A8239" s="2">
        <v>5940.0</v>
      </c>
      <c r="B8239" s="2">
        <v>188862.0</v>
      </c>
      <c r="C8239" s="2" t="s">
        <v>24</v>
      </c>
      <c r="D8239" s="8">
        <v>44718.0</v>
      </c>
      <c r="E8239" s="9">
        <v>0.7256597222222222</v>
      </c>
    </row>
    <row r="8240" ht="14.25" customHeight="1">
      <c r="A8240" s="2">
        <v>5940.0</v>
      </c>
      <c r="B8240" s="2">
        <v>619708.0</v>
      </c>
      <c r="C8240" s="2" t="s">
        <v>21</v>
      </c>
      <c r="D8240" s="8">
        <v>44719.0</v>
      </c>
      <c r="E8240" s="9">
        <v>0.6710879629629629</v>
      </c>
    </row>
    <row r="8241" ht="14.25" customHeight="1">
      <c r="A8241" s="2">
        <v>5940.0</v>
      </c>
      <c r="B8241" s="2">
        <v>618012.0</v>
      </c>
      <c r="C8241" s="2" t="s">
        <v>21</v>
      </c>
      <c r="D8241" s="8">
        <v>44719.0</v>
      </c>
      <c r="E8241" s="9">
        <v>0.7201736111111111</v>
      </c>
    </row>
    <row r="8242" ht="14.25" customHeight="1">
      <c r="A8242" s="2">
        <v>5940.0</v>
      </c>
      <c r="B8242" s="2">
        <v>617896.0</v>
      </c>
      <c r="C8242" s="2" t="s">
        <v>21</v>
      </c>
      <c r="D8242" s="8">
        <v>44719.0</v>
      </c>
      <c r="E8242" s="9">
        <v>0.71875</v>
      </c>
    </row>
    <row r="8243" ht="14.25" customHeight="1">
      <c r="A8243" s="2">
        <v>5940.0</v>
      </c>
      <c r="B8243" s="2">
        <v>617812.0</v>
      </c>
      <c r="C8243" s="2" t="s">
        <v>21</v>
      </c>
      <c r="D8243" s="8">
        <v>44719.0</v>
      </c>
      <c r="E8243" s="9">
        <v>0.7117824074074074</v>
      </c>
    </row>
    <row r="8244" ht="14.25" customHeight="1">
      <c r="A8244" s="2">
        <v>5940.0</v>
      </c>
      <c r="B8244" s="2">
        <v>615668.0</v>
      </c>
      <c r="C8244" s="2" t="s">
        <v>21</v>
      </c>
      <c r="D8244" s="8">
        <v>44719.0</v>
      </c>
      <c r="E8244" s="9">
        <v>0.6866319444444444</v>
      </c>
    </row>
    <row r="8245" ht="14.25" customHeight="1">
      <c r="A8245" s="2">
        <v>5940.0</v>
      </c>
      <c r="B8245" s="2">
        <v>601246.0</v>
      </c>
      <c r="C8245" s="2" t="s">
        <v>21</v>
      </c>
      <c r="D8245" s="8">
        <v>44719.0</v>
      </c>
      <c r="E8245" s="9">
        <v>0.9299884259259259</v>
      </c>
    </row>
    <row r="8246" ht="14.25" customHeight="1">
      <c r="A8246" s="2">
        <v>5940.0</v>
      </c>
      <c r="B8246" s="2">
        <v>601110.0</v>
      </c>
      <c r="C8246" s="2" t="s">
        <v>21</v>
      </c>
      <c r="D8246" s="8">
        <v>44719.0</v>
      </c>
      <c r="E8246" s="9">
        <v>0.8442939814814815</v>
      </c>
    </row>
    <row r="8247" ht="14.25" customHeight="1">
      <c r="A8247" s="2">
        <v>5940.0</v>
      </c>
      <c r="B8247" s="2">
        <v>599964.0</v>
      </c>
      <c r="C8247" s="2" t="s">
        <v>21</v>
      </c>
      <c r="D8247" s="8">
        <v>44719.0</v>
      </c>
      <c r="E8247" s="9">
        <v>0.7920486111111111</v>
      </c>
    </row>
    <row r="8248" ht="14.25" customHeight="1">
      <c r="A8248" s="2">
        <v>5940.0</v>
      </c>
      <c r="B8248" s="2">
        <v>599832.0</v>
      </c>
      <c r="C8248" s="2" t="s">
        <v>21</v>
      </c>
      <c r="D8248" s="8">
        <v>44719.0</v>
      </c>
      <c r="E8248" s="9">
        <v>0.637175925925926</v>
      </c>
    </row>
    <row r="8249" ht="14.25" customHeight="1">
      <c r="A8249" s="2">
        <v>5940.0</v>
      </c>
      <c r="B8249" s="2">
        <v>599772.0</v>
      </c>
      <c r="C8249" s="2" t="s">
        <v>21</v>
      </c>
      <c r="D8249" s="8">
        <v>44719.0</v>
      </c>
      <c r="E8249" s="9">
        <v>0.6443171296296296</v>
      </c>
    </row>
    <row r="8250" ht="14.25" customHeight="1">
      <c r="A8250" s="2">
        <v>5940.0</v>
      </c>
      <c r="B8250" s="2">
        <v>599718.0</v>
      </c>
      <c r="C8250" s="2" t="s">
        <v>21</v>
      </c>
      <c r="D8250" s="8">
        <v>44719.0</v>
      </c>
      <c r="E8250" s="9">
        <v>0.6595601851851852</v>
      </c>
    </row>
    <row r="8251" ht="14.25" customHeight="1">
      <c r="A8251" s="2">
        <v>5940.0</v>
      </c>
      <c r="B8251" s="2">
        <v>595870.0</v>
      </c>
      <c r="C8251" s="2" t="s">
        <v>21</v>
      </c>
      <c r="D8251" s="8">
        <v>44719.0</v>
      </c>
      <c r="E8251" s="9">
        <v>0.7036574074074075</v>
      </c>
    </row>
    <row r="8252" ht="14.25" customHeight="1">
      <c r="A8252" s="2">
        <v>5940.0</v>
      </c>
      <c r="B8252" s="2">
        <v>593608.0</v>
      </c>
      <c r="C8252" s="2" t="s">
        <v>21</v>
      </c>
      <c r="D8252" s="8">
        <v>44719.0</v>
      </c>
      <c r="E8252" s="9">
        <v>0.6678703703703703</v>
      </c>
    </row>
    <row r="8253" ht="14.25" customHeight="1">
      <c r="A8253" s="2">
        <v>5940.0</v>
      </c>
      <c r="B8253" s="2">
        <v>591784.0</v>
      </c>
      <c r="C8253" s="2" t="s">
        <v>21</v>
      </c>
      <c r="D8253" s="8">
        <v>44719.0</v>
      </c>
      <c r="E8253" s="9">
        <v>0.5805671296296296</v>
      </c>
    </row>
    <row r="8254" ht="14.25" customHeight="1">
      <c r="A8254" s="2">
        <v>5940.0</v>
      </c>
      <c r="B8254" s="2">
        <v>591724.0</v>
      </c>
      <c r="C8254" s="2" t="s">
        <v>21</v>
      </c>
      <c r="D8254" s="8">
        <v>44719.0</v>
      </c>
      <c r="E8254" s="9">
        <v>0.8357060185185186</v>
      </c>
    </row>
    <row r="8255" ht="14.25" customHeight="1">
      <c r="A8255" s="2">
        <v>5940.0</v>
      </c>
      <c r="B8255" s="2">
        <v>591526.0</v>
      </c>
      <c r="C8255" s="2" t="s">
        <v>21</v>
      </c>
      <c r="D8255" s="8">
        <v>44719.0</v>
      </c>
      <c r="E8255" s="9">
        <v>0.7528472222222222</v>
      </c>
    </row>
    <row r="8256" ht="14.25" customHeight="1">
      <c r="A8256" s="2">
        <v>5940.0</v>
      </c>
      <c r="B8256" s="2">
        <v>591360.0</v>
      </c>
      <c r="C8256" s="2" t="s">
        <v>21</v>
      </c>
      <c r="D8256" s="8">
        <v>44719.0</v>
      </c>
      <c r="E8256" s="9">
        <v>0.7584143518518518</v>
      </c>
    </row>
    <row r="8257" ht="14.25" customHeight="1">
      <c r="A8257" s="2">
        <v>5940.0</v>
      </c>
      <c r="B8257" s="2">
        <v>589218.0</v>
      </c>
      <c r="C8257" s="2" t="s">
        <v>21</v>
      </c>
      <c r="D8257" s="8">
        <v>44719.0</v>
      </c>
      <c r="E8257" s="9">
        <v>0.5708564814814815</v>
      </c>
    </row>
    <row r="8258" ht="14.25" customHeight="1">
      <c r="A8258" s="2">
        <v>5940.0</v>
      </c>
      <c r="B8258" s="2">
        <v>622792.0</v>
      </c>
      <c r="C8258" s="2" t="s">
        <v>21</v>
      </c>
      <c r="D8258" s="8">
        <v>44720.0</v>
      </c>
      <c r="E8258" s="9">
        <v>0.8120486111111112</v>
      </c>
    </row>
    <row r="8259" ht="14.25" customHeight="1">
      <c r="A8259" s="2">
        <v>5940.0</v>
      </c>
      <c r="B8259" s="2">
        <v>622544.0</v>
      </c>
      <c r="C8259" s="2" t="s">
        <v>21</v>
      </c>
      <c r="D8259" s="8">
        <v>44720.0</v>
      </c>
      <c r="E8259" s="9">
        <v>0.8359722222222222</v>
      </c>
    </row>
    <row r="8260" ht="14.25" customHeight="1">
      <c r="A8260" s="2">
        <v>5940.0</v>
      </c>
      <c r="B8260" s="2">
        <v>622332.0</v>
      </c>
      <c r="C8260" s="2" t="s">
        <v>21</v>
      </c>
      <c r="D8260" s="8">
        <v>44720.0</v>
      </c>
      <c r="E8260" s="9">
        <v>0.6604282407407407</v>
      </c>
    </row>
    <row r="8261" ht="14.25" customHeight="1">
      <c r="A8261" s="2">
        <v>5940.0</v>
      </c>
      <c r="B8261" s="2">
        <v>611008.0</v>
      </c>
      <c r="C8261" s="2" t="s">
        <v>21</v>
      </c>
      <c r="D8261" s="8">
        <v>44720.0</v>
      </c>
      <c r="E8261" s="9">
        <v>0.7282986111111112</v>
      </c>
    </row>
    <row r="8262" ht="14.25" customHeight="1">
      <c r="A8262" s="2">
        <v>5940.0</v>
      </c>
      <c r="B8262" s="2">
        <v>611008.0</v>
      </c>
      <c r="C8262" s="2" t="s">
        <v>21</v>
      </c>
      <c r="D8262" s="8">
        <v>44720.0</v>
      </c>
      <c r="E8262" s="9">
        <v>0.7280902777777778</v>
      </c>
    </row>
    <row r="8263" ht="14.25" customHeight="1">
      <c r="A8263" s="2">
        <v>5940.0</v>
      </c>
      <c r="B8263" s="2">
        <v>604804.0</v>
      </c>
      <c r="C8263" s="2" t="s">
        <v>21</v>
      </c>
      <c r="D8263" s="8">
        <v>44720.0</v>
      </c>
      <c r="E8263" s="9">
        <v>0.6526967592592593</v>
      </c>
    </row>
    <row r="8264" ht="14.25" customHeight="1">
      <c r="A8264" s="2">
        <v>5940.0</v>
      </c>
      <c r="B8264" s="2">
        <v>604576.0</v>
      </c>
      <c r="C8264" s="2" t="s">
        <v>21</v>
      </c>
      <c r="D8264" s="8">
        <v>44720.0</v>
      </c>
      <c r="E8264" s="9">
        <v>0.7253587962962963</v>
      </c>
    </row>
    <row r="8265" ht="14.25" customHeight="1">
      <c r="A8265" s="2">
        <v>5940.0</v>
      </c>
      <c r="B8265" s="2">
        <v>603538.0</v>
      </c>
      <c r="C8265" s="2" t="s">
        <v>21</v>
      </c>
      <c r="D8265" s="8">
        <v>44720.0</v>
      </c>
      <c r="E8265" s="9">
        <v>0.8308101851851852</v>
      </c>
    </row>
    <row r="8266" ht="14.25" customHeight="1">
      <c r="A8266" s="2">
        <v>5940.0</v>
      </c>
      <c r="B8266" s="2">
        <v>603386.0</v>
      </c>
      <c r="C8266" s="2" t="s">
        <v>21</v>
      </c>
      <c r="D8266" s="8">
        <v>44720.0</v>
      </c>
      <c r="E8266" s="9">
        <v>0.6428587962962963</v>
      </c>
    </row>
    <row r="8267" ht="14.25" customHeight="1">
      <c r="A8267" s="2">
        <v>5940.0</v>
      </c>
      <c r="B8267" s="2">
        <v>601136.0</v>
      </c>
      <c r="C8267" s="2" t="s">
        <v>21</v>
      </c>
      <c r="D8267" s="8">
        <v>44720.0</v>
      </c>
      <c r="E8267" s="9">
        <v>0.5798611111111112</v>
      </c>
    </row>
    <row r="8268" ht="14.25" customHeight="1">
      <c r="A8268" s="2">
        <v>5940.0</v>
      </c>
      <c r="B8268" s="2">
        <v>599754.0</v>
      </c>
      <c r="C8268" s="2" t="s">
        <v>21</v>
      </c>
      <c r="D8268" s="8">
        <v>44720.0</v>
      </c>
      <c r="E8268" s="9">
        <v>0.7092708333333333</v>
      </c>
    </row>
    <row r="8269" ht="14.25" customHeight="1">
      <c r="A8269" s="2">
        <v>5940.0</v>
      </c>
      <c r="B8269" s="2">
        <v>599464.0</v>
      </c>
      <c r="C8269" s="2" t="s">
        <v>21</v>
      </c>
      <c r="D8269" s="8">
        <v>44720.0</v>
      </c>
      <c r="E8269" s="9">
        <v>0.8608101851851852</v>
      </c>
    </row>
    <row r="8270" ht="14.25" customHeight="1">
      <c r="A8270" s="2">
        <v>5940.0</v>
      </c>
      <c r="B8270" s="2">
        <v>599408.0</v>
      </c>
      <c r="C8270" s="2" t="s">
        <v>21</v>
      </c>
      <c r="D8270" s="8">
        <v>44720.0</v>
      </c>
      <c r="E8270" s="9">
        <v>0.6296759259259259</v>
      </c>
    </row>
    <row r="8271" ht="14.25" customHeight="1">
      <c r="A8271" s="2">
        <v>5940.0</v>
      </c>
      <c r="B8271" s="2">
        <v>597598.0</v>
      </c>
      <c r="C8271" s="2" t="s">
        <v>21</v>
      </c>
      <c r="D8271" s="8">
        <v>44720.0</v>
      </c>
      <c r="E8271" s="9">
        <v>0.790625</v>
      </c>
    </row>
    <row r="8272" ht="14.25" customHeight="1">
      <c r="A8272" s="2">
        <v>5940.0</v>
      </c>
      <c r="B8272" s="2">
        <v>592746.0</v>
      </c>
      <c r="C8272" s="2" t="s">
        <v>21</v>
      </c>
      <c r="D8272" s="8">
        <v>44720.0</v>
      </c>
      <c r="E8272" s="9">
        <v>0.8006944444444445</v>
      </c>
    </row>
    <row r="8273" ht="14.25" customHeight="1">
      <c r="A8273" s="2">
        <v>5940.0</v>
      </c>
      <c r="B8273" s="2">
        <v>591702.0</v>
      </c>
      <c r="C8273" s="2" t="s">
        <v>21</v>
      </c>
      <c r="D8273" s="8">
        <v>44720.0</v>
      </c>
      <c r="E8273" s="9">
        <v>0.6022800925925926</v>
      </c>
    </row>
    <row r="8274" ht="14.25" customHeight="1">
      <c r="A8274" s="2">
        <v>5940.0</v>
      </c>
      <c r="B8274" s="2">
        <v>591374.0</v>
      </c>
      <c r="C8274" s="2" t="s">
        <v>21</v>
      </c>
      <c r="D8274" s="8">
        <v>44720.0</v>
      </c>
      <c r="E8274" s="9">
        <v>0.5878125</v>
      </c>
    </row>
    <row r="8275" ht="14.25" customHeight="1">
      <c r="A8275" s="2">
        <v>5940.0</v>
      </c>
      <c r="B8275" s="2">
        <v>589254.0</v>
      </c>
      <c r="C8275" s="2" t="s">
        <v>21</v>
      </c>
      <c r="D8275" s="8">
        <v>44720.0</v>
      </c>
      <c r="E8275" s="9">
        <v>0.8178703703703704</v>
      </c>
    </row>
    <row r="8276" ht="14.25" customHeight="1">
      <c r="A8276" s="2">
        <v>5940.0</v>
      </c>
      <c r="B8276" s="2">
        <v>589172.0</v>
      </c>
      <c r="C8276" s="2" t="s">
        <v>21</v>
      </c>
      <c r="D8276" s="8">
        <v>44720.0</v>
      </c>
      <c r="E8276" s="9">
        <v>0.5657986111111111</v>
      </c>
    </row>
    <row r="8277" ht="14.25" customHeight="1">
      <c r="A8277" s="2">
        <v>5940.0</v>
      </c>
      <c r="B8277" s="2">
        <v>623330.0</v>
      </c>
      <c r="C8277" s="2" t="s">
        <v>21</v>
      </c>
      <c r="D8277" s="8">
        <v>44721.0</v>
      </c>
      <c r="E8277" s="9">
        <v>0.8203472222222222</v>
      </c>
    </row>
    <row r="8278" ht="14.25" customHeight="1">
      <c r="A8278" s="2">
        <v>5940.0</v>
      </c>
      <c r="B8278" s="2">
        <v>619426.0</v>
      </c>
      <c r="C8278" s="2" t="s">
        <v>21</v>
      </c>
      <c r="D8278" s="8">
        <v>44721.0</v>
      </c>
      <c r="E8278" s="9">
        <v>0.6761458333333333</v>
      </c>
    </row>
    <row r="8279" ht="14.25" customHeight="1">
      <c r="A8279" s="2">
        <v>5940.0</v>
      </c>
      <c r="B8279" s="2">
        <v>619356.0</v>
      </c>
      <c r="C8279" s="2" t="s">
        <v>21</v>
      </c>
      <c r="D8279" s="8">
        <v>44721.0</v>
      </c>
      <c r="E8279" s="9">
        <v>0.7643402777777778</v>
      </c>
    </row>
    <row r="8280" ht="14.25" customHeight="1">
      <c r="A8280" s="2">
        <v>5940.0</v>
      </c>
      <c r="B8280" s="2">
        <v>617592.0</v>
      </c>
      <c r="C8280" s="2" t="s">
        <v>21</v>
      </c>
      <c r="D8280" s="8">
        <v>44721.0</v>
      </c>
      <c r="E8280" s="9">
        <v>0.5599537037037037</v>
      </c>
    </row>
    <row r="8281" ht="14.25" customHeight="1">
      <c r="A8281" s="2">
        <v>5940.0</v>
      </c>
      <c r="B8281" s="2">
        <v>615410.0</v>
      </c>
      <c r="C8281" s="2" t="s">
        <v>21</v>
      </c>
      <c r="D8281" s="8">
        <v>44721.0</v>
      </c>
      <c r="E8281" s="9">
        <v>0.5528009259259259</v>
      </c>
    </row>
    <row r="8282" ht="14.25" customHeight="1">
      <c r="A8282" s="2">
        <v>5940.0</v>
      </c>
      <c r="B8282" s="2">
        <v>601220.0</v>
      </c>
      <c r="C8282" s="2" t="s">
        <v>21</v>
      </c>
      <c r="D8282" s="8">
        <v>44721.0</v>
      </c>
      <c r="E8282" s="9">
        <v>0.6246643518518519</v>
      </c>
    </row>
    <row r="8283" ht="14.25" customHeight="1">
      <c r="A8283" s="2">
        <v>5940.0</v>
      </c>
      <c r="B8283" s="2">
        <v>599934.0</v>
      </c>
      <c r="C8283" s="2" t="s">
        <v>21</v>
      </c>
      <c r="D8283" s="8">
        <v>44721.0</v>
      </c>
      <c r="E8283" s="9">
        <v>0.5980555555555556</v>
      </c>
    </row>
    <row r="8284" ht="14.25" customHeight="1">
      <c r="A8284" s="2">
        <v>5940.0</v>
      </c>
      <c r="B8284" s="2">
        <v>599486.0</v>
      </c>
      <c r="C8284" s="2" t="s">
        <v>21</v>
      </c>
      <c r="D8284" s="8">
        <v>44721.0</v>
      </c>
      <c r="E8284" s="9">
        <v>0.7244328703703704</v>
      </c>
    </row>
    <row r="8285" ht="14.25" customHeight="1">
      <c r="A8285" s="2">
        <v>5940.0</v>
      </c>
      <c r="B8285" s="2">
        <v>597962.0</v>
      </c>
      <c r="C8285" s="2" t="s">
        <v>21</v>
      </c>
      <c r="D8285" s="8">
        <v>44721.0</v>
      </c>
      <c r="E8285" s="9">
        <v>0.7570370370370371</v>
      </c>
    </row>
    <row r="8286" ht="14.25" customHeight="1">
      <c r="A8286" s="2">
        <v>5940.0</v>
      </c>
      <c r="B8286" s="2">
        <v>597564.0</v>
      </c>
      <c r="C8286" s="2" t="s">
        <v>21</v>
      </c>
      <c r="D8286" s="8">
        <v>44721.0</v>
      </c>
      <c r="E8286" s="9">
        <v>0.8388888888888889</v>
      </c>
    </row>
    <row r="8287" ht="14.25" customHeight="1">
      <c r="A8287" s="2">
        <v>5940.0</v>
      </c>
      <c r="B8287" s="2">
        <v>595414.0</v>
      </c>
      <c r="C8287" s="2" t="s">
        <v>21</v>
      </c>
      <c r="D8287" s="8">
        <v>44721.0</v>
      </c>
      <c r="E8287" s="9">
        <v>0.5465509259259259</v>
      </c>
    </row>
    <row r="8288" ht="14.25" customHeight="1">
      <c r="A8288" s="2">
        <v>5940.0</v>
      </c>
      <c r="B8288" s="2">
        <v>595404.0</v>
      </c>
      <c r="C8288" s="2" t="s">
        <v>21</v>
      </c>
      <c r="D8288" s="8">
        <v>44721.0</v>
      </c>
      <c r="E8288" s="9">
        <v>0.794525462962963</v>
      </c>
    </row>
    <row r="8289" ht="14.25" customHeight="1">
      <c r="A8289" s="2">
        <v>5940.0</v>
      </c>
      <c r="B8289" s="2">
        <v>595310.0</v>
      </c>
      <c r="C8289" s="2" t="s">
        <v>21</v>
      </c>
      <c r="D8289" s="8">
        <v>44721.0</v>
      </c>
      <c r="E8289" s="9">
        <v>0.533599537037037</v>
      </c>
    </row>
    <row r="8290" ht="14.25" customHeight="1">
      <c r="A8290" s="2">
        <v>5940.0</v>
      </c>
      <c r="B8290" s="2">
        <v>593710.0</v>
      </c>
      <c r="C8290" s="2" t="s">
        <v>21</v>
      </c>
      <c r="D8290" s="8">
        <v>44721.0</v>
      </c>
      <c r="E8290" s="9">
        <v>0.6941319444444445</v>
      </c>
    </row>
    <row r="8291" ht="14.25" customHeight="1">
      <c r="A8291" s="2">
        <v>5940.0</v>
      </c>
      <c r="B8291" s="2">
        <v>593450.0</v>
      </c>
      <c r="C8291" s="2" t="s">
        <v>21</v>
      </c>
      <c r="D8291" s="8">
        <v>44721.0</v>
      </c>
      <c r="E8291" s="9">
        <v>0.5820138888888889</v>
      </c>
    </row>
    <row r="8292" ht="14.25" customHeight="1">
      <c r="A8292" s="2">
        <v>5940.0</v>
      </c>
      <c r="B8292" s="2">
        <v>593410.0</v>
      </c>
      <c r="C8292" s="2" t="s">
        <v>21</v>
      </c>
      <c r="D8292" s="8">
        <v>44721.0</v>
      </c>
      <c r="E8292" s="9">
        <v>0.690775462962963</v>
      </c>
    </row>
    <row r="8293" ht="14.25" customHeight="1">
      <c r="A8293" s="2">
        <v>5940.0</v>
      </c>
      <c r="B8293" s="2">
        <v>591388.0</v>
      </c>
      <c r="C8293" s="2" t="s">
        <v>21</v>
      </c>
      <c r="D8293" s="8">
        <v>44721.0</v>
      </c>
      <c r="E8293" s="9">
        <v>0.7429745370370371</v>
      </c>
    </row>
    <row r="8294" ht="14.25" customHeight="1">
      <c r="A8294" s="2">
        <v>5940.0</v>
      </c>
      <c r="B8294" s="2">
        <v>589316.0</v>
      </c>
      <c r="C8294" s="2" t="s">
        <v>21</v>
      </c>
      <c r="D8294" s="8">
        <v>44721.0</v>
      </c>
      <c r="E8294" s="9">
        <v>0.7619328703703704</v>
      </c>
    </row>
    <row r="8295" ht="14.25" customHeight="1">
      <c r="A8295" s="2">
        <v>5940.0</v>
      </c>
      <c r="B8295" s="2">
        <v>589168.0</v>
      </c>
      <c r="C8295" s="2" t="s">
        <v>21</v>
      </c>
      <c r="D8295" s="8">
        <v>44721.0</v>
      </c>
      <c r="E8295" s="9">
        <v>0.806400462962963</v>
      </c>
    </row>
    <row r="8296" ht="14.25" customHeight="1">
      <c r="A8296" s="2">
        <v>5940.0</v>
      </c>
      <c r="B8296" s="2">
        <v>589050.0</v>
      </c>
      <c r="C8296" s="2" t="s">
        <v>21</v>
      </c>
      <c r="D8296" s="8">
        <v>44721.0</v>
      </c>
      <c r="E8296" s="9">
        <v>0.5429513888888889</v>
      </c>
    </row>
    <row r="8297" ht="14.25" customHeight="1">
      <c r="A8297" s="2">
        <v>5940.0</v>
      </c>
      <c r="B8297" s="2">
        <v>589020.0</v>
      </c>
      <c r="C8297" s="2" t="s">
        <v>21</v>
      </c>
      <c r="D8297" s="8">
        <v>44721.0</v>
      </c>
      <c r="E8297" s="9">
        <v>0.5399768518518518</v>
      </c>
    </row>
    <row r="8298" ht="14.25" customHeight="1">
      <c r="A8298" s="2">
        <v>5940.0</v>
      </c>
      <c r="B8298" s="2">
        <v>555432.0</v>
      </c>
      <c r="C8298" s="2" t="s">
        <v>22</v>
      </c>
      <c r="D8298" s="8">
        <v>44721.0</v>
      </c>
      <c r="E8298" s="9">
        <v>0.5699768518518519</v>
      </c>
    </row>
    <row r="8299" ht="14.25" customHeight="1">
      <c r="A8299" s="2">
        <v>5940.0</v>
      </c>
      <c r="B8299" s="2">
        <v>621378.0</v>
      </c>
      <c r="C8299" s="2" t="s">
        <v>21</v>
      </c>
      <c r="D8299" s="8">
        <v>44723.0</v>
      </c>
      <c r="E8299" s="9">
        <v>0.8159837962962962</v>
      </c>
    </row>
    <row r="8300" ht="14.25" customHeight="1">
      <c r="A8300" s="2">
        <v>5940.0</v>
      </c>
      <c r="B8300" s="2">
        <v>620784.0</v>
      </c>
      <c r="C8300" s="2" t="s">
        <v>21</v>
      </c>
      <c r="D8300" s="8">
        <v>44723.0</v>
      </c>
      <c r="E8300" s="9">
        <v>0.5985069444444444</v>
      </c>
    </row>
    <row r="8301" ht="14.25" customHeight="1">
      <c r="A8301" s="2">
        <v>5940.0</v>
      </c>
      <c r="B8301" s="2">
        <v>524620.0</v>
      </c>
      <c r="C8301" s="2" t="s">
        <v>22</v>
      </c>
      <c r="D8301" s="8">
        <v>44723.0</v>
      </c>
      <c r="E8301" s="9">
        <v>0.7862731481481482</v>
      </c>
    </row>
    <row r="8302" ht="14.25" customHeight="1">
      <c r="A8302" s="2">
        <v>5940.0</v>
      </c>
      <c r="B8302" s="2">
        <v>523694.0</v>
      </c>
      <c r="C8302" s="2" t="s">
        <v>22</v>
      </c>
      <c r="D8302" s="8">
        <v>44723.0</v>
      </c>
      <c r="E8302" s="9">
        <v>0.6556481481481482</v>
      </c>
    </row>
    <row r="8303" ht="14.25" customHeight="1">
      <c r="A8303" s="2">
        <v>5940.0</v>
      </c>
      <c r="B8303" s="2">
        <v>521744.0</v>
      </c>
      <c r="C8303" s="2" t="s">
        <v>22</v>
      </c>
      <c r="D8303" s="8">
        <v>44723.0</v>
      </c>
      <c r="E8303" s="9">
        <v>0.6359953703703703</v>
      </c>
    </row>
    <row r="8304" ht="14.25" customHeight="1">
      <c r="A8304" s="2">
        <v>5940.0</v>
      </c>
      <c r="B8304" s="2">
        <v>521530.0</v>
      </c>
      <c r="C8304" s="2" t="s">
        <v>22</v>
      </c>
      <c r="D8304" s="8">
        <v>44723.0</v>
      </c>
      <c r="E8304" s="9">
        <v>0.6884606481481481</v>
      </c>
    </row>
    <row r="8305" ht="14.25" customHeight="1">
      <c r="A8305" s="2">
        <v>5940.0</v>
      </c>
      <c r="B8305" s="2">
        <v>519932.0</v>
      </c>
      <c r="C8305" s="2" t="s">
        <v>22</v>
      </c>
      <c r="D8305" s="8">
        <v>44723.0</v>
      </c>
      <c r="E8305" s="9">
        <v>0.7512268518518519</v>
      </c>
    </row>
    <row r="8306" ht="14.25" customHeight="1">
      <c r="A8306" s="2">
        <v>5940.0</v>
      </c>
      <c r="B8306" s="2">
        <v>519268.0</v>
      </c>
      <c r="C8306" s="2" t="s">
        <v>22</v>
      </c>
      <c r="D8306" s="8">
        <v>44723.0</v>
      </c>
      <c r="E8306" s="9">
        <v>0.8370833333333333</v>
      </c>
    </row>
    <row r="8307" ht="14.25" customHeight="1">
      <c r="A8307" s="2">
        <v>5940.0</v>
      </c>
      <c r="B8307" s="2">
        <v>519042.0</v>
      </c>
      <c r="C8307" s="2" t="s">
        <v>22</v>
      </c>
      <c r="D8307" s="8">
        <v>44723.0</v>
      </c>
      <c r="E8307" s="9">
        <v>0.7468402777777777</v>
      </c>
    </row>
    <row r="8308" ht="14.25" customHeight="1">
      <c r="A8308" s="2">
        <v>5940.0</v>
      </c>
      <c r="B8308" s="2">
        <v>518830.0</v>
      </c>
      <c r="C8308" s="2" t="s">
        <v>22</v>
      </c>
      <c r="D8308" s="8">
        <v>44723.0</v>
      </c>
      <c r="E8308" s="9">
        <v>0.7237268518518518</v>
      </c>
    </row>
    <row r="8309" ht="14.25" customHeight="1">
      <c r="A8309" s="2">
        <v>5940.0</v>
      </c>
      <c r="B8309" s="2">
        <v>518618.0</v>
      </c>
      <c r="C8309" s="2" t="s">
        <v>22</v>
      </c>
      <c r="D8309" s="8">
        <v>44723.0</v>
      </c>
      <c r="E8309" s="9">
        <v>0.7385416666666667</v>
      </c>
    </row>
    <row r="8310" ht="14.25" customHeight="1">
      <c r="A8310" s="2">
        <v>5940.0</v>
      </c>
      <c r="B8310" s="2">
        <v>518228.0</v>
      </c>
      <c r="C8310" s="2" t="s">
        <v>22</v>
      </c>
      <c r="D8310" s="8">
        <v>44723.0</v>
      </c>
      <c r="E8310" s="9">
        <v>0.7086111111111111</v>
      </c>
    </row>
    <row r="8311" ht="14.25" customHeight="1">
      <c r="A8311" s="2">
        <v>5940.0</v>
      </c>
      <c r="B8311" s="2">
        <v>517070.0</v>
      </c>
      <c r="C8311" s="2" t="s">
        <v>22</v>
      </c>
      <c r="D8311" s="8">
        <v>44723.0</v>
      </c>
      <c r="E8311" s="9">
        <v>0.7304976851851852</v>
      </c>
    </row>
    <row r="8312" ht="14.25" customHeight="1">
      <c r="A8312" s="2">
        <v>5940.0</v>
      </c>
      <c r="B8312" s="2">
        <v>517000.0</v>
      </c>
      <c r="C8312" s="2" t="s">
        <v>22</v>
      </c>
      <c r="D8312" s="8">
        <v>44723.0</v>
      </c>
      <c r="E8312" s="9">
        <v>0.7286342592592593</v>
      </c>
    </row>
    <row r="8313" ht="14.25" customHeight="1">
      <c r="A8313" s="2">
        <v>5940.0</v>
      </c>
      <c r="B8313" s="2">
        <v>516908.0</v>
      </c>
      <c r="C8313" s="2" t="s">
        <v>22</v>
      </c>
      <c r="D8313" s="8">
        <v>44723.0</v>
      </c>
      <c r="E8313" s="9">
        <v>0.679699074074074</v>
      </c>
    </row>
    <row r="8314" ht="14.25" customHeight="1">
      <c r="A8314" s="2">
        <v>5940.0</v>
      </c>
      <c r="B8314" s="2">
        <v>515862.0</v>
      </c>
      <c r="C8314" s="2" t="s">
        <v>22</v>
      </c>
      <c r="D8314" s="8">
        <v>44723.0</v>
      </c>
      <c r="E8314" s="9">
        <v>0.7692592592592593</v>
      </c>
    </row>
    <row r="8315" ht="14.25" customHeight="1">
      <c r="A8315" s="2">
        <v>5940.0</v>
      </c>
      <c r="B8315" s="2">
        <v>515788.0</v>
      </c>
      <c r="C8315" s="2" t="s">
        <v>22</v>
      </c>
      <c r="D8315" s="8">
        <v>44723.0</v>
      </c>
      <c r="E8315" s="9">
        <v>0.8505902777777777</v>
      </c>
    </row>
    <row r="8316" ht="14.25" customHeight="1">
      <c r="A8316" s="2">
        <v>5940.0</v>
      </c>
      <c r="B8316" s="2">
        <v>515688.0</v>
      </c>
      <c r="C8316" s="2" t="s">
        <v>22</v>
      </c>
      <c r="D8316" s="8">
        <v>44723.0</v>
      </c>
      <c r="E8316" s="9">
        <v>0.8442361111111111</v>
      </c>
    </row>
    <row r="8317" ht="14.25" customHeight="1">
      <c r="A8317" s="2">
        <v>5940.0</v>
      </c>
      <c r="B8317" s="2">
        <v>515248.0</v>
      </c>
      <c r="C8317" s="2" t="s">
        <v>22</v>
      </c>
      <c r="D8317" s="8">
        <v>44723.0</v>
      </c>
      <c r="E8317" s="9">
        <v>0.7221759259259259</v>
      </c>
    </row>
    <row r="8318" ht="14.25" customHeight="1">
      <c r="A8318" s="2">
        <v>5940.0</v>
      </c>
      <c r="B8318" s="2">
        <v>494610.0</v>
      </c>
      <c r="C8318" s="2" t="s">
        <v>22</v>
      </c>
      <c r="D8318" s="8">
        <v>44723.0</v>
      </c>
      <c r="E8318" s="9">
        <v>0.8282986111111111</v>
      </c>
    </row>
    <row r="8319" ht="14.25" customHeight="1">
      <c r="A8319" s="2">
        <v>5940.0</v>
      </c>
      <c r="B8319" s="2">
        <v>446756.0</v>
      </c>
      <c r="C8319" s="2" t="s">
        <v>23</v>
      </c>
      <c r="D8319" s="8">
        <v>44723.0</v>
      </c>
      <c r="E8319" s="9">
        <v>0.6055902777777777</v>
      </c>
    </row>
    <row r="8320" ht="14.25" customHeight="1">
      <c r="A8320" s="2">
        <v>5940.0</v>
      </c>
      <c r="B8320" s="2">
        <v>300378.0</v>
      </c>
      <c r="C8320" s="2" t="s">
        <v>24</v>
      </c>
      <c r="D8320" s="8">
        <v>44723.0</v>
      </c>
      <c r="E8320" s="9">
        <v>0.6748726851851852</v>
      </c>
    </row>
    <row r="8321" ht="14.25" customHeight="1">
      <c r="A8321" s="2">
        <v>5940.0</v>
      </c>
      <c r="B8321" s="2">
        <v>622748.0</v>
      </c>
      <c r="C8321" s="2" t="s">
        <v>21</v>
      </c>
      <c r="D8321" s="8">
        <v>44724.0</v>
      </c>
      <c r="E8321" s="9">
        <v>0.7640046296296297</v>
      </c>
    </row>
    <row r="8322" ht="14.25" customHeight="1">
      <c r="A8322" s="2">
        <v>5940.0</v>
      </c>
      <c r="B8322" s="2">
        <v>612458.0</v>
      </c>
      <c r="C8322" s="2" t="s">
        <v>21</v>
      </c>
      <c r="D8322" s="8">
        <v>44724.0</v>
      </c>
      <c r="E8322" s="9">
        <v>0.8194328703703704</v>
      </c>
    </row>
    <row r="8323" ht="14.25" customHeight="1">
      <c r="A8323" s="2">
        <v>5940.0</v>
      </c>
      <c r="B8323" s="2">
        <v>610194.0</v>
      </c>
      <c r="C8323" s="2" t="s">
        <v>21</v>
      </c>
      <c r="D8323" s="8">
        <v>44724.0</v>
      </c>
      <c r="E8323" s="9">
        <v>0.7440277777777777</v>
      </c>
    </row>
    <row r="8324" ht="14.25" customHeight="1">
      <c r="A8324" s="2">
        <v>5940.0</v>
      </c>
      <c r="B8324" s="2">
        <v>609908.0</v>
      </c>
      <c r="C8324" s="2" t="s">
        <v>21</v>
      </c>
      <c r="D8324" s="8">
        <v>44724.0</v>
      </c>
      <c r="E8324" s="9">
        <v>0.656712962962963</v>
      </c>
    </row>
    <row r="8325" ht="14.25" customHeight="1">
      <c r="A8325" s="2">
        <v>5940.0</v>
      </c>
      <c r="B8325" s="2">
        <v>608054.0</v>
      </c>
      <c r="C8325" s="2" t="s">
        <v>21</v>
      </c>
      <c r="D8325" s="8">
        <v>44724.0</v>
      </c>
      <c r="E8325" s="9">
        <v>0.7162037037037037</v>
      </c>
    </row>
    <row r="8326" ht="14.25" customHeight="1">
      <c r="A8326" s="2">
        <v>5940.0</v>
      </c>
      <c r="B8326" s="2">
        <v>607858.0</v>
      </c>
      <c r="C8326" s="2" t="s">
        <v>21</v>
      </c>
      <c r="D8326" s="8">
        <v>44724.0</v>
      </c>
      <c r="E8326" s="9">
        <v>0.7890162037037037</v>
      </c>
    </row>
    <row r="8327" ht="14.25" customHeight="1">
      <c r="A8327" s="2">
        <v>5940.0</v>
      </c>
      <c r="B8327" s="2">
        <v>606438.0</v>
      </c>
      <c r="C8327" s="2" t="s">
        <v>21</v>
      </c>
      <c r="D8327" s="8">
        <v>44724.0</v>
      </c>
      <c r="E8327" s="9">
        <v>0.7517824074074074</v>
      </c>
    </row>
    <row r="8328" ht="14.25" customHeight="1">
      <c r="A8328" s="2">
        <v>5940.0</v>
      </c>
      <c r="B8328" s="2">
        <v>604522.0</v>
      </c>
      <c r="C8328" s="2" t="s">
        <v>21</v>
      </c>
      <c r="D8328" s="8">
        <v>44724.0</v>
      </c>
      <c r="E8328" s="9">
        <v>0.8083333333333333</v>
      </c>
    </row>
    <row r="8329" ht="14.25" customHeight="1">
      <c r="A8329" s="2">
        <v>5940.0</v>
      </c>
      <c r="B8329" s="2">
        <v>601212.0</v>
      </c>
      <c r="C8329" s="2" t="s">
        <v>21</v>
      </c>
      <c r="D8329" s="8">
        <v>44724.0</v>
      </c>
      <c r="E8329" s="9">
        <v>0.7580902777777778</v>
      </c>
    </row>
    <row r="8330" ht="14.25" customHeight="1">
      <c r="A8330" s="2">
        <v>5940.0</v>
      </c>
      <c r="B8330" s="2">
        <v>599888.0</v>
      </c>
      <c r="C8330" s="2" t="s">
        <v>21</v>
      </c>
      <c r="D8330" s="8">
        <v>44724.0</v>
      </c>
      <c r="E8330" s="9">
        <v>0.65</v>
      </c>
    </row>
    <row r="8331" ht="14.25" customHeight="1">
      <c r="A8331" s="2">
        <v>5940.0</v>
      </c>
      <c r="B8331" s="2">
        <v>599676.0</v>
      </c>
      <c r="C8331" s="2" t="s">
        <v>21</v>
      </c>
      <c r="D8331" s="8">
        <v>44724.0</v>
      </c>
      <c r="E8331" s="9">
        <v>0.6912615740740741</v>
      </c>
    </row>
    <row r="8332" ht="14.25" customHeight="1">
      <c r="A8332" s="2">
        <v>5940.0</v>
      </c>
      <c r="B8332" s="2">
        <v>597906.0</v>
      </c>
      <c r="C8332" s="2" t="s">
        <v>21</v>
      </c>
      <c r="D8332" s="8">
        <v>44724.0</v>
      </c>
      <c r="E8332" s="9">
        <v>0.6862847222222223</v>
      </c>
    </row>
    <row r="8333" ht="14.25" customHeight="1">
      <c r="A8333" s="2">
        <v>5940.0</v>
      </c>
      <c r="B8333" s="2">
        <v>595646.0</v>
      </c>
      <c r="C8333" s="2" t="s">
        <v>21</v>
      </c>
      <c r="D8333" s="8">
        <v>44724.0</v>
      </c>
      <c r="E8333" s="9">
        <v>0.5970601851851852</v>
      </c>
    </row>
    <row r="8334" ht="14.25" customHeight="1">
      <c r="A8334" s="2">
        <v>5940.0</v>
      </c>
      <c r="B8334" s="2">
        <v>595450.0</v>
      </c>
      <c r="C8334" s="2" t="s">
        <v>21</v>
      </c>
      <c r="D8334" s="8">
        <v>44724.0</v>
      </c>
      <c r="E8334" s="9">
        <v>0.6099768518518518</v>
      </c>
    </row>
    <row r="8335" ht="14.25" customHeight="1">
      <c r="A8335" s="2">
        <v>5940.0</v>
      </c>
      <c r="B8335" s="2">
        <v>595210.0</v>
      </c>
      <c r="C8335" s="2" t="s">
        <v>21</v>
      </c>
      <c r="D8335" s="8">
        <v>44724.0</v>
      </c>
      <c r="E8335" s="9">
        <v>0.5434837962962963</v>
      </c>
    </row>
    <row r="8336" ht="14.25" customHeight="1">
      <c r="A8336" s="2">
        <v>5940.0</v>
      </c>
      <c r="B8336" s="2">
        <v>593448.0</v>
      </c>
      <c r="C8336" s="2" t="s">
        <v>21</v>
      </c>
      <c r="D8336" s="8">
        <v>44724.0</v>
      </c>
      <c r="E8336" s="9">
        <v>0.8393055555555555</v>
      </c>
    </row>
    <row r="8337" ht="14.25" customHeight="1">
      <c r="A8337" s="2">
        <v>5940.0</v>
      </c>
      <c r="B8337" s="2">
        <v>593292.0</v>
      </c>
      <c r="C8337" s="2" t="s">
        <v>21</v>
      </c>
      <c r="D8337" s="8">
        <v>44724.0</v>
      </c>
      <c r="E8337" s="9">
        <v>0.6995138888888889</v>
      </c>
    </row>
    <row r="8338" ht="14.25" customHeight="1">
      <c r="A8338" s="2">
        <v>5940.0</v>
      </c>
      <c r="B8338" s="2">
        <v>589326.0</v>
      </c>
      <c r="C8338" s="2" t="s">
        <v>21</v>
      </c>
      <c r="D8338" s="8">
        <v>44724.0</v>
      </c>
      <c r="E8338" s="9">
        <v>0.7352083333333334</v>
      </c>
    </row>
    <row r="8339" ht="14.25" customHeight="1">
      <c r="A8339" s="2">
        <v>5940.0</v>
      </c>
      <c r="B8339" s="2">
        <v>589276.0</v>
      </c>
      <c r="C8339" s="2" t="s">
        <v>21</v>
      </c>
      <c r="D8339" s="8">
        <v>44724.0</v>
      </c>
      <c r="E8339" s="9">
        <v>0.5719097222222222</v>
      </c>
    </row>
    <row r="8340" ht="14.25" customHeight="1">
      <c r="A8340" s="2">
        <v>5940.0</v>
      </c>
      <c r="B8340" s="2">
        <v>589194.0</v>
      </c>
      <c r="C8340" s="2" t="s">
        <v>21</v>
      </c>
      <c r="D8340" s="8">
        <v>44724.0</v>
      </c>
      <c r="E8340" s="9">
        <v>0.5536226851851852</v>
      </c>
    </row>
    <row r="8341" ht="14.25" customHeight="1">
      <c r="A8341" s="2">
        <v>5940.0</v>
      </c>
      <c r="B8341" s="2">
        <v>589006.0</v>
      </c>
      <c r="C8341" s="2" t="s">
        <v>21</v>
      </c>
      <c r="D8341" s="8">
        <v>44724.0</v>
      </c>
      <c r="E8341" s="9">
        <v>0.5137037037037037</v>
      </c>
    </row>
    <row r="8342" ht="14.25" customHeight="1">
      <c r="A8342" s="2">
        <v>5940.0</v>
      </c>
      <c r="B8342" s="2">
        <v>617592.0</v>
      </c>
      <c r="C8342" s="2" t="s">
        <v>21</v>
      </c>
      <c r="D8342" s="8">
        <v>44725.0</v>
      </c>
      <c r="E8342" s="9">
        <v>0.5936805555555555</v>
      </c>
    </row>
    <row r="8343" ht="14.25" customHeight="1">
      <c r="A8343" s="2">
        <v>5940.0</v>
      </c>
      <c r="B8343" s="2">
        <v>615668.0</v>
      </c>
      <c r="C8343" s="2" t="s">
        <v>21</v>
      </c>
      <c r="D8343" s="8">
        <v>44725.0</v>
      </c>
      <c r="E8343" s="9">
        <v>0.6347337962962963</v>
      </c>
    </row>
    <row r="8344" ht="14.25" customHeight="1">
      <c r="A8344" s="2">
        <v>5940.0</v>
      </c>
      <c r="B8344" s="2">
        <v>615410.0</v>
      </c>
      <c r="C8344" s="2" t="s">
        <v>21</v>
      </c>
      <c r="D8344" s="8">
        <v>44725.0</v>
      </c>
      <c r="E8344" s="9">
        <v>0.8639583333333334</v>
      </c>
    </row>
    <row r="8345" ht="14.25" customHeight="1">
      <c r="A8345" s="2">
        <v>5940.0</v>
      </c>
      <c r="B8345" s="2">
        <v>601246.0</v>
      </c>
      <c r="C8345" s="2" t="s">
        <v>21</v>
      </c>
      <c r="D8345" s="8">
        <v>44725.0</v>
      </c>
      <c r="E8345" s="9">
        <v>0.7636111111111111</v>
      </c>
    </row>
    <row r="8346" ht="14.25" customHeight="1">
      <c r="A8346" s="2">
        <v>5940.0</v>
      </c>
      <c r="B8346" s="2">
        <v>601220.0</v>
      </c>
      <c r="C8346" s="2" t="s">
        <v>21</v>
      </c>
      <c r="D8346" s="8">
        <v>44725.0</v>
      </c>
      <c r="E8346" s="9">
        <v>0.7424074074074074</v>
      </c>
    </row>
    <row r="8347" ht="14.25" customHeight="1">
      <c r="A8347" s="2">
        <v>5940.0</v>
      </c>
      <c r="B8347" s="2">
        <v>599934.0</v>
      </c>
      <c r="C8347" s="2" t="s">
        <v>21</v>
      </c>
      <c r="D8347" s="8">
        <v>44725.0</v>
      </c>
      <c r="E8347" s="9">
        <v>0.713761574074074</v>
      </c>
    </row>
    <row r="8348" ht="14.25" customHeight="1">
      <c r="A8348" s="2">
        <v>5940.0</v>
      </c>
      <c r="B8348" s="2">
        <v>595870.0</v>
      </c>
      <c r="C8348" s="2" t="s">
        <v>21</v>
      </c>
      <c r="D8348" s="8">
        <v>44725.0</v>
      </c>
      <c r="E8348" s="9">
        <v>0.6948842592592592</v>
      </c>
    </row>
    <row r="8349" ht="14.25" customHeight="1">
      <c r="A8349" s="2">
        <v>5940.0</v>
      </c>
      <c r="B8349" s="2">
        <v>595404.0</v>
      </c>
      <c r="C8349" s="2" t="s">
        <v>21</v>
      </c>
      <c r="D8349" s="8">
        <v>44725.0</v>
      </c>
      <c r="E8349" s="9">
        <v>0.5842476851851852</v>
      </c>
    </row>
    <row r="8350" ht="14.25" customHeight="1">
      <c r="A8350" s="2">
        <v>5940.0</v>
      </c>
      <c r="B8350" s="2">
        <v>593758.0</v>
      </c>
      <c r="C8350" s="2" t="s">
        <v>21</v>
      </c>
      <c r="D8350" s="8">
        <v>44725.0</v>
      </c>
      <c r="E8350" s="9">
        <v>0.7384606481481482</v>
      </c>
    </row>
    <row r="8351" ht="14.25" customHeight="1">
      <c r="A8351" s="2">
        <v>5940.0</v>
      </c>
      <c r="B8351" s="2">
        <v>593710.0</v>
      </c>
      <c r="C8351" s="2" t="s">
        <v>21</v>
      </c>
      <c r="D8351" s="8">
        <v>44725.0</v>
      </c>
      <c r="E8351" s="9">
        <v>0.7831018518518519</v>
      </c>
    </row>
    <row r="8352" ht="14.25" customHeight="1">
      <c r="A8352" s="2">
        <v>5940.0</v>
      </c>
      <c r="B8352" s="2">
        <v>593608.0</v>
      </c>
      <c r="C8352" s="2" t="s">
        <v>21</v>
      </c>
      <c r="D8352" s="8">
        <v>44725.0</v>
      </c>
      <c r="E8352" s="9">
        <v>0.6303009259259259</v>
      </c>
    </row>
    <row r="8353" ht="14.25" customHeight="1">
      <c r="A8353" s="2">
        <v>5940.0</v>
      </c>
      <c r="B8353" s="2">
        <v>593450.0</v>
      </c>
      <c r="C8353" s="2" t="s">
        <v>21</v>
      </c>
      <c r="D8353" s="8">
        <v>44725.0</v>
      </c>
      <c r="E8353" s="9">
        <v>0.6123148148148149</v>
      </c>
    </row>
    <row r="8354" ht="14.25" customHeight="1">
      <c r="A8354" s="2">
        <v>5940.0</v>
      </c>
      <c r="B8354" s="2">
        <v>593410.0</v>
      </c>
      <c r="C8354" s="2" t="s">
        <v>21</v>
      </c>
      <c r="D8354" s="8">
        <v>44725.0</v>
      </c>
      <c r="E8354" s="9">
        <v>0.7794444444444445</v>
      </c>
    </row>
    <row r="8355" ht="14.25" customHeight="1">
      <c r="A8355" s="2">
        <v>5940.0</v>
      </c>
      <c r="B8355" s="2">
        <v>591724.0</v>
      </c>
      <c r="C8355" s="2" t="s">
        <v>21</v>
      </c>
      <c r="D8355" s="8">
        <v>44725.0</v>
      </c>
      <c r="E8355" s="9">
        <v>0.7499305555555555</v>
      </c>
    </row>
    <row r="8356" ht="14.25" customHeight="1">
      <c r="A8356" s="2">
        <v>5940.0</v>
      </c>
      <c r="B8356" s="2">
        <v>591632.0</v>
      </c>
      <c r="C8356" s="2" t="s">
        <v>21</v>
      </c>
      <c r="D8356" s="8">
        <v>44725.0</v>
      </c>
      <c r="E8356" s="9">
        <v>0.7341782407407408</v>
      </c>
    </row>
    <row r="8357" ht="14.25" customHeight="1">
      <c r="A8357" s="2">
        <v>5940.0</v>
      </c>
      <c r="B8357" s="2">
        <v>591526.0</v>
      </c>
      <c r="C8357" s="2" t="s">
        <v>21</v>
      </c>
      <c r="D8357" s="8">
        <v>44725.0</v>
      </c>
      <c r="E8357" s="9">
        <v>0.8212037037037037</v>
      </c>
    </row>
    <row r="8358" ht="14.25" customHeight="1">
      <c r="A8358" s="2">
        <v>5940.0</v>
      </c>
      <c r="B8358" s="2">
        <v>591388.0</v>
      </c>
      <c r="C8358" s="2" t="s">
        <v>21</v>
      </c>
      <c r="D8358" s="8">
        <v>44725.0</v>
      </c>
      <c r="E8358" s="9">
        <v>0.6008680555555556</v>
      </c>
    </row>
    <row r="8359" ht="14.25" customHeight="1">
      <c r="A8359" s="2">
        <v>5940.0</v>
      </c>
      <c r="B8359" s="2">
        <v>591360.0</v>
      </c>
      <c r="C8359" s="2" t="s">
        <v>21</v>
      </c>
      <c r="D8359" s="8">
        <v>44725.0</v>
      </c>
      <c r="E8359" s="9">
        <v>0.8145486111111111</v>
      </c>
    </row>
    <row r="8360" ht="14.25" customHeight="1">
      <c r="A8360" s="2">
        <v>5940.0</v>
      </c>
      <c r="B8360" s="2">
        <v>555432.0</v>
      </c>
      <c r="C8360" s="2" t="s">
        <v>22</v>
      </c>
      <c r="D8360" s="8">
        <v>44725.0</v>
      </c>
      <c r="E8360" s="9">
        <v>0.5973726851851852</v>
      </c>
    </row>
    <row r="8361" ht="14.25" customHeight="1">
      <c r="A8361" s="2">
        <v>5940.0</v>
      </c>
      <c r="B8361" s="2">
        <v>471934.0</v>
      </c>
      <c r="C8361" s="2" t="s">
        <v>23</v>
      </c>
      <c r="D8361" s="8">
        <v>44725.0</v>
      </c>
      <c r="E8361" s="9">
        <v>0.8812384259259259</v>
      </c>
    </row>
    <row r="8362" ht="14.25" customHeight="1">
      <c r="A8362" s="2">
        <v>5940.0</v>
      </c>
      <c r="B8362" s="2">
        <v>306648.0</v>
      </c>
      <c r="C8362" s="2" t="s">
        <v>24</v>
      </c>
      <c r="D8362" s="8">
        <v>44725.0</v>
      </c>
      <c r="E8362" s="9">
        <v>0.8574074074074074</v>
      </c>
    </row>
    <row r="8363" ht="14.25" customHeight="1">
      <c r="A8363" s="2">
        <v>5940.0</v>
      </c>
      <c r="B8363" s="2">
        <v>660146.0</v>
      </c>
      <c r="C8363" s="2" t="s">
        <v>21</v>
      </c>
      <c r="D8363" s="8">
        <v>44726.0</v>
      </c>
      <c r="E8363" s="9">
        <v>0.8667824074074074</v>
      </c>
    </row>
    <row r="8364" ht="14.25" customHeight="1">
      <c r="A8364" s="2">
        <v>5940.0</v>
      </c>
      <c r="B8364" s="2">
        <v>648290.0</v>
      </c>
      <c r="C8364" s="2" t="s">
        <v>21</v>
      </c>
      <c r="D8364" s="8">
        <v>44726.0</v>
      </c>
      <c r="E8364" s="9">
        <v>0.8102199074074075</v>
      </c>
    </row>
    <row r="8365" ht="14.25" customHeight="1">
      <c r="A8365" s="2">
        <v>5940.0</v>
      </c>
      <c r="B8365" s="2">
        <v>619708.0</v>
      </c>
      <c r="C8365" s="2" t="s">
        <v>21</v>
      </c>
      <c r="D8365" s="8">
        <v>44726.0</v>
      </c>
      <c r="E8365" s="9">
        <v>0.7338541666666667</v>
      </c>
    </row>
    <row r="8366" ht="14.25" customHeight="1">
      <c r="A8366" s="2">
        <v>5940.0</v>
      </c>
      <c r="B8366" s="2">
        <v>618012.0</v>
      </c>
      <c r="C8366" s="2" t="s">
        <v>21</v>
      </c>
      <c r="D8366" s="8">
        <v>44726.0</v>
      </c>
      <c r="E8366" s="9">
        <v>0.6582291666666666</v>
      </c>
    </row>
    <row r="8367" ht="14.25" customHeight="1">
      <c r="A8367" s="2">
        <v>5940.0</v>
      </c>
      <c r="B8367" s="2">
        <v>617896.0</v>
      </c>
      <c r="C8367" s="2" t="s">
        <v>21</v>
      </c>
      <c r="D8367" s="8">
        <v>44726.0</v>
      </c>
      <c r="E8367" s="9">
        <v>0.6539351851851852</v>
      </c>
    </row>
    <row r="8368" ht="14.25" customHeight="1">
      <c r="A8368" s="2">
        <v>5940.0</v>
      </c>
      <c r="B8368" s="2">
        <v>617812.0</v>
      </c>
      <c r="C8368" s="2" t="s">
        <v>21</v>
      </c>
      <c r="D8368" s="8">
        <v>44726.0</v>
      </c>
      <c r="E8368" s="9">
        <v>0.7408796296296296</v>
      </c>
    </row>
    <row r="8369" ht="14.25" customHeight="1">
      <c r="A8369" s="2">
        <v>5940.0</v>
      </c>
      <c r="B8369" s="2">
        <v>615472.0</v>
      </c>
      <c r="C8369" s="2" t="s">
        <v>21</v>
      </c>
      <c r="D8369" s="8">
        <v>44726.0</v>
      </c>
      <c r="E8369" s="9">
        <v>0.7709837962962963</v>
      </c>
    </row>
    <row r="8370" ht="14.25" customHeight="1">
      <c r="A8370" s="2">
        <v>5940.0</v>
      </c>
      <c r="B8370" s="2">
        <v>601110.0</v>
      </c>
      <c r="C8370" s="2" t="s">
        <v>21</v>
      </c>
      <c r="D8370" s="8">
        <v>44726.0</v>
      </c>
      <c r="E8370" s="9">
        <v>0.8901388888888889</v>
      </c>
    </row>
    <row r="8371" ht="14.25" customHeight="1">
      <c r="A8371" s="2">
        <v>5940.0</v>
      </c>
      <c r="B8371" s="2">
        <v>599718.0</v>
      </c>
      <c r="C8371" s="2" t="s">
        <v>21</v>
      </c>
      <c r="D8371" s="8">
        <v>44726.0</v>
      </c>
      <c r="E8371" s="9">
        <v>0.6358564814814814</v>
      </c>
    </row>
    <row r="8372" ht="14.25" customHeight="1">
      <c r="A8372" s="2">
        <v>5940.0</v>
      </c>
      <c r="B8372" s="2">
        <v>599604.0</v>
      </c>
      <c r="C8372" s="2" t="s">
        <v>21</v>
      </c>
      <c r="D8372" s="8">
        <v>44726.0</v>
      </c>
      <c r="E8372" s="9">
        <v>0.7574884259259259</v>
      </c>
    </row>
    <row r="8373" ht="14.25" customHeight="1">
      <c r="A8373" s="2">
        <v>5940.0</v>
      </c>
      <c r="B8373" s="2">
        <v>597834.0</v>
      </c>
      <c r="C8373" s="2" t="s">
        <v>21</v>
      </c>
      <c r="D8373" s="8">
        <v>44726.0</v>
      </c>
      <c r="E8373" s="9">
        <v>0.7487384259259259</v>
      </c>
    </row>
    <row r="8374" ht="14.25" customHeight="1">
      <c r="A8374" s="2">
        <v>5940.0</v>
      </c>
      <c r="B8374" s="2">
        <v>595714.0</v>
      </c>
      <c r="C8374" s="2" t="s">
        <v>21</v>
      </c>
      <c r="D8374" s="8">
        <v>44726.0</v>
      </c>
      <c r="E8374" s="9">
        <v>0.7455787037037037</v>
      </c>
    </row>
    <row r="8375" ht="14.25" customHeight="1">
      <c r="A8375" s="2">
        <v>5940.0</v>
      </c>
      <c r="B8375" s="2">
        <v>591784.0</v>
      </c>
      <c r="C8375" s="2" t="s">
        <v>21</v>
      </c>
      <c r="D8375" s="8">
        <v>44726.0</v>
      </c>
      <c r="E8375" s="9">
        <v>0.6942476851851852</v>
      </c>
    </row>
    <row r="8376" ht="14.25" customHeight="1">
      <c r="A8376" s="2">
        <v>5940.0</v>
      </c>
      <c r="B8376" s="2">
        <v>589316.0</v>
      </c>
      <c r="C8376" s="2" t="s">
        <v>21</v>
      </c>
      <c r="D8376" s="8">
        <v>44726.0</v>
      </c>
      <c r="E8376" s="9">
        <v>0.8174537037037037</v>
      </c>
    </row>
    <row r="8377" ht="14.25" customHeight="1">
      <c r="A8377" s="2">
        <v>5940.0</v>
      </c>
      <c r="B8377" s="2">
        <v>589218.0</v>
      </c>
      <c r="C8377" s="2" t="s">
        <v>21</v>
      </c>
      <c r="D8377" s="8">
        <v>44726.0</v>
      </c>
      <c r="E8377" s="9">
        <v>0.7052546296296296</v>
      </c>
    </row>
    <row r="8378" ht="14.25" customHeight="1">
      <c r="A8378" s="2">
        <v>5940.0</v>
      </c>
      <c r="B8378" s="2">
        <v>472138.0</v>
      </c>
      <c r="C8378" s="2" t="s">
        <v>23</v>
      </c>
      <c r="D8378" s="8">
        <v>44726.0</v>
      </c>
      <c r="E8378" s="9">
        <v>0.8346759259259259</v>
      </c>
    </row>
    <row r="8379" ht="14.25" customHeight="1">
      <c r="A8379" s="2">
        <v>5940.0</v>
      </c>
      <c r="B8379" s="2">
        <v>622792.0</v>
      </c>
      <c r="C8379" s="2" t="s">
        <v>21</v>
      </c>
      <c r="D8379" s="8">
        <v>44727.0</v>
      </c>
      <c r="E8379" s="9">
        <v>0.812488425925926</v>
      </c>
    </row>
    <row r="8380" ht="14.25" customHeight="1">
      <c r="A8380" s="2">
        <v>5940.0</v>
      </c>
      <c r="B8380" s="2">
        <v>622544.0</v>
      </c>
      <c r="C8380" s="2" t="s">
        <v>21</v>
      </c>
      <c r="D8380" s="8">
        <v>44727.0</v>
      </c>
      <c r="E8380" s="9">
        <v>0.5689467592592593</v>
      </c>
    </row>
    <row r="8381" ht="14.25" customHeight="1">
      <c r="A8381" s="2">
        <v>5940.0</v>
      </c>
      <c r="B8381" s="2">
        <v>621166.0</v>
      </c>
      <c r="C8381" s="2" t="s">
        <v>21</v>
      </c>
      <c r="D8381" s="8">
        <v>44727.0</v>
      </c>
      <c r="E8381" s="9">
        <v>0.5433217592592593</v>
      </c>
    </row>
    <row r="8382" ht="14.25" customHeight="1">
      <c r="A8382" s="2">
        <v>5940.0</v>
      </c>
      <c r="B8382" s="2">
        <v>611350.0</v>
      </c>
      <c r="C8382" s="2" t="s">
        <v>21</v>
      </c>
      <c r="D8382" s="8">
        <v>44727.0</v>
      </c>
      <c r="E8382" s="9">
        <v>0.8329861111111111</v>
      </c>
    </row>
    <row r="8383" ht="14.25" customHeight="1">
      <c r="A8383" s="2">
        <v>5940.0</v>
      </c>
      <c r="B8383" s="2">
        <v>607974.0</v>
      </c>
      <c r="C8383" s="2" t="s">
        <v>21</v>
      </c>
      <c r="D8383" s="8">
        <v>44727.0</v>
      </c>
      <c r="E8383" s="9">
        <v>0.7410185185185185</v>
      </c>
    </row>
    <row r="8384" ht="14.25" customHeight="1">
      <c r="A8384" s="2">
        <v>5940.0</v>
      </c>
      <c r="B8384" s="2">
        <v>606292.0</v>
      </c>
      <c r="C8384" s="2" t="s">
        <v>21</v>
      </c>
      <c r="D8384" s="8">
        <v>44727.0</v>
      </c>
      <c r="E8384" s="9">
        <v>0.8531597222222222</v>
      </c>
    </row>
    <row r="8385" ht="14.25" customHeight="1">
      <c r="A8385" s="2">
        <v>5940.0</v>
      </c>
      <c r="B8385" s="2">
        <v>604804.0</v>
      </c>
      <c r="C8385" s="2" t="s">
        <v>21</v>
      </c>
      <c r="D8385" s="8">
        <v>44727.0</v>
      </c>
      <c r="E8385" s="9">
        <v>0.6208912037037037</v>
      </c>
    </row>
    <row r="8386" ht="14.25" customHeight="1">
      <c r="A8386" s="2">
        <v>5940.0</v>
      </c>
      <c r="B8386" s="2">
        <v>603538.0</v>
      </c>
      <c r="C8386" s="2" t="s">
        <v>21</v>
      </c>
      <c r="D8386" s="8">
        <v>44727.0</v>
      </c>
      <c r="E8386" s="9">
        <v>0.8168287037037038</v>
      </c>
    </row>
    <row r="8387" ht="14.25" customHeight="1">
      <c r="A8387" s="2">
        <v>5940.0</v>
      </c>
      <c r="B8387" s="2">
        <v>603386.0</v>
      </c>
      <c r="C8387" s="2" t="s">
        <v>21</v>
      </c>
      <c r="D8387" s="8">
        <v>44727.0</v>
      </c>
      <c r="E8387" s="9">
        <v>0.5788425925925926</v>
      </c>
    </row>
    <row r="8388" ht="14.25" customHeight="1">
      <c r="A8388" s="2">
        <v>5940.0</v>
      </c>
      <c r="B8388" s="2">
        <v>601136.0</v>
      </c>
      <c r="C8388" s="2" t="s">
        <v>21</v>
      </c>
      <c r="D8388" s="8">
        <v>44727.0</v>
      </c>
      <c r="E8388" s="9">
        <v>0.7924305555555555</v>
      </c>
    </row>
    <row r="8389" ht="14.25" customHeight="1">
      <c r="A8389" s="2">
        <v>5940.0</v>
      </c>
      <c r="B8389" s="2">
        <v>599754.0</v>
      </c>
      <c r="C8389" s="2" t="s">
        <v>21</v>
      </c>
      <c r="D8389" s="8">
        <v>44727.0</v>
      </c>
      <c r="E8389" s="9">
        <v>0.6449189814814815</v>
      </c>
    </row>
    <row r="8390" ht="14.25" customHeight="1">
      <c r="A8390" s="2">
        <v>5940.0</v>
      </c>
      <c r="B8390" s="2">
        <v>597598.0</v>
      </c>
      <c r="C8390" s="2" t="s">
        <v>21</v>
      </c>
      <c r="D8390" s="8">
        <v>44727.0</v>
      </c>
      <c r="E8390" s="9">
        <v>0.8282523148148148</v>
      </c>
    </row>
    <row r="8391" ht="14.25" customHeight="1">
      <c r="A8391" s="2">
        <v>5940.0</v>
      </c>
      <c r="B8391" s="2">
        <v>595684.0</v>
      </c>
      <c r="C8391" s="2" t="s">
        <v>21</v>
      </c>
      <c r="D8391" s="8">
        <v>44727.0</v>
      </c>
      <c r="E8391" s="9">
        <v>0.8598611111111111</v>
      </c>
    </row>
    <row r="8392" ht="14.25" customHeight="1">
      <c r="A8392" s="2">
        <v>5940.0</v>
      </c>
      <c r="B8392" s="2">
        <v>589254.0</v>
      </c>
      <c r="C8392" s="2" t="s">
        <v>21</v>
      </c>
      <c r="D8392" s="8">
        <v>44727.0</v>
      </c>
      <c r="E8392" s="9">
        <v>0.6995833333333333</v>
      </c>
    </row>
    <row r="8393" ht="14.25" customHeight="1">
      <c r="A8393" s="2">
        <v>5940.0</v>
      </c>
      <c r="B8393" s="2">
        <v>424658.0</v>
      </c>
      <c r="C8393" s="2" t="s">
        <v>23</v>
      </c>
      <c r="D8393" s="8">
        <v>44727.0</v>
      </c>
      <c r="E8393" s="9">
        <v>0.7321527777777778</v>
      </c>
    </row>
    <row r="8394" ht="14.25" customHeight="1">
      <c r="A8394" s="2">
        <v>5940.0</v>
      </c>
      <c r="B8394" s="2">
        <v>638882.0</v>
      </c>
      <c r="C8394" s="2" t="s">
        <v>21</v>
      </c>
      <c r="D8394" s="8">
        <v>44728.0</v>
      </c>
      <c r="E8394" s="9">
        <v>0.704375</v>
      </c>
    </row>
    <row r="8395" ht="14.25" customHeight="1">
      <c r="A8395" s="2">
        <v>5940.0</v>
      </c>
      <c r="B8395" s="2">
        <v>604978.0</v>
      </c>
      <c r="C8395" s="2" t="s">
        <v>21</v>
      </c>
      <c r="D8395" s="8">
        <v>44728.0</v>
      </c>
      <c r="E8395" s="9">
        <v>0.697488425925926</v>
      </c>
    </row>
    <row r="8396" ht="14.25" customHeight="1">
      <c r="A8396" s="2">
        <v>5940.0</v>
      </c>
      <c r="B8396" s="2">
        <v>583454.0</v>
      </c>
      <c r="C8396" s="2" t="s">
        <v>21</v>
      </c>
      <c r="D8396" s="8">
        <v>44728.0</v>
      </c>
      <c r="E8396" s="9">
        <v>0.8111111111111111</v>
      </c>
    </row>
    <row r="8397" ht="14.25" customHeight="1">
      <c r="A8397" s="2">
        <v>5940.0</v>
      </c>
      <c r="B8397" s="2">
        <v>583156.0</v>
      </c>
      <c r="C8397" s="2" t="s">
        <v>21</v>
      </c>
      <c r="D8397" s="8">
        <v>44728.0</v>
      </c>
      <c r="E8397" s="9">
        <v>0.7931944444444444</v>
      </c>
    </row>
    <row r="8398" ht="14.25" customHeight="1">
      <c r="A8398" s="2">
        <v>5940.0</v>
      </c>
      <c r="B8398" s="2">
        <v>578228.0</v>
      </c>
      <c r="C8398" s="2" t="s">
        <v>21</v>
      </c>
      <c r="D8398" s="8">
        <v>44728.0</v>
      </c>
      <c r="E8398" s="9">
        <v>0.8245254629629629</v>
      </c>
    </row>
    <row r="8399" ht="14.25" customHeight="1">
      <c r="A8399" s="2">
        <v>5940.0</v>
      </c>
      <c r="B8399" s="2">
        <v>578100.0</v>
      </c>
      <c r="C8399" s="2" t="s">
        <v>21</v>
      </c>
      <c r="D8399" s="8">
        <v>44728.0</v>
      </c>
      <c r="E8399" s="9">
        <v>0.8632523148148148</v>
      </c>
    </row>
    <row r="8400" ht="14.25" customHeight="1">
      <c r="A8400" s="2">
        <v>5940.0</v>
      </c>
      <c r="B8400" s="2">
        <v>576660.0</v>
      </c>
      <c r="C8400" s="2" t="s">
        <v>21</v>
      </c>
      <c r="D8400" s="8">
        <v>44728.0</v>
      </c>
      <c r="E8400" s="9">
        <v>0.7408101851851852</v>
      </c>
    </row>
    <row r="8401" ht="14.25" customHeight="1">
      <c r="A8401" s="2">
        <v>5940.0</v>
      </c>
      <c r="B8401" s="2">
        <v>575154.0</v>
      </c>
      <c r="C8401" s="2" t="s">
        <v>21</v>
      </c>
      <c r="D8401" s="8">
        <v>44728.0</v>
      </c>
      <c r="E8401" s="9">
        <v>0.6336921296296296</v>
      </c>
    </row>
    <row r="8402" ht="14.25" customHeight="1">
      <c r="A8402" s="2">
        <v>5940.0</v>
      </c>
      <c r="B8402" s="2">
        <v>544906.0</v>
      </c>
      <c r="C8402" s="2" t="s">
        <v>22</v>
      </c>
      <c r="D8402" s="8">
        <v>44728.0</v>
      </c>
      <c r="E8402" s="9">
        <v>0.8672337962962963</v>
      </c>
    </row>
    <row r="8403" ht="14.25" customHeight="1">
      <c r="A8403" s="2">
        <v>5940.0</v>
      </c>
      <c r="B8403" s="2">
        <v>544612.0</v>
      </c>
      <c r="C8403" s="2" t="s">
        <v>22</v>
      </c>
      <c r="D8403" s="8">
        <v>44728.0</v>
      </c>
      <c r="E8403" s="9">
        <v>0.6773958333333333</v>
      </c>
    </row>
    <row r="8404" ht="14.25" customHeight="1">
      <c r="A8404" s="2">
        <v>5940.0</v>
      </c>
      <c r="B8404" s="2">
        <v>544432.0</v>
      </c>
      <c r="C8404" s="2" t="s">
        <v>22</v>
      </c>
      <c r="D8404" s="8">
        <v>44728.0</v>
      </c>
      <c r="E8404" s="9">
        <v>0.6137268518518518</v>
      </c>
    </row>
    <row r="8405" ht="14.25" customHeight="1">
      <c r="A8405" s="2">
        <v>5940.0</v>
      </c>
      <c r="B8405" s="2">
        <v>540030.0</v>
      </c>
      <c r="C8405" s="2" t="s">
        <v>22</v>
      </c>
      <c r="D8405" s="8">
        <v>44728.0</v>
      </c>
      <c r="E8405" s="9">
        <v>0.6124421296296296</v>
      </c>
    </row>
    <row r="8406" ht="14.25" customHeight="1">
      <c r="A8406" s="2">
        <v>5940.0</v>
      </c>
      <c r="B8406" s="2">
        <v>539678.0</v>
      </c>
      <c r="C8406" s="2" t="s">
        <v>22</v>
      </c>
      <c r="D8406" s="8">
        <v>44728.0</v>
      </c>
      <c r="E8406" s="9">
        <v>0.6698148148148149</v>
      </c>
    </row>
    <row r="8407" ht="14.25" customHeight="1">
      <c r="A8407" s="2">
        <v>5940.0</v>
      </c>
      <c r="B8407" s="2">
        <v>539206.0</v>
      </c>
      <c r="C8407" s="2" t="s">
        <v>22</v>
      </c>
      <c r="D8407" s="8">
        <v>44728.0</v>
      </c>
      <c r="E8407" s="9">
        <v>0.7488078703703703</v>
      </c>
    </row>
    <row r="8408" ht="14.25" customHeight="1">
      <c r="A8408" s="2">
        <v>5940.0</v>
      </c>
      <c r="B8408" s="2">
        <v>538562.0</v>
      </c>
      <c r="C8408" s="2" t="s">
        <v>22</v>
      </c>
      <c r="D8408" s="8">
        <v>44728.0</v>
      </c>
      <c r="E8408" s="9">
        <v>0.6502662037037037</v>
      </c>
    </row>
    <row r="8409" ht="14.25" customHeight="1">
      <c r="A8409" s="2">
        <v>5940.0</v>
      </c>
      <c r="B8409" s="2">
        <v>538370.0</v>
      </c>
      <c r="C8409" s="2" t="s">
        <v>22</v>
      </c>
      <c r="D8409" s="8">
        <v>44728.0</v>
      </c>
      <c r="E8409" s="9">
        <v>0.8715393518518518</v>
      </c>
    </row>
    <row r="8410" ht="14.25" customHeight="1">
      <c r="A8410" s="2">
        <v>5940.0</v>
      </c>
      <c r="B8410" s="2">
        <v>538188.0</v>
      </c>
      <c r="C8410" s="2" t="s">
        <v>22</v>
      </c>
      <c r="D8410" s="8">
        <v>44728.0</v>
      </c>
      <c r="E8410" s="9">
        <v>0.6805324074074074</v>
      </c>
    </row>
    <row r="8411" ht="14.25" customHeight="1">
      <c r="A8411" s="2">
        <v>5940.0</v>
      </c>
      <c r="B8411" s="2">
        <v>538096.0</v>
      </c>
      <c r="C8411" s="2" t="s">
        <v>22</v>
      </c>
      <c r="D8411" s="8">
        <v>44728.0</v>
      </c>
      <c r="E8411" s="9">
        <v>0.8181712962962963</v>
      </c>
    </row>
    <row r="8412" ht="14.25" customHeight="1">
      <c r="A8412" s="2">
        <v>5940.0</v>
      </c>
      <c r="B8412" s="2">
        <v>537782.0</v>
      </c>
      <c r="C8412" s="2" t="s">
        <v>22</v>
      </c>
      <c r="D8412" s="8">
        <v>44728.0</v>
      </c>
      <c r="E8412" s="9">
        <v>0.803587962962963</v>
      </c>
    </row>
    <row r="8413" ht="14.25" customHeight="1">
      <c r="A8413" s="2">
        <v>5940.0</v>
      </c>
      <c r="B8413" s="2">
        <v>537736.0</v>
      </c>
      <c r="C8413" s="2" t="s">
        <v>22</v>
      </c>
      <c r="D8413" s="8">
        <v>44728.0</v>
      </c>
      <c r="E8413" s="9">
        <v>0.5937962962962963</v>
      </c>
    </row>
    <row r="8414" ht="14.25" customHeight="1">
      <c r="A8414" s="2">
        <v>5940.0</v>
      </c>
      <c r="B8414" s="2">
        <v>621212.0</v>
      </c>
      <c r="C8414" s="2" t="s">
        <v>21</v>
      </c>
      <c r="D8414" s="8">
        <v>44730.0</v>
      </c>
      <c r="E8414" s="9">
        <v>0.7941319444444445</v>
      </c>
    </row>
    <row r="8415" ht="14.25" customHeight="1">
      <c r="A8415" s="2">
        <v>5940.0</v>
      </c>
      <c r="B8415" s="2">
        <v>585372.0</v>
      </c>
      <c r="C8415" s="2" t="s">
        <v>21</v>
      </c>
      <c r="D8415" s="8">
        <v>44730.0</v>
      </c>
      <c r="E8415" s="9">
        <v>0.6165393518518518</v>
      </c>
    </row>
    <row r="8416" ht="14.25" customHeight="1">
      <c r="A8416" s="2">
        <v>5940.0</v>
      </c>
      <c r="B8416" s="2">
        <v>578138.0</v>
      </c>
      <c r="C8416" s="2" t="s">
        <v>21</v>
      </c>
      <c r="D8416" s="8">
        <v>44730.0</v>
      </c>
      <c r="E8416" s="9">
        <v>0.6978703703703704</v>
      </c>
    </row>
    <row r="8417" ht="14.25" customHeight="1">
      <c r="A8417" s="2">
        <v>5940.0</v>
      </c>
      <c r="B8417" s="2">
        <v>576728.0</v>
      </c>
      <c r="C8417" s="2" t="s">
        <v>21</v>
      </c>
      <c r="D8417" s="8">
        <v>44730.0</v>
      </c>
      <c r="E8417" s="9">
        <v>0.6026273148148148</v>
      </c>
    </row>
    <row r="8418" ht="14.25" customHeight="1">
      <c r="A8418" s="2">
        <v>5940.0</v>
      </c>
      <c r="B8418" s="2">
        <v>575304.0</v>
      </c>
      <c r="C8418" s="2" t="s">
        <v>21</v>
      </c>
      <c r="D8418" s="8">
        <v>44730.0</v>
      </c>
      <c r="E8418" s="9">
        <v>0.8616666666666667</v>
      </c>
    </row>
    <row r="8419" ht="14.25" customHeight="1">
      <c r="A8419" s="2">
        <v>5940.0</v>
      </c>
      <c r="B8419" s="2">
        <v>546468.0</v>
      </c>
      <c r="C8419" s="2" t="s">
        <v>22</v>
      </c>
      <c r="D8419" s="8">
        <v>44730.0</v>
      </c>
      <c r="E8419" s="9">
        <v>0.6632986111111111</v>
      </c>
    </row>
    <row r="8420" ht="14.25" customHeight="1">
      <c r="A8420" s="2">
        <v>5940.0</v>
      </c>
      <c r="B8420" s="2">
        <v>545964.0</v>
      </c>
      <c r="C8420" s="2" t="s">
        <v>22</v>
      </c>
      <c r="D8420" s="8">
        <v>44730.0</v>
      </c>
      <c r="E8420" s="9">
        <v>0.5913657407407408</v>
      </c>
    </row>
    <row r="8421" ht="14.25" customHeight="1">
      <c r="A8421" s="2">
        <v>5940.0</v>
      </c>
      <c r="B8421" s="2">
        <v>544762.0</v>
      </c>
      <c r="C8421" s="2" t="s">
        <v>22</v>
      </c>
      <c r="D8421" s="8">
        <v>44730.0</v>
      </c>
      <c r="E8421" s="9">
        <v>0.6843287037037037</v>
      </c>
    </row>
    <row r="8422" ht="14.25" customHeight="1">
      <c r="A8422" s="2">
        <v>5940.0</v>
      </c>
      <c r="B8422" s="2">
        <v>544690.0</v>
      </c>
      <c r="C8422" s="2" t="s">
        <v>22</v>
      </c>
      <c r="D8422" s="8">
        <v>44730.0</v>
      </c>
      <c r="E8422" s="9">
        <v>0.6676736111111111</v>
      </c>
    </row>
    <row r="8423" ht="14.25" customHeight="1">
      <c r="A8423" s="2">
        <v>5940.0</v>
      </c>
      <c r="B8423" s="2">
        <v>543534.0</v>
      </c>
      <c r="C8423" s="2" t="s">
        <v>22</v>
      </c>
      <c r="D8423" s="8">
        <v>44730.0</v>
      </c>
      <c r="E8423" s="9">
        <v>0.6705555555555556</v>
      </c>
    </row>
    <row r="8424" ht="14.25" customHeight="1">
      <c r="A8424" s="2">
        <v>5940.0</v>
      </c>
      <c r="B8424" s="2">
        <v>543052.0</v>
      </c>
      <c r="C8424" s="2" t="s">
        <v>22</v>
      </c>
      <c r="D8424" s="8">
        <v>44730.0</v>
      </c>
      <c r="E8424" s="9">
        <v>0.7556944444444444</v>
      </c>
    </row>
    <row r="8425" ht="14.25" customHeight="1">
      <c r="A8425" s="2">
        <v>5940.0</v>
      </c>
      <c r="B8425" s="2">
        <v>539804.0</v>
      </c>
      <c r="C8425" s="2" t="s">
        <v>22</v>
      </c>
      <c r="D8425" s="8">
        <v>44730.0</v>
      </c>
      <c r="E8425" s="9">
        <v>0.6747800925925926</v>
      </c>
    </row>
    <row r="8426" ht="14.25" customHeight="1">
      <c r="A8426" s="2">
        <v>5940.0</v>
      </c>
      <c r="B8426" s="2">
        <v>539690.0</v>
      </c>
      <c r="C8426" s="2" t="s">
        <v>22</v>
      </c>
      <c r="D8426" s="8">
        <v>44730.0</v>
      </c>
      <c r="E8426" s="9">
        <v>0.6128819444444444</v>
      </c>
    </row>
    <row r="8427" ht="14.25" customHeight="1">
      <c r="A8427" s="2">
        <v>5940.0</v>
      </c>
      <c r="B8427" s="2">
        <v>538344.0</v>
      </c>
      <c r="C8427" s="2" t="s">
        <v>22</v>
      </c>
      <c r="D8427" s="8">
        <v>44730.0</v>
      </c>
      <c r="E8427" s="9">
        <v>0.808136574074074</v>
      </c>
    </row>
    <row r="8428" ht="14.25" customHeight="1">
      <c r="A8428" s="2">
        <v>5940.0</v>
      </c>
      <c r="B8428" s="2">
        <v>538258.0</v>
      </c>
      <c r="C8428" s="2" t="s">
        <v>22</v>
      </c>
      <c r="D8428" s="8">
        <v>44730.0</v>
      </c>
      <c r="E8428" s="9">
        <v>0.7854166666666667</v>
      </c>
    </row>
    <row r="8429" ht="14.25" customHeight="1">
      <c r="A8429" s="2">
        <v>5940.0</v>
      </c>
      <c r="B8429" s="2">
        <v>538162.0</v>
      </c>
      <c r="C8429" s="2" t="s">
        <v>22</v>
      </c>
      <c r="D8429" s="8">
        <v>44730.0</v>
      </c>
      <c r="E8429" s="9">
        <v>0.7642129629629629</v>
      </c>
    </row>
    <row r="8430" ht="14.25" customHeight="1">
      <c r="A8430" s="2">
        <v>5940.0</v>
      </c>
      <c r="B8430" s="2">
        <v>538090.0</v>
      </c>
      <c r="C8430" s="2" t="s">
        <v>22</v>
      </c>
      <c r="D8430" s="8">
        <v>44730.0</v>
      </c>
      <c r="E8430" s="9">
        <v>0.5726273148148148</v>
      </c>
    </row>
    <row r="8431" ht="14.25" customHeight="1">
      <c r="A8431" s="2">
        <v>5940.0</v>
      </c>
      <c r="B8431" s="2">
        <v>537954.0</v>
      </c>
      <c r="C8431" s="2" t="s">
        <v>22</v>
      </c>
      <c r="D8431" s="8">
        <v>44730.0</v>
      </c>
      <c r="E8431" s="9">
        <v>0.7291550925925926</v>
      </c>
    </row>
    <row r="8432" ht="14.25" customHeight="1">
      <c r="A8432" s="2">
        <v>5940.0</v>
      </c>
      <c r="B8432" s="2">
        <v>537890.0</v>
      </c>
      <c r="C8432" s="2" t="s">
        <v>22</v>
      </c>
      <c r="D8432" s="8">
        <v>44730.0</v>
      </c>
      <c r="E8432" s="9">
        <v>0.5668171296296296</v>
      </c>
    </row>
    <row r="8433" ht="14.25" customHeight="1">
      <c r="A8433" s="2">
        <v>5940.0</v>
      </c>
      <c r="B8433" s="2">
        <v>537780.0</v>
      </c>
      <c r="C8433" s="2" t="s">
        <v>22</v>
      </c>
      <c r="D8433" s="8">
        <v>44730.0</v>
      </c>
      <c r="E8433" s="9">
        <v>0.8489930555555556</v>
      </c>
    </row>
    <row r="8434" ht="14.25" customHeight="1">
      <c r="A8434" s="2">
        <v>5940.0</v>
      </c>
      <c r="B8434" s="2">
        <v>623330.0</v>
      </c>
      <c r="C8434" s="2" t="s">
        <v>21</v>
      </c>
      <c r="D8434" s="8">
        <v>44731.0</v>
      </c>
      <c r="E8434" s="9">
        <v>0.8419212962962963</v>
      </c>
    </row>
    <row r="8435" ht="14.25" customHeight="1">
      <c r="A8435" s="2">
        <v>5940.0</v>
      </c>
      <c r="B8435" s="2">
        <v>619708.0</v>
      </c>
      <c r="C8435" s="2" t="s">
        <v>21</v>
      </c>
      <c r="D8435" s="8">
        <v>44731.0</v>
      </c>
      <c r="E8435" s="9">
        <v>0.7076388888888889</v>
      </c>
    </row>
    <row r="8436" ht="14.25" customHeight="1">
      <c r="A8436" s="2">
        <v>5940.0</v>
      </c>
      <c r="B8436" s="2">
        <v>619356.0</v>
      </c>
      <c r="C8436" s="2" t="s">
        <v>21</v>
      </c>
      <c r="D8436" s="8">
        <v>44731.0</v>
      </c>
      <c r="E8436" s="9">
        <v>0.8597569444444444</v>
      </c>
    </row>
    <row r="8437" ht="14.25" customHeight="1">
      <c r="A8437" s="2">
        <v>5940.0</v>
      </c>
      <c r="B8437" s="2">
        <v>618012.0</v>
      </c>
      <c r="C8437" s="2" t="s">
        <v>21</v>
      </c>
      <c r="D8437" s="8">
        <v>44731.0</v>
      </c>
      <c r="E8437" s="9">
        <v>0.7201157407407407</v>
      </c>
    </row>
    <row r="8438" ht="14.25" customHeight="1">
      <c r="A8438" s="2">
        <v>5940.0</v>
      </c>
      <c r="B8438" s="2">
        <v>617812.0</v>
      </c>
      <c r="C8438" s="2" t="s">
        <v>21</v>
      </c>
      <c r="D8438" s="8">
        <v>44731.0</v>
      </c>
      <c r="E8438" s="9">
        <v>0.7155208333333334</v>
      </c>
    </row>
    <row r="8439" ht="14.25" customHeight="1">
      <c r="A8439" s="2">
        <v>5940.0</v>
      </c>
      <c r="B8439" s="2">
        <v>617592.0</v>
      </c>
      <c r="C8439" s="2" t="s">
        <v>21</v>
      </c>
      <c r="D8439" s="8">
        <v>44731.0</v>
      </c>
      <c r="E8439" s="9">
        <v>0.8294907407407407</v>
      </c>
    </row>
    <row r="8440" ht="14.25" customHeight="1">
      <c r="A8440" s="2">
        <v>5940.0</v>
      </c>
      <c r="B8440" s="2">
        <v>615410.0</v>
      </c>
      <c r="C8440" s="2" t="s">
        <v>21</v>
      </c>
      <c r="D8440" s="8">
        <v>44731.0</v>
      </c>
      <c r="E8440" s="9">
        <v>0.6380439814814814</v>
      </c>
    </row>
    <row r="8441" ht="14.25" customHeight="1">
      <c r="A8441" s="2">
        <v>5940.0</v>
      </c>
      <c r="B8441" s="2">
        <v>601246.0</v>
      </c>
      <c r="C8441" s="2" t="s">
        <v>21</v>
      </c>
      <c r="D8441" s="8">
        <v>44731.0</v>
      </c>
      <c r="E8441" s="9">
        <v>0.6325347222222222</v>
      </c>
    </row>
    <row r="8442" ht="14.25" customHeight="1">
      <c r="A8442" s="2">
        <v>5940.0</v>
      </c>
      <c r="B8442" s="2">
        <v>601220.0</v>
      </c>
      <c r="C8442" s="2" t="s">
        <v>21</v>
      </c>
      <c r="D8442" s="8">
        <v>44731.0</v>
      </c>
      <c r="E8442" s="9">
        <v>0.7714930555555556</v>
      </c>
    </row>
    <row r="8443" ht="14.25" customHeight="1">
      <c r="A8443" s="2">
        <v>5940.0</v>
      </c>
      <c r="B8443" s="2">
        <v>601110.0</v>
      </c>
      <c r="C8443" s="2" t="s">
        <v>21</v>
      </c>
      <c r="D8443" s="8">
        <v>44731.0</v>
      </c>
      <c r="E8443" s="9">
        <v>0.7956944444444445</v>
      </c>
    </row>
    <row r="8444" ht="14.25" customHeight="1">
      <c r="A8444" s="2">
        <v>5940.0</v>
      </c>
      <c r="B8444" s="2">
        <v>595414.0</v>
      </c>
      <c r="C8444" s="2" t="s">
        <v>21</v>
      </c>
      <c r="D8444" s="8">
        <v>44731.0</v>
      </c>
      <c r="E8444" s="9">
        <v>0.5990972222222222</v>
      </c>
    </row>
    <row r="8445" ht="14.25" customHeight="1">
      <c r="A8445" s="2">
        <v>5940.0</v>
      </c>
      <c r="B8445" s="2">
        <v>593758.0</v>
      </c>
      <c r="C8445" s="2" t="s">
        <v>21</v>
      </c>
      <c r="D8445" s="8">
        <v>44731.0</v>
      </c>
      <c r="E8445" s="9">
        <v>0.7536458333333333</v>
      </c>
    </row>
    <row r="8446" ht="14.25" customHeight="1">
      <c r="A8446" s="2">
        <v>5940.0</v>
      </c>
      <c r="B8446" s="2">
        <v>593710.0</v>
      </c>
      <c r="C8446" s="2" t="s">
        <v>21</v>
      </c>
      <c r="D8446" s="8">
        <v>44731.0</v>
      </c>
      <c r="E8446" s="9">
        <v>0.703125</v>
      </c>
    </row>
    <row r="8447" ht="14.25" customHeight="1">
      <c r="A8447" s="2">
        <v>5940.0</v>
      </c>
      <c r="B8447" s="2">
        <v>591632.0</v>
      </c>
      <c r="C8447" s="2" t="s">
        <v>21</v>
      </c>
      <c r="D8447" s="8">
        <v>44731.0</v>
      </c>
      <c r="E8447" s="9">
        <v>0.8643055555555555</v>
      </c>
    </row>
    <row r="8448" ht="14.25" customHeight="1">
      <c r="A8448" s="2">
        <v>5940.0</v>
      </c>
      <c r="B8448" s="2">
        <v>591526.0</v>
      </c>
      <c r="C8448" s="2" t="s">
        <v>21</v>
      </c>
      <c r="D8448" s="8">
        <v>44731.0</v>
      </c>
      <c r="E8448" s="9">
        <v>0.7298032407407408</v>
      </c>
    </row>
    <row r="8449" ht="14.25" customHeight="1">
      <c r="A8449" s="2">
        <v>5940.0</v>
      </c>
      <c r="B8449" s="2">
        <v>591388.0</v>
      </c>
      <c r="C8449" s="2" t="s">
        <v>21</v>
      </c>
      <c r="D8449" s="8">
        <v>44731.0</v>
      </c>
      <c r="E8449" s="9">
        <v>0.6827546296296296</v>
      </c>
    </row>
    <row r="8450" ht="14.25" customHeight="1">
      <c r="A8450" s="2">
        <v>5940.0</v>
      </c>
      <c r="B8450" s="2">
        <v>589316.0</v>
      </c>
      <c r="C8450" s="2" t="s">
        <v>21</v>
      </c>
      <c r="D8450" s="8">
        <v>44731.0</v>
      </c>
      <c r="E8450" s="9">
        <v>0.756875</v>
      </c>
    </row>
    <row r="8451" ht="14.25" customHeight="1">
      <c r="A8451" s="2">
        <v>5940.0</v>
      </c>
      <c r="B8451" s="2">
        <v>589168.0</v>
      </c>
      <c r="C8451" s="2" t="s">
        <v>21</v>
      </c>
      <c r="D8451" s="8">
        <v>44731.0</v>
      </c>
      <c r="E8451" s="9">
        <v>0.8318287037037037</v>
      </c>
    </row>
    <row r="8452" ht="14.25" customHeight="1">
      <c r="A8452" s="2">
        <v>5940.0</v>
      </c>
      <c r="B8452" s="2">
        <v>589020.0</v>
      </c>
      <c r="C8452" s="2" t="s">
        <v>21</v>
      </c>
      <c r="D8452" s="8">
        <v>44731.0</v>
      </c>
      <c r="E8452" s="9">
        <v>0.8366898148148149</v>
      </c>
    </row>
    <row r="8453" ht="14.25" customHeight="1">
      <c r="A8453" s="2">
        <v>5940.0</v>
      </c>
      <c r="B8453" s="2">
        <v>621166.0</v>
      </c>
      <c r="C8453" s="2" t="s">
        <v>21</v>
      </c>
      <c r="D8453" s="8">
        <v>44732.0</v>
      </c>
      <c r="E8453" s="9">
        <v>0.8872800925925926</v>
      </c>
    </row>
    <row r="8454" ht="14.25" customHeight="1">
      <c r="A8454" s="2">
        <v>5940.0</v>
      </c>
      <c r="B8454" s="2">
        <v>607858.0</v>
      </c>
      <c r="C8454" s="2" t="s">
        <v>21</v>
      </c>
      <c r="D8454" s="8">
        <v>44732.0</v>
      </c>
      <c r="E8454" s="9">
        <v>0.822662037037037</v>
      </c>
    </row>
    <row r="8455" ht="14.25" customHeight="1">
      <c r="A8455" s="2">
        <v>5940.0</v>
      </c>
      <c r="B8455" s="2">
        <v>606126.0</v>
      </c>
      <c r="C8455" s="2" t="s">
        <v>21</v>
      </c>
      <c r="D8455" s="8">
        <v>44732.0</v>
      </c>
      <c r="E8455" s="9">
        <v>0.7214236111111111</v>
      </c>
    </row>
    <row r="8456" ht="14.25" customHeight="1">
      <c r="A8456" s="2">
        <v>5940.0</v>
      </c>
      <c r="B8456" s="2">
        <v>603386.0</v>
      </c>
      <c r="C8456" s="2" t="s">
        <v>21</v>
      </c>
      <c r="D8456" s="8">
        <v>44732.0</v>
      </c>
      <c r="E8456" s="9">
        <v>0.8784143518518519</v>
      </c>
    </row>
    <row r="8457" ht="14.25" customHeight="1">
      <c r="A8457" s="2">
        <v>5940.0</v>
      </c>
      <c r="B8457" s="2">
        <v>601446.0</v>
      </c>
      <c r="C8457" s="2" t="s">
        <v>21</v>
      </c>
      <c r="D8457" s="8">
        <v>44732.0</v>
      </c>
      <c r="E8457" s="9">
        <v>0.746712962962963</v>
      </c>
    </row>
    <row r="8458" ht="14.25" customHeight="1">
      <c r="A8458" s="2">
        <v>5940.0</v>
      </c>
      <c r="B8458" s="2">
        <v>601028.0</v>
      </c>
      <c r="C8458" s="2" t="s">
        <v>21</v>
      </c>
      <c r="D8458" s="8">
        <v>44732.0</v>
      </c>
      <c r="E8458" s="9">
        <v>0.8039236111111111</v>
      </c>
    </row>
    <row r="8459" ht="14.25" customHeight="1">
      <c r="A8459" s="2">
        <v>5940.0</v>
      </c>
      <c r="B8459" s="2">
        <v>597408.0</v>
      </c>
      <c r="C8459" s="2" t="s">
        <v>21</v>
      </c>
      <c r="D8459" s="8">
        <v>44732.0</v>
      </c>
      <c r="E8459" s="9">
        <v>0.7542476851851851</v>
      </c>
    </row>
    <row r="8460" ht="14.25" customHeight="1">
      <c r="A8460" s="2">
        <v>5940.0</v>
      </c>
      <c r="B8460" s="2">
        <v>595646.0</v>
      </c>
      <c r="C8460" s="2" t="s">
        <v>21</v>
      </c>
      <c r="D8460" s="8">
        <v>44732.0</v>
      </c>
      <c r="E8460" s="9">
        <v>0.7998148148148149</v>
      </c>
    </row>
    <row r="8461" ht="14.25" customHeight="1">
      <c r="A8461" s="2">
        <v>5940.0</v>
      </c>
      <c r="B8461" s="2">
        <v>593734.0</v>
      </c>
      <c r="C8461" s="2" t="s">
        <v>21</v>
      </c>
      <c r="D8461" s="8">
        <v>44732.0</v>
      </c>
      <c r="E8461" s="9">
        <v>0.8170949074074074</v>
      </c>
    </row>
    <row r="8462" ht="14.25" customHeight="1">
      <c r="A8462" s="2">
        <v>5940.0</v>
      </c>
      <c r="B8462" s="2">
        <v>593448.0</v>
      </c>
      <c r="C8462" s="2" t="s">
        <v>21</v>
      </c>
      <c r="D8462" s="8">
        <v>44732.0</v>
      </c>
      <c r="E8462" s="9">
        <v>0.7850925925925926</v>
      </c>
    </row>
    <row r="8463" ht="14.25" customHeight="1">
      <c r="A8463" s="2">
        <v>5940.0</v>
      </c>
      <c r="B8463" s="2">
        <v>593292.0</v>
      </c>
      <c r="C8463" s="2" t="s">
        <v>21</v>
      </c>
      <c r="D8463" s="8">
        <v>44732.0</v>
      </c>
      <c r="E8463" s="9">
        <v>0.7685763888888889</v>
      </c>
    </row>
    <row r="8464" ht="14.25" customHeight="1">
      <c r="A8464" s="2">
        <v>5940.0</v>
      </c>
      <c r="B8464" s="2">
        <v>591702.0</v>
      </c>
      <c r="C8464" s="2" t="s">
        <v>21</v>
      </c>
      <c r="D8464" s="8">
        <v>44732.0</v>
      </c>
      <c r="E8464" s="9">
        <v>0.8941087962962962</v>
      </c>
    </row>
    <row r="8465" ht="14.25" customHeight="1">
      <c r="A8465" s="2">
        <v>5940.0</v>
      </c>
      <c r="B8465" s="2">
        <v>591564.0</v>
      </c>
      <c r="C8465" s="2" t="s">
        <v>21</v>
      </c>
      <c r="D8465" s="8">
        <v>44732.0</v>
      </c>
      <c r="E8465" s="9">
        <v>0.8650462962962963</v>
      </c>
    </row>
    <row r="8466" ht="14.25" customHeight="1">
      <c r="A8466" s="2">
        <v>5940.0</v>
      </c>
      <c r="B8466" s="2">
        <v>589254.0</v>
      </c>
      <c r="C8466" s="2" t="s">
        <v>21</v>
      </c>
      <c r="D8466" s="8">
        <v>44732.0</v>
      </c>
      <c r="E8466" s="9">
        <v>0.813599537037037</v>
      </c>
    </row>
    <row r="8467" ht="14.25" customHeight="1">
      <c r="A8467" s="2">
        <v>5940.0</v>
      </c>
      <c r="B8467" s="2">
        <v>589006.0</v>
      </c>
      <c r="C8467" s="2" t="s">
        <v>21</v>
      </c>
      <c r="D8467" s="8">
        <v>44732.0</v>
      </c>
      <c r="E8467" s="9">
        <v>0.8738310185185185</v>
      </c>
    </row>
    <row r="8468" ht="14.25" customHeight="1">
      <c r="A8468" s="2">
        <v>5949.0</v>
      </c>
      <c r="B8468" s="2">
        <v>635062.0</v>
      </c>
      <c r="C8468" s="2" t="s">
        <v>21</v>
      </c>
      <c r="D8468" s="8">
        <v>44713.0</v>
      </c>
      <c r="E8468" s="9">
        <v>0.7550578703703704</v>
      </c>
    </row>
    <row r="8469" ht="14.25" customHeight="1">
      <c r="A8469" s="2">
        <v>5949.0</v>
      </c>
      <c r="B8469" s="2">
        <v>523918.0</v>
      </c>
      <c r="C8469" s="2" t="s">
        <v>22</v>
      </c>
      <c r="D8469" s="8">
        <v>44713.0</v>
      </c>
      <c r="E8469" s="9">
        <v>0.6817013888888889</v>
      </c>
    </row>
    <row r="8470" ht="14.25" customHeight="1">
      <c r="A8470" s="2">
        <v>5949.0</v>
      </c>
      <c r="B8470" s="2">
        <v>492192.0</v>
      </c>
      <c r="C8470" s="2" t="s">
        <v>23</v>
      </c>
      <c r="D8470" s="8">
        <v>44713.0</v>
      </c>
      <c r="E8470" s="9">
        <v>0.8236805555555555</v>
      </c>
    </row>
    <row r="8471" ht="14.25" customHeight="1">
      <c r="A8471" s="2">
        <v>5949.0</v>
      </c>
      <c r="B8471" s="2">
        <v>460366.0</v>
      </c>
      <c r="C8471" s="2" t="s">
        <v>23</v>
      </c>
      <c r="D8471" s="8">
        <v>44713.0</v>
      </c>
      <c r="E8471" s="9">
        <v>0.8898726851851851</v>
      </c>
    </row>
    <row r="8472" ht="14.25" customHeight="1">
      <c r="A8472" s="2">
        <v>5949.0</v>
      </c>
      <c r="B8472" s="2">
        <v>460352.0</v>
      </c>
      <c r="C8472" s="2" t="s">
        <v>23</v>
      </c>
      <c r="D8472" s="8">
        <v>44713.0</v>
      </c>
      <c r="E8472" s="9">
        <v>0.7808449074074074</v>
      </c>
    </row>
    <row r="8473" ht="14.25" customHeight="1">
      <c r="A8473" s="2">
        <v>5949.0</v>
      </c>
      <c r="B8473" s="2">
        <v>459766.0</v>
      </c>
      <c r="C8473" s="2" t="s">
        <v>23</v>
      </c>
      <c r="D8473" s="8">
        <v>44713.0</v>
      </c>
      <c r="E8473" s="9">
        <v>0.7045254629629629</v>
      </c>
    </row>
    <row r="8474" ht="14.25" customHeight="1">
      <c r="A8474" s="2">
        <v>5949.0</v>
      </c>
      <c r="B8474" s="2">
        <v>381988.0</v>
      </c>
      <c r="C8474" s="2" t="s">
        <v>23</v>
      </c>
      <c r="D8474" s="8">
        <v>44713.0</v>
      </c>
      <c r="E8474" s="9">
        <v>0.7098842592592592</v>
      </c>
    </row>
    <row r="8475" ht="14.25" customHeight="1">
      <c r="A8475" s="2">
        <v>5949.0</v>
      </c>
      <c r="B8475" s="2">
        <v>282658.0</v>
      </c>
      <c r="C8475" s="2" t="s">
        <v>24</v>
      </c>
      <c r="D8475" s="8">
        <v>44713.0</v>
      </c>
      <c r="E8475" s="9">
        <v>0.6225925925925926</v>
      </c>
    </row>
    <row r="8476" ht="14.25" customHeight="1">
      <c r="A8476" s="2">
        <v>5949.0</v>
      </c>
      <c r="B8476" s="2">
        <v>270574.0</v>
      </c>
      <c r="C8476" s="2" t="s">
        <v>24</v>
      </c>
      <c r="D8476" s="8">
        <v>44713.0</v>
      </c>
      <c r="E8476" s="9">
        <v>0.6456018518518518</v>
      </c>
    </row>
    <row r="8477" ht="14.25" customHeight="1">
      <c r="A8477" s="2">
        <v>5949.0</v>
      </c>
      <c r="B8477" s="2">
        <v>269746.0</v>
      </c>
      <c r="C8477" s="2" t="s">
        <v>24</v>
      </c>
      <c r="D8477" s="8">
        <v>44713.0</v>
      </c>
      <c r="E8477" s="9">
        <v>0.6893981481481481</v>
      </c>
    </row>
    <row r="8478" ht="14.25" customHeight="1">
      <c r="A8478" s="2">
        <v>5949.0</v>
      </c>
      <c r="B8478" s="2">
        <v>242406.0</v>
      </c>
      <c r="C8478" s="2" t="s">
        <v>24</v>
      </c>
      <c r="D8478" s="8">
        <v>44713.0</v>
      </c>
      <c r="E8478" s="9">
        <v>0.8571296296296296</v>
      </c>
    </row>
    <row r="8479" ht="14.25" customHeight="1">
      <c r="A8479" s="2">
        <v>5949.0</v>
      </c>
      <c r="B8479" s="2">
        <v>237068.0</v>
      </c>
      <c r="C8479" s="2" t="s">
        <v>24</v>
      </c>
      <c r="D8479" s="8">
        <v>44713.0</v>
      </c>
      <c r="E8479" s="9">
        <v>0.7230671296296296</v>
      </c>
    </row>
    <row r="8480" ht="14.25" customHeight="1">
      <c r="A8480" s="2">
        <v>5949.0</v>
      </c>
      <c r="B8480" s="2">
        <v>236790.0</v>
      </c>
      <c r="C8480" s="2" t="s">
        <v>24</v>
      </c>
      <c r="D8480" s="8">
        <v>44713.0</v>
      </c>
      <c r="E8480" s="9">
        <v>0.8074074074074075</v>
      </c>
    </row>
    <row r="8481" ht="14.25" customHeight="1">
      <c r="A8481" s="2">
        <v>5949.0</v>
      </c>
      <c r="B8481" s="2">
        <v>236606.0</v>
      </c>
      <c r="C8481" s="2" t="s">
        <v>24</v>
      </c>
      <c r="D8481" s="8">
        <v>44713.0</v>
      </c>
      <c r="E8481" s="9">
        <v>0.7573032407407407</v>
      </c>
    </row>
    <row r="8482" ht="14.25" customHeight="1">
      <c r="A8482" s="2">
        <v>5949.0</v>
      </c>
      <c r="B8482" s="2">
        <v>80532.0</v>
      </c>
      <c r="C8482" s="2" t="s">
        <v>24</v>
      </c>
      <c r="D8482" s="8">
        <v>44713.0</v>
      </c>
      <c r="E8482" s="9">
        <v>0.9041203703703704</v>
      </c>
    </row>
    <row r="8483" ht="14.25" customHeight="1">
      <c r="A8483" s="2">
        <v>5949.0</v>
      </c>
      <c r="B8483" s="2">
        <v>604634.0</v>
      </c>
      <c r="C8483" s="2" t="s">
        <v>21</v>
      </c>
      <c r="D8483" s="8">
        <v>44714.0</v>
      </c>
      <c r="E8483" s="9">
        <v>0.7039814814814814</v>
      </c>
    </row>
    <row r="8484" ht="14.25" customHeight="1">
      <c r="A8484" s="2">
        <v>5949.0</v>
      </c>
      <c r="B8484" s="2">
        <v>604634.0</v>
      </c>
      <c r="C8484" s="2" t="s">
        <v>21</v>
      </c>
      <c r="D8484" s="8">
        <v>44714.0</v>
      </c>
      <c r="E8484" s="9">
        <v>0.5802546296296296</v>
      </c>
    </row>
    <row r="8485" ht="14.25" customHeight="1">
      <c r="A8485" s="2">
        <v>5949.0</v>
      </c>
      <c r="B8485" s="2">
        <v>595506.0</v>
      </c>
      <c r="C8485" s="2" t="s">
        <v>21</v>
      </c>
      <c r="D8485" s="8">
        <v>44714.0</v>
      </c>
      <c r="E8485" s="9">
        <v>0.75</v>
      </c>
    </row>
    <row r="8486" ht="14.25" customHeight="1">
      <c r="A8486" s="2">
        <v>5949.0</v>
      </c>
      <c r="B8486" s="2">
        <v>595506.0</v>
      </c>
      <c r="C8486" s="2" t="s">
        <v>21</v>
      </c>
      <c r="D8486" s="8">
        <v>44714.0</v>
      </c>
      <c r="E8486" s="9">
        <v>0.7528472222222222</v>
      </c>
    </row>
    <row r="8487" ht="14.25" customHeight="1">
      <c r="A8487" s="2">
        <v>5949.0</v>
      </c>
      <c r="B8487" s="2">
        <v>494624.0</v>
      </c>
      <c r="C8487" s="2" t="s">
        <v>22</v>
      </c>
      <c r="D8487" s="8">
        <v>44714.0</v>
      </c>
      <c r="E8487" s="9">
        <v>0.6609953703703704</v>
      </c>
    </row>
    <row r="8488" ht="14.25" customHeight="1">
      <c r="A8488" s="2">
        <v>5949.0</v>
      </c>
      <c r="B8488" s="2">
        <v>429100.0</v>
      </c>
      <c r="C8488" s="2" t="s">
        <v>23</v>
      </c>
      <c r="D8488" s="8">
        <v>44714.0</v>
      </c>
      <c r="E8488" s="9">
        <v>0.6591782407407407</v>
      </c>
    </row>
    <row r="8489" ht="14.25" customHeight="1">
      <c r="A8489" s="2">
        <v>5949.0</v>
      </c>
      <c r="B8489" s="2">
        <v>404366.0</v>
      </c>
      <c r="C8489" s="2" t="s">
        <v>23</v>
      </c>
      <c r="D8489" s="8">
        <v>44714.0</v>
      </c>
      <c r="E8489" s="9">
        <v>0.5611689814814815</v>
      </c>
    </row>
    <row r="8490" ht="14.25" customHeight="1">
      <c r="A8490" s="2">
        <v>5949.0</v>
      </c>
      <c r="B8490" s="2">
        <v>379934.0</v>
      </c>
      <c r="C8490" s="2" t="s">
        <v>23</v>
      </c>
      <c r="D8490" s="8">
        <v>44714.0</v>
      </c>
      <c r="E8490" s="9">
        <v>0.5403009259259259</v>
      </c>
    </row>
    <row r="8491" ht="14.25" customHeight="1">
      <c r="A8491" s="2">
        <v>5949.0</v>
      </c>
      <c r="B8491" s="2">
        <v>353028.0</v>
      </c>
      <c r="C8491" s="2" t="s">
        <v>24</v>
      </c>
      <c r="D8491" s="8">
        <v>44714.0</v>
      </c>
      <c r="E8491" s="9">
        <v>0.8340740740740741</v>
      </c>
    </row>
    <row r="8492" ht="14.25" customHeight="1">
      <c r="A8492" s="2">
        <v>5949.0</v>
      </c>
      <c r="B8492" s="2">
        <v>350932.0</v>
      </c>
      <c r="C8492" s="2" t="s">
        <v>24</v>
      </c>
      <c r="D8492" s="8">
        <v>44714.0</v>
      </c>
      <c r="E8492" s="9">
        <v>0.7382638888888889</v>
      </c>
    </row>
    <row r="8493" ht="14.25" customHeight="1">
      <c r="A8493" s="2">
        <v>5949.0</v>
      </c>
      <c r="B8493" s="2">
        <v>333432.0</v>
      </c>
      <c r="C8493" s="2" t="s">
        <v>24</v>
      </c>
      <c r="D8493" s="8">
        <v>44714.0</v>
      </c>
      <c r="E8493" s="9">
        <v>0.5888310185185185</v>
      </c>
    </row>
    <row r="8494" ht="14.25" customHeight="1">
      <c r="A8494" s="2">
        <v>5949.0</v>
      </c>
      <c r="B8494" s="2">
        <v>331548.0</v>
      </c>
      <c r="C8494" s="2" t="s">
        <v>24</v>
      </c>
      <c r="D8494" s="8">
        <v>44714.0</v>
      </c>
      <c r="E8494" s="9">
        <v>0.6250925925925926</v>
      </c>
    </row>
    <row r="8495" ht="14.25" customHeight="1">
      <c r="A8495" s="2">
        <v>5949.0</v>
      </c>
      <c r="B8495" s="2">
        <v>331510.0</v>
      </c>
      <c r="C8495" s="2" t="s">
        <v>24</v>
      </c>
      <c r="D8495" s="8">
        <v>44714.0</v>
      </c>
      <c r="E8495" s="9">
        <v>0.6195717592592592</v>
      </c>
    </row>
    <row r="8496" ht="14.25" customHeight="1">
      <c r="A8496" s="2">
        <v>5949.0</v>
      </c>
      <c r="B8496" s="2">
        <v>313404.0</v>
      </c>
      <c r="C8496" s="2" t="s">
        <v>24</v>
      </c>
      <c r="D8496" s="8">
        <v>44714.0</v>
      </c>
      <c r="E8496" s="9">
        <v>0.5614236111111112</v>
      </c>
    </row>
    <row r="8497" ht="14.25" customHeight="1">
      <c r="A8497" s="2">
        <v>5949.0</v>
      </c>
      <c r="B8497" s="2">
        <v>299790.0</v>
      </c>
      <c r="C8497" s="2" t="s">
        <v>24</v>
      </c>
      <c r="D8497" s="8">
        <v>44714.0</v>
      </c>
      <c r="E8497" s="9">
        <v>0.5776967592592592</v>
      </c>
    </row>
    <row r="8498" ht="14.25" customHeight="1">
      <c r="A8498" s="2">
        <v>5949.0</v>
      </c>
      <c r="B8498" s="2">
        <v>299542.0</v>
      </c>
      <c r="C8498" s="2" t="s">
        <v>24</v>
      </c>
      <c r="D8498" s="8">
        <v>44714.0</v>
      </c>
      <c r="E8498" s="9">
        <v>0.5808912037037037</v>
      </c>
    </row>
    <row r="8499" ht="14.25" customHeight="1">
      <c r="A8499" s="2">
        <v>5949.0</v>
      </c>
      <c r="B8499" s="2">
        <v>288790.0</v>
      </c>
      <c r="C8499" s="2" t="s">
        <v>24</v>
      </c>
      <c r="D8499" s="8">
        <v>44714.0</v>
      </c>
      <c r="E8499" s="9">
        <v>0.5544328703703704</v>
      </c>
    </row>
    <row r="8500" ht="14.25" customHeight="1">
      <c r="A8500" s="2">
        <v>5949.0</v>
      </c>
      <c r="B8500" s="2">
        <v>250208.0</v>
      </c>
      <c r="C8500" s="2" t="s">
        <v>24</v>
      </c>
      <c r="D8500" s="8">
        <v>44714.0</v>
      </c>
      <c r="E8500" s="9">
        <v>0.5957986111111111</v>
      </c>
    </row>
    <row r="8501" ht="14.25" customHeight="1">
      <c r="A8501" s="2">
        <v>5949.0</v>
      </c>
      <c r="B8501" s="2">
        <v>249752.0</v>
      </c>
      <c r="C8501" s="2" t="s">
        <v>24</v>
      </c>
      <c r="D8501" s="8">
        <v>44714.0</v>
      </c>
      <c r="E8501" s="9">
        <v>0.5788310185185185</v>
      </c>
    </row>
    <row r="8502" ht="14.25" customHeight="1">
      <c r="A8502" s="2">
        <v>5949.0</v>
      </c>
      <c r="B8502" s="2">
        <v>247984.0</v>
      </c>
      <c r="C8502" s="2" t="s">
        <v>24</v>
      </c>
      <c r="D8502" s="8">
        <v>44714.0</v>
      </c>
      <c r="E8502" s="9">
        <v>0.627337962962963</v>
      </c>
    </row>
    <row r="8503" ht="14.25" customHeight="1">
      <c r="A8503" s="2">
        <v>5949.0</v>
      </c>
      <c r="B8503" s="2">
        <v>236434.0</v>
      </c>
      <c r="C8503" s="2" t="s">
        <v>24</v>
      </c>
      <c r="D8503" s="8">
        <v>44714.0</v>
      </c>
      <c r="E8503" s="9">
        <v>0.6874421296296296</v>
      </c>
    </row>
    <row r="8504" ht="14.25" customHeight="1">
      <c r="A8504" s="2">
        <v>5949.0</v>
      </c>
      <c r="B8504" s="2">
        <v>127160.0</v>
      </c>
      <c r="C8504" s="2" t="s">
        <v>24</v>
      </c>
      <c r="D8504" s="8">
        <v>44714.0</v>
      </c>
      <c r="E8504" s="9">
        <v>0.6150578703703704</v>
      </c>
    </row>
    <row r="8505" ht="14.25" customHeight="1">
      <c r="A8505" s="2">
        <v>5949.0</v>
      </c>
      <c r="B8505" s="2">
        <v>649162.0</v>
      </c>
      <c r="C8505" s="2" t="s">
        <v>21</v>
      </c>
      <c r="D8505" s="8">
        <v>44716.0</v>
      </c>
      <c r="E8505" s="9">
        <v>0.8306365740740741</v>
      </c>
    </row>
    <row r="8506" ht="14.25" customHeight="1">
      <c r="A8506" s="2">
        <v>5949.0</v>
      </c>
      <c r="B8506" s="2">
        <v>601002.0</v>
      </c>
      <c r="C8506" s="2" t="s">
        <v>21</v>
      </c>
      <c r="D8506" s="8">
        <v>44716.0</v>
      </c>
      <c r="E8506" s="9">
        <v>0.728738425925926</v>
      </c>
    </row>
    <row r="8507" ht="14.25" customHeight="1">
      <c r="A8507" s="2">
        <v>5949.0</v>
      </c>
      <c r="B8507" s="2">
        <v>579934.0</v>
      </c>
      <c r="C8507" s="2" t="s">
        <v>21</v>
      </c>
      <c r="D8507" s="8">
        <v>44716.0</v>
      </c>
      <c r="E8507" s="9">
        <v>0.7173611111111111</v>
      </c>
    </row>
    <row r="8508" ht="14.25" customHeight="1">
      <c r="A8508" s="2">
        <v>5949.0</v>
      </c>
      <c r="B8508" s="2">
        <v>579664.0</v>
      </c>
      <c r="C8508" s="2" t="s">
        <v>21</v>
      </c>
      <c r="D8508" s="8">
        <v>44716.0</v>
      </c>
      <c r="E8508" s="9">
        <v>0.7190162037037037</v>
      </c>
    </row>
    <row r="8509" ht="14.25" customHeight="1">
      <c r="A8509" s="2">
        <v>5949.0</v>
      </c>
      <c r="B8509" s="2">
        <v>577708.0</v>
      </c>
      <c r="C8509" s="2" t="s">
        <v>21</v>
      </c>
      <c r="D8509" s="8">
        <v>44716.0</v>
      </c>
      <c r="E8509" s="9">
        <v>0.7015393518518519</v>
      </c>
    </row>
    <row r="8510" ht="14.25" customHeight="1">
      <c r="A8510" s="2">
        <v>5949.0</v>
      </c>
      <c r="B8510" s="2">
        <v>463974.0</v>
      </c>
      <c r="C8510" s="2" t="s">
        <v>23</v>
      </c>
      <c r="D8510" s="8">
        <v>44716.0</v>
      </c>
      <c r="E8510" s="9">
        <v>0.8059837962962964</v>
      </c>
    </row>
    <row r="8511" ht="14.25" customHeight="1">
      <c r="A8511" s="2">
        <v>5949.0</v>
      </c>
      <c r="B8511" s="2">
        <v>458178.0</v>
      </c>
      <c r="C8511" s="2" t="s">
        <v>23</v>
      </c>
      <c r="D8511" s="8">
        <v>44716.0</v>
      </c>
      <c r="E8511" s="9">
        <v>0.6426620370370371</v>
      </c>
    </row>
    <row r="8512" ht="14.25" customHeight="1">
      <c r="A8512" s="2">
        <v>5949.0</v>
      </c>
      <c r="B8512" s="2">
        <v>458178.0</v>
      </c>
      <c r="C8512" s="2" t="s">
        <v>23</v>
      </c>
      <c r="D8512" s="8">
        <v>44716.0</v>
      </c>
      <c r="E8512" s="9">
        <v>0.6427199074074074</v>
      </c>
    </row>
    <row r="8513" ht="14.25" customHeight="1">
      <c r="A8513" s="2">
        <v>5949.0</v>
      </c>
      <c r="B8513" s="2">
        <v>453540.0</v>
      </c>
      <c r="C8513" s="2" t="s">
        <v>23</v>
      </c>
      <c r="D8513" s="8">
        <v>44716.0</v>
      </c>
      <c r="E8513" s="9">
        <v>0.7253703703703703</v>
      </c>
    </row>
    <row r="8514" ht="14.25" customHeight="1">
      <c r="A8514" s="2">
        <v>5949.0</v>
      </c>
      <c r="B8514" s="2">
        <v>424226.0</v>
      </c>
      <c r="C8514" s="2" t="s">
        <v>23</v>
      </c>
      <c r="D8514" s="8">
        <v>44716.0</v>
      </c>
      <c r="E8514" s="9">
        <v>0.6727083333333334</v>
      </c>
    </row>
    <row r="8515" ht="14.25" customHeight="1">
      <c r="A8515" s="2">
        <v>5949.0</v>
      </c>
      <c r="B8515" s="2">
        <v>422068.0</v>
      </c>
      <c r="C8515" s="2" t="s">
        <v>23</v>
      </c>
      <c r="D8515" s="8">
        <v>44716.0</v>
      </c>
      <c r="E8515" s="9">
        <v>0.6976041666666667</v>
      </c>
    </row>
    <row r="8516" ht="14.25" customHeight="1">
      <c r="A8516" s="2">
        <v>5949.0</v>
      </c>
      <c r="B8516" s="2">
        <v>400692.0</v>
      </c>
      <c r="C8516" s="2" t="s">
        <v>23</v>
      </c>
      <c r="D8516" s="8">
        <v>44716.0</v>
      </c>
      <c r="E8516" s="9">
        <v>0.5295601851851852</v>
      </c>
    </row>
    <row r="8517" ht="14.25" customHeight="1">
      <c r="A8517" s="2">
        <v>5949.0</v>
      </c>
      <c r="B8517" s="2">
        <v>386776.0</v>
      </c>
      <c r="C8517" s="2" t="s">
        <v>23</v>
      </c>
      <c r="D8517" s="8">
        <v>44716.0</v>
      </c>
      <c r="E8517" s="9">
        <v>0.7560532407407408</v>
      </c>
    </row>
    <row r="8518" ht="14.25" customHeight="1">
      <c r="A8518" s="2">
        <v>5949.0</v>
      </c>
      <c r="B8518" s="2">
        <v>375938.0</v>
      </c>
      <c r="C8518" s="2" t="s">
        <v>23</v>
      </c>
      <c r="D8518" s="8">
        <v>44716.0</v>
      </c>
      <c r="E8518" s="9">
        <v>0.6059143518518518</v>
      </c>
    </row>
    <row r="8519" ht="14.25" customHeight="1">
      <c r="A8519" s="2">
        <v>5949.0</v>
      </c>
      <c r="B8519" s="2">
        <v>362740.0</v>
      </c>
      <c r="C8519" s="2" t="s">
        <v>24</v>
      </c>
      <c r="D8519" s="8">
        <v>44716.0</v>
      </c>
      <c r="E8519" s="9">
        <v>0.6530671296296297</v>
      </c>
    </row>
    <row r="8520" ht="14.25" customHeight="1">
      <c r="A8520" s="2">
        <v>5949.0</v>
      </c>
      <c r="B8520" s="2">
        <v>312410.0</v>
      </c>
      <c r="C8520" s="2" t="s">
        <v>24</v>
      </c>
      <c r="D8520" s="8">
        <v>44716.0</v>
      </c>
      <c r="E8520" s="9">
        <v>0.5823032407407407</v>
      </c>
    </row>
    <row r="8521" ht="14.25" customHeight="1">
      <c r="A8521" s="2">
        <v>5949.0</v>
      </c>
      <c r="B8521" s="2">
        <v>300268.0</v>
      </c>
      <c r="C8521" s="2" t="s">
        <v>24</v>
      </c>
      <c r="D8521" s="8">
        <v>44716.0</v>
      </c>
      <c r="E8521" s="9">
        <v>0.70875</v>
      </c>
    </row>
    <row r="8522" ht="14.25" customHeight="1">
      <c r="A8522" s="2">
        <v>5949.0</v>
      </c>
      <c r="B8522" s="2">
        <v>299380.0</v>
      </c>
      <c r="C8522" s="2" t="s">
        <v>24</v>
      </c>
      <c r="D8522" s="8">
        <v>44716.0</v>
      </c>
      <c r="E8522" s="9">
        <v>0.5379976851851852</v>
      </c>
    </row>
    <row r="8523" ht="14.25" customHeight="1">
      <c r="A8523" s="2">
        <v>5949.0</v>
      </c>
      <c r="B8523" s="2">
        <v>298984.0</v>
      </c>
      <c r="C8523" s="2" t="s">
        <v>24</v>
      </c>
      <c r="D8523" s="8">
        <v>44716.0</v>
      </c>
      <c r="E8523" s="9">
        <v>0.6661111111111111</v>
      </c>
    </row>
    <row r="8524" ht="14.25" customHeight="1">
      <c r="A8524" s="2">
        <v>5949.0</v>
      </c>
      <c r="B8524" s="2">
        <v>296638.0</v>
      </c>
      <c r="C8524" s="2" t="s">
        <v>24</v>
      </c>
      <c r="D8524" s="8">
        <v>44716.0</v>
      </c>
      <c r="E8524" s="9">
        <v>0.6859606481481482</v>
      </c>
    </row>
    <row r="8525" ht="14.25" customHeight="1">
      <c r="A8525" s="2">
        <v>5949.0</v>
      </c>
      <c r="B8525" s="2">
        <v>268422.0</v>
      </c>
      <c r="C8525" s="2" t="s">
        <v>24</v>
      </c>
      <c r="D8525" s="8">
        <v>44716.0</v>
      </c>
      <c r="E8525" s="9">
        <v>0.7658564814814814</v>
      </c>
    </row>
    <row r="8526" ht="14.25" customHeight="1">
      <c r="A8526" s="2">
        <v>5949.0</v>
      </c>
      <c r="B8526" s="2">
        <v>236532.0</v>
      </c>
      <c r="C8526" s="2" t="s">
        <v>24</v>
      </c>
      <c r="D8526" s="8">
        <v>44716.0</v>
      </c>
      <c r="E8526" s="9">
        <v>0.6264467592592593</v>
      </c>
    </row>
    <row r="8527" ht="14.25" customHeight="1">
      <c r="A8527" s="2">
        <v>5949.0</v>
      </c>
      <c r="B8527" s="2">
        <v>236532.0</v>
      </c>
      <c r="C8527" s="2" t="s">
        <v>24</v>
      </c>
      <c r="D8527" s="8">
        <v>44716.0</v>
      </c>
      <c r="E8527" s="9">
        <v>0.6262847222222222</v>
      </c>
    </row>
    <row r="8528" ht="14.25" customHeight="1">
      <c r="A8528" s="2">
        <v>5949.0</v>
      </c>
      <c r="B8528" s="2">
        <v>236298.0</v>
      </c>
      <c r="C8528" s="2" t="s">
        <v>24</v>
      </c>
      <c r="D8528" s="8">
        <v>44716.0</v>
      </c>
      <c r="E8528" s="9">
        <v>0.8966550925925926</v>
      </c>
    </row>
    <row r="8529" ht="14.25" customHeight="1">
      <c r="A8529" s="2">
        <v>5949.0</v>
      </c>
      <c r="B8529" s="2">
        <v>650052.0</v>
      </c>
      <c r="C8529" s="2" t="s">
        <v>21</v>
      </c>
      <c r="D8529" s="8">
        <v>44717.0</v>
      </c>
      <c r="E8529" s="9">
        <v>0.7647453703703704</v>
      </c>
    </row>
    <row r="8530" ht="14.25" customHeight="1">
      <c r="A8530" s="2">
        <v>5949.0</v>
      </c>
      <c r="B8530" s="2">
        <v>643036.0</v>
      </c>
      <c r="C8530" s="2" t="s">
        <v>21</v>
      </c>
      <c r="D8530" s="8">
        <v>44717.0</v>
      </c>
      <c r="E8530" s="9">
        <v>0.8854282407407408</v>
      </c>
    </row>
    <row r="8531" ht="14.25" customHeight="1">
      <c r="A8531" s="2">
        <v>5949.0</v>
      </c>
      <c r="B8531" s="2">
        <v>557694.0</v>
      </c>
      <c r="C8531" s="2" t="s">
        <v>22</v>
      </c>
      <c r="D8531" s="8">
        <v>44717.0</v>
      </c>
      <c r="E8531" s="9">
        <v>0.8919444444444444</v>
      </c>
    </row>
    <row r="8532" ht="14.25" customHeight="1">
      <c r="A8532" s="2">
        <v>5949.0</v>
      </c>
      <c r="B8532" s="2">
        <v>557694.0</v>
      </c>
      <c r="C8532" s="2" t="s">
        <v>22</v>
      </c>
      <c r="D8532" s="8">
        <v>44717.0</v>
      </c>
      <c r="E8532" s="9">
        <v>0.568113425925926</v>
      </c>
    </row>
    <row r="8533" ht="14.25" customHeight="1">
      <c r="A8533" s="2">
        <v>5949.0</v>
      </c>
      <c r="B8533" s="2">
        <v>536630.0</v>
      </c>
      <c r="C8533" s="2" t="s">
        <v>22</v>
      </c>
      <c r="D8533" s="8">
        <v>44717.0</v>
      </c>
      <c r="E8533" s="9">
        <v>0.7157407407407408</v>
      </c>
    </row>
    <row r="8534" ht="14.25" customHeight="1">
      <c r="A8534" s="2">
        <v>5949.0</v>
      </c>
      <c r="B8534" s="2">
        <v>517824.0</v>
      </c>
      <c r="C8534" s="2" t="s">
        <v>22</v>
      </c>
      <c r="D8534" s="8">
        <v>44717.0</v>
      </c>
      <c r="E8534" s="9">
        <v>0.6194212962962963</v>
      </c>
    </row>
    <row r="8535" ht="14.25" customHeight="1">
      <c r="A8535" s="2">
        <v>5949.0</v>
      </c>
      <c r="B8535" s="2">
        <v>458294.0</v>
      </c>
      <c r="C8535" s="2" t="s">
        <v>23</v>
      </c>
      <c r="D8535" s="8">
        <v>44717.0</v>
      </c>
      <c r="E8535" s="9">
        <v>0.6674074074074074</v>
      </c>
    </row>
    <row r="8536" ht="14.25" customHeight="1">
      <c r="A8536" s="2">
        <v>5949.0</v>
      </c>
      <c r="B8536" s="2">
        <v>452190.0</v>
      </c>
      <c r="C8536" s="2" t="s">
        <v>23</v>
      </c>
      <c r="D8536" s="8">
        <v>44717.0</v>
      </c>
      <c r="E8536" s="9">
        <v>0.6765162037037037</v>
      </c>
    </row>
    <row r="8537" ht="14.25" customHeight="1">
      <c r="A8537" s="2">
        <v>5949.0</v>
      </c>
      <c r="B8537" s="2">
        <v>434000.0</v>
      </c>
      <c r="C8537" s="2" t="s">
        <v>23</v>
      </c>
      <c r="D8537" s="8">
        <v>44717.0</v>
      </c>
      <c r="E8537" s="9">
        <v>0.8298611111111112</v>
      </c>
    </row>
    <row r="8538" ht="14.25" customHeight="1">
      <c r="A8538" s="2">
        <v>5949.0</v>
      </c>
      <c r="B8538" s="2">
        <v>429052.0</v>
      </c>
      <c r="C8538" s="2" t="s">
        <v>23</v>
      </c>
      <c r="D8538" s="8">
        <v>44717.0</v>
      </c>
      <c r="E8538" s="9">
        <v>0.8808564814814814</v>
      </c>
    </row>
    <row r="8539" ht="14.25" customHeight="1">
      <c r="A8539" s="2">
        <v>5949.0</v>
      </c>
      <c r="B8539" s="2">
        <v>413406.0</v>
      </c>
      <c r="C8539" s="2" t="s">
        <v>23</v>
      </c>
      <c r="D8539" s="8">
        <v>44717.0</v>
      </c>
      <c r="E8539" s="9">
        <v>0.8456597222222222</v>
      </c>
    </row>
    <row r="8540" ht="14.25" customHeight="1">
      <c r="A8540" s="2">
        <v>5949.0</v>
      </c>
      <c r="B8540" s="2">
        <v>407174.0</v>
      </c>
      <c r="C8540" s="2" t="s">
        <v>23</v>
      </c>
      <c r="D8540" s="8">
        <v>44717.0</v>
      </c>
      <c r="E8540" s="9">
        <v>0.7139236111111111</v>
      </c>
    </row>
    <row r="8541" ht="14.25" customHeight="1">
      <c r="A8541" s="2">
        <v>5949.0</v>
      </c>
      <c r="B8541" s="2">
        <v>406082.0</v>
      </c>
      <c r="C8541" s="2" t="s">
        <v>23</v>
      </c>
      <c r="D8541" s="8">
        <v>44717.0</v>
      </c>
      <c r="E8541" s="9">
        <v>0.6381712962962963</v>
      </c>
    </row>
    <row r="8542" ht="14.25" customHeight="1">
      <c r="A8542" s="2">
        <v>5949.0</v>
      </c>
      <c r="B8542" s="2">
        <v>405804.0</v>
      </c>
      <c r="C8542" s="2" t="s">
        <v>23</v>
      </c>
      <c r="D8542" s="8">
        <v>44717.0</v>
      </c>
      <c r="E8542" s="9">
        <v>0.679050925925926</v>
      </c>
    </row>
    <row r="8543" ht="14.25" customHeight="1">
      <c r="A8543" s="2">
        <v>5949.0</v>
      </c>
      <c r="B8543" s="2">
        <v>405774.0</v>
      </c>
      <c r="C8543" s="2" t="s">
        <v>23</v>
      </c>
      <c r="D8543" s="8">
        <v>44717.0</v>
      </c>
      <c r="E8543" s="9">
        <v>0.8535763888888889</v>
      </c>
    </row>
    <row r="8544" ht="14.25" customHeight="1">
      <c r="A8544" s="2">
        <v>5949.0</v>
      </c>
      <c r="B8544" s="2">
        <v>405746.0</v>
      </c>
      <c r="C8544" s="2" t="s">
        <v>23</v>
      </c>
      <c r="D8544" s="8">
        <v>44717.0</v>
      </c>
      <c r="E8544" s="9">
        <v>0.6863888888888889</v>
      </c>
    </row>
    <row r="8545" ht="14.25" customHeight="1">
      <c r="A8545" s="2">
        <v>5949.0</v>
      </c>
      <c r="B8545" s="2">
        <v>405660.0</v>
      </c>
      <c r="C8545" s="2" t="s">
        <v>23</v>
      </c>
      <c r="D8545" s="8">
        <v>44717.0</v>
      </c>
      <c r="E8545" s="9">
        <v>0.7039930555555556</v>
      </c>
    </row>
    <row r="8546" ht="14.25" customHeight="1">
      <c r="A8546" s="2">
        <v>5949.0</v>
      </c>
      <c r="B8546" s="2">
        <v>405344.0</v>
      </c>
      <c r="C8546" s="2" t="s">
        <v>23</v>
      </c>
      <c r="D8546" s="8">
        <v>44717.0</v>
      </c>
      <c r="E8546" s="9">
        <v>0.835787037037037</v>
      </c>
    </row>
    <row r="8547" ht="14.25" customHeight="1">
      <c r="A8547" s="2">
        <v>5949.0</v>
      </c>
      <c r="B8547" s="2">
        <v>404300.0</v>
      </c>
      <c r="C8547" s="2" t="s">
        <v>23</v>
      </c>
      <c r="D8547" s="8">
        <v>44717.0</v>
      </c>
      <c r="E8547" s="9">
        <v>0.6086342592592593</v>
      </c>
    </row>
    <row r="8548" ht="14.25" customHeight="1">
      <c r="A8548" s="2">
        <v>5949.0</v>
      </c>
      <c r="B8548" s="2">
        <v>404284.0</v>
      </c>
      <c r="C8548" s="2" t="s">
        <v>23</v>
      </c>
      <c r="D8548" s="8">
        <v>44717.0</v>
      </c>
      <c r="E8548" s="9">
        <v>0.5870833333333333</v>
      </c>
    </row>
    <row r="8549" ht="14.25" customHeight="1">
      <c r="A8549" s="2">
        <v>5949.0</v>
      </c>
      <c r="B8549" s="2">
        <v>403882.0</v>
      </c>
      <c r="C8549" s="2" t="s">
        <v>23</v>
      </c>
      <c r="D8549" s="8">
        <v>44717.0</v>
      </c>
      <c r="E8549" s="9">
        <v>0.8216666666666667</v>
      </c>
    </row>
    <row r="8550" ht="14.25" customHeight="1">
      <c r="A8550" s="2">
        <v>5949.0</v>
      </c>
      <c r="B8550" s="2">
        <v>403880.0</v>
      </c>
      <c r="C8550" s="2" t="s">
        <v>23</v>
      </c>
      <c r="D8550" s="8">
        <v>44717.0</v>
      </c>
      <c r="E8550" s="9">
        <v>0.8274537037037037</v>
      </c>
    </row>
    <row r="8551" ht="14.25" customHeight="1">
      <c r="A8551" s="2">
        <v>5949.0</v>
      </c>
      <c r="B8551" s="2">
        <v>403880.0</v>
      </c>
      <c r="C8551" s="2" t="s">
        <v>23</v>
      </c>
      <c r="D8551" s="8">
        <v>44717.0</v>
      </c>
      <c r="E8551" s="9">
        <v>0.8185300925925926</v>
      </c>
    </row>
    <row r="8552" ht="14.25" customHeight="1">
      <c r="A8552" s="2">
        <v>5949.0</v>
      </c>
      <c r="B8552" s="2">
        <v>403652.0</v>
      </c>
      <c r="C8552" s="2" t="s">
        <v>23</v>
      </c>
      <c r="D8552" s="8">
        <v>44717.0</v>
      </c>
      <c r="E8552" s="9">
        <v>0.877650462962963</v>
      </c>
    </row>
    <row r="8553" ht="14.25" customHeight="1">
      <c r="A8553" s="2">
        <v>5949.0</v>
      </c>
      <c r="B8553" s="2">
        <v>651288.0</v>
      </c>
      <c r="C8553" s="2" t="s">
        <v>21</v>
      </c>
      <c r="D8553" s="8">
        <v>44718.0</v>
      </c>
      <c r="E8553" s="9">
        <v>0.7347453703703704</v>
      </c>
    </row>
    <row r="8554" ht="14.25" customHeight="1">
      <c r="A8554" s="2">
        <v>5949.0</v>
      </c>
      <c r="B8554" s="2">
        <v>603484.0</v>
      </c>
      <c r="C8554" s="2" t="s">
        <v>21</v>
      </c>
      <c r="D8554" s="8">
        <v>44718.0</v>
      </c>
      <c r="E8554" s="9">
        <v>0.5918981481481481</v>
      </c>
    </row>
    <row r="8555" ht="14.25" customHeight="1">
      <c r="A8555" s="2">
        <v>5949.0</v>
      </c>
      <c r="B8555" s="2">
        <v>550506.0</v>
      </c>
      <c r="C8555" s="2" t="s">
        <v>22</v>
      </c>
      <c r="D8555" s="8">
        <v>44718.0</v>
      </c>
      <c r="E8555" s="9">
        <v>0.7712152777777778</v>
      </c>
    </row>
    <row r="8556" ht="14.25" customHeight="1">
      <c r="A8556" s="2">
        <v>5949.0</v>
      </c>
      <c r="B8556" s="2">
        <v>420734.0</v>
      </c>
      <c r="C8556" s="2" t="s">
        <v>23</v>
      </c>
      <c r="D8556" s="8">
        <v>44718.0</v>
      </c>
      <c r="E8556" s="9">
        <v>0.7759375</v>
      </c>
    </row>
    <row r="8557" ht="14.25" customHeight="1">
      <c r="A8557" s="2">
        <v>5949.0</v>
      </c>
      <c r="B8557" s="2">
        <v>418878.0</v>
      </c>
      <c r="C8557" s="2" t="s">
        <v>23</v>
      </c>
      <c r="D8557" s="8">
        <v>44718.0</v>
      </c>
      <c r="E8557" s="9">
        <v>0.5375578703703704</v>
      </c>
    </row>
    <row r="8558" ht="14.25" customHeight="1">
      <c r="A8558" s="2">
        <v>5949.0</v>
      </c>
      <c r="B8558" s="2">
        <v>385796.0</v>
      </c>
      <c r="C8558" s="2" t="s">
        <v>23</v>
      </c>
      <c r="D8558" s="8">
        <v>44718.0</v>
      </c>
      <c r="E8558" s="9">
        <v>0.6261342592592593</v>
      </c>
    </row>
    <row r="8559" ht="14.25" customHeight="1">
      <c r="A8559" s="2">
        <v>5949.0</v>
      </c>
      <c r="B8559" s="2">
        <v>384054.0</v>
      </c>
      <c r="C8559" s="2" t="s">
        <v>23</v>
      </c>
      <c r="D8559" s="8">
        <v>44718.0</v>
      </c>
      <c r="E8559" s="9">
        <v>0.5609490740740741</v>
      </c>
    </row>
    <row r="8560" ht="14.25" customHeight="1">
      <c r="A8560" s="2">
        <v>5949.0</v>
      </c>
      <c r="B8560" s="2">
        <v>381744.0</v>
      </c>
      <c r="C8560" s="2" t="s">
        <v>23</v>
      </c>
      <c r="D8560" s="8">
        <v>44718.0</v>
      </c>
      <c r="E8560" s="9">
        <v>0.6285069444444444</v>
      </c>
    </row>
    <row r="8561" ht="14.25" customHeight="1">
      <c r="A8561" s="2">
        <v>5949.0</v>
      </c>
      <c r="B8561" s="2">
        <v>381744.0</v>
      </c>
      <c r="C8561" s="2" t="s">
        <v>23</v>
      </c>
      <c r="D8561" s="8">
        <v>44718.0</v>
      </c>
      <c r="E8561" s="9">
        <v>0.5554398148148149</v>
      </c>
    </row>
    <row r="8562" ht="14.25" customHeight="1">
      <c r="A8562" s="2">
        <v>5949.0</v>
      </c>
      <c r="B8562" s="2">
        <v>378902.0</v>
      </c>
      <c r="C8562" s="2" t="s">
        <v>23</v>
      </c>
      <c r="D8562" s="8">
        <v>44718.0</v>
      </c>
      <c r="E8562" s="9">
        <v>0.5390393518518518</v>
      </c>
    </row>
    <row r="8563" ht="14.25" customHeight="1">
      <c r="A8563" s="2">
        <v>5949.0</v>
      </c>
      <c r="B8563" s="2">
        <v>377986.0</v>
      </c>
      <c r="C8563" s="2" t="s">
        <v>23</v>
      </c>
      <c r="D8563" s="8">
        <v>44718.0</v>
      </c>
      <c r="E8563" s="9">
        <v>0.5563888888888889</v>
      </c>
    </row>
    <row r="8564" ht="14.25" customHeight="1">
      <c r="A8564" s="2">
        <v>5949.0</v>
      </c>
      <c r="B8564" s="2">
        <v>360478.0</v>
      </c>
      <c r="C8564" s="2" t="s">
        <v>24</v>
      </c>
      <c r="D8564" s="8">
        <v>44718.0</v>
      </c>
      <c r="E8564" s="9">
        <v>0.7608217592592592</v>
      </c>
    </row>
    <row r="8565" ht="14.25" customHeight="1">
      <c r="A8565" s="2">
        <v>5949.0</v>
      </c>
      <c r="B8565" s="2">
        <v>332192.0</v>
      </c>
      <c r="C8565" s="2" t="s">
        <v>24</v>
      </c>
      <c r="D8565" s="8">
        <v>44718.0</v>
      </c>
      <c r="E8565" s="9">
        <v>0.643425925925926</v>
      </c>
    </row>
    <row r="8566" ht="14.25" customHeight="1">
      <c r="A8566" s="2">
        <v>5949.0</v>
      </c>
      <c r="B8566" s="2">
        <v>314650.0</v>
      </c>
      <c r="C8566" s="2" t="s">
        <v>24</v>
      </c>
      <c r="D8566" s="8">
        <v>44718.0</v>
      </c>
      <c r="E8566" s="9">
        <v>0.7530555555555556</v>
      </c>
    </row>
    <row r="8567" ht="14.25" customHeight="1">
      <c r="A8567" s="2">
        <v>5949.0</v>
      </c>
      <c r="B8567" s="2">
        <v>314178.0</v>
      </c>
      <c r="C8567" s="2" t="s">
        <v>24</v>
      </c>
      <c r="D8567" s="8">
        <v>44718.0</v>
      </c>
      <c r="E8567" s="9">
        <v>0.5538888888888889</v>
      </c>
    </row>
    <row r="8568" ht="14.25" customHeight="1">
      <c r="A8568" s="2">
        <v>5949.0</v>
      </c>
      <c r="B8568" s="2">
        <v>301844.0</v>
      </c>
      <c r="C8568" s="2" t="s">
        <v>24</v>
      </c>
      <c r="D8568" s="8">
        <v>44718.0</v>
      </c>
      <c r="E8568" s="9">
        <v>0.7111458333333334</v>
      </c>
    </row>
    <row r="8569" ht="14.25" customHeight="1">
      <c r="A8569" s="2">
        <v>5949.0</v>
      </c>
      <c r="B8569" s="2">
        <v>300416.0</v>
      </c>
      <c r="C8569" s="2" t="s">
        <v>24</v>
      </c>
      <c r="D8569" s="8">
        <v>44718.0</v>
      </c>
      <c r="E8569" s="9">
        <v>0.7789699074074075</v>
      </c>
    </row>
    <row r="8570" ht="14.25" customHeight="1">
      <c r="A8570" s="2">
        <v>5949.0</v>
      </c>
      <c r="B8570" s="2">
        <v>300364.0</v>
      </c>
      <c r="C8570" s="2" t="s">
        <v>24</v>
      </c>
      <c r="D8570" s="8">
        <v>44718.0</v>
      </c>
      <c r="E8570" s="9">
        <v>0.6073032407407407</v>
      </c>
    </row>
    <row r="8571" ht="14.25" customHeight="1">
      <c r="A8571" s="2">
        <v>5949.0</v>
      </c>
      <c r="B8571" s="2">
        <v>253172.0</v>
      </c>
      <c r="C8571" s="2" t="s">
        <v>24</v>
      </c>
      <c r="D8571" s="8">
        <v>44718.0</v>
      </c>
      <c r="E8571" s="9">
        <v>0.6964467592592593</v>
      </c>
    </row>
    <row r="8572" ht="14.25" customHeight="1">
      <c r="A8572" s="2">
        <v>5949.0</v>
      </c>
      <c r="B8572" s="2">
        <v>253172.0</v>
      </c>
      <c r="C8572" s="2" t="s">
        <v>24</v>
      </c>
      <c r="D8572" s="8">
        <v>44718.0</v>
      </c>
      <c r="E8572" s="9">
        <v>0.6460069444444444</v>
      </c>
    </row>
    <row r="8573" ht="14.25" customHeight="1">
      <c r="A8573" s="2">
        <v>5949.0</v>
      </c>
      <c r="B8573" s="2">
        <v>246738.0</v>
      </c>
      <c r="C8573" s="2" t="s">
        <v>24</v>
      </c>
      <c r="D8573" s="8">
        <v>44718.0</v>
      </c>
      <c r="E8573" s="9">
        <v>0.601875</v>
      </c>
    </row>
    <row r="8574" ht="14.25" customHeight="1">
      <c r="A8574" s="2">
        <v>5949.0</v>
      </c>
      <c r="B8574" s="2">
        <v>246690.0</v>
      </c>
      <c r="C8574" s="2" t="s">
        <v>24</v>
      </c>
      <c r="D8574" s="8">
        <v>44718.0</v>
      </c>
      <c r="E8574" s="9">
        <v>0.6909953703703704</v>
      </c>
    </row>
    <row r="8575" ht="14.25" customHeight="1">
      <c r="A8575" s="2">
        <v>5949.0</v>
      </c>
      <c r="B8575" s="2">
        <v>231624.0</v>
      </c>
      <c r="C8575" s="2" t="s">
        <v>24</v>
      </c>
      <c r="D8575" s="8">
        <v>44718.0</v>
      </c>
      <c r="E8575" s="9">
        <v>0.5598148148148148</v>
      </c>
    </row>
    <row r="8576" ht="14.25" customHeight="1">
      <c r="A8576" s="2">
        <v>5949.0</v>
      </c>
      <c r="B8576" s="2">
        <v>652830.0</v>
      </c>
      <c r="C8576" s="2" t="s">
        <v>21</v>
      </c>
      <c r="D8576" s="8">
        <v>44719.0</v>
      </c>
      <c r="E8576" s="9">
        <v>0.8742245370370371</v>
      </c>
    </row>
    <row r="8577" ht="14.25" customHeight="1">
      <c r="A8577" s="2">
        <v>5949.0</v>
      </c>
      <c r="B8577" s="2">
        <v>644264.0</v>
      </c>
      <c r="C8577" s="2" t="s">
        <v>21</v>
      </c>
      <c r="D8577" s="8">
        <v>44719.0</v>
      </c>
      <c r="E8577" s="9">
        <v>0.7324768518518519</v>
      </c>
    </row>
    <row r="8578" ht="14.25" customHeight="1">
      <c r="A8578" s="2">
        <v>5949.0</v>
      </c>
      <c r="B8578" s="2">
        <v>556296.0</v>
      </c>
      <c r="C8578" s="2" t="s">
        <v>22</v>
      </c>
      <c r="D8578" s="8">
        <v>44719.0</v>
      </c>
      <c r="E8578" s="9">
        <v>0.7650810185185185</v>
      </c>
    </row>
    <row r="8579" ht="14.25" customHeight="1">
      <c r="A8579" s="2">
        <v>5949.0</v>
      </c>
      <c r="B8579" s="2">
        <v>541602.0</v>
      </c>
      <c r="C8579" s="2" t="s">
        <v>22</v>
      </c>
      <c r="D8579" s="8">
        <v>44719.0</v>
      </c>
      <c r="E8579" s="9">
        <v>0.6763425925925926</v>
      </c>
    </row>
    <row r="8580" ht="14.25" customHeight="1">
      <c r="A8580" s="2">
        <v>5949.0</v>
      </c>
      <c r="B8580" s="2">
        <v>499294.0</v>
      </c>
      <c r="C8580" s="2" t="s">
        <v>22</v>
      </c>
      <c r="D8580" s="8">
        <v>44719.0</v>
      </c>
      <c r="E8580" s="9">
        <v>0.6442245370370371</v>
      </c>
    </row>
    <row r="8581" ht="14.25" customHeight="1">
      <c r="A8581" s="2">
        <v>5949.0</v>
      </c>
      <c r="B8581" s="2">
        <v>471756.0</v>
      </c>
      <c r="C8581" s="2" t="s">
        <v>23</v>
      </c>
      <c r="D8581" s="8">
        <v>44719.0</v>
      </c>
      <c r="E8581" s="9">
        <v>0.7121527777777777</v>
      </c>
    </row>
    <row r="8582" ht="14.25" customHeight="1">
      <c r="A8582" s="2">
        <v>5949.0</v>
      </c>
      <c r="B8582" s="2">
        <v>447732.0</v>
      </c>
      <c r="C8582" s="2" t="s">
        <v>23</v>
      </c>
      <c r="D8582" s="8">
        <v>44719.0</v>
      </c>
      <c r="E8582" s="9">
        <v>0.7230902777777778</v>
      </c>
    </row>
    <row r="8583" ht="14.25" customHeight="1">
      <c r="A8583" s="2">
        <v>5949.0</v>
      </c>
      <c r="B8583" s="2">
        <v>409534.0</v>
      </c>
      <c r="C8583" s="2" t="s">
        <v>23</v>
      </c>
      <c r="D8583" s="8">
        <v>44719.0</v>
      </c>
      <c r="E8583" s="9">
        <v>0.5860185185185185</v>
      </c>
    </row>
    <row r="8584" ht="14.25" customHeight="1">
      <c r="A8584" s="2">
        <v>5949.0</v>
      </c>
      <c r="B8584" s="2">
        <v>408086.0</v>
      </c>
      <c r="C8584" s="2" t="s">
        <v>23</v>
      </c>
      <c r="D8584" s="8">
        <v>44719.0</v>
      </c>
      <c r="E8584" s="9">
        <v>0.7349652777777778</v>
      </c>
    </row>
    <row r="8585" ht="14.25" customHeight="1">
      <c r="A8585" s="2">
        <v>5949.0</v>
      </c>
      <c r="B8585" s="2">
        <v>399778.0</v>
      </c>
      <c r="C8585" s="2" t="s">
        <v>23</v>
      </c>
      <c r="D8585" s="8">
        <v>44719.0</v>
      </c>
      <c r="E8585" s="9">
        <v>0.7098958333333333</v>
      </c>
    </row>
    <row r="8586" ht="14.25" customHeight="1">
      <c r="A8586" s="2">
        <v>5949.0</v>
      </c>
      <c r="B8586" s="2">
        <v>377348.0</v>
      </c>
      <c r="C8586" s="2" t="s">
        <v>23</v>
      </c>
      <c r="D8586" s="8">
        <v>44719.0</v>
      </c>
      <c r="E8586" s="9">
        <v>0.7835185185185185</v>
      </c>
    </row>
    <row r="8587" ht="14.25" customHeight="1">
      <c r="A8587" s="2">
        <v>5949.0</v>
      </c>
      <c r="B8587" s="2">
        <v>377348.0</v>
      </c>
      <c r="C8587" s="2" t="s">
        <v>23</v>
      </c>
      <c r="D8587" s="8">
        <v>44719.0</v>
      </c>
      <c r="E8587" s="9">
        <v>0.5288078703703704</v>
      </c>
    </row>
    <row r="8588" ht="14.25" customHeight="1">
      <c r="A8588" s="2">
        <v>5949.0</v>
      </c>
      <c r="B8588" s="2">
        <v>372580.0</v>
      </c>
      <c r="C8588" s="2" t="s">
        <v>24</v>
      </c>
      <c r="D8588" s="8">
        <v>44719.0</v>
      </c>
      <c r="E8588" s="9">
        <v>0.6188657407407407</v>
      </c>
    </row>
    <row r="8589" ht="14.25" customHeight="1">
      <c r="A8589" s="2">
        <v>5949.0</v>
      </c>
      <c r="B8589" s="2">
        <v>314160.0</v>
      </c>
      <c r="C8589" s="2" t="s">
        <v>24</v>
      </c>
      <c r="D8589" s="8">
        <v>44719.0</v>
      </c>
      <c r="E8589" s="9">
        <v>0.55625</v>
      </c>
    </row>
    <row r="8590" ht="14.25" customHeight="1">
      <c r="A8590" s="2">
        <v>5949.0</v>
      </c>
      <c r="B8590" s="2">
        <v>313144.0</v>
      </c>
      <c r="C8590" s="2" t="s">
        <v>24</v>
      </c>
      <c r="D8590" s="8">
        <v>44719.0</v>
      </c>
      <c r="E8590" s="9">
        <v>0.7496527777777777</v>
      </c>
    </row>
    <row r="8591" ht="14.25" customHeight="1">
      <c r="A8591" s="2">
        <v>5949.0</v>
      </c>
      <c r="B8591" s="2">
        <v>307828.0</v>
      </c>
      <c r="C8591" s="2" t="s">
        <v>24</v>
      </c>
      <c r="D8591" s="8">
        <v>44719.0</v>
      </c>
      <c r="E8591" s="9">
        <v>0.7711111111111111</v>
      </c>
    </row>
    <row r="8592" ht="14.25" customHeight="1">
      <c r="A8592" s="2">
        <v>5949.0</v>
      </c>
      <c r="B8592" s="2">
        <v>306896.0</v>
      </c>
      <c r="C8592" s="2" t="s">
        <v>24</v>
      </c>
      <c r="D8592" s="8">
        <v>44719.0</v>
      </c>
      <c r="E8592" s="9">
        <v>0.7745949074074074</v>
      </c>
    </row>
    <row r="8593" ht="14.25" customHeight="1">
      <c r="A8593" s="2">
        <v>5949.0</v>
      </c>
      <c r="B8593" s="2">
        <v>304594.0</v>
      </c>
      <c r="C8593" s="2" t="s">
        <v>24</v>
      </c>
      <c r="D8593" s="8">
        <v>44719.0</v>
      </c>
      <c r="E8593" s="9">
        <v>0.6171296296296296</v>
      </c>
    </row>
    <row r="8594" ht="14.25" customHeight="1">
      <c r="A8594" s="2">
        <v>5949.0</v>
      </c>
      <c r="B8594" s="2">
        <v>302398.0</v>
      </c>
      <c r="C8594" s="2" t="s">
        <v>24</v>
      </c>
      <c r="D8594" s="8">
        <v>44719.0</v>
      </c>
      <c r="E8594" s="9">
        <v>0.7182407407407407</v>
      </c>
    </row>
    <row r="8595" ht="14.25" customHeight="1">
      <c r="A8595" s="2">
        <v>5949.0</v>
      </c>
      <c r="B8595" s="2">
        <v>298916.0</v>
      </c>
      <c r="C8595" s="2" t="s">
        <v>24</v>
      </c>
      <c r="D8595" s="8">
        <v>44719.0</v>
      </c>
      <c r="E8595" s="9">
        <v>0.6352662037037037</v>
      </c>
    </row>
    <row r="8596" ht="14.25" customHeight="1">
      <c r="A8596" s="2">
        <v>5949.0</v>
      </c>
      <c r="B8596" s="2">
        <v>255686.0</v>
      </c>
      <c r="C8596" s="2" t="s">
        <v>24</v>
      </c>
      <c r="D8596" s="8">
        <v>44719.0</v>
      </c>
      <c r="E8596" s="9">
        <v>0.6461111111111111</v>
      </c>
    </row>
    <row r="8597" ht="14.25" customHeight="1">
      <c r="A8597" s="2">
        <v>5949.0</v>
      </c>
      <c r="B8597" s="2">
        <v>243538.0</v>
      </c>
      <c r="C8597" s="2" t="s">
        <v>24</v>
      </c>
      <c r="D8597" s="8">
        <v>44719.0</v>
      </c>
      <c r="E8597" s="9">
        <v>0.7790393518518518</v>
      </c>
    </row>
    <row r="8598" ht="14.25" customHeight="1">
      <c r="A8598" s="2">
        <v>5949.0</v>
      </c>
      <c r="B8598" s="2">
        <v>243538.0</v>
      </c>
      <c r="C8598" s="2" t="s">
        <v>24</v>
      </c>
      <c r="D8598" s="8">
        <v>44719.0</v>
      </c>
      <c r="E8598" s="9">
        <v>0.7799074074074074</v>
      </c>
    </row>
    <row r="8599" ht="14.25" customHeight="1">
      <c r="A8599" s="2">
        <v>5949.0</v>
      </c>
      <c r="B8599" s="2">
        <v>507496.0</v>
      </c>
      <c r="C8599" s="2" t="s">
        <v>22</v>
      </c>
      <c r="D8599" s="8">
        <v>44720.0</v>
      </c>
      <c r="E8599" s="9">
        <v>0.5675231481481482</v>
      </c>
    </row>
    <row r="8600" ht="14.25" customHeight="1">
      <c r="A8600" s="2">
        <v>5949.0</v>
      </c>
      <c r="B8600" s="2">
        <v>501732.0</v>
      </c>
      <c r="C8600" s="2" t="s">
        <v>22</v>
      </c>
      <c r="D8600" s="8">
        <v>44720.0</v>
      </c>
      <c r="E8600" s="9">
        <v>0.8412037037037037</v>
      </c>
    </row>
    <row r="8601" ht="14.25" customHeight="1">
      <c r="A8601" s="2">
        <v>5949.0</v>
      </c>
      <c r="B8601" s="2">
        <v>470368.0</v>
      </c>
      <c r="C8601" s="2" t="s">
        <v>23</v>
      </c>
      <c r="D8601" s="8">
        <v>44720.0</v>
      </c>
      <c r="E8601" s="9">
        <v>0.6175578703703704</v>
      </c>
    </row>
    <row r="8602" ht="14.25" customHeight="1">
      <c r="A8602" s="2">
        <v>5949.0</v>
      </c>
      <c r="B8602" s="2">
        <v>470030.0</v>
      </c>
      <c r="C8602" s="2" t="s">
        <v>23</v>
      </c>
      <c r="D8602" s="8">
        <v>44720.0</v>
      </c>
      <c r="E8602" s="9">
        <v>0.7744097222222223</v>
      </c>
    </row>
    <row r="8603" ht="14.25" customHeight="1">
      <c r="A8603" s="2">
        <v>5949.0</v>
      </c>
      <c r="B8603" s="2">
        <v>461346.0</v>
      </c>
      <c r="C8603" s="2" t="s">
        <v>23</v>
      </c>
      <c r="D8603" s="8">
        <v>44720.0</v>
      </c>
      <c r="E8603" s="9">
        <v>0.6230555555555556</v>
      </c>
    </row>
    <row r="8604" ht="14.25" customHeight="1">
      <c r="A8604" s="2">
        <v>5949.0</v>
      </c>
      <c r="B8604" s="2">
        <v>408496.0</v>
      </c>
      <c r="C8604" s="2" t="s">
        <v>23</v>
      </c>
      <c r="D8604" s="8">
        <v>44720.0</v>
      </c>
      <c r="E8604" s="9">
        <v>0.5835185185185185</v>
      </c>
    </row>
    <row r="8605" ht="14.25" customHeight="1">
      <c r="A8605" s="2">
        <v>5949.0</v>
      </c>
      <c r="B8605" s="2">
        <v>408496.0</v>
      </c>
      <c r="C8605" s="2" t="s">
        <v>23</v>
      </c>
      <c r="D8605" s="8">
        <v>44720.0</v>
      </c>
      <c r="E8605" s="9">
        <v>0.7801967592592592</v>
      </c>
    </row>
    <row r="8606" ht="14.25" customHeight="1">
      <c r="A8606" s="2">
        <v>5949.0</v>
      </c>
      <c r="B8606" s="2">
        <v>389254.0</v>
      </c>
      <c r="C8606" s="2" t="s">
        <v>23</v>
      </c>
      <c r="D8606" s="8">
        <v>44720.0</v>
      </c>
      <c r="E8606" s="9">
        <v>0.5900347222222222</v>
      </c>
    </row>
    <row r="8607" ht="14.25" customHeight="1">
      <c r="A8607" s="2">
        <v>5949.0</v>
      </c>
      <c r="B8607" s="2">
        <v>375916.0</v>
      </c>
      <c r="C8607" s="2" t="s">
        <v>23</v>
      </c>
      <c r="D8607" s="8">
        <v>44720.0</v>
      </c>
      <c r="E8607" s="9">
        <v>0.6437847222222223</v>
      </c>
    </row>
    <row r="8608" ht="14.25" customHeight="1">
      <c r="A8608" s="2">
        <v>5949.0</v>
      </c>
      <c r="B8608" s="2">
        <v>374858.0</v>
      </c>
      <c r="C8608" s="2" t="s">
        <v>24</v>
      </c>
      <c r="D8608" s="8">
        <v>44720.0</v>
      </c>
      <c r="E8608" s="9">
        <v>0.652800925925926</v>
      </c>
    </row>
    <row r="8609" ht="14.25" customHeight="1">
      <c r="A8609" s="2">
        <v>5949.0</v>
      </c>
      <c r="B8609" s="2">
        <v>308258.0</v>
      </c>
      <c r="C8609" s="2" t="s">
        <v>24</v>
      </c>
      <c r="D8609" s="8">
        <v>44720.0</v>
      </c>
      <c r="E8609" s="9">
        <v>0.5757986111111111</v>
      </c>
    </row>
    <row r="8610" ht="14.25" customHeight="1">
      <c r="A8610" s="2">
        <v>5949.0</v>
      </c>
      <c r="B8610" s="2">
        <v>303666.0</v>
      </c>
      <c r="C8610" s="2" t="s">
        <v>24</v>
      </c>
      <c r="D8610" s="8">
        <v>44720.0</v>
      </c>
      <c r="E8610" s="9">
        <v>0.6259722222222223</v>
      </c>
    </row>
    <row r="8611" ht="14.25" customHeight="1">
      <c r="A8611" s="2">
        <v>5949.0</v>
      </c>
      <c r="B8611" s="2">
        <v>301950.0</v>
      </c>
      <c r="C8611" s="2" t="s">
        <v>24</v>
      </c>
      <c r="D8611" s="8">
        <v>44720.0</v>
      </c>
      <c r="E8611" s="9">
        <v>0.5390393518518518</v>
      </c>
    </row>
    <row r="8612" ht="14.25" customHeight="1">
      <c r="A8612" s="2">
        <v>5949.0</v>
      </c>
      <c r="B8612" s="2">
        <v>301498.0</v>
      </c>
      <c r="C8612" s="2" t="s">
        <v>24</v>
      </c>
      <c r="D8612" s="8">
        <v>44720.0</v>
      </c>
      <c r="E8612" s="9">
        <v>0.5704050925925926</v>
      </c>
    </row>
    <row r="8613" ht="14.25" customHeight="1">
      <c r="A8613" s="2">
        <v>5949.0</v>
      </c>
      <c r="B8613" s="2">
        <v>279796.0</v>
      </c>
      <c r="C8613" s="2" t="s">
        <v>24</v>
      </c>
      <c r="D8613" s="8">
        <v>44720.0</v>
      </c>
      <c r="E8613" s="9">
        <v>0.6042592592592593</v>
      </c>
    </row>
    <row r="8614" ht="14.25" customHeight="1">
      <c r="A8614" s="2">
        <v>5949.0</v>
      </c>
      <c r="B8614" s="2">
        <v>272496.0</v>
      </c>
      <c r="C8614" s="2" t="s">
        <v>24</v>
      </c>
      <c r="D8614" s="8">
        <v>44720.0</v>
      </c>
      <c r="E8614" s="9">
        <v>0.5990972222222222</v>
      </c>
    </row>
    <row r="8615" ht="14.25" customHeight="1">
      <c r="A8615" s="2">
        <v>5949.0</v>
      </c>
      <c r="B8615" s="2">
        <v>272496.0</v>
      </c>
      <c r="C8615" s="2" t="s">
        <v>24</v>
      </c>
      <c r="D8615" s="8">
        <v>44720.0</v>
      </c>
      <c r="E8615" s="9">
        <v>0.7825925925925926</v>
      </c>
    </row>
    <row r="8616" ht="14.25" customHeight="1">
      <c r="A8616" s="2">
        <v>5949.0</v>
      </c>
      <c r="B8616" s="2">
        <v>268982.0</v>
      </c>
      <c r="C8616" s="2" t="s">
        <v>24</v>
      </c>
      <c r="D8616" s="8">
        <v>44720.0</v>
      </c>
      <c r="E8616" s="9">
        <v>0.580787037037037</v>
      </c>
    </row>
    <row r="8617" ht="14.25" customHeight="1">
      <c r="A8617" s="2">
        <v>5949.0</v>
      </c>
      <c r="B8617" s="2">
        <v>254462.0</v>
      </c>
      <c r="C8617" s="2" t="s">
        <v>24</v>
      </c>
      <c r="D8617" s="8">
        <v>44720.0</v>
      </c>
      <c r="E8617" s="9">
        <v>0.5656018518518519</v>
      </c>
    </row>
    <row r="8618" ht="14.25" customHeight="1">
      <c r="A8618" s="2">
        <v>5949.0</v>
      </c>
      <c r="B8618" s="2">
        <v>254406.0</v>
      </c>
      <c r="C8618" s="2" t="s">
        <v>24</v>
      </c>
      <c r="D8618" s="8">
        <v>44720.0</v>
      </c>
      <c r="E8618" s="9">
        <v>0.6372222222222222</v>
      </c>
    </row>
    <row r="8619" ht="14.25" customHeight="1">
      <c r="A8619" s="2">
        <v>5949.0</v>
      </c>
      <c r="B8619" s="2">
        <v>238408.0</v>
      </c>
      <c r="C8619" s="2" t="s">
        <v>24</v>
      </c>
      <c r="D8619" s="8">
        <v>44720.0</v>
      </c>
      <c r="E8619" s="9">
        <v>0.7436111111111111</v>
      </c>
    </row>
    <row r="8620" ht="14.25" customHeight="1">
      <c r="A8620" s="2">
        <v>5949.0</v>
      </c>
      <c r="B8620" s="2">
        <v>238408.0</v>
      </c>
      <c r="C8620" s="2" t="s">
        <v>24</v>
      </c>
      <c r="D8620" s="8">
        <v>44720.0</v>
      </c>
      <c r="E8620" s="9">
        <v>0.5849189814814815</v>
      </c>
    </row>
    <row r="8621" ht="14.25" customHeight="1">
      <c r="A8621" s="2">
        <v>5949.0</v>
      </c>
      <c r="B8621" s="2">
        <v>237312.0</v>
      </c>
      <c r="C8621" s="2" t="s">
        <v>24</v>
      </c>
      <c r="D8621" s="8">
        <v>44720.0</v>
      </c>
      <c r="E8621" s="9">
        <v>0.5977777777777777</v>
      </c>
    </row>
    <row r="8622" ht="14.25" customHeight="1">
      <c r="A8622" s="2">
        <v>5949.0</v>
      </c>
      <c r="B8622" s="2">
        <v>654838.0</v>
      </c>
      <c r="C8622" s="2" t="s">
        <v>21</v>
      </c>
      <c r="D8622" s="8">
        <v>44721.0</v>
      </c>
      <c r="E8622" s="9">
        <v>0.7463078703703704</v>
      </c>
    </row>
    <row r="8623" ht="14.25" customHeight="1">
      <c r="A8623" s="2">
        <v>5949.0</v>
      </c>
      <c r="B8623" s="2">
        <v>554470.0</v>
      </c>
      <c r="C8623" s="2" t="s">
        <v>22</v>
      </c>
      <c r="D8623" s="8">
        <v>44721.0</v>
      </c>
      <c r="E8623" s="9">
        <v>0.6331712962962963</v>
      </c>
    </row>
    <row r="8624" ht="14.25" customHeight="1">
      <c r="A8624" s="2">
        <v>5949.0</v>
      </c>
      <c r="B8624" s="2">
        <v>527024.0</v>
      </c>
      <c r="C8624" s="2" t="s">
        <v>22</v>
      </c>
      <c r="D8624" s="8">
        <v>44721.0</v>
      </c>
      <c r="E8624" s="9">
        <v>0.5744560185185185</v>
      </c>
    </row>
    <row r="8625" ht="14.25" customHeight="1">
      <c r="A8625" s="2">
        <v>5949.0</v>
      </c>
      <c r="B8625" s="2">
        <v>501990.0</v>
      </c>
      <c r="C8625" s="2" t="s">
        <v>22</v>
      </c>
      <c r="D8625" s="8">
        <v>44721.0</v>
      </c>
      <c r="E8625" s="9">
        <v>0.6990277777777778</v>
      </c>
    </row>
    <row r="8626" ht="14.25" customHeight="1">
      <c r="A8626" s="2">
        <v>5949.0</v>
      </c>
      <c r="B8626" s="2">
        <v>464686.0</v>
      </c>
      <c r="C8626" s="2" t="s">
        <v>23</v>
      </c>
      <c r="D8626" s="8">
        <v>44721.0</v>
      </c>
      <c r="E8626" s="9">
        <v>0.6480671296296296</v>
      </c>
    </row>
    <row r="8627" ht="14.25" customHeight="1">
      <c r="A8627" s="2">
        <v>5949.0</v>
      </c>
      <c r="B8627" s="2">
        <v>447492.0</v>
      </c>
      <c r="C8627" s="2" t="s">
        <v>23</v>
      </c>
      <c r="D8627" s="8">
        <v>44721.0</v>
      </c>
      <c r="E8627" s="9">
        <v>0.8355208333333334</v>
      </c>
    </row>
    <row r="8628" ht="14.25" customHeight="1">
      <c r="A8628" s="2">
        <v>5949.0</v>
      </c>
      <c r="B8628" s="2">
        <v>375670.0</v>
      </c>
      <c r="C8628" s="2" t="s">
        <v>23</v>
      </c>
      <c r="D8628" s="8">
        <v>44721.0</v>
      </c>
      <c r="E8628" s="9">
        <v>0.8321990740740741</v>
      </c>
    </row>
    <row r="8629" ht="14.25" customHeight="1">
      <c r="A8629" s="2">
        <v>5949.0</v>
      </c>
      <c r="B8629" s="2">
        <v>375636.0</v>
      </c>
      <c r="C8629" s="2" t="s">
        <v>23</v>
      </c>
      <c r="D8629" s="8">
        <v>44721.0</v>
      </c>
      <c r="E8629" s="9">
        <v>0.6407638888888889</v>
      </c>
    </row>
    <row r="8630" ht="14.25" customHeight="1">
      <c r="A8630" s="2">
        <v>5949.0</v>
      </c>
      <c r="B8630" s="2">
        <v>353976.0</v>
      </c>
      <c r="C8630" s="2" t="s">
        <v>24</v>
      </c>
      <c r="D8630" s="8">
        <v>44721.0</v>
      </c>
      <c r="E8630" s="9">
        <v>0.8842708333333333</v>
      </c>
    </row>
    <row r="8631" ht="14.25" customHeight="1">
      <c r="A8631" s="2">
        <v>5949.0</v>
      </c>
      <c r="B8631" s="2">
        <v>329314.0</v>
      </c>
      <c r="C8631" s="2" t="s">
        <v>24</v>
      </c>
      <c r="D8631" s="8">
        <v>44721.0</v>
      </c>
      <c r="E8631" s="9">
        <v>0.5979166666666667</v>
      </c>
    </row>
    <row r="8632" ht="14.25" customHeight="1">
      <c r="A8632" s="2">
        <v>5949.0</v>
      </c>
      <c r="B8632" s="2">
        <v>311566.0</v>
      </c>
      <c r="C8632" s="2" t="s">
        <v>24</v>
      </c>
      <c r="D8632" s="8">
        <v>44721.0</v>
      </c>
      <c r="E8632" s="9">
        <v>0.5945486111111111</v>
      </c>
    </row>
    <row r="8633" ht="14.25" customHeight="1">
      <c r="A8633" s="2">
        <v>5949.0</v>
      </c>
      <c r="B8633" s="2">
        <v>310982.0</v>
      </c>
      <c r="C8633" s="2" t="s">
        <v>24</v>
      </c>
      <c r="D8633" s="8">
        <v>44721.0</v>
      </c>
      <c r="E8633" s="9">
        <v>0.8262847222222223</v>
      </c>
    </row>
    <row r="8634" ht="14.25" customHeight="1">
      <c r="A8634" s="2">
        <v>5949.0</v>
      </c>
      <c r="B8634" s="2">
        <v>310464.0</v>
      </c>
      <c r="C8634" s="2" t="s">
        <v>24</v>
      </c>
      <c r="D8634" s="8">
        <v>44721.0</v>
      </c>
      <c r="E8634" s="9">
        <v>0.6438657407407408</v>
      </c>
    </row>
    <row r="8635" ht="14.25" customHeight="1">
      <c r="A8635" s="2">
        <v>5949.0</v>
      </c>
      <c r="B8635" s="2">
        <v>276418.0</v>
      </c>
      <c r="C8635" s="2" t="s">
        <v>24</v>
      </c>
      <c r="D8635" s="8">
        <v>44721.0</v>
      </c>
      <c r="E8635" s="9">
        <v>0.8153587962962963</v>
      </c>
    </row>
    <row r="8636" ht="14.25" customHeight="1">
      <c r="A8636" s="2">
        <v>5949.0</v>
      </c>
      <c r="B8636" s="2">
        <v>268068.0</v>
      </c>
      <c r="C8636" s="2" t="s">
        <v>24</v>
      </c>
      <c r="D8636" s="8">
        <v>44721.0</v>
      </c>
      <c r="E8636" s="9">
        <v>0.6902662037037037</v>
      </c>
    </row>
    <row r="8637" ht="14.25" customHeight="1">
      <c r="A8637" s="2">
        <v>5949.0</v>
      </c>
      <c r="B8637" s="2">
        <v>265234.0</v>
      </c>
      <c r="C8637" s="2" t="s">
        <v>24</v>
      </c>
      <c r="D8637" s="8">
        <v>44721.0</v>
      </c>
      <c r="E8637" s="9">
        <v>0.6424884259259259</v>
      </c>
    </row>
    <row r="8638" ht="14.25" customHeight="1">
      <c r="A8638" s="2">
        <v>5949.0</v>
      </c>
      <c r="B8638" s="2">
        <v>262218.0</v>
      </c>
      <c r="C8638" s="2" t="s">
        <v>24</v>
      </c>
      <c r="D8638" s="8">
        <v>44721.0</v>
      </c>
      <c r="E8638" s="9">
        <v>0.6452430555555555</v>
      </c>
    </row>
    <row r="8639" ht="14.25" customHeight="1">
      <c r="A8639" s="2">
        <v>5949.0</v>
      </c>
      <c r="B8639" s="2">
        <v>251126.0</v>
      </c>
      <c r="C8639" s="2" t="s">
        <v>24</v>
      </c>
      <c r="D8639" s="8">
        <v>44721.0</v>
      </c>
      <c r="E8639" s="9">
        <v>0.8291550925925926</v>
      </c>
    </row>
    <row r="8640" ht="14.25" customHeight="1">
      <c r="A8640" s="2">
        <v>5949.0</v>
      </c>
      <c r="B8640" s="2">
        <v>238178.0</v>
      </c>
      <c r="C8640" s="2" t="s">
        <v>24</v>
      </c>
      <c r="D8640" s="8">
        <v>44721.0</v>
      </c>
      <c r="E8640" s="9">
        <v>0.6193055555555556</v>
      </c>
    </row>
    <row r="8641" ht="14.25" customHeight="1">
      <c r="A8641" s="2">
        <v>5949.0</v>
      </c>
      <c r="B8641" s="2">
        <v>236698.0</v>
      </c>
      <c r="C8641" s="2" t="s">
        <v>24</v>
      </c>
      <c r="D8641" s="8">
        <v>44721.0</v>
      </c>
      <c r="E8641" s="9">
        <v>0.6430324074074074</v>
      </c>
    </row>
    <row r="8642" ht="14.25" customHeight="1">
      <c r="A8642" s="2">
        <v>5949.0</v>
      </c>
      <c r="B8642" s="2">
        <v>602464.0</v>
      </c>
      <c r="C8642" s="2" t="s">
        <v>21</v>
      </c>
      <c r="D8642" s="8">
        <v>44723.0</v>
      </c>
      <c r="E8642" s="9">
        <v>0.8267245370370371</v>
      </c>
    </row>
    <row r="8643" ht="14.25" customHeight="1">
      <c r="A8643" s="2">
        <v>5949.0</v>
      </c>
      <c r="B8643" s="2">
        <v>544028.0</v>
      </c>
      <c r="C8643" s="2" t="s">
        <v>22</v>
      </c>
      <c r="D8643" s="8">
        <v>44723.0</v>
      </c>
      <c r="E8643" s="9">
        <v>0.7660532407407408</v>
      </c>
    </row>
    <row r="8644" ht="14.25" customHeight="1">
      <c r="A8644" s="2">
        <v>5949.0</v>
      </c>
      <c r="B8644" s="2">
        <v>530682.0</v>
      </c>
      <c r="C8644" s="2" t="s">
        <v>22</v>
      </c>
      <c r="D8644" s="8">
        <v>44723.0</v>
      </c>
      <c r="E8644" s="9">
        <v>0.8591550925925926</v>
      </c>
    </row>
    <row r="8645" ht="14.25" customHeight="1">
      <c r="A8645" s="2">
        <v>5949.0</v>
      </c>
      <c r="B8645" s="2">
        <v>477502.0</v>
      </c>
      <c r="C8645" s="2" t="s">
        <v>23</v>
      </c>
      <c r="D8645" s="8">
        <v>44723.0</v>
      </c>
      <c r="E8645" s="9">
        <v>0.7743634259259259</v>
      </c>
    </row>
    <row r="8646" ht="14.25" customHeight="1">
      <c r="A8646" s="2">
        <v>5949.0</v>
      </c>
      <c r="B8646" s="2">
        <v>475428.0</v>
      </c>
      <c r="C8646" s="2" t="s">
        <v>23</v>
      </c>
      <c r="D8646" s="8">
        <v>44723.0</v>
      </c>
      <c r="E8646" s="9">
        <v>0.7094675925925926</v>
      </c>
    </row>
    <row r="8647" ht="14.25" customHeight="1">
      <c r="A8647" s="2">
        <v>5949.0</v>
      </c>
      <c r="B8647" s="2">
        <v>458524.0</v>
      </c>
      <c r="C8647" s="2" t="s">
        <v>23</v>
      </c>
      <c r="D8647" s="8">
        <v>44723.0</v>
      </c>
      <c r="E8647" s="9">
        <v>0.9411921296296296</v>
      </c>
    </row>
    <row r="8648" ht="14.25" customHeight="1">
      <c r="A8648" s="2">
        <v>5949.0</v>
      </c>
      <c r="B8648" s="2">
        <v>371086.0</v>
      </c>
      <c r="C8648" s="2" t="s">
        <v>24</v>
      </c>
      <c r="D8648" s="8">
        <v>44723.0</v>
      </c>
      <c r="E8648" s="9">
        <v>0.9468402777777778</v>
      </c>
    </row>
    <row r="8649" ht="14.25" customHeight="1">
      <c r="A8649" s="2">
        <v>5949.0</v>
      </c>
      <c r="B8649" s="2">
        <v>331796.0</v>
      </c>
      <c r="C8649" s="2" t="s">
        <v>24</v>
      </c>
      <c r="D8649" s="8">
        <v>44723.0</v>
      </c>
      <c r="E8649" s="9">
        <v>0.6107870370370371</v>
      </c>
    </row>
    <row r="8650" ht="14.25" customHeight="1">
      <c r="A8650" s="2">
        <v>5949.0</v>
      </c>
      <c r="B8650" s="2">
        <v>308628.0</v>
      </c>
      <c r="C8650" s="2" t="s">
        <v>24</v>
      </c>
      <c r="D8650" s="8">
        <v>44723.0</v>
      </c>
      <c r="E8650" s="9">
        <v>0.7973958333333333</v>
      </c>
    </row>
    <row r="8651" ht="14.25" customHeight="1">
      <c r="A8651" s="2">
        <v>5949.0</v>
      </c>
      <c r="B8651" s="2">
        <v>308628.0</v>
      </c>
      <c r="C8651" s="2" t="s">
        <v>24</v>
      </c>
      <c r="D8651" s="8">
        <v>44723.0</v>
      </c>
      <c r="E8651" s="9">
        <v>0.7915509259259259</v>
      </c>
    </row>
    <row r="8652" ht="14.25" customHeight="1">
      <c r="A8652" s="2">
        <v>5949.0</v>
      </c>
      <c r="B8652" s="2">
        <v>303802.0</v>
      </c>
      <c r="C8652" s="2" t="s">
        <v>24</v>
      </c>
      <c r="D8652" s="8">
        <v>44723.0</v>
      </c>
      <c r="E8652" s="9">
        <v>0.594386574074074</v>
      </c>
    </row>
    <row r="8653" ht="14.25" customHeight="1">
      <c r="A8653" s="2">
        <v>5949.0</v>
      </c>
      <c r="B8653" s="2">
        <v>302404.0</v>
      </c>
      <c r="C8653" s="2" t="s">
        <v>24</v>
      </c>
      <c r="D8653" s="8">
        <v>44723.0</v>
      </c>
      <c r="E8653" s="9">
        <v>0.7276388888888888</v>
      </c>
    </row>
    <row r="8654" ht="14.25" customHeight="1">
      <c r="A8654" s="2">
        <v>5949.0</v>
      </c>
      <c r="B8654" s="2">
        <v>301744.0</v>
      </c>
      <c r="C8654" s="2" t="s">
        <v>24</v>
      </c>
      <c r="D8654" s="8">
        <v>44723.0</v>
      </c>
      <c r="E8654" s="9">
        <v>0.6786458333333333</v>
      </c>
    </row>
    <row r="8655" ht="14.25" customHeight="1">
      <c r="A8655" s="2">
        <v>5949.0</v>
      </c>
      <c r="B8655" s="2">
        <v>301218.0</v>
      </c>
      <c r="C8655" s="2" t="s">
        <v>24</v>
      </c>
      <c r="D8655" s="8">
        <v>44723.0</v>
      </c>
      <c r="E8655" s="9">
        <v>0.6446643518518519</v>
      </c>
    </row>
    <row r="8656" ht="14.25" customHeight="1">
      <c r="A8656" s="2">
        <v>5949.0</v>
      </c>
      <c r="B8656" s="2">
        <v>268164.0</v>
      </c>
      <c r="C8656" s="2" t="s">
        <v>24</v>
      </c>
      <c r="D8656" s="8">
        <v>44723.0</v>
      </c>
      <c r="E8656" s="9">
        <v>0.778449074074074</v>
      </c>
    </row>
    <row r="8657" ht="14.25" customHeight="1">
      <c r="A8657" s="2">
        <v>5949.0</v>
      </c>
      <c r="B8657" s="2">
        <v>236994.0</v>
      </c>
      <c r="C8657" s="2" t="s">
        <v>24</v>
      </c>
      <c r="D8657" s="8">
        <v>44723.0</v>
      </c>
      <c r="E8657" s="9">
        <v>0.6257060185185185</v>
      </c>
    </row>
    <row r="8658" ht="14.25" customHeight="1">
      <c r="A8658" s="2">
        <v>5949.0</v>
      </c>
      <c r="B8658" s="2">
        <v>220156.0</v>
      </c>
      <c r="C8658" s="2" t="s">
        <v>24</v>
      </c>
      <c r="D8658" s="8">
        <v>44723.0</v>
      </c>
      <c r="E8658" s="9">
        <v>0.5847800925925926</v>
      </c>
    </row>
    <row r="8659" ht="14.25" customHeight="1">
      <c r="A8659" s="2">
        <v>5949.0</v>
      </c>
      <c r="B8659" s="2">
        <v>188344.0</v>
      </c>
      <c r="C8659" s="2" t="s">
        <v>24</v>
      </c>
      <c r="D8659" s="8">
        <v>44723.0</v>
      </c>
      <c r="E8659" s="9">
        <v>0.6856597222222223</v>
      </c>
    </row>
    <row r="8660" ht="14.25" customHeight="1">
      <c r="A8660" s="2">
        <v>5949.0</v>
      </c>
      <c r="B8660" s="2">
        <v>657674.0</v>
      </c>
      <c r="C8660" s="2" t="s">
        <v>21</v>
      </c>
      <c r="D8660" s="8">
        <v>44724.0</v>
      </c>
      <c r="E8660" s="9">
        <v>0.8663541666666666</v>
      </c>
    </row>
    <row r="8661" ht="14.25" customHeight="1">
      <c r="A8661" s="2">
        <v>5949.0</v>
      </c>
      <c r="B8661" s="2">
        <v>466772.0</v>
      </c>
      <c r="C8661" s="2" t="s">
        <v>23</v>
      </c>
      <c r="D8661" s="8">
        <v>44724.0</v>
      </c>
      <c r="E8661" s="9">
        <v>0.7004513888888889</v>
      </c>
    </row>
    <row r="8662" ht="14.25" customHeight="1">
      <c r="A8662" s="2">
        <v>5949.0</v>
      </c>
      <c r="B8662" s="2">
        <v>408836.0</v>
      </c>
      <c r="C8662" s="2" t="s">
        <v>23</v>
      </c>
      <c r="D8662" s="8">
        <v>44724.0</v>
      </c>
      <c r="E8662" s="9">
        <v>0.7636342592592592</v>
      </c>
    </row>
    <row r="8663" ht="14.25" customHeight="1">
      <c r="A8663" s="2">
        <v>5949.0</v>
      </c>
      <c r="B8663" s="2">
        <v>381578.0</v>
      </c>
      <c r="C8663" s="2" t="s">
        <v>23</v>
      </c>
      <c r="D8663" s="8">
        <v>44724.0</v>
      </c>
      <c r="E8663" s="9">
        <v>0.7225347222222223</v>
      </c>
    </row>
    <row r="8664" ht="14.25" customHeight="1">
      <c r="A8664" s="2">
        <v>5949.0</v>
      </c>
      <c r="B8664" s="2">
        <v>375564.0</v>
      </c>
      <c r="C8664" s="2" t="s">
        <v>23</v>
      </c>
      <c r="D8664" s="8">
        <v>44724.0</v>
      </c>
      <c r="E8664" s="9">
        <v>0.5807407407407408</v>
      </c>
    </row>
    <row r="8665" ht="14.25" customHeight="1">
      <c r="A8665" s="2">
        <v>5949.0</v>
      </c>
      <c r="B8665" s="2">
        <v>312438.0</v>
      </c>
      <c r="C8665" s="2" t="s">
        <v>24</v>
      </c>
      <c r="D8665" s="8">
        <v>44724.0</v>
      </c>
      <c r="E8665" s="9">
        <v>0.7486805555555556</v>
      </c>
    </row>
    <row r="8666" ht="14.25" customHeight="1">
      <c r="A8666" s="2">
        <v>5949.0</v>
      </c>
      <c r="B8666" s="2">
        <v>303634.0</v>
      </c>
      <c r="C8666" s="2" t="s">
        <v>24</v>
      </c>
      <c r="D8666" s="8">
        <v>44724.0</v>
      </c>
      <c r="E8666" s="9">
        <v>0.6804513888888889</v>
      </c>
    </row>
    <row r="8667" ht="14.25" customHeight="1">
      <c r="A8667" s="2">
        <v>5949.0</v>
      </c>
      <c r="B8667" s="2">
        <v>303634.0</v>
      </c>
      <c r="C8667" s="2" t="s">
        <v>24</v>
      </c>
      <c r="D8667" s="8">
        <v>44724.0</v>
      </c>
      <c r="E8667" s="9">
        <v>0.6780671296296297</v>
      </c>
    </row>
    <row r="8668" ht="14.25" customHeight="1">
      <c r="A8668" s="2">
        <v>5949.0</v>
      </c>
      <c r="B8668" s="2">
        <v>302288.0</v>
      </c>
      <c r="C8668" s="2" t="s">
        <v>24</v>
      </c>
      <c r="D8668" s="8">
        <v>44724.0</v>
      </c>
      <c r="E8668" s="9">
        <v>0.5395138888888888</v>
      </c>
    </row>
    <row r="8669" ht="14.25" customHeight="1">
      <c r="A8669" s="2">
        <v>5949.0</v>
      </c>
      <c r="B8669" s="2">
        <v>298574.0</v>
      </c>
      <c r="C8669" s="2" t="s">
        <v>24</v>
      </c>
      <c r="D8669" s="8">
        <v>44724.0</v>
      </c>
      <c r="E8669" s="9">
        <v>0.8251273148148148</v>
      </c>
    </row>
    <row r="8670" ht="14.25" customHeight="1">
      <c r="A8670" s="2">
        <v>5949.0</v>
      </c>
      <c r="B8670" s="2">
        <v>298484.0</v>
      </c>
      <c r="C8670" s="2" t="s">
        <v>24</v>
      </c>
      <c r="D8670" s="8">
        <v>44724.0</v>
      </c>
      <c r="E8670" s="9">
        <v>0.6280208333333334</v>
      </c>
    </row>
    <row r="8671" ht="14.25" customHeight="1">
      <c r="A8671" s="2">
        <v>5949.0</v>
      </c>
      <c r="B8671" s="2">
        <v>298384.0</v>
      </c>
      <c r="C8671" s="2" t="s">
        <v>24</v>
      </c>
      <c r="D8671" s="8">
        <v>44724.0</v>
      </c>
      <c r="E8671" s="9">
        <v>0.5493981481481481</v>
      </c>
    </row>
    <row r="8672" ht="14.25" customHeight="1">
      <c r="A8672" s="2">
        <v>5949.0</v>
      </c>
      <c r="B8672" s="2">
        <v>291274.0</v>
      </c>
      <c r="C8672" s="2" t="s">
        <v>24</v>
      </c>
      <c r="D8672" s="8">
        <v>44724.0</v>
      </c>
      <c r="E8672" s="9">
        <v>0.7187268518518518</v>
      </c>
    </row>
    <row r="8673" ht="14.25" customHeight="1">
      <c r="A8673" s="2">
        <v>5949.0</v>
      </c>
      <c r="B8673" s="2">
        <v>270838.0</v>
      </c>
      <c r="C8673" s="2" t="s">
        <v>24</v>
      </c>
      <c r="D8673" s="8">
        <v>44724.0</v>
      </c>
      <c r="E8673" s="9">
        <v>0.79125</v>
      </c>
    </row>
    <row r="8674" ht="14.25" customHeight="1">
      <c r="A8674" s="2">
        <v>5949.0</v>
      </c>
      <c r="B8674" s="2">
        <v>270708.0</v>
      </c>
      <c r="C8674" s="2" t="s">
        <v>24</v>
      </c>
      <c r="D8674" s="8">
        <v>44724.0</v>
      </c>
      <c r="E8674" s="9">
        <v>0.7404976851851852</v>
      </c>
    </row>
    <row r="8675" ht="14.25" customHeight="1">
      <c r="A8675" s="2">
        <v>5949.0</v>
      </c>
      <c r="B8675" s="2">
        <v>270094.0</v>
      </c>
      <c r="C8675" s="2" t="s">
        <v>24</v>
      </c>
      <c r="D8675" s="8">
        <v>44724.0</v>
      </c>
      <c r="E8675" s="9">
        <v>0.7572222222222222</v>
      </c>
    </row>
    <row r="8676" ht="14.25" customHeight="1">
      <c r="A8676" s="2">
        <v>5949.0</v>
      </c>
      <c r="B8676" s="2">
        <v>268530.0</v>
      </c>
      <c r="C8676" s="2" t="s">
        <v>24</v>
      </c>
      <c r="D8676" s="8">
        <v>44724.0</v>
      </c>
      <c r="E8676" s="9">
        <v>0.7768402777777778</v>
      </c>
    </row>
    <row r="8677" ht="14.25" customHeight="1">
      <c r="A8677" s="2">
        <v>5949.0</v>
      </c>
      <c r="B8677" s="2">
        <v>265354.0</v>
      </c>
      <c r="C8677" s="2" t="s">
        <v>24</v>
      </c>
      <c r="D8677" s="8">
        <v>44724.0</v>
      </c>
      <c r="E8677" s="9">
        <v>0.635150462962963</v>
      </c>
    </row>
    <row r="8678" ht="14.25" customHeight="1">
      <c r="A8678" s="2">
        <v>5949.0</v>
      </c>
      <c r="B8678" s="2">
        <v>262702.0</v>
      </c>
      <c r="C8678" s="2" t="s">
        <v>24</v>
      </c>
      <c r="D8678" s="8">
        <v>44724.0</v>
      </c>
      <c r="E8678" s="9">
        <v>0.5452893518518519</v>
      </c>
    </row>
    <row r="8679" ht="14.25" customHeight="1">
      <c r="A8679" s="2">
        <v>5949.0</v>
      </c>
      <c r="B8679" s="2">
        <v>253628.0</v>
      </c>
      <c r="C8679" s="2" t="s">
        <v>24</v>
      </c>
      <c r="D8679" s="8">
        <v>44724.0</v>
      </c>
      <c r="E8679" s="9">
        <v>0.6157523148148148</v>
      </c>
    </row>
    <row r="8680" ht="14.25" customHeight="1">
      <c r="A8680" s="2">
        <v>5949.0</v>
      </c>
      <c r="B8680" s="2">
        <v>170070.0</v>
      </c>
      <c r="C8680" s="2" t="s">
        <v>24</v>
      </c>
      <c r="D8680" s="8">
        <v>44724.0</v>
      </c>
      <c r="E8680" s="9">
        <v>0.5635300925925926</v>
      </c>
    </row>
    <row r="8681" ht="14.25" customHeight="1">
      <c r="A8681" s="2">
        <v>5949.0</v>
      </c>
      <c r="B8681" s="2">
        <v>650052.0</v>
      </c>
      <c r="C8681" s="2" t="s">
        <v>21</v>
      </c>
      <c r="D8681" s="8">
        <v>44725.0</v>
      </c>
      <c r="E8681" s="9">
        <v>0.8669328703703704</v>
      </c>
    </row>
    <row r="8682" ht="14.25" customHeight="1">
      <c r="A8682" s="2">
        <v>5949.0</v>
      </c>
      <c r="B8682" s="2">
        <v>541388.0</v>
      </c>
      <c r="C8682" s="2" t="s">
        <v>22</v>
      </c>
      <c r="D8682" s="8">
        <v>44725.0</v>
      </c>
      <c r="E8682" s="9">
        <v>0.7758796296296296</v>
      </c>
    </row>
    <row r="8683" ht="14.25" customHeight="1">
      <c r="A8683" s="2">
        <v>5949.0</v>
      </c>
      <c r="B8683" s="2">
        <v>540812.0</v>
      </c>
      <c r="C8683" s="2" t="s">
        <v>22</v>
      </c>
      <c r="D8683" s="8">
        <v>44725.0</v>
      </c>
      <c r="E8683" s="9">
        <v>0.5546875</v>
      </c>
    </row>
    <row r="8684" ht="14.25" customHeight="1">
      <c r="A8684" s="2">
        <v>5949.0</v>
      </c>
      <c r="B8684" s="2">
        <v>502726.0</v>
      </c>
      <c r="C8684" s="2" t="s">
        <v>22</v>
      </c>
      <c r="D8684" s="8">
        <v>44725.0</v>
      </c>
      <c r="E8684" s="9">
        <v>0.6497800925925926</v>
      </c>
    </row>
    <row r="8685" ht="14.25" customHeight="1">
      <c r="A8685" s="2">
        <v>5949.0</v>
      </c>
      <c r="B8685" s="2">
        <v>500962.0</v>
      </c>
      <c r="C8685" s="2" t="s">
        <v>22</v>
      </c>
      <c r="D8685" s="8">
        <v>44725.0</v>
      </c>
      <c r="E8685" s="9">
        <v>0.5919328703703703</v>
      </c>
    </row>
    <row r="8686" ht="14.25" customHeight="1">
      <c r="A8686" s="2">
        <v>5949.0</v>
      </c>
      <c r="B8686" s="2">
        <v>470708.0</v>
      </c>
      <c r="C8686" s="2" t="s">
        <v>23</v>
      </c>
      <c r="D8686" s="8">
        <v>44725.0</v>
      </c>
      <c r="E8686" s="9">
        <v>0.5317013888888888</v>
      </c>
    </row>
    <row r="8687" ht="14.25" customHeight="1">
      <c r="A8687" s="2">
        <v>5949.0</v>
      </c>
      <c r="B8687" s="2">
        <v>469618.0</v>
      </c>
      <c r="C8687" s="2" t="s">
        <v>23</v>
      </c>
      <c r="D8687" s="8">
        <v>44725.0</v>
      </c>
      <c r="E8687" s="9">
        <v>0.5340625</v>
      </c>
    </row>
    <row r="8688" ht="14.25" customHeight="1">
      <c r="A8688" s="2">
        <v>5949.0</v>
      </c>
      <c r="B8688" s="2">
        <v>441872.0</v>
      </c>
      <c r="C8688" s="2" t="s">
        <v>23</v>
      </c>
      <c r="D8688" s="8">
        <v>44725.0</v>
      </c>
      <c r="E8688" s="9">
        <v>0.7311111111111112</v>
      </c>
    </row>
    <row r="8689" ht="14.25" customHeight="1">
      <c r="A8689" s="2">
        <v>5949.0</v>
      </c>
      <c r="B8689" s="2">
        <v>441872.0</v>
      </c>
      <c r="C8689" s="2" t="s">
        <v>23</v>
      </c>
      <c r="D8689" s="8">
        <v>44725.0</v>
      </c>
      <c r="E8689" s="9">
        <v>0.7314930555555555</v>
      </c>
    </row>
    <row r="8690" ht="14.25" customHeight="1">
      <c r="A8690" s="2">
        <v>5949.0</v>
      </c>
      <c r="B8690" s="2">
        <v>418356.0</v>
      </c>
      <c r="C8690" s="2" t="s">
        <v>23</v>
      </c>
      <c r="D8690" s="8">
        <v>44725.0</v>
      </c>
      <c r="E8690" s="9">
        <v>0.6882754629629629</v>
      </c>
    </row>
    <row r="8691" ht="14.25" customHeight="1">
      <c r="A8691" s="2">
        <v>5949.0</v>
      </c>
      <c r="B8691" s="2">
        <v>398110.0</v>
      </c>
      <c r="C8691" s="2" t="s">
        <v>23</v>
      </c>
      <c r="D8691" s="8">
        <v>44725.0</v>
      </c>
      <c r="E8691" s="9">
        <v>0.6080555555555556</v>
      </c>
    </row>
    <row r="8692" ht="14.25" customHeight="1">
      <c r="A8692" s="2">
        <v>5949.0</v>
      </c>
      <c r="B8692" s="2">
        <v>398110.0</v>
      </c>
      <c r="C8692" s="2" t="s">
        <v>23</v>
      </c>
      <c r="D8692" s="8">
        <v>44725.0</v>
      </c>
      <c r="E8692" s="9">
        <v>0.6079976851851852</v>
      </c>
    </row>
    <row r="8693" ht="14.25" customHeight="1">
      <c r="A8693" s="2">
        <v>5949.0</v>
      </c>
      <c r="B8693" s="2">
        <v>383998.0</v>
      </c>
      <c r="C8693" s="2" t="s">
        <v>23</v>
      </c>
      <c r="D8693" s="8">
        <v>44725.0</v>
      </c>
      <c r="E8693" s="9">
        <v>0.7476041666666666</v>
      </c>
    </row>
    <row r="8694" ht="14.25" customHeight="1">
      <c r="A8694" s="2">
        <v>5949.0</v>
      </c>
      <c r="B8694" s="2">
        <v>383998.0</v>
      </c>
      <c r="C8694" s="2" t="s">
        <v>23</v>
      </c>
      <c r="D8694" s="8">
        <v>44725.0</v>
      </c>
      <c r="E8694" s="9">
        <v>0.7876736111111111</v>
      </c>
    </row>
    <row r="8695" ht="14.25" customHeight="1">
      <c r="A8695" s="2">
        <v>5949.0</v>
      </c>
      <c r="B8695" s="2">
        <v>383480.0</v>
      </c>
      <c r="C8695" s="2" t="s">
        <v>23</v>
      </c>
      <c r="D8695" s="8">
        <v>44725.0</v>
      </c>
      <c r="E8695" s="9">
        <v>0.7637615740740741</v>
      </c>
    </row>
    <row r="8696" ht="14.25" customHeight="1">
      <c r="A8696" s="2">
        <v>5949.0</v>
      </c>
      <c r="B8696" s="2">
        <v>383308.0</v>
      </c>
      <c r="C8696" s="2" t="s">
        <v>23</v>
      </c>
      <c r="D8696" s="8">
        <v>44725.0</v>
      </c>
      <c r="E8696" s="9">
        <v>0.7634837962962963</v>
      </c>
    </row>
    <row r="8697" ht="14.25" customHeight="1">
      <c r="A8697" s="2">
        <v>5949.0</v>
      </c>
      <c r="B8697" s="2">
        <v>353482.0</v>
      </c>
      <c r="C8697" s="2" t="s">
        <v>24</v>
      </c>
      <c r="D8697" s="8">
        <v>44725.0</v>
      </c>
      <c r="E8697" s="9">
        <v>0.5999537037037037</v>
      </c>
    </row>
    <row r="8698" ht="14.25" customHeight="1">
      <c r="A8698" s="2">
        <v>5949.0</v>
      </c>
      <c r="B8698" s="2">
        <v>314852.0</v>
      </c>
      <c r="C8698" s="2" t="s">
        <v>24</v>
      </c>
      <c r="D8698" s="8">
        <v>44725.0</v>
      </c>
      <c r="E8698" s="9">
        <v>0.5628009259259259</v>
      </c>
    </row>
    <row r="8699" ht="14.25" customHeight="1">
      <c r="A8699" s="2">
        <v>5949.0</v>
      </c>
      <c r="B8699" s="2">
        <v>314852.0</v>
      </c>
      <c r="C8699" s="2" t="s">
        <v>24</v>
      </c>
      <c r="D8699" s="8">
        <v>44725.0</v>
      </c>
      <c r="E8699" s="9">
        <v>0.5912731481481481</v>
      </c>
    </row>
    <row r="8700" ht="14.25" customHeight="1">
      <c r="A8700" s="2">
        <v>5949.0</v>
      </c>
      <c r="B8700" s="2">
        <v>302614.0</v>
      </c>
      <c r="C8700" s="2" t="s">
        <v>24</v>
      </c>
      <c r="D8700" s="8">
        <v>44725.0</v>
      </c>
      <c r="E8700" s="9">
        <v>0.5457523148148148</v>
      </c>
    </row>
    <row r="8701" ht="14.25" customHeight="1">
      <c r="A8701" s="2">
        <v>5949.0</v>
      </c>
      <c r="B8701" s="2">
        <v>300410.0</v>
      </c>
      <c r="C8701" s="2" t="s">
        <v>24</v>
      </c>
      <c r="D8701" s="8">
        <v>44725.0</v>
      </c>
      <c r="E8701" s="9">
        <v>0.7366898148148148</v>
      </c>
    </row>
    <row r="8702" ht="14.25" customHeight="1">
      <c r="A8702" s="2">
        <v>5949.0</v>
      </c>
      <c r="B8702" s="2">
        <v>299460.0</v>
      </c>
      <c r="C8702" s="2" t="s">
        <v>24</v>
      </c>
      <c r="D8702" s="8">
        <v>44725.0</v>
      </c>
      <c r="E8702" s="9">
        <v>0.6096875</v>
      </c>
    </row>
    <row r="8703" ht="14.25" customHeight="1">
      <c r="A8703" s="2">
        <v>5949.0</v>
      </c>
      <c r="B8703" s="2">
        <v>270244.0</v>
      </c>
      <c r="C8703" s="2" t="s">
        <v>24</v>
      </c>
      <c r="D8703" s="8">
        <v>44725.0</v>
      </c>
      <c r="E8703" s="9">
        <v>0.6927430555555556</v>
      </c>
    </row>
    <row r="8704" ht="14.25" customHeight="1">
      <c r="A8704" s="2">
        <v>5949.0</v>
      </c>
      <c r="B8704" s="2">
        <v>268478.0</v>
      </c>
      <c r="C8704" s="2" t="s">
        <v>24</v>
      </c>
      <c r="D8704" s="8">
        <v>44725.0</v>
      </c>
      <c r="E8704" s="9">
        <v>0.6174421296296296</v>
      </c>
    </row>
    <row r="8705" ht="14.25" customHeight="1">
      <c r="A8705" s="2">
        <v>5949.0</v>
      </c>
      <c r="B8705" s="2">
        <v>268210.0</v>
      </c>
      <c r="C8705" s="2" t="s">
        <v>24</v>
      </c>
      <c r="D8705" s="8">
        <v>44725.0</v>
      </c>
      <c r="E8705" s="9">
        <v>0.7578356481481482</v>
      </c>
    </row>
    <row r="8706" ht="14.25" customHeight="1">
      <c r="A8706" s="2">
        <v>5949.0</v>
      </c>
      <c r="B8706" s="2">
        <v>659998.0</v>
      </c>
      <c r="C8706" s="2" t="s">
        <v>21</v>
      </c>
      <c r="D8706" s="8">
        <v>44726.0</v>
      </c>
      <c r="E8706" s="9">
        <v>0.7997453703703704</v>
      </c>
    </row>
    <row r="8707" ht="14.25" customHeight="1">
      <c r="A8707" s="2">
        <v>5949.0</v>
      </c>
      <c r="B8707" s="2">
        <v>635062.0</v>
      </c>
      <c r="C8707" s="2" t="s">
        <v>21</v>
      </c>
      <c r="D8707" s="8">
        <v>44726.0</v>
      </c>
      <c r="E8707" s="9">
        <v>0.8436226851851852</v>
      </c>
    </row>
    <row r="8708" ht="14.25" customHeight="1">
      <c r="A8708" s="2">
        <v>5949.0</v>
      </c>
      <c r="B8708" s="2">
        <v>518874.0</v>
      </c>
      <c r="C8708" s="2" t="s">
        <v>22</v>
      </c>
      <c r="D8708" s="8">
        <v>44726.0</v>
      </c>
      <c r="E8708" s="9">
        <v>0.7222800925925926</v>
      </c>
    </row>
    <row r="8709" ht="14.25" customHeight="1">
      <c r="A8709" s="2">
        <v>5949.0</v>
      </c>
      <c r="B8709" s="2">
        <v>494624.0</v>
      </c>
      <c r="C8709" s="2" t="s">
        <v>22</v>
      </c>
      <c r="D8709" s="8">
        <v>44726.0</v>
      </c>
      <c r="E8709" s="9">
        <v>0.5823958333333333</v>
      </c>
    </row>
    <row r="8710" ht="14.25" customHeight="1">
      <c r="A8710" s="2">
        <v>5949.0</v>
      </c>
      <c r="B8710" s="2">
        <v>452192.0</v>
      </c>
      <c r="C8710" s="2" t="s">
        <v>23</v>
      </c>
      <c r="D8710" s="8">
        <v>44726.0</v>
      </c>
      <c r="E8710" s="9">
        <v>0.7110300925925926</v>
      </c>
    </row>
    <row r="8711" ht="14.25" customHeight="1">
      <c r="A8711" s="2">
        <v>5949.0</v>
      </c>
      <c r="B8711" s="2">
        <v>418354.0</v>
      </c>
      <c r="C8711" s="2" t="s">
        <v>23</v>
      </c>
      <c r="D8711" s="8">
        <v>44726.0</v>
      </c>
      <c r="E8711" s="9">
        <v>0.5483333333333333</v>
      </c>
    </row>
    <row r="8712" ht="14.25" customHeight="1">
      <c r="A8712" s="2">
        <v>5949.0</v>
      </c>
      <c r="B8712" s="2">
        <v>404366.0</v>
      </c>
      <c r="C8712" s="2" t="s">
        <v>23</v>
      </c>
      <c r="D8712" s="8">
        <v>44726.0</v>
      </c>
      <c r="E8712" s="9">
        <v>0.8382986111111111</v>
      </c>
    </row>
    <row r="8713" ht="14.25" customHeight="1">
      <c r="A8713" s="2">
        <v>5949.0</v>
      </c>
      <c r="B8713" s="2">
        <v>383248.0</v>
      </c>
      <c r="C8713" s="2" t="s">
        <v>23</v>
      </c>
      <c r="D8713" s="8">
        <v>44726.0</v>
      </c>
      <c r="E8713" s="9">
        <v>0.6772222222222222</v>
      </c>
    </row>
    <row r="8714" ht="14.25" customHeight="1">
      <c r="A8714" s="2">
        <v>5949.0</v>
      </c>
      <c r="B8714" s="2">
        <v>371206.0</v>
      </c>
      <c r="C8714" s="2" t="s">
        <v>24</v>
      </c>
      <c r="D8714" s="8">
        <v>44726.0</v>
      </c>
      <c r="E8714" s="9">
        <v>0.6203587962962963</v>
      </c>
    </row>
    <row r="8715" ht="14.25" customHeight="1">
      <c r="A8715" s="2">
        <v>5949.0</v>
      </c>
      <c r="B8715" s="2">
        <v>351902.0</v>
      </c>
      <c r="C8715" s="2" t="s">
        <v>24</v>
      </c>
      <c r="D8715" s="8">
        <v>44726.0</v>
      </c>
      <c r="E8715" s="9">
        <v>0.8460416666666667</v>
      </c>
    </row>
    <row r="8716" ht="14.25" customHeight="1">
      <c r="A8716" s="2">
        <v>5949.0</v>
      </c>
      <c r="B8716" s="2">
        <v>333432.0</v>
      </c>
      <c r="C8716" s="2" t="s">
        <v>24</v>
      </c>
      <c r="D8716" s="8">
        <v>44726.0</v>
      </c>
      <c r="E8716" s="9">
        <v>0.8302893518518518</v>
      </c>
    </row>
    <row r="8717" ht="14.25" customHeight="1">
      <c r="A8717" s="2">
        <v>5949.0</v>
      </c>
      <c r="B8717" s="2">
        <v>330670.0</v>
      </c>
      <c r="C8717" s="2" t="s">
        <v>24</v>
      </c>
      <c r="D8717" s="8">
        <v>44726.0</v>
      </c>
      <c r="E8717" s="9">
        <v>0.5578703703703703</v>
      </c>
    </row>
    <row r="8718" ht="14.25" customHeight="1">
      <c r="A8718" s="2">
        <v>5949.0</v>
      </c>
      <c r="B8718" s="2">
        <v>330492.0</v>
      </c>
      <c r="C8718" s="2" t="s">
        <v>24</v>
      </c>
      <c r="D8718" s="8">
        <v>44726.0</v>
      </c>
      <c r="E8718" s="9">
        <v>0.6377083333333333</v>
      </c>
    </row>
    <row r="8719" ht="14.25" customHeight="1">
      <c r="A8719" s="2">
        <v>5949.0</v>
      </c>
      <c r="B8719" s="2">
        <v>300328.0</v>
      </c>
      <c r="C8719" s="2" t="s">
        <v>24</v>
      </c>
      <c r="D8719" s="8">
        <v>44726.0</v>
      </c>
      <c r="E8719" s="9">
        <v>0.7202314814814815</v>
      </c>
    </row>
    <row r="8720" ht="14.25" customHeight="1">
      <c r="A8720" s="2">
        <v>5949.0</v>
      </c>
      <c r="B8720" s="2">
        <v>299542.0</v>
      </c>
      <c r="C8720" s="2" t="s">
        <v>24</v>
      </c>
      <c r="D8720" s="8">
        <v>44726.0</v>
      </c>
      <c r="E8720" s="9">
        <v>0.8314467592592593</v>
      </c>
    </row>
    <row r="8721" ht="14.25" customHeight="1">
      <c r="A8721" s="2">
        <v>5949.0</v>
      </c>
      <c r="B8721" s="2">
        <v>296214.0</v>
      </c>
      <c r="C8721" s="2" t="s">
        <v>24</v>
      </c>
      <c r="D8721" s="8">
        <v>44726.0</v>
      </c>
      <c r="E8721" s="9">
        <v>0.5728009259259259</v>
      </c>
    </row>
    <row r="8722" ht="14.25" customHeight="1">
      <c r="A8722" s="2">
        <v>5949.0</v>
      </c>
      <c r="B8722" s="2">
        <v>268522.0</v>
      </c>
      <c r="C8722" s="2" t="s">
        <v>24</v>
      </c>
      <c r="D8722" s="8">
        <v>44726.0</v>
      </c>
      <c r="E8722" s="9">
        <v>0.8062847222222222</v>
      </c>
    </row>
    <row r="8723" ht="14.25" customHeight="1">
      <c r="A8723" s="2">
        <v>5949.0</v>
      </c>
      <c r="B8723" s="2">
        <v>265874.0</v>
      </c>
      <c r="C8723" s="2" t="s">
        <v>24</v>
      </c>
      <c r="D8723" s="8">
        <v>44726.0</v>
      </c>
      <c r="E8723" s="9">
        <v>0.6968402777777778</v>
      </c>
    </row>
    <row r="8724" ht="14.25" customHeight="1">
      <c r="A8724" s="2">
        <v>5949.0</v>
      </c>
      <c r="B8724" s="2">
        <v>258204.0</v>
      </c>
      <c r="C8724" s="2" t="s">
        <v>24</v>
      </c>
      <c r="D8724" s="8">
        <v>44726.0</v>
      </c>
      <c r="E8724" s="9">
        <v>0.565</v>
      </c>
    </row>
    <row r="8725" ht="14.25" customHeight="1">
      <c r="A8725" s="2">
        <v>5949.0</v>
      </c>
      <c r="B8725" s="2">
        <v>236606.0</v>
      </c>
      <c r="C8725" s="2" t="s">
        <v>24</v>
      </c>
      <c r="D8725" s="8">
        <v>44726.0</v>
      </c>
      <c r="E8725" s="9">
        <v>0.8623148148148149</v>
      </c>
    </row>
    <row r="8726" ht="14.25" customHeight="1">
      <c r="A8726" s="2">
        <v>5949.0</v>
      </c>
      <c r="B8726" s="2">
        <v>229692.0</v>
      </c>
      <c r="C8726" s="2" t="s">
        <v>24</v>
      </c>
      <c r="D8726" s="8">
        <v>44726.0</v>
      </c>
      <c r="E8726" s="9">
        <v>0.6789583333333333</v>
      </c>
    </row>
    <row r="8727" ht="14.25" customHeight="1">
      <c r="A8727" s="2">
        <v>5949.0</v>
      </c>
      <c r="B8727" s="2">
        <v>661326.0</v>
      </c>
      <c r="C8727" s="2" t="s">
        <v>21</v>
      </c>
      <c r="D8727" s="8">
        <v>44727.0</v>
      </c>
      <c r="E8727" s="9">
        <v>0.8403356481481481</v>
      </c>
    </row>
    <row r="8728" ht="14.25" customHeight="1">
      <c r="A8728" s="2">
        <v>5949.0</v>
      </c>
      <c r="B8728" s="2">
        <v>660864.0</v>
      </c>
      <c r="C8728" s="2" t="s">
        <v>21</v>
      </c>
      <c r="D8728" s="8">
        <v>44727.0</v>
      </c>
      <c r="E8728" s="9">
        <v>0.6988078703703704</v>
      </c>
    </row>
    <row r="8729" ht="14.25" customHeight="1">
      <c r="A8729" s="2">
        <v>5949.0</v>
      </c>
      <c r="B8729" s="2">
        <v>644614.0</v>
      </c>
      <c r="C8729" s="2" t="s">
        <v>21</v>
      </c>
      <c r="D8729" s="8">
        <v>44727.0</v>
      </c>
      <c r="E8729" s="9">
        <v>0.8667476851851852</v>
      </c>
    </row>
    <row r="8730" ht="14.25" customHeight="1">
      <c r="A8730" s="2">
        <v>5949.0</v>
      </c>
      <c r="B8730" s="2">
        <v>559240.0</v>
      </c>
      <c r="C8730" s="2" t="s">
        <v>22</v>
      </c>
      <c r="D8730" s="8">
        <v>44727.0</v>
      </c>
      <c r="E8730" s="9">
        <v>0.6308101851851852</v>
      </c>
    </row>
    <row r="8731" ht="14.25" customHeight="1">
      <c r="A8731" s="2">
        <v>5949.0</v>
      </c>
      <c r="B8731" s="2">
        <v>538498.0</v>
      </c>
      <c r="C8731" s="2" t="s">
        <v>22</v>
      </c>
      <c r="D8731" s="8">
        <v>44727.0</v>
      </c>
      <c r="E8731" s="9">
        <v>0.7103935185185185</v>
      </c>
    </row>
    <row r="8732" ht="14.25" customHeight="1">
      <c r="A8732" s="2">
        <v>5949.0</v>
      </c>
      <c r="B8732" s="2">
        <v>521042.0</v>
      </c>
      <c r="C8732" s="2" t="s">
        <v>22</v>
      </c>
      <c r="D8732" s="8">
        <v>44727.0</v>
      </c>
      <c r="E8732" s="9">
        <v>0.7028935185185186</v>
      </c>
    </row>
    <row r="8733" ht="14.25" customHeight="1">
      <c r="A8733" s="2">
        <v>5949.0</v>
      </c>
      <c r="B8733" s="2">
        <v>499294.0</v>
      </c>
      <c r="C8733" s="2" t="s">
        <v>22</v>
      </c>
      <c r="D8733" s="8">
        <v>44727.0</v>
      </c>
      <c r="E8733" s="9">
        <v>0.5777314814814815</v>
      </c>
    </row>
    <row r="8734" ht="14.25" customHeight="1">
      <c r="A8734" s="2">
        <v>5949.0</v>
      </c>
      <c r="B8734" s="2">
        <v>420734.0</v>
      </c>
      <c r="C8734" s="2" t="s">
        <v>23</v>
      </c>
      <c r="D8734" s="8">
        <v>44727.0</v>
      </c>
      <c r="E8734" s="9">
        <v>0.8858796296296296</v>
      </c>
    </row>
    <row r="8735" ht="14.25" customHeight="1">
      <c r="A8735" s="2">
        <v>5949.0</v>
      </c>
      <c r="B8735" s="2">
        <v>384706.0</v>
      </c>
      <c r="C8735" s="2" t="s">
        <v>23</v>
      </c>
      <c r="D8735" s="8">
        <v>44727.0</v>
      </c>
      <c r="E8735" s="9">
        <v>0.725474537037037</v>
      </c>
    </row>
    <row r="8736" ht="14.25" customHeight="1">
      <c r="A8736" s="2">
        <v>5949.0</v>
      </c>
      <c r="B8736" s="2">
        <v>384054.0</v>
      </c>
      <c r="C8736" s="2" t="s">
        <v>23</v>
      </c>
      <c r="D8736" s="8">
        <v>44727.0</v>
      </c>
      <c r="E8736" s="9">
        <v>0.7374074074074074</v>
      </c>
    </row>
    <row r="8737" ht="14.25" customHeight="1">
      <c r="A8737" s="2">
        <v>5949.0</v>
      </c>
      <c r="B8737" s="2">
        <v>381744.0</v>
      </c>
      <c r="C8737" s="2" t="s">
        <v>23</v>
      </c>
      <c r="D8737" s="8">
        <v>44727.0</v>
      </c>
      <c r="E8737" s="9">
        <v>0.7671759259259259</v>
      </c>
    </row>
    <row r="8738" ht="14.25" customHeight="1">
      <c r="A8738" s="2">
        <v>5949.0</v>
      </c>
      <c r="B8738" s="2">
        <v>378902.0</v>
      </c>
      <c r="C8738" s="2" t="s">
        <v>23</v>
      </c>
      <c r="D8738" s="8">
        <v>44727.0</v>
      </c>
      <c r="E8738" s="9">
        <v>0.7483796296296297</v>
      </c>
    </row>
    <row r="8739" ht="14.25" customHeight="1">
      <c r="A8739" s="2">
        <v>5949.0</v>
      </c>
      <c r="B8739" s="2">
        <v>377986.0</v>
      </c>
      <c r="C8739" s="2" t="s">
        <v>23</v>
      </c>
      <c r="D8739" s="8">
        <v>44727.0</v>
      </c>
      <c r="E8739" s="9">
        <v>0.7600231481481482</v>
      </c>
    </row>
    <row r="8740" ht="14.25" customHeight="1">
      <c r="A8740" s="2">
        <v>5949.0</v>
      </c>
      <c r="B8740" s="2">
        <v>372580.0</v>
      </c>
      <c r="C8740" s="2" t="s">
        <v>24</v>
      </c>
      <c r="D8740" s="8">
        <v>44727.0</v>
      </c>
      <c r="E8740" s="9">
        <v>0.5639930555555556</v>
      </c>
    </row>
    <row r="8741" ht="14.25" customHeight="1">
      <c r="A8741" s="2">
        <v>5949.0</v>
      </c>
      <c r="B8741" s="2">
        <v>371056.0</v>
      </c>
      <c r="C8741" s="2" t="s">
        <v>24</v>
      </c>
      <c r="D8741" s="8">
        <v>44727.0</v>
      </c>
      <c r="E8741" s="9">
        <v>0.6035069444444444</v>
      </c>
    </row>
    <row r="8742" ht="14.25" customHeight="1">
      <c r="A8742" s="2">
        <v>5949.0</v>
      </c>
      <c r="B8742" s="2">
        <v>314650.0</v>
      </c>
      <c r="C8742" s="2" t="s">
        <v>24</v>
      </c>
      <c r="D8742" s="8">
        <v>44727.0</v>
      </c>
      <c r="E8742" s="9">
        <v>0.7718518518518519</v>
      </c>
    </row>
    <row r="8743" ht="14.25" customHeight="1">
      <c r="A8743" s="2">
        <v>5949.0</v>
      </c>
      <c r="B8743" s="2">
        <v>314178.0</v>
      </c>
      <c r="C8743" s="2" t="s">
        <v>24</v>
      </c>
      <c r="D8743" s="8">
        <v>44727.0</v>
      </c>
      <c r="E8743" s="9">
        <v>0.7502430555555556</v>
      </c>
    </row>
    <row r="8744" ht="14.25" customHeight="1">
      <c r="A8744" s="2">
        <v>5949.0</v>
      </c>
      <c r="B8744" s="2">
        <v>300416.0</v>
      </c>
      <c r="C8744" s="2" t="s">
        <v>24</v>
      </c>
      <c r="D8744" s="8">
        <v>44727.0</v>
      </c>
      <c r="E8744" s="9">
        <v>0.7765625</v>
      </c>
    </row>
    <row r="8745" ht="14.25" customHeight="1">
      <c r="A8745" s="2">
        <v>5949.0</v>
      </c>
      <c r="B8745" s="2">
        <v>300364.0</v>
      </c>
      <c r="C8745" s="2" t="s">
        <v>24</v>
      </c>
      <c r="D8745" s="8">
        <v>44727.0</v>
      </c>
      <c r="E8745" s="9">
        <v>0.7356712962962964</v>
      </c>
    </row>
    <row r="8746" ht="14.25" customHeight="1">
      <c r="A8746" s="2">
        <v>5949.0</v>
      </c>
      <c r="B8746" s="2">
        <v>298682.0</v>
      </c>
      <c r="C8746" s="2" t="s">
        <v>24</v>
      </c>
      <c r="D8746" s="8">
        <v>44727.0</v>
      </c>
      <c r="E8746" s="9">
        <v>0.6375578703703704</v>
      </c>
    </row>
    <row r="8747" ht="14.25" customHeight="1">
      <c r="A8747" s="2">
        <v>5949.0</v>
      </c>
      <c r="B8747" s="2">
        <v>253172.0</v>
      </c>
      <c r="C8747" s="2" t="s">
        <v>24</v>
      </c>
      <c r="D8747" s="8">
        <v>44727.0</v>
      </c>
      <c r="E8747" s="9">
        <v>0.774050925925926</v>
      </c>
    </row>
    <row r="8748" ht="14.25" customHeight="1">
      <c r="A8748" s="2">
        <v>5949.0</v>
      </c>
      <c r="B8748" s="2">
        <v>231624.0</v>
      </c>
      <c r="C8748" s="2" t="s">
        <v>24</v>
      </c>
      <c r="D8748" s="8">
        <v>44727.0</v>
      </c>
      <c r="E8748" s="9">
        <v>0.846712962962963</v>
      </c>
    </row>
    <row r="8749" ht="14.25" customHeight="1">
      <c r="A8749" s="2">
        <v>5949.0</v>
      </c>
      <c r="B8749" s="2">
        <v>661892.0</v>
      </c>
      <c r="C8749" s="2" t="s">
        <v>21</v>
      </c>
      <c r="D8749" s="8">
        <v>44728.0</v>
      </c>
      <c r="E8749" s="9">
        <v>0.6762152777777778</v>
      </c>
    </row>
    <row r="8750" ht="14.25" customHeight="1">
      <c r="A8750" s="2">
        <v>5949.0</v>
      </c>
      <c r="B8750" s="2">
        <v>601002.0</v>
      </c>
      <c r="C8750" s="2" t="s">
        <v>21</v>
      </c>
      <c r="D8750" s="8">
        <v>44728.0</v>
      </c>
      <c r="E8750" s="9">
        <v>0.8364699074074075</v>
      </c>
    </row>
    <row r="8751" ht="14.25" customHeight="1">
      <c r="A8751" s="2">
        <v>5949.0</v>
      </c>
      <c r="B8751" s="2">
        <v>595506.0</v>
      </c>
      <c r="C8751" s="2" t="s">
        <v>21</v>
      </c>
      <c r="D8751" s="8">
        <v>44728.0</v>
      </c>
      <c r="E8751" s="9">
        <v>0.6474537037037037</v>
      </c>
    </row>
    <row r="8752" ht="14.25" customHeight="1">
      <c r="A8752" s="2">
        <v>5949.0</v>
      </c>
      <c r="B8752" s="2">
        <v>541602.0</v>
      </c>
      <c r="C8752" s="2" t="s">
        <v>22</v>
      </c>
      <c r="D8752" s="8">
        <v>44728.0</v>
      </c>
      <c r="E8752" s="9">
        <v>0.7839351851851852</v>
      </c>
    </row>
    <row r="8753" ht="14.25" customHeight="1">
      <c r="A8753" s="2">
        <v>5949.0</v>
      </c>
      <c r="B8753" s="2">
        <v>447732.0</v>
      </c>
      <c r="C8753" s="2" t="s">
        <v>23</v>
      </c>
      <c r="D8753" s="8">
        <v>44728.0</v>
      </c>
      <c r="E8753" s="9">
        <v>0.7705787037037037</v>
      </c>
    </row>
    <row r="8754" ht="14.25" customHeight="1">
      <c r="A8754" s="2">
        <v>5949.0</v>
      </c>
      <c r="B8754" s="2">
        <v>429100.0</v>
      </c>
      <c r="C8754" s="2" t="s">
        <v>23</v>
      </c>
      <c r="D8754" s="8">
        <v>44728.0</v>
      </c>
      <c r="E8754" s="9">
        <v>0.7091435185185185</v>
      </c>
    </row>
    <row r="8755" ht="14.25" customHeight="1">
      <c r="A8755" s="2">
        <v>5949.0</v>
      </c>
      <c r="B8755" s="2">
        <v>386206.0</v>
      </c>
      <c r="C8755" s="2" t="s">
        <v>23</v>
      </c>
      <c r="D8755" s="8">
        <v>44728.0</v>
      </c>
      <c r="E8755" s="9">
        <v>0.7352546296296296</v>
      </c>
    </row>
    <row r="8756" ht="14.25" customHeight="1">
      <c r="A8756" s="2">
        <v>5949.0</v>
      </c>
      <c r="B8756" s="2">
        <v>386206.0</v>
      </c>
      <c r="C8756" s="2" t="s">
        <v>23</v>
      </c>
      <c r="D8756" s="8">
        <v>44728.0</v>
      </c>
      <c r="E8756" s="9">
        <v>0.8085648148148148</v>
      </c>
    </row>
    <row r="8757" ht="14.25" customHeight="1">
      <c r="A8757" s="2">
        <v>5949.0</v>
      </c>
      <c r="B8757" s="2">
        <v>381278.0</v>
      </c>
      <c r="C8757" s="2" t="s">
        <v>23</v>
      </c>
      <c r="D8757" s="8">
        <v>44728.0</v>
      </c>
      <c r="E8757" s="9">
        <v>0.8277314814814815</v>
      </c>
    </row>
    <row r="8758" ht="14.25" customHeight="1">
      <c r="A8758" s="2">
        <v>5949.0</v>
      </c>
      <c r="B8758" s="2">
        <v>379934.0</v>
      </c>
      <c r="C8758" s="2" t="s">
        <v>23</v>
      </c>
      <c r="D8758" s="8">
        <v>44728.0</v>
      </c>
      <c r="E8758" s="9">
        <v>0.7167361111111111</v>
      </c>
    </row>
    <row r="8759" ht="14.25" customHeight="1">
      <c r="A8759" s="2">
        <v>5949.0</v>
      </c>
      <c r="B8759" s="2">
        <v>377348.0</v>
      </c>
      <c r="C8759" s="2" t="s">
        <v>23</v>
      </c>
      <c r="D8759" s="8">
        <v>44728.0</v>
      </c>
      <c r="E8759" s="9">
        <v>0.7905092592592593</v>
      </c>
    </row>
    <row r="8760" ht="14.25" customHeight="1">
      <c r="A8760" s="2">
        <v>5949.0</v>
      </c>
      <c r="B8760" s="2">
        <v>353028.0</v>
      </c>
      <c r="C8760" s="2" t="s">
        <v>24</v>
      </c>
      <c r="D8760" s="8">
        <v>44728.0</v>
      </c>
      <c r="E8760" s="9">
        <v>0.8595833333333334</v>
      </c>
    </row>
    <row r="8761" ht="14.25" customHeight="1">
      <c r="A8761" s="2">
        <v>5949.0</v>
      </c>
      <c r="B8761" s="2">
        <v>350932.0</v>
      </c>
      <c r="C8761" s="2" t="s">
        <v>24</v>
      </c>
      <c r="D8761" s="8">
        <v>44728.0</v>
      </c>
      <c r="E8761" s="9">
        <v>0.8534490740740741</v>
      </c>
    </row>
    <row r="8762" ht="14.25" customHeight="1">
      <c r="A8762" s="2">
        <v>5949.0</v>
      </c>
      <c r="B8762" s="2">
        <v>350932.0</v>
      </c>
      <c r="C8762" s="2" t="s">
        <v>24</v>
      </c>
      <c r="D8762" s="8">
        <v>44728.0</v>
      </c>
      <c r="E8762" s="9">
        <v>0.7004282407407407</v>
      </c>
    </row>
    <row r="8763" ht="14.25" customHeight="1">
      <c r="A8763" s="2">
        <v>5949.0</v>
      </c>
      <c r="B8763" s="2">
        <v>314160.0</v>
      </c>
      <c r="C8763" s="2" t="s">
        <v>24</v>
      </c>
      <c r="D8763" s="8">
        <v>44728.0</v>
      </c>
      <c r="E8763" s="9">
        <v>0.817662037037037</v>
      </c>
    </row>
    <row r="8764" ht="14.25" customHeight="1">
      <c r="A8764" s="2">
        <v>5949.0</v>
      </c>
      <c r="B8764" s="2">
        <v>307828.0</v>
      </c>
      <c r="C8764" s="2" t="s">
        <v>24</v>
      </c>
      <c r="D8764" s="8">
        <v>44728.0</v>
      </c>
      <c r="E8764" s="9">
        <v>0.7679976851851852</v>
      </c>
    </row>
    <row r="8765" ht="14.25" customHeight="1">
      <c r="A8765" s="2">
        <v>5949.0</v>
      </c>
      <c r="B8765" s="2">
        <v>306896.0</v>
      </c>
      <c r="C8765" s="2" t="s">
        <v>24</v>
      </c>
      <c r="D8765" s="8">
        <v>44728.0</v>
      </c>
      <c r="E8765" s="9">
        <v>0.7401273148148149</v>
      </c>
    </row>
    <row r="8766" ht="14.25" customHeight="1">
      <c r="A8766" s="2">
        <v>5949.0</v>
      </c>
      <c r="B8766" s="2">
        <v>300268.0</v>
      </c>
      <c r="C8766" s="2" t="s">
        <v>24</v>
      </c>
      <c r="D8766" s="8">
        <v>44728.0</v>
      </c>
      <c r="E8766" s="9">
        <v>0.7262962962962963</v>
      </c>
    </row>
    <row r="8767" ht="14.25" customHeight="1">
      <c r="A8767" s="2">
        <v>5949.0</v>
      </c>
      <c r="B8767" s="2">
        <v>273482.0</v>
      </c>
      <c r="C8767" s="2" t="s">
        <v>24</v>
      </c>
      <c r="D8767" s="8">
        <v>44728.0</v>
      </c>
      <c r="E8767" s="9">
        <v>0.7136111111111111</v>
      </c>
    </row>
    <row r="8768" ht="14.25" customHeight="1">
      <c r="A8768" s="2">
        <v>5949.0</v>
      </c>
      <c r="B8768" s="2">
        <v>268422.0</v>
      </c>
      <c r="C8768" s="2" t="s">
        <v>24</v>
      </c>
      <c r="D8768" s="8">
        <v>44728.0</v>
      </c>
      <c r="E8768" s="9">
        <v>0.842650462962963</v>
      </c>
    </row>
    <row r="8769" ht="14.25" customHeight="1">
      <c r="A8769" s="2">
        <v>5949.0</v>
      </c>
      <c r="B8769" s="2">
        <v>268270.0</v>
      </c>
      <c r="C8769" s="2" t="s">
        <v>24</v>
      </c>
      <c r="D8769" s="8">
        <v>44728.0</v>
      </c>
      <c r="E8769" s="9">
        <v>0.7550694444444445</v>
      </c>
    </row>
    <row r="8770" ht="14.25" customHeight="1">
      <c r="A8770" s="2">
        <v>5949.0</v>
      </c>
      <c r="B8770" s="2">
        <v>247984.0</v>
      </c>
      <c r="C8770" s="2" t="s">
        <v>24</v>
      </c>
      <c r="D8770" s="8">
        <v>44728.0</v>
      </c>
      <c r="E8770" s="9">
        <v>0.5908680555555555</v>
      </c>
    </row>
    <row r="8771" ht="14.25" customHeight="1">
      <c r="A8771" s="2">
        <v>5949.0</v>
      </c>
      <c r="B8771" s="2">
        <v>243538.0</v>
      </c>
      <c r="C8771" s="2" t="s">
        <v>24</v>
      </c>
      <c r="D8771" s="8">
        <v>44728.0</v>
      </c>
      <c r="E8771" s="9">
        <v>0.7884143518518518</v>
      </c>
    </row>
    <row r="8772" ht="14.25" customHeight="1">
      <c r="A8772" s="2">
        <v>5949.0</v>
      </c>
      <c r="B8772" s="2">
        <v>637658.0</v>
      </c>
      <c r="C8772" s="2" t="s">
        <v>21</v>
      </c>
      <c r="D8772" s="8">
        <v>44730.0</v>
      </c>
      <c r="E8772" s="9">
        <v>0.7147453703703703</v>
      </c>
    </row>
    <row r="8773" ht="14.25" customHeight="1">
      <c r="A8773" s="2">
        <v>5949.0</v>
      </c>
      <c r="B8773" s="2">
        <v>527024.0</v>
      </c>
      <c r="C8773" s="2" t="s">
        <v>22</v>
      </c>
      <c r="D8773" s="8">
        <v>44730.0</v>
      </c>
      <c r="E8773" s="9">
        <v>0.6670138888888889</v>
      </c>
    </row>
    <row r="8774" ht="14.25" customHeight="1">
      <c r="A8774" s="2">
        <v>5949.0</v>
      </c>
      <c r="B8774" s="2">
        <v>492192.0</v>
      </c>
      <c r="C8774" s="2" t="s">
        <v>23</v>
      </c>
      <c r="D8774" s="8">
        <v>44730.0</v>
      </c>
      <c r="E8774" s="9">
        <v>0.8434027777777777</v>
      </c>
    </row>
    <row r="8775" ht="14.25" customHeight="1">
      <c r="A8775" s="2">
        <v>5949.0</v>
      </c>
      <c r="B8775" s="2">
        <v>492192.0</v>
      </c>
      <c r="C8775" s="2" t="s">
        <v>23</v>
      </c>
      <c r="D8775" s="8">
        <v>44730.0</v>
      </c>
      <c r="E8775" s="9">
        <v>0.6790162037037037</v>
      </c>
    </row>
    <row r="8776" ht="14.25" customHeight="1">
      <c r="A8776" s="2">
        <v>5949.0</v>
      </c>
      <c r="B8776" s="2">
        <v>475224.0</v>
      </c>
      <c r="C8776" s="2" t="s">
        <v>23</v>
      </c>
      <c r="D8776" s="8">
        <v>44730.0</v>
      </c>
      <c r="E8776" s="9">
        <v>0.7449768518518518</v>
      </c>
    </row>
    <row r="8777" ht="14.25" customHeight="1">
      <c r="A8777" s="2">
        <v>5949.0</v>
      </c>
      <c r="B8777" s="2">
        <v>464686.0</v>
      </c>
      <c r="C8777" s="2" t="s">
        <v>23</v>
      </c>
      <c r="D8777" s="8">
        <v>44730.0</v>
      </c>
      <c r="E8777" s="9">
        <v>0.6319444444444444</v>
      </c>
    </row>
    <row r="8778" ht="14.25" customHeight="1">
      <c r="A8778" s="2">
        <v>5949.0</v>
      </c>
      <c r="B8778" s="2">
        <v>458178.0</v>
      </c>
      <c r="C8778" s="2" t="s">
        <v>23</v>
      </c>
      <c r="D8778" s="8">
        <v>44730.0</v>
      </c>
      <c r="E8778" s="9">
        <v>0.5861805555555556</v>
      </c>
    </row>
    <row r="8779" ht="14.25" customHeight="1">
      <c r="A8779" s="2">
        <v>5949.0</v>
      </c>
      <c r="B8779" s="2">
        <v>381988.0</v>
      </c>
      <c r="C8779" s="2" t="s">
        <v>23</v>
      </c>
      <c r="D8779" s="8">
        <v>44730.0</v>
      </c>
      <c r="E8779" s="9">
        <v>0.6448611111111111</v>
      </c>
    </row>
    <row r="8780" ht="14.25" customHeight="1">
      <c r="A8780" s="2">
        <v>5949.0</v>
      </c>
      <c r="B8780" s="2">
        <v>353976.0</v>
      </c>
      <c r="C8780" s="2" t="s">
        <v>24</v>
      </c>
      <c r="D8780" s="8">
        <v>44730.0</v>
      </c>
      <c r="E8780" s="9">
        <v>0.6689351851851851</v>
      </c>
    </row>
    <row r="8781" ht="14.25" customHeight="1">
      <c r="A8781" s="2">
        <v>5949.0</v>
      </c>
      <c r="B8781" s="2">
        <v>353976.0</v>
      </c>
      <c r="C8781" s="2" t="s">
        <v>24</v>
      </c>
      <c r="D8781" s="8">
        <v>44730.0</v>
      </c>
      <c r="E8781" s="9">
        <v>0.8997916666666667</v>
      </c>
    </row>
    <row r="8782" ht="14.25" customHeight="1">
      <c r="A8782" s="2">
        <v>5949.0</v>
      </c>
      <c r="B8782" s="2">
        <v>302814.0</v>
      </c>
      <c r="C8782" s="2" t="s">
        <v>24</v>
      </c>
      <c r="D8782" s="8">
        <v>44730.0</v>
      </c>
      <c r="E8782" s="9">
        <v>0.7635648148148149</v>
      </c>
    </row>
    <row r="8783" ht="14.25" customHeight="1">
      <c r="A8783" s="2">
        <v>5949.0</v>
      </c>
      <c r="B8783" s="2">
        <v>299380.0</v>
      </c>
      <c r="C8783" s="2" t="s">
        <v>24</v>
      </c>
      <c r="D8783" s="8">
        <v>44730.0</v>
      </c>
      <c r="E8783" s="9">
        <v>0.6038773148148148</v>
      </c>
    </row>
    <row r="8784" ht="14.25" customHeight="1">
      <c r="A8784" s="2">
        <v>5949.0</v>
      </c>
      <c r="B8784" s="2">
        <v>282658.0</v>
      </c>
      <c r="C8784" s="2" t="s">
        <v>24</v>
      </c>
      <c r="D8784" s="8">
        <v>44730.0</v>
      </c>
      <c r="E8784" s="9">
        <v>0.685787037037037</v>
      </c>
    </row>
    <row r="8785" ht="14.25" customHeight="1">
      <c r="A8785" s="2">
        <v>5949.0</v>
      </c>
      <c r="B8785" s="2">
        <v>276418.0</v>
      </c>
      <c r="C8785" s="2" t="s">
        <v>24</v>
      </c>
      <c r="D8785" s="8">
        <v>44730.0</v>
      </c>
      <c r="E8785" s="9">
        <v>0.6719675925925926</v>
      </c>
    </row>
    <row r="8786" ht="14.25" customHeight="1">
      <c r="A8786" s="2">
        <v>5949.0</v>
      </c>
      <c r="B8786" s="2">
        <v>271044.0</v>
      </c>
      <c r="C8786" s="2" t="s">
        <v>24</v>
      </c>
      <c r="D8786" s="8">
        <v>44730.0</v>
      </c>
      <c r="E8786" s="9">
        <v>0.5680671296296296</v>
      </c>
    </row>
    <row r="8787" ht="14.25" customHeight="1">
      <c r="A8787" s="2">
        <v>5949.0</v>
      </c>
      <c r="B8787" s="2">
        <v>271044.0</v>
      </c>
      <c r="C8787" s="2" t="s">
        <v>24</v>
      </c>
      <c r="D8787" s="8">
        <v>44730.0</v>
      </c>
      <c r="E8787" s="9">
        <v>0.7815972222222223</v>
      </c>
    </row>
    <row r="8788" ht="14.25" customHeight="1">
      <c r="A8788" s="2">
        <v>5949.0</v>
      </c>
      <c r="B8788" s="2">
        <v>270574.0</v>
      </c>
      <c r="C8788" s="2" t="s">
        <v>24</v>
      </c>
      <c r="D8788" s="8">
        <v>44730.0</v>
      </c>
      <c r="E8788" s="9">
        <v>0.6922337962962963</v>
      </c>
    </row>
    <row r="8789" ht="14.25" customHeight="1">
      <c r="A8789" s="2">
        <v>5949.0</v>
      </c>
      <c r="B8789" s="2">
        <v>268068.0</v>
      </c>
      <c r="C8789" s="2" t="s">
        <v>24</v>
      </c>
      <c r="D8789" s="8">
        <v>44730.0</v>
      </c>
      <c r="E8789" s="9">
        <v>0.6170138888888889</v>
      </c>
    </row>
    <row r="8790" ht="14.25" customHeight="1">
      <c r="A8790" s="2">
        <v>5949.0</v>
      </c>
      <c r="B8790" s="2">
        <v>265234.0</v>
      </c>
      <c r="C8790" s="2" t="s">
        <v>24</v>
      </c>
      <c r="D8790" s="8">
        <v>44730.0</v>
      </c>
      <c r="E8790" s="9">
        <v>0.6558449074074074</v>
      </c>
    </row>
    <row r="8791" ht="14.25" customHeight="1">
      <c r="A8791" s="2">
        <v>5949.0</v>
      </c>
      <c r="B8791" s="2">
        <v>265234.0</v>
      </c>
      <c r="C8791" s="2" t="s">
        <v>24</v>
      </c>
      <c r="D8791" s="8">
        <v>44730.0</v>
      </c>
      <c r="E8791" s="9">
        <v>0.6438773148148148</v>
      </c>
    </row>
    <row r="8792" ht="14.25" customHeight="1">
      <c r="A8792" s="2">
        <v>5949.0</v>
      </c>
      <c r="B8792" s="2">
        <v>262218.0</v>
      </c>
      <c r="C8792" s="2" t="s">
        <v>24</v>
      </c>
      <c r="D8792" s="8">
        <v>44730.0</v>
      </c>
      <c r="E8792" s="9">
        <v>0.6354976851851852</v>
      </c>
    </row>
    <row r="8793" ht="14.25" customHeight="1">
      <c r="A8793" s="2">
        <v>5949.0</v>
      </c>
      <c r="B8793" s="2">
        <v>261082.0</v>
      </c>
      <c r="C8793" s="2" t="s">
        <v>24</v>
      </c>
      <c r="D8793" s="8">
        <v>44730.0</v>
      </c>
      <c r="E8793" s="9">
        <v>0.5571296296296296</v>
      </c>
    </row>
    <row r="8794" ht="14.25" customHeight="1">
      <c r="A8794" s="2">
        <v>5949.0</v>
      </c>
      <c r="B8794" s="2">
        <v>258898.0</v>
      </c>
      <c r="C8794" s="2" t="s">
        <v>24</v>
      </c>
      <c r="D8794" s="8">
        <v>44730.0</v>
      </c>
      <c r="E8794" s="9">
        <v>0.7678819444444445</v>
      </c>
    </row>
    <row r="8795" ht="14.25" customHeight="1">
      <c r="A8795" s="2">
        <v>5949.0</v>
      </c>
      <c r="B8795" s="2">
        <v>236532.0</v>
      </c>
      <c r="C8795" s="2" t="s">
        <v>24</v>
      </c>
      <c r="D8795" s="8">
        <v>44730.0</v>
      </c>
      <c r="E8795" s="9">
        <v>0.5888194444444445</v>
      </c>
    </row>
    <row r="8796" ht="14.25" customHeight="1">
      <c r="A8796" s="2">
        <v>5949.0</v>
      </c>
      <c r="B8796" s="2">
        <v>664954.0</v>
      </c>
      <c r="C8796" s="2" t="s">
        <v>21</v>
      </c>
      <c r="D8796" s="8">
        <v>44731.0</v>
      </c>
      <c r="E8796" s="9">
        <v>0.8531481481481481</v>
      </c>
    </row>
    <row r="8797" ht="14.25" customHeight="1">
      <c r="A8797" s="2">
        <v>5949.0</v>
      </c>
      <c r="B8797" s="2">
        <v>664744.0</v>
      </c>
      <c r="C8797" s="2" t="s">
        <v>21</v>
      </c>
      <c r="D8797" s="8">
        <v>44731.0</v>
      </c>
      <c r="E8797" s="9">
        <v>0.8151157407407408</v>
      </c>
    </row>
    <row r="8798" ht="14.25" customHeight="1">
      <c r="A8798" s="2">
        <v>5949.0</v>
      </c>
      <c r="B8798" s="2">
        <v>622580.0</v>
      </c>
      <c r="C8798" s="2" t="s">
        <v>21</v>
      </c>
      <c r="D8798" s="8">
        <v>44731.0</v>
      </c>
      <c r="E8798" s="9">
        <v>0.5794328703703704</v>
      </c>
    </row>
    <row r="8799" ht="14.25" customHeight="1">
      <c r="A8799" s="2">
        <v>5949.0</v>
      </c>
      <c r="B8799" s="2">
        <v>544032.0</v>
      </c>
      <c r="C8799" s="2" t="s">
        <v>22</v>
      </c>
      <c r="D8799" s="8">
        <v>44731.0</v>
      </c>
      <c r="E8799" s="9">
        <v>0.6341435185185185</v>
      </c>
    </row>
    <row r="8800" ht="14.25" customHeight="1">
      <c r="A8800" s="2">
        <v>5949.0</v>
      </c>
      <c r="B8800" s="2">
        <v>536884.0</v>
      </c>
      <c r="C8800" s="2" t="s">
        <v>22</v>
      </c>
      <c r="D8800" s="8">
        <v>44731.0</v>
      </c>
      <c r="E8800" s="9">
        <v>0.5577662037037037</v>
      </c>
    </row>
    <row r="8801" ht="14.25" customHeight="1">
      <c r="A8801" s="2">
        <v>5949.0</v>
      </c>
      <c r="B8801" s="2">
        <v>536630.0</v>
      </c>
      <c r="C8801" s="2" t="s">
        <v>22</v>
      </c>
      <c r="D8801" s="8">
        <v>44731.0</v>
      </c>
      <c r="E8801" s="9">
        <v>0.7589467592592593</v>
      </c>
    </row>
    <row r="8802" ht="14.25" customHeight="1">
      <c r="A8802" s="2">
        <v>5949.0</v>
      </c>
      <c r="B8802" s="2">
        <v>493854.0</v>
      </c>
      <c r="C8802" s="2" t="s">
        <v>22</v>
      </c>
      <c r="D8802" s="8">
        <v>44731.0</v>
      </c>
      <c r="E8802" s="9">
        <v>0.7251620370370371</v>
      </c>
    </row>
    <row r="8803" ht="14.25" customHeight="1">
      <c r="A8803" s="2">
        <v>5949.0</v>
      </c>
      <c r="B8803" s="2">
        <v>493854.0</v>
      </c>
      <c r="C8803" s="2" t="s">
        <v>22</v>
      </c>
      <c r="D8803" s="8">
        <v>44731.0</v>
      </c>
      <c r="E8803" s="9">
        <v>0.7447800925925926</v>
      </c>
    </row>
    <row r="8804" ht="14.25" customHeight="1">
      <c r="A8804" s="2">
        <v>5949.0</v>
      </c>
      <c r="B8804" s="2">
        <v>458294.0</v>
      </c>
      <c r="C8804" s="2" t="s">
        <v>23</v>
      </c>
      <c r="D8804" s="8">
        <v>44731.0</v>
      </c>
      <c r="E8804" s="9">
        <v>0.594837962962963</v>
      </c>
    </row>
    <row r="8805" ht="14.25" customHeight="1">
      <c r="A8805" s="2">
        <v>5949.0</v>
      </c>
      <c r="B8805" s="2">
        <v>449744.0</v>
      </c>
      <c r="C8805" s="2" t="s">
        <v>23</v>
      </c>
      <c r="D8805" s="8">
        <v>44731.0</v>
      </c>
      <c r="E8805" s="9">
        <v>0.6514351851851852</v>
      </c>
    </row>
    <row r="8806" ht="14.25" customHeight="1">
      <c r="A8806" s="2">
        <v>5949.0</v>
      </c>
      <c r="B8806" s="2">
        <v>434000.0</v>
      </c>
      <c r="C8806" s="2" t="s">
        <v>23</v>
      </c>
      <c r="D8806" s="8">
        <v>44731.0</v>
      </c>
      <c r="E8806" s="9">
        <v>0.6798611111111111</v>
      </c>
    </row>
    <row r="8807" ht="14.25" customHeight="1">
      <c r="A8807" s="2">
        <v>5949.0</v>
      </c>
      <c r="B8807" s="2">
        <v>431996.0</v>
      </c>
      <c r="C8807" s="2" t="s">
        <v>23</v>
      </c>
      <c r="D8807" s="8">
        <v>44731.0</v>
      </c>
      <c r="E8807" s="9">
        <v>0.591099537037037</v>
      </c>
    </row>
    <row r="8808" ht="14.25" customHeight="1">
      <c r="A8808" s="2">
        <v>5949.0</v>
      </c>
      <c r="B8808" s="2">
        <v>429934.0</v>
      </c>
      <c r="C8808" s="2" t="s">
        <v>23</v>
      </c>
      <c r="D8808" s="8">
        <v>44731.0</v>
      </c>
      <c r="E8808" s="9">
        <v>0.6761805555555556</v>
      </c>
    </row>
    <row r="8809" ht="14.25" customHeight="1">
      <c r="A8809" s="2">
        <v>5949.0</v>
      </c>
      <c r="B8809" s="2">
        <v>427822.0</v>
      </c>
      <c r="C8809" s="2" t="s">
        <v>23</v>
      </c>
      <c r="D8809" s="8">
        <v>44731.0</v>
      </c>
      <c r="E8809" s="9">
        <v>0.7693402777777778</v>
      </c>
    </row>
    <row r="8810" ht="14.25" customHeight="1">
      <c r="A8810" s="2">
        <v>5949.0</v>
      </c>
      <c r="B8810" s="2">
        <v>408130.0</v>
      </c>
      <c r="C8810" s="2" t="s">
        <v>23</v>
      </c>
      <c r="D8810" s="8">
        <v>44731.0</v>
      </c>
      <c r="E8810" s="9">
        <v>0.5751851851851851</v>
      </c>
    </row>
    <row r="8811" ht="14.25" customHeight="1">
      <c r="A8811" s="2">
        <v>5949.0</v>
      </c>
      <c r="B8811" s="2">
        <v>405804.0</v>
      </c>
      <c r="C8811" s="2" t="s">
        <v>23</v>
      </c>
      <c r="D8811" s="8">
        <v>44731.0</v>
      </c>
      <c r="E8811" s="9">
        <v>0.6117592592592592</v>
      </c>
    </row>
    <row r="8812" ht="14.25" customHeight="1">
      <c r="A8812" s="2">
        <v>5949.0</v>
      </c>
      <c r="B8812" s="2">
        <v>405774.0</v>
      </c>
      <c r="C8812" s="2" t="s">
        <v>23</v>
      </c>
      <c r="D8812" s="8">
        <v>44731.0</v>
      </c>
      <c r="E8812" s="9">
        <v>0.6031481481481481</v>
      </c>
    </row>
    <row r="8813" ht="14.25" customHeight="1">
      <c r="A8813" s="2">
        <v>5949.0</v>
      </c>
      <c r="B8813" s="2">
        <v>405660.0</v>
      </c>
      <c r="C8813" s="2" t="s">
        <v>23</v>
      </c>
      <c r="D8813" s="8">
        <v>44731.0</v>
      </c>
      <c r="E8813" s="9">
        <v>0.72</v>
      </c>
    </row>
    <row r="8814" ht="14.25" customHeight="1">
      <c r="A8814" s="2">
        <v>5949.0</v>
      </c>
      <c r="B8814" s="2">
        <v>405202.0</v>
      </c>
      <c r="C8814" s="2" t="s">
        <v>23</v>
      </c>
      <c r="D8814" s="8">
        <v>44731.0</v>
      </c>
      <c r="E8814" s="9">
        <v>0.7759722222222222</v>
      </c>
    </row>
    <row r="8815" ht="14.25" customHeight="1">
      <c r="A8815" s="2">
        <v>5949.0</v>
      </c>
      <c r="B8815" s="2">
        <v>404300.0</v>
      </c>
      <c r="C8815" s="2" t="s">
        <v>23</v>
      </c>
      <c r="D8815" s="8">
        <v>44731.0</v>
      </c>
      <c r="E8815" s="9">
        <v>0.5394444444444444</v>
      </c>
    </row>
    <row r="8816" ht="14.25" customHeight="1">
      <c r="A8816" s="2">
        <v>5949.0</v>
      </c>
      <c r="B8816" s="2">
        <v>403880.0</v>
      </c>
      <c r="C8816" s="2" t="s">
        <v>23</v>
      </c>
      <c r="D8816" s="8">
        <v>44731.0</v>
      </c>
      <c r="E8816" s="9">
        <v>0.6917361111111111</v>
      </c>
    </row>
    <row r="8817" ht="14.25" customHeight="1">
      <c r="A8817" s="2">
        <v>5949.0</v>
      </c>
      <c r="B8817" s="2">
        <v>403708.0</v>
      </c>
      <c r="C8817" s="2" t="s">
        <v>23</v>
      </c>
      <c r="D8817" s="8">
        <v>44731.0</v>
      </c>
      <c r="E8817" s="9">
        <v>0.7071527777777777</v>
      </c>
    </row>
    <row r="8818" ht="14.25" customHeight="1">
      <c r="A8818" s="2">
        <v>5949.0</v>
      </c>
      <c r="B8818" s="2">
        <v>403652.0</v>
      </c>
      <c r="C8818" s="2" t="s">
        <v>23</v>
      </c>
      <c r="D8818" s="8">
        <v>44731.0</v>
      </c>
      <c r="E8818" s="9">
        <v>0.7162615740740741</v>
      </c>
    </row>
    <row r="8819" ht="14.25" customHeight="1">
      <c r="A8819" s="2">
        <v>5949.0</v>
      </c>
      <c r="B8819" s="2">
        <v>644400.0</v>
      </c>
      <c r="C8819" s="2" t="s">
        <v>21</v>
      </c>
      <c r="D8819" s="8">
        <v>44732.0</v>
      </c>
      <c r="E8819" s="9">
        <v>0.7660300925925926</v>
      </c>
    </row>
    <row r="8820" ht="14.25" customHeight="1">
      <c r="A8820" s="2">
        <v>5949.0</v>
      </c>
      <c r="B8820" s="2">
        <v>643036.0</v>
      </c>
      <c r="C8820" s="2" t="s">
        <v>21</v>
      </c>
      <c r="D8820" s="8">
        <v>44732.0</v>
      </c>
      <c r="E8820" s="9">
        <v>0.9722222222222222</v>
      </c>
    </row>
    <row r="8821" ht="14.25" customHeight="1">
      <c r="A8821" s="2">
        <v>5949.0</v>
      </c>
      <c r="B8821" s="2">
        <v>575254.0</v>
      </c>
      <c r="C8821" s="2" t="s">
        <v>21</v>
      </c>
      <c r="D8821" s="8">
        <v>44732.0</v>
      </c>
      <c r="E8821" s="9">
        <v>0.750011574074074</v>
      </c>
    </row>
    <row r="8822" ht="14.25" customHeight="1">
      <c r="A8822" s="2">
        <v>5949.0</v>
      </c>
      <c r="B8822" s="2">
        <v>572072.0</v>
      </c>
      <c r="C8822" s="2" t="s">
        <v>21</v>
      </c>
      <c r="D8822" s="8">
        <v>44732.0</v>
      </c>
      <c r="E8822" s="9">
        <v>0.7392476851851851</v>
      </c>
    </row>
    <row r="8823" ht="14.25" customHeight="1">
      <c r="A8823" s="2">
        <v>5949.0</v>
      </c>
      <c r="B8823" s="2">
        <v>546016.0</v>
      </c>
      <c r="C8823" s="2" t="s">
        <v>22</v>
      </c>
      <c r="D8823" s="8">
        <v>44732.0</v>
      </c>
      <c r="E8823" s="9">
        <v>0.6491319444444444</v>
      </c>
    </row>
    <row r="8824" ht="14.25" customHeight="1">
      <c r="A8824" s="2">
        <v>5949.0</v>
      </c>
      <c r="B8824" s="2">
        <v>537062.0</v>
      </c>
      <c r="C8824" s="2" t="s">
        <v>22</v>
      </c>
      <c r="D8824" s="8">
        <v>44732.0</v>
      </c>
      <c r="E8824" s="9">
        <v>0.9851273148148149</v>
      </c>
    </row>
    <row r="8825" ht="14.25" customHeight="1">
      <c r="A8825" s="2">
        <v>5949.0</v>
      </c>
      <c r="B8825" s="2">
        <v>461086.0</v>
      </c>
      <c r="C8825" s="2" t="s">
        <v>23</v>
      </c>
      <c r="D8825" s="8">
        <v>44732.0</v>
      </c>
      <c r="E8825" s="9">
        <v>0.6954861111111111</v>
      </c>
    </row>
    <row r="8826" ht="14.25" customHeight="1">
      <c r="A8826" s="2">
        <v>5949.0</v>
      </c>
      <c r="B8826" s="2">
        <v>452728.0</v>
      </c>
      <c r="C8826" s="2" t="s">
        <v>23</v>
      </c>
      <c r="D8826" s="8">
        <v>44732.0</v>
      </c>
      <c r="E8826" s="9">
        <v>0.6155902777777778</v>
      </c>
    </row>
    <row r="8827" ht="14.25" customHeight="1">
      <c r="A8827" s="2">
        <v>5949.0</v>
      </c>
      <c r="B8827" s="2">
        <v>452302.0</v>
      </c>
      <c r="C8827" s="2" t="s">
        <v>23</v>
      </c>
      <c r="D8827" s="8">
        <v>44732.0</v>
      </c>
      <c r="E8827" s="9">
        <v>0.7015393518518519</v>
      </c>
    </row>
    <row r="8828" ht="14.25" customHeight="1">
      <c r="A8828" s="2">
        <v>5949.0</v>
      </c>
      <c r="B8828" s="2">
        <v>442142.0</v>
      </c>
      <c r="C8828" s="2" t="s">
        <v>23</v>
      </c>
      <c r="D8828" s="8">
        <v>44732.0</v>
      </c>
      <c r="E8828" s="9">
        <v>0.7258217592592593</v>
      </c>
    </row>
    <row r="8829" ht="14.25" customHeight="1">
      <c r="A8829" s="2">
        <v>5949.0</v>
      </c>
      <c r="B8829" s="2">
        <v>441476.0</v>
      </c>
      <c r="C8829" s="2" t="s">
        <v>23</v>
      </c>
      <c r="D8829" s="8">
        <v>44732.0</v>
      </c>
      <c r="E8829" s="9">
        <v>0.6376851851851851</v>
      </c>
    </row>
    <row r="8830" ht="14.25" customHeight="1">
      <c r="A8830" s="2">
        <v>5949.0</v>
      </c>
      <c r="B8830" s="2">
        <v>441252.0</v>
      </c>
      <c r="C8830" s="2" t="s">
        <v>23</v>
      </c>
      <c r="D8830" s="8">
        <v>44732.0</v>
      </c>
      <c r="E8830" s="9">
        <v>0.8500578703703704</v>
      </c>
    </row>
    <row r="8831" ht="14.25" customHeight="1">
      <c r="A8831" s="2">
        <v>5949.0</v>
      </c>
      <c r="B8831" s="2">
        <v>439252.0</v>
      </c>
      <c r="C8831" s="2" t="s">
        <v>23</v>
      </c>
      <c r="D8831" s="8">
        <v>44732.0</v>
      </c>
      <c r="E8831" s="9">
        <v>0.844386574074074</v>
      </c>
    </row>
    <row r="8832" ht="14.25" customHeight="1">
      <c r="A8832" s="2">
        <v>5949.0</v>
      </c>
      <c r="B8832" s="2">
        <v>431716.0</v>
      </c>
      <c r="C8832" s="2" t="s">
        <v>23</v>
      </c>
      <c r="D8832" s="8">
        <v>44732.0</v>
      </c>
      <c r="E8832" s="9">
        <v>0.7166898148148149</v>
      </c>
    </row>
    <row r="8833" ht="14.25" customHeight="1">
      <c r="A8833" s="2">
        <v>5949.0</v>
      </c>
      <c r="B8833" s="2">
        <v>431546.0</v>
      </c>
      <c r="C8833" s="2" t="s">
        <v>23</v>
      </c>
      <c r="D8833" s="8">
        <v>44732.0</v>
      </c>
      <c r="E8833" s="9">
        <v>0.6615162037037037</v>
      </c>
    </row>
    <row r="8834" ht="14.25" customHeight="1">
      <c r="A8834" s="2">
        <v>5949.0</v>
      </c>
      <c r="B8834" s="2">
        <v>427500.0</v>
      </c>
      <c r="C8834" s="2" t="s">
        <v>23</v>
      </c>
      <c r="D8834" s="8">
        <v>44732.0</v>
      </c>
      <c r="E8834" s="9">
        <v>0.9400462962962963</v>
      </c>
    </row>
    <row r="8835" ht="14.25" customHeight="1">
      <c r="A8835" s="2">
        <v>5949.0</v>
      </c>
      <c r="B8835" s="2">
        <v>405652.0</v>
      </c>
      <c r="C8835" s="2" t="s">
        <v>23</v>
      </c>
      <c r="D8835" s="8">
        <v>44732.0</v>
      </c>
      <c r="E8835" s="9">
        <v>0.9622337962962964</v>
      </c>
    </row>
    <row r="8836" ht="14.25" customHeight="1">
      <c r="A8836" s="2">
        <v>5949.0</v>
      </c>
      <c r="B8836" s="2">
        <v>404368.0</v>
      </c>
      <c r="C8836" s="2" t="s">
        <v>23</v>
      </c>
      <c r="D8836" s="8">
        <v>44732.0</v>
      </c>
      <c r="E8836" s="9">
        <v>0.8999537037037038</v>
      </c>
    </row>
    <row r="8837" ht="14.25" customHeight="1">
      <c r="A8837" s="2">
        <v>5949.0</v>
      </c>
      <c r="B8837" s="2">
        <v>258740.0</v>
      </c>
      <c r="C8837" s="2" t="s">
        <v>24</v>
      </c>
      <c r="D8837" s="8">
        <v>44732.0</v>
      </c>
      <c r="E8837" s="9">
        <v>0.8193402777777777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57"/>
    <col customWidth="1" min="3" max="3" width="18.57"/>
    <col customWidth="1" min="4" max="4" width="25.86"/>
    <col customWidth="1" min="5" max="26" width="8.71"/>
  </cols>
  <sheetData>
    <row r="1" ht="14.25" customHeight="1"/>
    <row r="2" ht="14.25" customHeight="1">
      <c r="A2" s="10" t="s">
        <v>25</v>
      </c>
      <c r="B2" s="10"/>
      <c r="C2" s="10"/>
      <c r="D2" s="11"/>
    </row>
    <row r="3" ht="14.25" customHeight="1"/>
    <row r="4" ht="14.25" customHeight="1">
      <c r="B4" s="12" t="s">
        <v>26</v>
      </c>
      <c r="C4" s="13" t="s">
        <v>27</v>
      </c>
    </row>
    <row r="5" ht="14.25" customHeight="1">
      <c r="B5" s="14">
        <v>1893.0</v>
      </c>
      <c r="C5" s="12">
        <v>336.0</v>
      </c>
    </row>
    <row r="6" ht="14.25" customHeight="1">
      <c r="B6" s="14">
        <v>1899.0</v>
      </c>
      <c r="C6" s="12">
        <v>363.0</v>
      </c>
    </row>
    <row r="7" ht="14.25" customHeight="1">
      <c r="B7" s="14">
        <v>1908.0</v>
      </c>
      <c r="C7" s="12">
        <v>317.0</v>
      </c>
    </row>
    <row r="8" ht="14.25" customHeight="1">
      <c r="B8" s="14">
        <v>2313.0</v>
      </c>
      <c r="C8" s="12">
        <v>309.0</v>
      </c>
    </row>
    <row r="9" ht="14.25" customHeight="1">
      <c r="B9" s="14">
        <v>2415.0</v>
      </c>
      <c r="C9" s="12">
        <v>345.0</v>
      </c>
    </row>
    <row r="10" ht="14.25" customHeight="1">
      <c r="B10" s="14">
        <v>2439.0</v>
      </c>
      <c r="C10" s="12">
        <v>307.0</v>
      </c>
    </row>
    <row r="11" ht="14.25" customHeight="1">
      <c r="B11" s="14">
        <v>3033.0</v>
      </c>
      <c r="C11" s="12">
        <v>313.0</v>
      </c>
    </row>
    <row r="12" ht="14.25" customHeight="1">
      <c r="B12" s="14">
        <v>3069.0</v>
      </c>
      <c r="C12" s="12">
        <v>318.0</v>
      </c>
    </row>
    <row r="13" ht="14.25" customHeight="1">
      <c r="B13" s="14">
        <v>3207.0</v>
      </c>
      <c r="C13" s="12">
        <v>335.0</v>
      </c>
    </row>
    <row r="14" ht="14.25" customHeight="1">
      <c r="B14" s="14">
        <v>3507.0</v>
      </c>
      <c r="C14" s="12">
        <v>304.0</v>
      </c>
    </row>
    <row r="15" ht="14.25" customHeight="1">
      <c r="B15" s="14">
        <v>3843.0</v>
      </c>
      <c r="C15" s="12">
        <v>335.0</v>
      </c>
    </row>
    <row r="16" ht="14.25" customHeight="1">
      <c r="B16" s="14">
        <v>4083.0</v>
      </c>
      <c r="C16" s="12">
        <v>314.0</v>
      </c>
    </row>
    <row r="17" ht="14.25" customHeight="1">
      <c r="B17" s="14">
        <v>4170.0</v>
      </c>
      <c r="C17" s="12">
        <v>331.0</v>
      </c>
    </row>
    <row r="18" ht="14.25" customHeight="1">
      <c r="B18" s="14">
        <v>4218.0</v>
      </c>
      <c r="C18" s="12">
        <v>340.0</v>
      </c>
    </row>
    <row r="19" ht="14.25" customHeight="1">
      <c r="B19" s="14">
        <v>4533.0</v>
      </c>
      <c r="C19" s="12">
        <v>333.0</v>
      </c>
    </row>
    <row r="20" ht="14.25" customHeight="1">
      <c r="B20" s="14">
        <v>5196.0</v>
      </c>
      <c r="C20" s="12">
        <v>340.0</v>
      </c>
    </row>
    <row r="21" ht="14.25" customHeight="1">
      <c r="B21" s="14">
        <v>5343.0</v>
      </c>
      <c r="C21" s="12">
        <v>344.0</v>
      </c>
    </row>
    <row r="22" ht="14.25" customHeight="1">
      <c r="B22" s="14">
        <v>5463.0</v>
      </c>
      <c r="C22" s="12">
        <v>347.0</v>
      </c>
    </row>
    <row r="23" ht="14.25" customHeight="1">
      <c r="B23" s="14">
        <v>5469.0</v>
      </c>
      <c r="C23" s="12">
        <v>336.0</v>
      </c>
    </row>
    <row r="24" ht="14.25" customHeight="1">
      <c r="B24" s="14">
        <v>5472.0</v>
      </c>
      <c r="C24" s="12">
        <v>308.0</v>
      </c>
    </row>
    <row r="25" ht="14.25" customHeight="1">
      <c r="B25" s="14">
        <v>5550.0</v>
      </c>
      <c r="C25" s="12">
        <v>301.0</v>
      </c>
    </row>
    <row r="26" ht="14.25" customHeight="1">
      <c r="B26" s="14">
        <v>5586.0</v>
      </c>
      <c r="C26" s="12">
        <v>337.0</v>
      </c>
    </row>
    <row r="27" ht="14.25" customHeight="1">
      <c r="B27" s="14">
        <v>5676.0</v>
      </c>
      <c r="C27" s="12">
        <v>309.0</v>
      </c>
    </row>
    <row r="28" ht="14.25" customHeight="1">
      <c r="B28" s="14">
        <v>5730.0</v>
      </c>
      <c r="C28" s="12">
        <v>309.0</v>
      </c>
    </row>
    <row r="29" ht="14.25" customHeight="1">
      <c r="B29" s="14">
        <v>5934.0</v>
      </c>
      <c r="C29" s="12">
        <v>329.0</v>
      </c>
    </row>
    <row r="30" ht="14.25" customHeight="1">
      <c r="B30" s="14">
        <v>5940.0</v>
      </c>
      <c r="C30" s="12">
        <v>306.0</v>
      </c>
    </row>
    <row r="31" ht="14.25" customHeight="1">
      <c r="B31" s="14">
        <v>5949.0</v>
      </c>
      <c r="C31" s="12">
        <v>370.0</v>
      </c>
    </row>
    <row r="32" ht="14.25" customHeight="1">
      <c r="B32" s="14" t="s">
        <v>28</v>
      </c>
      <c r="C32" s="12">
        <v>8836.0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24.29"/>
    <col customWidth="1" min="3" max="3" width="25.29"/>
    <col customWidth="1" min="4" max="4" width="31.43"/>
    <col customWidth="1" min="5" max="26" width="8.71"/>
  </cols>
  <sheetData>
    <row r="1" ht="14.25" customHeight="1"/>
    <row r="2" ht="14.25" customHeight="1">
      <c r="A2" s="10" t="s">
        <v>29</v>
      </c>
      <c r="B2" s="10"/>
      <c r="C2" s="10"/>
      <c r="D2" s="10"/>
    </row>
    <row r="3" ht="14.25" customHeight="1">
      <c r="A3" s="15"/>
    </row>
    <row r="4" ht="14.25" customHeight="1">
      <c r="A4" s="12" t="s">
        <v>26</v>
      </c>
      <c r="B4" s="13" t="s">
        <v>30</v>
      </c>
      <c r="C4" s="13" t="s">
        <v>31</v>
      </c>
    </row>
    <row r="5" ht="14.25" customHeight="1">
      <c r="A5" s="14">
        <v>1893.0</v>
      </c>
      <c r="B5" s="12">
        <v>281.0</v>
      </c>
      <c r="C5" s="16">
        <v>0.045653939886271325</v>
      </c>
    </row>
    <row r="6" ht="14.25" customHeight="1">
      <c r="A6" s="14">
        <v>1899.0</v>
      </c>
      <c r="B6" s="12">
        <v>288.0</v>
      </c>
      <c r="C6" s="16">
        <v>0.04679122664500406</v>
      </c>
    </row>
    <row r="7" ht="14.25" customHeight="1">
      <c r="A7" s="14">
        <v>1908.0</v>
      </c>
      <c r="B7" s="12">
        <v>258.0</v>
      </c>
      <c r="C7" s="16">
        <v>0.04191714053614947</v>
      </c>
    </row>
    <row r="8" ht="14.25" customHeight="1">
      <c r="A8" s="14">
        <v>2313.0</v>
      </c>
      <c r="B8" s="12">
        <v>250.0</v>
      </c>
      <c r="C8" s="16">
        <v>0.04061738424045491</v>
      </c>
    </row>
    <row r="9" ht="14.25" customHeight="1">
      <c r="A9" s="14">
        <v>2415.0</v>
      </c>
      <c r="B9" s="12">
        <v>221.0</v>
      </c>
      <c r="C9" s="16">
        <v>0.03590576766856214</v>
      </c>
    </row>
    <row r="10" ht="14.25" customHeight="1">
      <c r="A10" s="14">
        <v>2439.0</v>
      </c>
      <c r="B10" s="12">
        <v>225.0</v>
      </c>
      <c r="C10" s="16">
        <v>0.036555645816409424</v>
      </c>
    </row>
    <row r="11" ht="14.25" customHeight="1">
      <c r="A11" s="14">
        <v>3033.0</v>
      </c>
      <c r="B11" s="12">
        <v>207.0</v>
      </c>
      <c r="C11" s="16">
        <v>0.033631194151096666</v>
      </c>
    </row>
    <row r="12" ht="14.25" customHeight="1">
      <c r="A12" s="14">
        <v>3069.0</v>
      </c>
      <c r="B12" s="12">
        <v>193.0</v>
      </c>
      <c r="C12" s="16">
        <v>0.03135662063363119</v>
      </c>
    </row>
    <row r="13" ht="14.25" customHeight="1">
      <c r="A13" s="14">
        <v>3207.0</v>
      </c>
      <c r="B13" s="12">
        <v>249.0</v>
      </c>
      <c r="C13" s="16">
        <v>0.04045491470349309</v>
      </c>
    </row>
    <row r="14" ht="14.25" customHeight="1">
      <c r="A14" s="14">
        <v>3507.0</v>
      </c>
      <c r="B14" s="12">
        <v>234.0</v>
      </c>
      <c r="C14" s="16">
        <v>0.0380178716490658</v>
      </c>
    </row>
    <row r="15" ht="14.25" customHeight="1">
      <c r="A15" s="14">
        <v>3843.0</v>
      </c>
      <c r="B15" s="12">
        <v>239.0</v>
      </c>
      <c r="C15" s="16">
        <v>0.0388302193338749</v>
      </c>
    </row>
    <row r="16" ht="14.25" customHeight="1">
      <c r="A16" s="14">
        <v>4083.0</v>
      </c>
      <c r="B16" s="12">
        <v>247.0</v>
      </c>
      <c r="C16" s="16">
        <v>0.04012997562956946</v>
      </c>
    </row>
    <row r="17" ht="14.25" customHeight="1">
      <c r="A17" s="14">
        <v>4170.0</v>
      </c>
      <c r="B17" s="12">
        <v>222.0</v>
      </c>
      <c r="C17" s="16">
        <v>0.03606823720552396</v>
      </c>
    </row>
    <row r="18" ht="14.25" customHeight="1">
      <c r="A18" s="14">
        <v>4218.0</v>
      </c>
      <c r="B18" s="12">
        <v>262.0</v>
      </c>
      <c r="C18" s="16">
        <v>0.04256701868399675</v>
      </c>
    </row>
    <row r="19" ht="14.25" customHeight="1">
      <c r="A19" s="14">
        <v>4533.0</v>
      </c>
      <c r="B19" s="12">
        <v>278.0</v>
      </c>
      <c r="C19" s="16">
        <v>0.04516653127538586</v>
      </c>
    </row>
    <row r="20" ht="14.25" customHeight="1">
      <c r="A20" s="14">
        <v>5196.0</v>
      </c>
      <c r="B20" s="12">
        <v>264.0</v>
      </c>
      <c r="C20" s="16">
        <v>0.04289195775792039</v>
      </c>
    </row>
    <row r="21" ht="14.25" customHeight="1">
      <c r="A21" s="14">
        <v>5343.0</v>
      </c>
      <c r="B21" s="12">
        <v>267.0</v>
      </c>
      <c r="C21" s="16">
        <v>0.04337936636880585</v>
      </c>
    </row>
    <row r="22" ht="14.25" customHeight="1">
      <c r="A22" s="14">
        <v>5463.0</v>
      </c>
      <c r="B22" s="12">
        <v>226.0</v>
      </c>
      <c r="C22" s="16">
        <v>0.036718115353371245</v>
      </c>
    </row>
    <row r="23" ht="14.25" customHeight="1">
      <c r="A23" s="14">
        <v>5469.0</v>
      </c>
      <c r="B23" s="12">
        <v>207.0</v>
      </c>
      <c r="C23" s="16">
        <v>0.033631194151096666</v>
      </c>
    </row>
    <row r="24" ht="14.25" customHeight="1">
      <c r="A24" s="14">
        <v>5472.0</v>
      </c>
      <c r="B24" s="12">
        <v>235.0</v>
      </c>
      <c r="C24" s="16">
        <v>0.038180341186027617</v>
      </c>
    </row>
    <row r="25" ht="14.25" customHeight="1">
      <c r="A25" s="14">
        <v>5550.0</v>
      </c>
      <c r="B25" s="12">
        <v>184.0</v>
      </c>
      <c r="C25" s="16">
        <v>0.02989439480097482</v>
      </c>
    </row>
    <row r="26" ht="14.25" customHeight="1">
      <c r="A26" s="14">
        <v>5586.0</v>
      </c>
      <c r="B26" s="12">
        <v>234.0</v>
      </c>
      <c r="C26" s="16">
        <v>0.0380178716490658</v>
      </c>
    </row>
    <row r="27" ht="14.25" customHeight="1">
      <c r="A27" s="14">
        <v>5676.0</v>
      </c>
      <c r="B27" s="12">
        <v>193.0</v>
      </c>
      <c r="C27" s="16">
        <v>0.03135662063363119</v>
      </c>
    </row>
    <row r="28" ht="14.25" customHeight="1">
      <c r="A28" s="14">
        <v>5730.0</v>
      </c>
      <c r="B28" s="12">
        <v>196.0</v>
      </c>
      <c r="C28" s="16">
        <v>0.03184402924451665</v>
      </c>
    </row>
    <row r="29" ht="14.25" customHeight="1">
      <c r="A29" s="14">
        <v>5934.0</v>
      </c>
      <c r="B29" s="12">
        <v>247.0</v>
      </c>
      <c r="C29" s="16">
        <v>0.04012997562956946</v>
      </c>
    </row>
    <row r="30" ht="14.25" customHeight="1">
      <c r="A30" s="14">
        <v>5940.0</v>
      </c>
      <c r="B30" s="12">
        <v>197.0</v>
      </c>
      <c r="C30" s="16">
        <v>0.032006498781478473</v>
      </c>
    </row>
    <row r="31" ht="14.25" customHeight="1">
      <c r="A31" s="14">
        <v>5949.0</v>
      </c>
      <c r="B31" s="12">
        <v>284.0</v>
      </c>
      <c r="C31" s="16">
        <v>0.04614134849715678</v>
      </c>
    </row>
    <row r="32" ht="14.25" customHeight="1">
      <c r="A32" s="14" t="s">
        <v>28</v>
      </c>
      <c r="B32" s="12">
        <v>6155.0</v>
      </c>
      <c r="C32" s="16">
        <v>1.0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39.14"/>
    <col customWidth="1" min="3" max="26" width="8.71"/>
  </cols>
  <sheetData>
    <row r="1" ht="14.25" customHeight="1"/>
    <row r="2" ht="14.25" customHeight="1">
      <c r="A2" s="10" t="s">
        <v>32</v>
      </c>
      <c r="B2" s="10"/>
    </row>
    <row r="3" ht="14.25" customHeight="1"/>
    <row r="4" ht="14.25" customHeight="1">
      <c r="A4" s="13" t="s">
        <v>27</v>
      </c>
      <c r="B4" s="13" t="s">
        <v>33</v>
      </c>
    </row>
    <row r="5" ht="14.25" customHeight="1">
      <c r="A5" s="12">
        <v>8836.0</v>
      </c>
      <c r="B5" s="12">
        <v>2562.0</v>
      </c>
    </row>
    <row r="6" ht="14.25" customHeight="1"/>
    <row r="7" ht="14.25" customHeight="1">
      <c r="A7" s="13" t="s">
        <v>34</v>
      </c>
      <c r="B7" s="17" t="str">
        <f>GETPIVOTDATA("[Measures].[Count of sales_order_id]",$A$4)/GETPIVOTDATA("[Measures].[Count of retailer_id]",$A$4)</f>
        <v>#REF!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8.14"/>
    <col customWidth="1" min="3" max="3" width="70.29"/>
    <col customWidth="1" min="4" max="26" width="8.71"/>
  </cols>
  <sheetData>
    <row r="1" ht="14.25" customHeight="1"/>
    <row r="2" ht="14.25" customHeight="1">
      <c r="A2" s="18" t="s">
        <v>35</v>
      </c>
      <c r="B2" s="18"/>
      <c r="C2" s="18"/>
    </row>
    <row r="3" ht="14.25" customHeight="1"/>
    <row r="4" ht="14.25" customHeight="1">
      <c r="A4" s="12" t="s">
        <v>26</v>
      </c>
      <c r="B4" s="13" t="s">
        <v>36</v>
      </c>
      <c r="C4" s="13" t="s">
        <v>33</v>
      </c>
      <c r="D4" s="13" t="s">
        <v>37</v>
      </c>
    </row>
    <row r="5" ht="14.25" customHeight="1">
      <c r="A5" s="14" t="s">
        <v>17</v>
      </c>
      <c r="B5" s="12">
        <v>192.0</v>
      </c>
      <c r="C5" s="12">
        <v>200.0</v>
      </c>
      <c r="D5" s="19">
        <v>196802.98250000004</v>
      </c>
    </row>
    <row r="6" ht="14.25" customHeight="1">
      <c r="A6" s="14" t="s">
        <v>13</v>
      </c>
      <c r="B6" s="12">
        <v>1547.0</v>
      </c>
      <c r="C6" s="12">
        <v>1640.0</v>
      </c>
      <c r="D6" s="19">
        <v>2127792.5992666576</v>
      </c>
    </row>
    <row r="7" ht="14.25" customHeight="1">
      <c r="A7" s="14" t="s">
        <v>15</v>
      </c>
      <c r="B7" s="12">
        <v>700.0</v>
      </c>
      <c r="C7" s="12">
        <v>722.0</v>
      </c>
      <c r="D7" s="19">
        <v>787848.4233931095</v>
      </c>
    </row>
    <row r="8" ht="14.25" customHeight="1">
      <c r="A8" s="14" t="s">
        <v>28</v>
      </c>
      <c r="B8" s="12">
        <v>2439.0</v>
      </c>
      <c r="C8" s="12">
        <v>2562.0</v>
      </c>
      <c r="D8" s="19">
        <v>3112444.0051597743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5.29"/>
    <col customWidth="1" min="3" max="3" width="8.71"/>
    <col customWidth="1" min="4" max="4" width="43.14"/>
    <col customWidth="1" min="5" max="5" width="12.57"/>
    <col customWidth="1" min="6" max="6" width="6.57"/>
    <col customWidth="1" min="7" max="26" width="8.71"/>
  </cols>
  <sheetData>
    <row r="1" ht="14.25" customHeight="1"/>
    <row r="2" ht="14.25" customHeight="1">
      <c r="A2" s="18" t="s">
        <v>38</v>
      </c>
      <c r="B2" s="18"/>
      <c r="C2" s="18"/>
      <c r="D2" s="18"/>
    </row>
    <row r="3" ht="14.25" customHeight="1"/>
    <row r="4" ht="14.25" customHeight="1">
      <c r="A4" s="12" t="s">
        <v>26</v>
      </c>
      <c r="B4" s="13" t="s">
        <v>27</v>
      </c>
      <c r="E4" s="12" t="s">
        <v>26</v>
      </c>
      <c r="F4" s="13" t="s">
        <v>33</v>
      </c>
    </row>
    <row r="5" ht="14.25" customHeight="1">
      <c r="A5" s="14" t="s">
        <v>24</v>
      </c>
      <c r="B5" s="12">
        <v>3928.0</v>
      </c>
      <c r="E5" s="14" t="s">
        <v>24</v>
      </c>
      <c r="F5" s="12">
        <v>1140.0</v>
      </c>
    </row>
    <row r="6" ht="14.25" customHeight="1">
      <c r="A6" s="14" t="s">
        <v>22</v>
      </c>
      <c r="B6" s="12">
        <v>1222.0</v>
      </c>
      <c r="E6" s="14" t="s">
        <v>22</v>
      </c>
      <c r="F6" s="12">
        <v>351.0</v>
      </c>
    </row>
    <row r="7" ht="14.25" customHeight="1">
      <c r="A7" s="14" t="s">
        <v>21</v>
      </c>
      <c r="B7" s="12">
        <v>1213.0</v>
      </c>
      <c r="E7" s="14" t="s">
        <v>21</v>
      </c>
      <c r="F7" s="12">
        <v>392.0</v>
      </c>
    </row>
    <row r="8" ht="14.25" customHeight="1">
      <c r="A8" s="14" t="s">
        <v>23</v>
      </c>
      <c r="B8" s="12">
        <v>2473.0</v>
      </c>
      <c r="E8" s="14" t="s">
        <v>23</v>
      </c>
      <c r="F8" s="12">
        <v>679.0</v>
      </c>
    </row>
    <row r="9" ht="14.25" customHeight="1">
      <c r="A9" s="14" t="s">
        <v>28</v>
      </c>
      <c r="B9" s="12">
        <v>8836.0</v>
      </c>
      <c r="E9" s="14" t="s">
        <v>28</v>
      </c>
      <c r="F9" s="12">
        <v>2562.0</v>
      </c>
    </row>
    <row r="10" ht="14.25" customHeight="1"/>
    <row r="11" ht="14.25" customHeight="1"/>
    <row r="12" ht="14.25" customHeight="1">
      <c r="A12" s="20"/>
      <c r="B12" s="21"/>
      <c r="C12" s="21"/>
      <c r="D12" s="21"/>
      <c r="E12" s="21"/>
      <c r="F12" s="22"/>
    </row>
    <row r="13" ht="14.25" customHeight="1">
      <c r="A13" s="23"/>
      <c r="B13" s="24" t="s">
        <v>24</v>
      </c>
      <c r="C13" s="25" t="str">
        <f>GETPIVOTDATA("[Measures].[Count of sales_order_id]",$E$4,"[Table2].[segment]","[Table2].[segment].&amp;[Be2ala]")/GETPIVOTDATA("[Measures].[Count of retailer_id]",$A$4,"[Table1].[Segment]","[Table1].[Segment].&amp;[Be2ala]")</f>
        <v>#REF!</v>
      </c>
      <c r="D13" s="15"/>
      <c r="E13" s="15"/>
      <c r="F13" s="26"/>
    </row>
    <row r="14" ht="14.25" customHeight="1">
      <c r="A14" s="23"/>
      <c r="B14" s="24" t="s">
        <v>22</v>
      </c>
      <c r="C14" s="25" t="str">
        <f>GETPIVOTDATA("[Measures].[Count of sales_order_id]",$E$4,"[Table2].[segment]","[Table2].[segment].&amp;[Bulk]")/GETPIVOTDATA("[Measures].[Count of retailer_id]",$A$4,"[Table1].[Segment]","[Table1].[Segment].&amp;[Bulk]")</f>
        <v>#REF!</v>
      </c>
      <c r="D14" s="15"/>
      <c r="E14" s="15"/>
      <c r="F14" s="26"/>
    </row>
    <row r="15" ht="14.25" customHeight="1">
      <c r="A15" s="23"/>
      <c r="B15" s="24" t="s">
        <v>21</v>
      </c>
      <c r="C15" s="25" t="str">
        <f>GETPIVOTDATA("[Measures].[Count of sales_order_id]",$E$4,"[Table2].[segment]","[Table2].[segment].&amp;[Koshk]")/GETPIVOTDATA("[Measures].[Count of retailer_id]",$A$4,"[Table1].[Segment]","[Table1].[Segment].&amp;[Koshk]")</f>
        <v>#REF!</v>
      </c>
      <c r="D15" s="15"/>
      <c r="E15" s="15"/>
      <c r="F15" s="26"/>
    </row>
    <row r="16" ht="14.25" customHeight="1">
      <c r="A16" s="23"/>
      <c r="B16" s="24" t="s">
        <v>23</v>
      </c>
      <c r="C16" s="25" t="str">
        <f>GETPIVOTDATA("[Measures].[Count of sales_order_id]",$E$4,"[Table2].[segment]","[Table2].[segment].&amp;[Monazefat]")/GETPIVOTDATA("[Measures].[Count of retailer_id]",$A$4,"[Table1].[Segment]","[Table1].[Segment].&amp;[Monazefat]")</f>
        <v>#REF!</v>
      </c>
      <c r="D16" s="15"/>
      <c r="E16" s="15"/>
      <c r="F16" s="26"/>
    </row>
    <row r="17" ht="14.25" customHeight="1">
      <c r="A17" s="27"/>
      <c r="B17" s="28"/>
      <c r="C17" s="28"/>
      <c r="D17" s="28"/>
      <c r="E17" s="28"/>
      <c r="F17" s="29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7.29"/>
    <col customWidth="1" min="3" max="3" width="12.0"/>
    <col customWidth="1" min="4" max="4" width="12.57"/>
    <col customWidth="1" min="5" max="5" width="24.29"/>
    <col customWidth="1" min="6" max="6" width="12.0"/>
    <col customWidth="1" min="7" max="7" width="16.29"/>
    <col customWidth="1" min="8" max="8" width="14.71"/>
    <col customWidth="1" min="9" max="26" width="8.71"/>
  </cols>
  <sheetData>
    <row r="1" ht="14.25" customHeight="1">
      <c r="D1" s="30"/>
      <c r="E1" s="31"/>
      <c r="F1" s="32"/>
      <c r="G1" s="31"/>
      <c r="H1" s="33"/>
      <c r="I1" s="31"/>
      <c r="J1" s="31"/>
      <c r="K1" s="31"/>
      <c r="L1" s="31"/>
      <c r="M1" s="31"/>
      <c r="N1" s="34"/>
    </row>
    <row r="2" ht="14.25" customHeight="1">
      <c r="A2" s="13" t="s">
        <v>39</v>
      </c>
      <c r="B2" s="13" t="s">
        <v>40</v>
      </c>
      <c r="D2" s="30"/>
      <c r="E2" s="31" t="s">
        <v>41</v>
      </c>
      <c r="F2" s="32" t="s">
        <v>42</v>
      </c>
      <c r="G2" s="31" t="s">
        <v>43</v>
      </c>
      <c r="H2" s="33" t="s">
        <v>44</v>
      </c>
      <c r="I2" s="31"/>
      <c r="J2" s="31"/>
      <c r="K2" s="31"/>
      <c r="L2" s="31"/>
      <c r="M2" s="31"/>
      <c r="N2" s="34"/>
    </row>
    <row r="3" ht="14.25" customHeight="1">
      <c r="A3" s="12" t="s">
        <v>26</v>
      </c>
      <c r="B3" s="35" t="s">
        <v>45</v>
      </c>
      <c r="C3" s="35" t="s">
        <v>46</v>
      </c>
      <c r="D3" s="36"/>
      <c r="E3" s="14">
        <v>1893.0</v>
      </c>
      <c r="F3" s="35">
        <v>103656.28183333001</v>
      </c>
      <c r="G3" s="35">
        <v>1205.3056027131397</v>
      </c>
      <c r="H3" s="17">
        <f t="shared" ref="H3:H29" si="1">_xlfn.PERCENTRANK.EXC($F$3:$F$29,F3)</f>
        <v>0.357</v>
      </c>
      <c r="I3" s="12"/>
      <c r="J3" s="12"/>
      <c r="K3" s="12"/>
      <c r="L3" s="12"/>
      <c r="M3" s="12"/>
      <c r="N3" s="37"/>
    </row>
    <row r="4" ht="14.25" customHeight="1">
      <c r="A4" s="14">
        <v>1893.0</v>
      </c>
      <c r="B4" s="35">
        <v>103656.28183333001</v>
      </c>
      <c r="C4" s="35">
        <v>1205.3056027131397</v>
      </c>
      <c r="D4" s="36"/>
      <c r="E4" s="14">
        <v>1899.0</v>
      </c>
      <c r="F4" s="35">
        <v>130419.38500000002</v>
      </c>
      <c r="G4" s="35">
        <v>1069.0113524590165</v>
      </c>
      <c r="H4" s="17">
        <f t="shared" si="1"/>
        <v>0.714</v>
      </c>
      <c r="I4" s="12"/>
      <c r="J4" s="12"/>
      <c r="K4" s="12"/>
      <c r="L4" s="12"/>
      <c r="M4" s="12"/>
      <c r="N4" s="37"/>
    </row>
    <row r="5" ht="14.25" customHeight="1">
      <c r="A5" s="14">
        <v>1899.0</v>
      </c>
      <c r="B5" s="35">
        <v>130419.38500000002</v>
      </c>
      <c r="C5" s="35">
        <v>1069.0113524590165</v>
      </c>
      <c r="D5" s="36"/>
      <c r="E5" s="14">
        <v>1908.0</v>
      </c>
      <c r="F5" s="35">
        <v>104323.91600000001</v>
      </c>
      <c r="G5" s="35">
        <v>1064.529755102041</v>
      </c>
      <c r="H5" s="17">
        <f t="shared" si="1"/>
        <v>0.429</v>
      </c>
      <c r="I5" s="12"/>
      <c r="J5" s="12"/>
      <c r="K5" s="12"/>
      <c r="L5" s="12"/>
      <c r="M5" s="12"/>
      <c r="N5" s="37"/>
    </row>
    <row r="6" ht="14.25" customHeight="1">
      <c r="A6" s="14">
        <v>1908.0</v>
      </c>
      <c r="B6" s="35">
        <v>104323.91600000001</v>
      </c>
      <c r="C6" s="35">
        <v>1064.529755102041</v>
      </c>
      <c r="D6" s="36"/>
      <c r="E6" s="14">
        <v>2313.0</v>
      </c>
      <c r="F6" s="35">
        <v>136039.13299999997</v>
      </c>
      <c r="G6" s="35">
        <v>1308.0685865384612</v>
      </c>
      <c r="H6" s="17">
        <f t="shared" si="1"/>
        <v>0.786</v>
      </c>
      <c r="I6" s="12"/>
      <c r="J6" s="12"/>
      <c r="K6" s="12"/>
      <c r="L6" s="12"/>
      <c r="M6" s="12"/>
      <c r="N6" s="37"/>
    </row>
    <row r="7" ht="14.25" customHeight="1">
      <c r="A7" s="14">
        <v>2313.0</v>
      </c>
      <c r="B7" s="35">
        <v>136039.13299999997</v>
      </c>
      <c r="C7" s="35">
        <v>1308.0685865384612</v>
      </c>
      <c r="D7" s="36"/>
      <c r="E7" s="14">
        <v>2415.0</v>
      </c>
      <c r="F7" s="35">
        <v>81285.87300000002</v>
      </c>
      <c r="G7" s="35">
        <v>864.7433297872343</v>
      </c>
      <c r="H7" s="17">
        <f t="shared" si="1"/>
        <v>0.214</v>
      </c>
      <c r="I7" s="12"/>
      <c r="J7" s="12"/>
      <c r="K7" s="12"/>
      <c r="L7" s="12"/>
      <c r="M7" s="12"/>
      <c r="N7" s="37"/>
    </row>
    <row r="8" ht="14.25" customHeight="1">
      <c r="A8" s="14">
        <v>2415.0</v>
      </c>
      <c r="B8" s="35">
        <v>81285.87300000002</v>
      </c>
      <c r="C8" s="35">
        <v>864.7433297872343</v>
      </c>
      <c r="D8" s="36"/>
      <c r="E8" s="14">
        <v>2439.0</v>
      </c>
      <c r="F8" s="35">
        <v>103710.58750000001</v>
      </c>
      <c r="G8" s="35">
        <v>1296.38234375</v>
      </c>
      <c r="H8" s="17">
        <f t="shared" si="1"/>
        <v>0.393</v>
      </c>
      <c r="I8" s="12"/>
      <c r="J8" s="12"/>
      <c r="K8" s="12"/>
      <c r="L8" s="12"/>
      <c r="M8" s="12"/>
      <c r="N8" s="37"/>
    </row>
    <row r="9" ht="14.25" customHeight="1">
      <c r="A9" s="14">
        <v>2439.0</v>
      </c>
      <c r="B9" s="35">
        <v>103710.58750000001</v>
      </c>
      <c r="C9" s="35">
        <v>1296.38234375</v>
      </c>
      <c r="D9" s="36"/>
      <c r="E9" s="14">
        <v>3033.0</v>
      </c>
      <c r="F9" s="35">
        <v>164477.51</v>
      </c>
      <c r="G9" s="35">
        <v>1612.5246078431373</v>
      </c>
      <c r="H9" s="17">
        <f t="shared" si="1"/>
        <v>0.893</v>
      </c>
      <c r="I9" s="12"/>
      <c r="J9" s="12"/>
      <c r="K9" s="12"/>
      <c r="L9" s="12"/>
      <c r="M9" s="12"/>
      <c r="N9" s="37"/>
    </row>
    <row r="10" ht="14.25" customHeight="1">
      <c r="A10" s="14">
        <v>3033.0</v>
      </c>
      <c r="B10" s="35">
        <v>164477.51</v>
      </c>
      <c r="C10" s="35">
        <v>1612.5246078431373</v>
      </c>
      <c r="D10" s="36"/>
      <c r="E10" s="14">
        <v>3069.0</v>
      </c>
      <c r="F10" s="35">
        <v>79340.60223333</v>
      </c>
      <c r="G10" s="35">
        <v>862.3978503622827</v>
      </c>
      <c r="H10" s="17">
        <f t="shared" si="1"/>
        <v>0.143</v>
      </c>
      <c r="I10" s="12"/>
      <c r="J10" s="12"/>
      <c r="K10" s="12"/>
      <c r="L10" s="12"/>
      <c r="M10" s="12"/>
      <c r="N10" s="37"/>
    </row>
    <row r="11" ht="14.25" customHeight="1">
      <c r="A11" s="14">
        <v>3069.0</v>
      </c>
      <c r="B11" s="35">
        <v>79340.60223333</v>
      </c>
      <c r="C11" s="35">
        <v>862.3978503622827</v>
      </c>
      <c r="D11" s="36"/>
      <c r="E11" s="14">
        <v>3207.0</v>
      </c>
      <c r="F11" s="35">
        <v>150380.535</v>
      </c>
      <c r="G11" s="35">
        <v>1474.3189705882353</v>
      </c>
      <c r="H11" s="17">
        <f t="shared" si="1"/>
        <v>0.821</v>
      </c>
      <c r="I11" s="12"/>
      <c r="J11" s="12"/>
      <c r="K11" s="12"/>
      <c r="L11" s="12"/>
      <c r="M11" s="12"/>
      <c r="N11" s="37"/>
    </row>
    <row r="12" ht="14.25" customHeight="1">
      <c r="A12" s="14">
        <v>3207.0</v>
      </c>
      <c r="B12" s="35">
        <v>150380.535</v>
      </c>
      <c r="C12" s="35">
        <v>1474.3189705882353</v>
      </c>
      <c r="D12" s="36"/>
      <c r="E12" s="14">
        <v>3507.0</v>
      </c>
      <c r="F12" s="35">
        <v>81993.868</v>
      </c>
      <c r="G12" s="35">
        <v>881.654494623656</v>
      </c>
      <c r="H12" s="17">
        <f t="shared" si="1"/>
        <v>0.25</v>
      </c>
      <c r="I12" s="12"/>
      <c r="J12" s="12"/>
      <c r="K12" s="12"/>
      <c r="L12" s="12"/>
      <c r="M12" s="12"/>
      <c r="N12" s="37"/>
    </row>
    <row r="13" ht="14.25" customHeight="1">
      <c r="A13" s="14">
        <v>3507.0</v>
      </c>
      <c r="B13" s="35">
        <v>81993.868</v>
      </c>
      <c r="C13" s="35">
        <v>881.654494623656</v>
      </c>
      <c r="D13" s="36"/>
      <c r="E13" s="14">
        <v>3843.0</v>
      </c>
      <c r="F13" s="35">
        <v>116347.05500000001</v>
      </c>
      <c r="G13" s="35">
        <v>1551.2940666666668</v>
      </c>
      <c r="H13" s="17">
        <f t="shared" si="1"/>
        <v>0.571</v>
      </c>
      <c r="I13" s="12"/>
      <c r="J13" s="12"/>
      <c r="K13" s="12"/>
      <c r="L13" s="12"/>
      <c r="M13" s="12"/>
      <c r="N13" s="37"/>
    </row>
    <row r="14" ht="14.25" customHeight="1">
      <c r="A14" s="14">
        <v>3843.0</v>
      </c>
      <c r="B14" s="35">
        <v>116347.05500000001</v>
      </c>
      <c r="C14" s="35">
        <v>1551.2940666666668</v>
      </c>
      <c r="D14" s="36"/>
      <c r="E14" s="14">
        <v>4083.0</v>
      </c>
      <c r="F14" s="35">
        <v>105058.00799999999</v>
      </c>
      <c r="G14" s="35">
        <v>955.0727999999999</v>
      </c>
      <c r="H14" s="17">
        <f t="shared" si="1"/>
        <v>0.464</v>
      </c>
      <c r="I14" s="12"/>
      <c r="J14" s="12"/>
      <c r="K14" s="12"/>
      <c r="L14" s="12"/>
      <c r="M14" s="12"/>
      <c r="N14" s="37"/>
    </row>
    <row r="15" ht="14.25" customHeight="1">
      <c r="A15" s="14">
        <v>4083.0</v>
      </c>
      <c r="B15" s="35">
        <v>105058.00799999999</v>
      </c>
      <c r="C15" s="35">
        <v>955.0727999999999</v>
      </c>
      <c r="D15" s="36"/>
      <c r="E15" s="14">
        <v>4170.0</v>
      </c>
      <c r="F15" s="35">
        <v>94727.10500000001</v>
      </c>
      <c r="G15" s="35">
        <v>986.7406770833335</v>
      </c>
      <c r="H15" s="17">
        <f t="shared" si="1"/>
        <v>0.321</v>
      </c>
      <c r="I15" s="12"/>
      <c r="J15" s="12"/>
      <c r="K15" s="12"/>
      <c r="L15" s="12"/>
      <c r="M15" s="12"/>
      <c r="N15" s="37"/>
    </row>
    <row r="16" ht="14.25" customHeight="1">
      <c r="A16" s="14">
        <v>4170.0</v>
      </c>
      <c r="B16" s="35">
        <v>94727.10500000001</v>
      </c>
      <c r="C16" s="35">
        <v>986.7406770833335</v>
      </c>
      <c r="D16" s="36"/>
      <c r="E16" s="14">
        <v>4218.0</v>
      </c>
      <c r="F16" s="35">
        <v>105649.14749999998</v>
      </c>
      <c r="G16" s="35">
        <v>1136.0123387096771</v>
      </c>
      <c r="H16" s="17">
        <f t="shared" si="1"/>
        <v>0.5</v>
      </c>
      <c r="I16" s="12"/>
      <c r="J16" s="12"/>
      <c r="K16" s="12"/>
      <c r="L16" s="12"/>
      <c r="M16" s="12"/>
      <c r="N16" s="37"/>
    </row>
    <row r="17" ht="14.25" customHeight="1">
      <c r="A17" s="14">
        <v>4218.0</v>
      </c>
      <c r="B17" s="35">
        <v>105649.14749999998</v>
      </c>
      <c r="C17" s="35">
        <v>1136.0123387096771</v>
      </c>
      <c r="D17" s="36"/>
      <c r="E17" s="14">
        <v>4533.0</v>
      </c>
      <c r="F17" s="35">
        <v>112448.12499999999</v>
      </c>
      <c r="G17" s="35">
        <v>969.3803879310343</v>
      </c>
      <c r="H17" s="17">
        <f t="shared" si="1"/>
        <v>0.536</v>
      </c>
      <c r="I17" s="12"/>
      <c r="J17" s="12"/>
      <c r="K17" s="12"/>
      <c r="L17" s="12"/>
      <c r="M17" s="12"/>
      <c r="N17" s="37"/>
    </row>
    <row r="18" ht="14.25" customHeight="1">
      <c r="A18" s="14">
        <v>4533.0</v>
      </c>
      <c r="B18" s="35">
        <v>112448.12499999999</v>
      </c>
      <c r="C18" s="35">
        <v>969.3803879310343</v>
      </c>
      <c r="D18" s="36"/>
      <c r="E18" s="14">
        <v>5196.0</v>
      </c>
      <c r="F18" s="35">
        <v>157294.99250000002</v>
      </c>
      <c r="G18" s="35">
        <v>1417.0720045045048</v>
      </c>
      <c r="H18" s="17">
        <f t="shared" si="1"/>
        <v>0.857</v>
      </c>
      <c r="I18" s="12"/>
      <c r="J18" s="12"/>
      <c r="K18" s="12"/>
      <c r="L18" s="12"/>
      <c r="M18" s="12"/>
      <c r="N18" s="37"/>
    </row>
    <row r="19" ht="14.25" customHeight="1">
      <c r="A19" s="14">
        <v>5196.0</v>
      </c>
      <c r="B19" s="35">
        <v>157294.99250000002</v>
      </c>
      <c r="C19" s="35">
        <v>1417.0720045045048</v>
      </c>
      <c r="D19" s="36"/>
      <c r="E19" s="14">
        <v>5343.0</v>
      </c>
      <c r="F19" s="35">
        <v>131050.03850000004</v>
      </c>
      <c r="G19" s="35">
        <v>1083.058169421488</v>
      </c>
      <c r="H19" s="17">
        <f t="shared" si="1"/>
        <v>0.75</v>
      </c>
      <c r="I19" s="12"/>
      <c r="J19" s="12"/>
      <c r="K19" s="12"/>
      <c r="L19" s="12"/>
      <c r="M19" s="12"/>
      <c r="N19" s="37"/>
    </row>
    <row r="20" ht="14.25" customHeight="1">
      <c r="A20" s="14">
        <v>5343.0</v>
      </c>
      <c r="B20" s="35">
        <v>131050.03850000004</v>
      </c>
      <c r="C20" s="35">
        <v>1083.058169421488</v>
      </c>
      <c r="D20" s="36"/>
      <c r="E20" s="14">
        <v>5463.0</v>
      </c>
      <c r="F20" s="35">
        <v>73346.90950000002</v>
      </c>
      <c r="G20" s="35">
        <v>797.2490163043481</v>
      </c>
      <c r="H20" s="17">
        <f t="shared" si="1"/>
        <v>0.071</v>
      </c>
      <c r="I20" s="12"/>
      <c r="J20" s="12"/>
      <c r="K20" s="12"/>
      <c r="L20" s="12"/>
      <c r="M20" s="12"/>
      <c r="N20" s="37"/>
    </row>
    <row r="21" ht="14.25" customHeight="1">
      <c r="A21" s="14">
        <v>5463.0</v>
      </c>
      <c r="B21" s="35">
        <v>73346.90950000002</v>
      </c>
      <c r="C21" s="35">
        <v>797.2490163043481</v>
      </c>
      <c r="D21" s="36"/>
      <c r="E21" s="14">
        <v>5469.0</v>
      </c>
      <c r="F21" s="35">
        <v>125371.34</v>
      </c>
      <c r="G21" s="35">
        <v>1266.3771717171717</v>
      </c>
      <c r="H21" s="17">
        <f t="shared" si="1"/>
        <v>0.679</v>
      </c>
      <c r="I21" s="12"/>
      <c r="J21" s="12"/>
      <c r="K21" s="12"/>
      <c r="L21" s="12"/>
      <c r="M21" s="12"/>
      <c r="N21" s="37"/>
    </row>
    <row r="22" ht="14.25" customHeight="1">
      <c r="A22" s="14">
        <v>5469.0</v>
      </c>
      <c r="B22" s="35">
        <v>125371.34</v>
      </c>
      <c r="C22" s="35">
        <v>1266.3771717171717</v>
      </c>
      <c r="D22" s="36"/>
      <c r="E22" s="14">
        <v>5472.0</v>
      </c>
      <c r="F22" s="35">
        <v>117783.35000000002</v>
      </c>
      <c r="G22" s="35">
        <v>1454.1154320987657</v>
      </c>
      <c r="H22" s="17">
        <f t="shared" si="1"/>
        <v>0.607</v>
      </c>
      <c r="I22" s="12"/>
      <c r="J22" s="12"/>
      <c r="K22" s="12"/>
      <c r="L22" s="12"/>
      <c r="M22" s="12"/>
      <c r="N22" s="37"/>
    </row>
    <row r="23" ht="14.25" customHeight="1">
      <c r="A23" s="14">
        <v>5472.0</v>
      </c>
      <c r="B23" s="35">
        <v>117783.35000000002</v>
      </c>
      <c r="C23" s="35">
        <v>1454.1154320987657</v>
      </c>
      <c r="D23" s="36"/>
      <c r="E23" s="14">
        <v>5550.0</v>
      </c>
      <c r="F23" s="35">
        <v>93597.88230000001</v>
      </c>
      <c r="G23" s="35">
        <v>1356.4910478260872</v>
      </c>
      <c r="H23" s="17">
        <f t="shared" si="1"/>
        <v>0.286</v>
      </c>
      <c r="I23" s="12"/>
      <c r="J23" s="12"/>
      <c r="K23" s="12"/>
      <c r="L23" s="12"/>
      <c r="M23" s="12"/>
      <c r="N23" s="37"/>
    </row>
    <row r="24" ht="14.25" customHeight="1">
      <c r="A24" s="14">
        <v>5550.0</v>
      </c>
      <c r="B24" s="35">
        <v>93597.88230000001</v>
      </c>
      <c r="C24" s="35">
        <v>1356.4910478260872</v>
      </c>
      <c r="D24" s="36"/>
      <c r="E24" s="14">
        <v>5586.0</v>
      </c>
      <c r="F24" s="35">
        <v>122699.60240000005</v>
      </c>
      <c r="G24" s="35">
        <v>1804.4059176470596</v>
      </c>
      <c r="H24" s="17">
        <f t="shared" si="1"/>
        <v>0.643</v>
      </c>
      <c r="I24" s="12"/>
      <c r="J24" s="12"/>
      <c r="K24" s="12"/>
      <c r="L24" s="12"/>
      <c r="M24" s="12"/>
      <c r="N24" s="37"/>
    </row>
    <row r="25" ht="14.25" customHeight="1">
      <c r="A25" s="14">
        <v>5586.0</v>
      </c>
      <c r="B25" s="35">
        <v>122699.60240000005</v>
      </c>
      <c r="C25" s="35">
        <v>1804.4059176470596</v>
      </c>
      <c r="D25" s="36"/>
      <c r="E25" s="14">
        <v>5676.0</v>
      </c>
      <c r="F25" s="35">
        <v>175935.15083332997</v>
      </c>
      <c r="G25" s="35">
        <v>1691.6841426281728</v>
      </c>
      <c r="H25" s="17">
        <f t="shared" si="1"/>
        <v>0.929</v>
      </c>
      <c r="I25" s="12"/>
      <c r="J25" s="12"/>
      <c r="K25" s="12"/>
      <c r="L25" s="12"/>
      <c r="M25" s="12"/>
      <c r="N25" s="37"/>
    </row>
    <row r="26" ht="14.25" customHeight="1">
      <c r="A26" s="14">
        <v>5676.0</v>
      </c>
      <c r="B26" s="35">
        <v>175935.15083332997</v>
      </c>
      <c r="C26" s="35">
        <v>1691.6841426281728</v>
      </c>
      <c r="D26" s="36"/>
      <c r="E26" s="14">
        <v>5730.0</v>
      </c>
      <c r="F26" s="35">
        <v>223592.0125</v>
      </c>
      <c r="G26" s="35">
        <v>1733.2714147286822</v>
      </c>
      <c r="H26" s="17">
        <f t="shared" si="1"/>
        <v>0.964</v>
      </c>
      <c r="I26" s="12"/>
      <c r="J26" s="12"/>
      <c r="K26" s="12"/>
      <c r="L26" s="12"/>
      <c r="M26" s="12"/>
      <c r="N26" s="37"/>
    </row>
    <row r="27" ht="14.25" customHeight="1">
      <c r="A27" s="14">
        <v>5730.0</v>
      </c>
      <c r="B27" s="35">
        <v>223592.0125</v>
      </c>
      <c r="C27" s="35">
        <v>1733.2714147286822</v>
      </c>
      <c r="D27" s="36"/>
      <c r="E27" s="14">
        <v>5934.0</v>
      </c>
      <c r="F27" s="35">
        <v>80705.84255978001</v>
      </c>
      <c r="G27" s="35">
        <v>938.4400297648838</v>
      </c>
      <c r="H27" s="17">
        <f t="shared" si="1"/>
        <v>0.179</v>
      </c>
      <c r="I27" s="12"/>
      <c r="J27" s="12"/>
      <c r="K27" s="12"/>
      <c r="L27" s="12"/>
      <c r="M27" s="12"/>
      <c r="N27" s="37"/>
    </row>
    <row r="28" ht="14.25" customHeight="1">
      <c r="A28" s="14">
        <v>5934.0</v>
      </c>
      <c r="B28" s="35">
        <v>80705.84255978001</v>
      </c>
      <c r="C28" s="35">
        <v>938.4400297648838</v>
      </c>
      <c r="D28" s="36"/>
      <c r="E28" s="14">
        <v>5940.0</v>
      </c>
      <c r="F28" s="35">
        <v>74914.06000000001</v>
      </c>
      <c r="G28" s="35">
        <v>1498.2812000000004</v>
      </c>
      <c r="H28" s="17">
        <f t="shared" si="1"/>
        <v>0.107</v>
      </c>
      <c r="I28" s="12"/>
      <c r="J28" s="12"/>
      <c r="K28" s="12"/>
      <c r="L28" s="12"/>
      <c r="M28" s="12"/>
      <c r="N28" s="37"/>
    </row>
    <row r="29" ht="14.25" customHeight="1">
      <c r="A29" s="14">
        <v>5940.0</v>
      </c>
      <c r="B29" s="35">
        <v>74914.06000000001</v>
      </c>
      <c r="C29" s="35">
        <v>1498.2812000000004</v>
      </c>
      <c r="D29" s="36"/>
      <c r="E29" s="14">
        <v>5949.0</v>
      </c>
      <c r="F29" s="35">
        <v>66295.69200000001</v>
      </c>
      <c r="G29" s="35">
        <v>744.8954157303372</v>
      </c>
      <c r="H29" s="17">
        <f t="shared" si="1"/>
        <v>0.036</v>
      </c>
      <c r="I29" s="12"/>
      <c r="J29" s="12"/>
      <c r="K29" s="12"/>
      <c r="L29" s="12"/>
      <c r="M29" s="12"/>
      <c r="N29" s="37"/>
    </row>
    <row r="30" ht="14.25" customHeight="1">
      <c r="A30" s="14">
        <v>5949.0</v>
      </c>
      <c r="B30" s="35">
        <v>66295.69200000001</v>
      </c>
      <c r="C30" s="35">
        <v>744.8954157303372</v>
      </c>
      <c r="D30" s="36"/>
      <c r="E30" s="12"/>
      <c r="F30" s="19"/>
      <c r="G30" s="12"/>
      <c r="H30" s="17"/>
      <c r="I30" s="12"/>
      <c r="J30" s="12"/>
      <c r="K30" s="12"/>
      <c r="L30" s="12"/>
      <c r="M30" s="12"/>
      <c r="N30" s="37"/>
    </row>
    <row r="31" ht="14.25" customHeight="1">
      <c r="A31" s="14" t="s">
        <v>28</v>
      </c>
      <c r="B31" s="35">
        <v>3112444.0051597743</v>
      </c>
      <c r="C31" s="35">
        <v>1214.8493384698572</v>
      </c>
      <c r="D31" s="36"/>
      <c r="E31" s="12"/>
      <c r="F31" s="19"/>
      <c r="G31" s="12"/>
      <c r="H31" s="17"/>
      <c r="I31" s="12"/>
      <c r="J31" s="12"/>
      <c r="K31" s="12"/>
      <c r="L31" s="12"/>
      <c r="M31" s="12"/>
      <c r="N31" s="37"/>
    </row>
    <row r="32" ht="14.25" customHeight="1">
      <c r="D32" s="38"/>
      <c r="E32" s="39"/>
      <c r="F32" s="40"/>
      <c r="G32" s="39"/>
      <c r="H32" s="41"/>
      <c r="I32" s="39"/>
      <c r="J32" s="39"/>
      <c r="K32" s="39"/>
      <c r="L32" s="39"/>
      <c r="M32" s="39"/>
      <c r="N32" s="42"/>
    </row>
    <row r="33" ht="14.25" customHeight="1">
      <c r="F33" s="19"/>
      <c r="H33" s="17"/>
    </row>
    <row r="34" ht="14.25" customHeight="1">
      <c r="F34" s="19"/>
      <c r="H34" s="17"/>
    </row>
    <row r="35" ht="14.25" customHeight="1">
      <c r="F35" s="19"/>
      <c r="H35" s="17"/>
    </row>
    <row r="36" ht="14.25" customHeight="1">
      <c r="F36" s="19"/>
      <c r="H36" s="17"/>
    </row>
    <row r="37" ht="14.25" customHeight="1">
      <c r="F37" s="19"/>
      <c r="H37" s="17"/>
    </row>
    <row r="38" ht="14.25" customHeight="1">
      <c r="F38" s="19"/>
      <c r="H38" s="17"/>
    </row>
    <row r="39" ht="14.25" customHeight="1">
      <c r="F39" s="19"/>
      <c r="H39" s="17"/>
    </row>
    <row r="40" ht="14.25" customHeight="1">
      <c r="F40" s="19"/>
      <c r="H40" s="17"/>
    </row>
    <row r="41" ht="14.25" customHeight="1">
      <c r="F41" s="19"/>
      <c r="H41" s="17"/>
    </row>
    <row r="42" ht="14.25" customHeight="1">
      <c r="F42" s="19"/>
      <c r="H42" s="17"/>
    </row>
    <row r="43" ht="14.25" customHeight="1">
      <c r="F43" s="19"/>
      <c r="H43" s="17"/>
    </row>
    <row r="44" ht="14.25" customHeight="1">
      <c r="F44" s="19"/>
      <c r="H44" s="17"/>
    </row>
    <row r="45" ht="14.25" customHeight="1">
      <c r="F45" s="19"/>
      <c r="H45" s="17"/>
    </row>
    <row r="46" ht="14.25" customHeight="1">
      <c r="F46" s="19"/>
      <c r="H46" s="17"/>
    </row>
    <row r="47" ht="14.25" customHeight="1">
      <c r="F47" s="19"/>
      <c r="H47" s="17"/>
    </row>
    <row r="48" ht="14.25" customHeight="1">
      <c r="F48" s="19"/>
      <c r="H48" s="17"/>
    </row>
    <row r="49" ht="14.25" customHeight="1">
      <c r="F49" s="19"/>
      <c r="H49" s="17"/>
    </row>
    <row r="50" ht="14.25" customHeight="1">
      <c r="F50" s="19"/>
      <c r="H50" s="17"/>
    </row>
    <row r="51" ht="14.25" customHeight="1">
      <c r="F51" s="19"/>
      <c r="H51" s="17"/>
    </row>
    <row r="52" ht="14.25" customHeight="1">
      <c r="F52" s="19"/>
      <c r="H52" s="17"/>
    </row>
    <row r="53" ht="14.25" customHeight="1">
      <c r="F53" s="19"/>
      <c r="H53" s="17"/>
    </row>
    <row r="54" ht="14.25" customHeight="1">
      <c r="F54" s="19"/>
      <c r="H54" s="17"/>
    </row>
    <row r="55" ht="14.25" customHeight="1">
      <c r="F55" s="19"/>
      <c r="H55" s="17"/>
    </row>
    <row r="56" ht="14.25" customHeight="1">
      <c r="F56" s="19"/>
      <c r="H56" s="17"/>
    </row>
    <row r="57" ht="14.25" customHeight="1">
      <c r="F57" s="19"/>
      <c r="H57" s="17"/>
    </row>
    <row r="58" ht="14.25" customHeight="1">
      <c r="F58" s="19"/>
      <c r="H58" s="17"/>
    </row>
    <row r="59" ht="14.25" customHeight="1">
      <c r="F59" s="19"/>
      <c r="H59" s="17"/>
    </row>
    <row r="60" ht="14.25" customHeight="1">
      <c r="F60" s="19"/>
      <c r="H60" s="17"/>
    </row>
    <row r="61" ht="14.25" customHeight="1">
      <c r="F61" s="19"/>
      <c r="H61" s="17"/>
    </row>
    <row r="62" ht="14.25" customHeight="1">
      <c r="F62" s="19"/>
      <c r="H62" s="17"/>
    </row>
    <row r="63" ht="14.25" customHeight="1">
      <c r="F63" s="19"/>
      <c r="H63" s="17"/>
    </row>
    <row r="64" ht="14.25" customHeight="1">
      <c r="F64" s="19"/>
      <c r="H64" s="17"/>
    </row>
    <row r="65" ht="14.25" customHeight="1">
      <c r="F65" s="19"/>
      <c r="H65" s="17"/>
    </row>
    <row r="66" ht="14.25" customHeight="1">
      <c r="F66" s="19"/>
      <c r="H66" s="17"/>
    </row>
    <row r="67" ht="14.25" customHeight="1">
      <c r="F67" s="19"/>
      <c r="H67" s="17"/>
    </row>
    <row r="68" ht="14.25" customHeight="1">
      <c r="F68" s="19"/>
      <c r="H68" s="17"/>
    </row>
    <row r="69" ht="14.25" customHeight="1">
      <c r="F69" s="19"/>
      <c r="H69" s="17"/>
    </row>
    <row r="70" ht="14.25" customHeight="1">
      <c r="F70" s="19"/>
      <c r="H70" s="17"/>
    </row>
    <row r="71" ht="14.25" customHeight="1">
      <c r="F71" s="19"/>
      <c r="H71" s="17"/>
    </row>
    <row r="72" ht="14.25" customHeight="1">
      <c r="F72" s="19"/>
      <c r="H72" s="17"/>
    </row>
    <row r="73" ht="14.25" customHeight="1">
      <c r="F73" s="19"/>
      <c r="H73" s="17"/>
    </row>
    <row r="74" ht="14.25" customHeight="1">
      <c r="F74" s="19"/>
      <c r="H74" s="17"/>
    </row>
    <row r="75" ht="14.25" customHeight="1">
      <c r="F75" s="19"/>
      <c r="H75" s="17"/>
    </row>
    <row r="76" ht="14.25" customHeight="1">
      <c r="F76" s="19"/>
      <c r="H76" s="17"/>
    </row>
    <row r="77" ht="14.25" customHeight="1">
      <c r="F77" s="19"/>
      <c r="H77" s="17"/>
    </row>
    <row r="78" ht="14.25" customHeight="1">
      <c r="F78" s="19"/>
      <c r="H78" s="17"/>
    </row>
    <row r="79" ht="14.25" customHeight="1">
      <c r="F79" s="19"/>
      <c r="H79" s="17"/>
    </row>
    <row r="80" ht="14.25" customHeight="1">
      <c r="F80" s="19"/>
      <c r="H80" s="17"/>
    </row>
    <row r="81" ht="14.25" customHeight="1">
      <c r="F81" s="19"/>
      <c r="H81" s="17"/>
    </row>
    <row r="82" ht="14.25" customHeight="1">
      <c r="F82" s="19"/>
      <c r="H82" s="17"/>
    </row>
    <row r="83" ht="14.25" customHeight="1">
      <c r="F83" s="19"/>
      <c r="H83" s="17"/>
    </row>
    <row r="84" ht="14.25" customHeight="1">
      <c r="F84" s="19"/>
      <c r="H84" s="17"/>
    </row>
    <row r="85" ht="14.25" customHeight="1">
      <c r="F85" s="19"/>
      <c r="H85" s="17"/>
    </row>
    <row r="86" ht="14.25" customHeight="1">
      <c r="F86" s="19"/>
      <c r="H86" s="17"/>
    </row>
    <row r="87" ht="14.25" customHeight="1">
      <c r="F87" s="19"/>
      <c r="H87" s="17"/>
    </row>
    <row r="88" ht="14.25" customHeight="1">
      <c r="F88" s="19"/>
      <c r="H88" s="17"/>
    </row>
    <row r="89" ht="14.25" customHeight="1">
      <c r="F89" s="19"/>
      <c r="H89" s="17"/>
    </row>
    <row r="90" ht="14.25" customHeight="1">
      <c r="F90" s="19"/>
      <c r="H90" s="17"/>
    </row>
    <row r="91" ht="14.25" customHeight="1">
      <c r="F91" s="19"/>
      <c r="H91" s="17"/>
    </row>
    <row r="92" ht="14.25" customHeight="1">
      <c r="F92" s="19"/>
      <c r="H92" s="17"/>
    </row>
    <row r="93" ht="14.25" customHeight="1">
      <c r="F93" s="19"/>
      <c r="H93" s="17"/>
    </row>
    <row r="94" ht="14.25" customHeight="1">
      <c r="F94" s="19"/>
      <c r="H94" s="17"/>
    </row>
    <row r="95" ht="14.25" customHeight="1">
      <c r="F95" s="19"/>
      <c r="H95" s="17"/>
    </row>
    <row r="96" ht="14.25" customHeight="1">
      <c r="F96" s="19"/>
      <c r="H96" s="17"/>
    </row>
    <row r="97" ht="14.25" customHeight="1">
      <c r="F97" s="19"/>
      <c r="H97" s="17"/>
    </row>
    <row r="98" ht="14.25" customHeight="1">
      <c r="F98" s="19"/>
      <c r="H98" s="17"/>
    </row>
    <row r="99" ht="14.25" customHeight="1">
      <c r="F99" s="19"/>
      <c r="H99" s="17"/>
    </row>
    <row r="100" ht="14.25" customHeight="1">
      <c r="F100" s="19"/>
      <c r="H100" s="17"/>
    </row>
    <row r="101" ht="14.25" customHeight="1">
      <c r="F101" s="19"/>
      <c r="H101" s="17"/>
    </row>
    <row r="102" ht="14.25" customHeight="1">
      <c r="F102" s="19"/>
      <c r="H102" s="17"/>
    </row>
    <row r="103" ht="14.25" customHeight="1">
      <c r="F103" s="19"/>
      <c r="H103" s="17"/>
    </row>
    <row r="104" ht="14.25" customHeight="1">
      <c r="F104" s="19"/>
      <c r="H104" s="17"/>
    </row>
    <row r="105" ht="14.25" customHeight="1">
      <c r="F105" s="19"/>
      <c r="H105" s="17"/>
    </row>
    <row r="106" ht="14.25" customHeight="1">
      <c r="F106" s="19"/>
      <c r="H106" s="17"/>
    </row>
    <row r="107" ht="14.25" customHeight="1">
      <c r="F107" s="19"/>
      <c r="H107" s="17"/>
    </row>
    <row r="108" ht="14.25" customHeight="1">
      <c r="F108" s="19"/>
      <c r="H108" s="17"/>
    </row>
    <row r="109" ht="14.25" customHeight="1">
      <c r="F109" s="19"/>
      <c r="H109" s="17"/>
    </row>
    <row r="110" ht="14.25" customHeight="1">
      <c r="F110" s="19"/>
      <c r="H110" s="17"/>
    </row>
    <row r="111" ht="14.25" customHeight="1">
      <c r="F111" s="19"/>
      <c r="H111" s="17"/>
    </row>
    <row r="112" ht="14.25" customHeight="1">
      <c r="F112" s="19"/>
      <c r="H112" s="17"/>
    </row>
    <row r="113" ht="14.25" customHeight="1">
      <c r="F113" s="19"/>
      <c r="H113" s="17"/>
    </row>
    <row r="114" ht="14.25" customHeight="1">
      <c r="F114" s="19"/>
      <c r="H114" s="17"/>
    </row>
    <row r="115" ht="14.25" customHeight="1">
      <c r="F115" s="19"/>
      <c r="H115" s="17"/>
    </row>
    <row r="116" ht="14.25" customHeight="1">
      <c r="F116" s="19"/>
      <c r="H116" s="17"/>
    </row>
    <row r="117" ht="14.25" customHeight="1">
      <c r="F117" s="19"/>
      <c r="H117" s="17"/>
    </row>
    <row r="118" ht="14.25" customHeight="1">
      <c r="F118" s="19"/>
      <c r="H118" s="17"/>
    </row>
    <row r="119" ht="14.25" customHeight="1">
      <c r="F119" s="19"/>
      <c r="H119" s="17"/>
    </row>
    <row r="120" ht="14.25" customHeight="1">
      <c r="F120" s="19"/>
      <c r="H120" s="17"/>
    </row>
    <row r="121" ht="14.25" customHeight="1">
      <c r="F121" s="19"/>
      <c r="H121" s="17"/>
    </row>
    <row r="122" ht="14.25" customHeight="1">
      <c r="F122" s="19"/>
      <c r="H122" s="17"/>
    </row>
    <row r="123" ht="14.25" customHeight="1">
      <c r="F123" s="19"/>
      <c r="H123" s="17"/>
    </row>
    <row r="124" ht="14.25" customHeight="1">
      <c r="F124" s="19"/>
      <c r="H124" s="17"/>
    </row>
    <row r="125" ht="14.25" customHeight="1">
      <c r="F125" s="19"/>
      <c r="H125" s="17"/>
    </row>
    <row r="126" ht="14.25" customHeight="1">
      <c r="F126" s="19"/>
      <c r="H126" s="17"/>
    </row>
    <row r="127" ht="14.25" customHeight="1">
      <c r="F127" s="19"/>
      <c r="H127" s="17"/>
    </row>
    <row r="128" ht="14.25" customHeight="1">
      <c r="F128" s="19"/>
      <c r="H128" s="17"/>
    </row>
    <row r="129" ht="14.25" customHeight="1">
      <c r="F129" s="19"/>
      <c r="H129" s="17"/>
    </row>
    <row r="130" ht="14.25" customHeight="1">
      <c r="F130" s="19"/>
      <c r="H130" s="17"/>
    </row>
    <row r="131" ht="14.25" customHeight="1">
      <c r="F131" s="19"/>
      <c r="H131" s="17"/>
    </row>
    <row r="132" ht="14.25" customHeight="1">
      <c r="F132" s="19"/>
      <c r="H132" s="17"/>
    </row>
    <row r="133" ht="14.25" customHeight="1">
      <c r="F133" s="19"/>
      <c r="H133" s="17"/>
    </row>
    <row r="134" ht="14.25" customHeight="1">
      <c r="F134" s="19"/>
      <c r="H134" s="17"/>
    </row>
    <row r="135" ht="14.25" customHeight="1">
      <c r="F135" s="19"/>
      <c r="H135" s="17"/>
    </row>
    <row r="136" ht="14.25" customHeight="1">
      <c r="F136" s="19"/>
      <c r="H136" s="17"/>
    </row>
    <row r="137" ht="14.25" customHeight="1">
      <c r="F137" s="19"/>
      <c r="H137" s="17"/>
    </row>
    <row r="138" ht="14.25" customHeight="1">
      <c r="F138" s="19"/>
      <c r="H138" s="17"/>
    </row>
    <row r="139" ht="14.25" customHeight="1">
      <c r="F139" s="19"/>
      <c r="H139" s="17"/>
    </row>
    <row r="140" ht="14.25" customHeight="1">
      <c r="F140" s="19"/>
      <c r="H140" s="17"/>
    </row>
    <row r="141" ht="14.25" customHeight="1">
      <c r="F141" s="19"/>
      <c r="H141" s="17"/>
    </row>
    <row r="142" ht="14.25" customHeight="1">
      <c r="F142" s="19"/>
      <c r="H142" s="17"/>
    </row>
    <row r="143" ht="14.25" customHeight="1">
      <c r="F143" s="19"/>
      <c r="H143" s="17"/>
    </row>
    <row r="144" ht="14.25" customHeight="1">
      <c r="F144" s="19"/>
      <c r="H144" s="17"/>
    </row>
    <row r="145" ht="14.25" customHeight="1">
      <c r="F145" s="19"/>
      <c r="H145" s="17"/>
    </row>
    <row r="146" ht="14.25" customHeight="1">
      <c r="F146" s="19"/>
      <c r="H146" s="17"/>
    </row>
    <row r="147" ht="14.25" customHeight="1">
      <c r="F147" s="19"/>
      <c r="H147" s="17"/>
    </row>
    <row r="148" ht="14.25" customHeight="1">
      <c r="F148" s="19"/>
      <c r="H148" s="17"/>
    </row>
    <row r="149" ht="14.25" customHeight="1">
      <c r="F149" s="19"/>
      <c r="H149" s="17"/>
    </row>
    <row r="150" ht="14.25" customHeight="1">
      <c r="F150" s="19"/>
      <c r="H150" s="17"/>
    </row>
    <row r="151" ht="14.25" customHeight="1">
      <c r="F151" s="19"/>
      <c r="H151" s="17"/>
    </row>
    <row r="152" ht="14.25" customHeight="1">
      <c r="F152" s="19"/>
      <c r="H152" s="17"/>
    </row>
    <row r="153" ht="14.25" customHeight="1">
      <c r="F153" s="19"/>
      <c r="H153" s="17"/>
    </row>
    <row r="154" ht="14.25" customHeight="1">
      <c r="F154" s="19"/>
      <c r="H154" s="17"/>
    </row>
    <row r="155" ht="14.25" customHeight="1">
      <c r="F155" s="19"/>
      <c r="H155" s="17"/>
    </row>
    <row r="156" ht="14.25" customHeight="1">
      <c r="F156" s="19"/>
      <c r="H156" s="17"/>
    </row>
    <row r="157" ht="14.25" customHeight="1">
      <c r="F157" s="19"/>
      <c r="H157" s="17"/>
    </row>
    <row r="158" ht="14.25" customHeight="1">
      <c r="F158" s="19"/>
      <c r="H158" s="17"/>
    </row>
    <row r="159" ht="14.25" customHeight="1">
      <c r="F159" s="19"/>
      <c r="H159" s="17"/>
    </row>
    <row r="160" ht="14.25" customHeight="1">
      <c r="F160" s="19"/>
      <c r="H160" s="17"/>
    </row>
    <row r="161" ht="14.25" customHeight="1">
      <c r="F161" s="19"/>
      <c r="H161" s="17"/>
    </row>
    <row r="162" ht="14.25" customHeight="1">
      <c r="F162" s="19"/>
      <c r="H162" s="17"/>
    </row>
    <row r="163" ht="14.25" customHeight="1">
      <c r="F163" s="19"/>
      <c r="H163" s="17"/>
    </row>
    <row r="164" ht="14.25" customHeight="1">
      <c r="F164" s="19"/>
      <c r="H164" s="17"/>
    </row>
    <row r="165" ht="14.25" customHeight="1">
      <c r="F165" s="19"/>
      <c r="H165" s="17"/>
    </row>
    <row r="166" ht="14.25" customHeight="1">
      <c r="F166" s="19"/>
      <c r="H166" s="17"/>
    </row>
    <row r="167" ht="14.25" customHeight="1">
      <c r="F167" s="19"/>
      <c r="H167" s="17"/>
    </row>
    <row r="168" ht="14.25" customHeight="1">
      <c r="F168" s="19"/>
      <c r="H168" s="17"/>
    </row>
    <row r="169" ht="14.25" customHeight="1">
      <c r="F169" s="19"/>
      <c r="H169" s="17"/>
    </row>
    <row r="170" ht="14.25" customHeight="1">
      <c r="F170" s="19"/>
      <c r="H170" s="17"/>
    </row>
    <row r="171" ht="14.25" customHeight="1">
      <c r="F171" s="19"/>
      <c r="H171" s="17"/>
    </row>
    <row r="172" ht="14.25" customHeight="1">
      <c r="F172" s="19"/>
      <c r="H172" s="17"/>
    </row>
    <row r="173" ht="14.25" customHeight="1">
      <c r="F173" s="19"/>
      <c r="H173" s="17"/>
    </row>
    <row r="174" ht="14.25" customHeight="1">
      <c r="F174" s="19"/>
      <c r="H174" s="17"/>
    </row>
    <row r="175" ht="14.25" customHeight="1">
      <c r="F175" s="19"/>
      <c r="H175" s="17"/>
    </row>
    <row r="176" ht="14.25" customHeight="1">
      <c r="F176" s="19"/>
      <c r="H176" s="17"/>
    </row>
    <row r="177" ht="14.25" customHeight="1">
      <c r="F177" s="19"/>
      <c r="H177" s="17"/>
    </row>
    <row r="178" ht="14.25" customHeight="1">
      <c r="F178" s="19"/>
      <c r="H178" s="17"/>
    </row>
    <row r="179" ht="14.25" customHeight="1">
      <c r="F179" s="19"/>
      <c r="H179" s="17"/>
    </row>
    <row r="180" ht="14.25" customHeight="1">
      <c r="F180" s="19"/>
      <c r="H180" s="17"/>
    </row>
    <row r="181" ht="14.25" customHeight="1">
      <c r="F181" s="19"/>
      <c r="H181" s="17"/>
    </row>
    <row r="182" ht="14.25" customHeight="1">
      <c r="F182" s="19"/>
      <c r="H182" s="17"/>
    </row>
    <row r="183" ht="14.25" customHeight="1">
      <c r="F183" s="19"/>
      <c r="H183" s="17"/>
    </row>
    <row r="184" ht="14.25" customHeight="1">
      <c r="F184" s="19"/>
      <c r="H184" s="17"/>
    </row>
    <row r="185" ht="14.25" customHeight="1">
      <c r="F185" s="19"/>
      <c r="H185" s="17"/>
    </row>
    <row r="186" ht="14.25" customHeight="1">
      <c r="F186" s="19"/>
      <c r="H186" s="17"/>
    </row>
    <row r="187" ht="14.25" customHeight="1">
      <c r="F187" s="19"/>
      <c r="H187" s="17"/>
    </row>
    <row r="188" ht="14.25" customHeight="1">
      <c r="F188" s="19"/>
      <c r="H188" s="17"/>
    </row>
    <row r="189" ht="14.25" customHeight="1">
      <c r="F189" s="19"/>
      <c r="H189" s="17"/>
    </row>
    <row r="190" ht="14.25" customHeight="1">
      <c r="F190" s="19"/>
      <c r="H190" s="17"/>
    </row>
    <row r="191" ht="14.25" customHeight="1">
      <c r="F191" s="19"/>
      <c r="H191" s="17"/>
    </row>
    <row r="192" ht="14.25" customHeight="1">
      <c r="F192" s="19"/>
      <c r="H192" s="17"/>
    </row>
    <row r="193" ht="14.25" customHeight="1">
      <c r="F193" s="19"/>
      <c r="H193" s="17"/>
    </row>
    <row r="194" ht="14.25" customHeight="1">
      <c r="F194" s="19"/>
      <c r="H194" s="17"/>
    </row>
    <row r="195" ht="14.25" customHeight="1">
      <c r="F195" s="19"/>
      <c r="H195" s="17"/>
    </row>
    <row r="196" ht="14.25" customHeight="1">
      <c r="F196" s="19"/>
      <c r="H196" s="17"/>
    </row>
    <row r="197" ht="14.25" customHeight="1">
      <c r="F197" s="19"/>
      <c r="H197" s="17"/>
    </row>
    <row r="198" ht="14.25" customHeight="1">
      <c r="F198" s="19"/>
      <c r="H198" s="17"/>
    </row>
    <row r="199" ht="14.25" customHeight="1">
      <c r="F199" s="19"/>
      <c r="H199" s="17"/>
    </row>
    <row r="200" ht="14.25" customHeight="1">
      <c r="F200" s="19"/>
      <c r="H200" s="17"/>
    </row>
    <row r="201" ht="14.25" customHeight="1">
      <c r="F201" s="19"/>
      <c r="H201" s="17"/>
    </row>
    <row r="202" ht="14.25" customHeight="1">
      <c r="F202" s="19"/>
      <c r="H202" s="17"/>
    </row>
    <row r="203" ht="14.25" customHeight="1">
      <c r="F203" s="19"/>
      <c r="H203" s="17"/>
    </row>
    <row r="204" ht="14.25" customHeight="1">
      <c r="F204" s="19"/>
      <c r="H204" s="17"/>
    </row>
    <row r="205" ht="14.25" customHeight="1">
      <c r="F205" s="19"/>
      <c r="H205" s="17"/>
    </row>
    <row r="206" ht="14.25" customHeight="1">
      <c r="F206" s="19"/>
      <c r="H206" s="17"/>
    </row>
    <row r="207" ht="14.25" customHeight="1">
      <c r="F207" s="19"/>
      <c r="H207" s="17"/>
    </row>
    <row r="208" ht="14.25" customHeight="1">
      <c r="F208" s="19"/>
      <c r="H208" s="17"/>
    </row>
    <row r="209" ht="14.25" customHeight="1">
      <c r="F209" s="19"/>
      <c r="H209" s="17"/>
    </row>
    <row r="210" ht="14.25" customHeight="1">
      <c r="F210" s="19"/>
      <c r="H210" s="17"/>
    </row>
    <row r="211" ht="14.25" customHeight="1">
      <c r="F211" s="19"/>
      <c r="H211" s="17"/>
    </row>
    <row r="212" ht="14.25" customHeight="1">
      <c r="F212" s="19"/>
      <c r="H212" s="17"/>
    </row>
    <row r="213" ht="14.25" customHeight="1">
      <c r="F213" s="19"/>
      <c r="H213" s="17"/>
    </row>
    <row r="214" ht="14.25" customHeight="1">
      <c r="F214" s="19"/>
      <c r="H214" s="17"/>
    </row>
    <row r="215" ht="14.25" customHeight="1">
      <c r="F215" s="19"/>
      <c r="H215" s="17"/>
    </row>
    <row r="216" ht="14.25" customHeight="1">
      <c r="F216" s="19"/>
      <c r="H216" s="17"/>
    </row>
    <row r="217" ht="14.25" customHeight="1">
      <c r="F217" s="19"/>
      <c r="H217" s="17"/>
    </row>
    <row r="218" ht="14.25" customHeight="1">
      <c r="F218" s="19"/>
      <c r="H218" s="17"/>
    </row>
    <row r="219" ht="14.25" customHeight="1">
      <c r="F219" s="19"/>
      <c r="H219" s="17"/>
    </row>
    <row r="220" ht="14.25" customHeight="1">
      <c r="F220" s="19"/>
      <c r="H220" s="17"/>
    </row>
    <row r="221" ht="14.25" customHeight="1">
      <c r="F221" s="19"/>
      <c r="H221" s="17"/>
    </row>
    <row r="222" ht="14.25" customHeight="1">
      <c r="F222" s="19"/>
      <c r="H222" s="17"/>
    </row>
    <row r="223" ht="14.25" customHeight="1">
      <c r="F223" s="19"/>
      <c r="H223" s="17"/>
    </row>
    <row r="224" ht="14.25" customHeight="1">
      <c r="F224" s="19"/>
      <c r="H224" s="17"/>
    </row>
    <row r="225" ht="14.25" customHeight="1">
      <c r="F225" s="19"/>
      <c r="H225" s="17"/>
    </row>
    <row r="226" ht="14.25" customHeight="1">
      <c r="F226" s="19"/>
      <c r="H226" s="17"/>
    </row>
    <row r="227" ht="14.25" customHeight="1">
      <c r="F227" s="19"/>
      <c r="H227" s="17"/>
    </row>
    <row r="228" ht="14.25" customHeight="1">
      <c r="F228" s="19"/>
      <c r="H228" s="17"/>
    </row>
    <row r="229" ht="14.25" customHeight="1">
      <c r="F229" s="19"/>
      <c r="H229" s="17"/>
    </row>
    <row r="230" ht="14.25" customHeight="1">
      <c r="F230" s="19"/>
      <c r="H230" s="17"/>
    </row>
    <row r="231" ht="14.25" customHeight="1">
      <c r="F231" s="19"/>
      <c r="H231" s="17"/>
    </row>
    <row r="232" ht="14.25" customHeight="1">
      <c r="F232" s="19"/>
      <c r="H232" s="17"/>
    </row>
    <row r="233" ht="14.25" customHeight="1">
      <c r="F233" s="19"/>
      <c r="H233" s="17"/>
    </row>
    <row r="234" ht="14.25" customHeight="1">
      <c r="F234" s="19"/>
      <c r="H234" s="17"/>
    </row>
    <row r="235" ht="14.25" customHeight="1">
      <c r="F235" s="19"/>
      <c r="H235" s="17"/>
    </row>
    <row r="236" ht="14.25" customHeight="1">
      <c r="F236" s="19"/>
      <c r="H236" s="17"/>
    </row>
    <row r="237" ht="14.25" customHeight="1">
      <c r="F237" s="19"/>
      <c r="H237" s="17"/>
    </row>
    <row r="238" ht="14.25" customHeight="1">
      <c r="F238" s="19"/>
      <c r="H238" s="17"/>
    </row>
    <row r="239" ht="14.25" customHeight="1">
      <c r="F239" s="19"/>
      <c r="H239" s="17"/>
    </row>
    <row r="240" ht="14.25" customHeight="1">
      <c r="F240" s="19"/>
      <c r="H240" s="17"/>
    </row>
    <row r="241" ht="14.25" customHeight="1">
      <c r="F241" s="19"/>
      <c r="H241" s="17"/>
    </row>
    <row r="242" ht="14.25" customHeight="1">
      <c r="F242" s="19"/>
      <c r="H242" s="17"/>
    </row>
    <row r="243" ht="14.25" customHeight="1">
      <c r="F243" s="19"/>
      <c r="H243" s="17"/>
    </row>
    <row r="244" ht="14.25" customHeight="1">
      <c r="F244" s="19"/>
      <c r="H244" s="17"/>
    </row>
    <row r="245" ht="14.25" customHeight="1">
      <c r="F245" s="19"/>
      <c r="H245" s="17"/>
    </row>
    <row r="246" ht="14.25" customHeight="1">
      <c r="F246" s="19"/>
      <c r="H246" s="17"/>
    </row>
    <row r="247" ht="14.25" customHeight="1">
      <c r="F247" s="19"/>
      <c r="H247" s="17"/>
    </row>
    <row r="248" ht="14.25" customHeight="1">
      <c r="F248" s="19"/>
      <c r="H248" s="17"/>
    </row>
    <row r="249" ht="14.25" customHeight="1">
      <c r="F249" s="19"/>
      <c r="H249" s="17"/>
    </row>
    <row r="250" ht="14.25" customHeight="1">
      <c r="F250" s="19"/>
      <c r="H250" s="17"/>
    </row>
    <row r="251" ht="14.25" customHeight="1">
      <c r="F251" s="19"/>
      <c r="H251" s="17"/>
    </row>
    <row r="252" ht="14.25" customHeight="1">
      <c r="F252" s="19"/>
      <c r="H252" s="17"/>
    </row>
    <row r="253" ht="14.25" customHeight="1">
      <c r="F253" s="19"/>
      <c r="H253" s="17"/>
    </row>
    <row r="254" ht="14.25" customHeight="1">
      <c r="F254" s="19"/>
      <c r="H254" s="17"/>
    </row>
    <row r="255" ht="14.25" customHeight="1">
      <c r="F255" s="19"/>
      <c r="H255" s="17"/>
    </row>
    <row r="256" ht="14.25" customHeight="1">
      <c r="F256" s="19"/>
      <c r="H256" s="17"/>
    </row>
    <row r="257" ht="14.25" customHeight="1">
      <c r="F257" s="19"/>
      <c r="H257" s="17"/>
    </row>
    <row r="258" ht="14.25" customHeight="1">
      <c r="F258" s="19"/>
      <c r="H258" s="17"/>
    </row>
    <row r="259" ht="14.25" customHeight="1">
      <c r="F259" s="19"/>
      <c r="H259" s="17"/>
    </row>
    <row r="260" ht="14.25" customHeight="1">
      <c r="F260" s="19"/>
      <c r="H260" s="17"/>
    </row>
    <row r="261" ht="14.25" customHeight="1">
      <c r="F261" s="19"/>
      <c r="H261" s="17"/>
    </row>
    <row r="262" ht="14.25" customHeight="1">
      <c r="F262" s="19"/>
      <c r="H262" s="17"/>
    </row>
    <row r="263" ht="14.25" customHeight="1">
      <c r="F263" s="19"/>
      <c r="H263" s="17"/>
    </row>
    <row r="264" ht="14.25" customHeight="1">
      <c r="F264" s="19"/>
      <c r="H264" s="17"/>
    </row>
    <row r="265" ht="14.25" customHeight="1">
      <c r="F265" s="19"/>
      <c r="H265" s="17"/>
    </row>
    <row r="266" ht="14.25" customHeight="1">
      <c r="F266" s="19"/>
      <c r="H266" s="17"/>
    </row>
    <row r="267" ht="14.25" customHeight="1">
      <c r="F267" s="19"/>
      <c r="H267" s="17"/>
    </row>
    <row r="268" ht="14.25" customHeight="1">
      <c r="F268" s="19"/>
      <c r="H268" s="17"/>
    </row>
    <row r="269" ht="14.25" customHeight="1">
      <c r="F269" s="19"/>
      <c r="H269" s="17"/>
    </row>
    <row r="270" ht="14.25" customHeight="1">
      <c r="F270" s="19"/>
      <c r="H270" s="17"/>
    </row>
    <row r="271" ht="14.25" customHeight="1">
      <c r="F271" s="19"/>
      <c r="H271" s="17"/>
    </row>
    <row r="272" ht="14.25" customHeight="1">
      <c r="F272" s="19"/>
      <c r="H272" s="17"/>
    </row>
    <row r="273" ht="14.25" customHeight="1">
      <c r="F273" s="19"/>
      <c r="H273" s="17"/>
    </row>
    <row r="274" ht="14.25" customHeight="1">
      <c r="F274" s="19"/>
      <c r="H274" s="17"/>
    </row>
    <row r="275" ht="14.25" customHeight="1">
      <c r="F275" s="19"/>
      <c r="H275" s="17"/>
    </row>
    <row r="276" ht="14.25" customHeight="1">
      <c r="F276" s="19"/>
      <c r="H276" s="17"/>
    </row>
    <row r="277" ht="14.25" customHeight="1">
      <c r="F277" s="19"/>
      <c r="H277" s="17"/>
    </row>
    <row r="278" ht="14.25" customHeight="1">
      <c r="F278" s="19"/>
      <c r="H278" s="17"/>
    </row>
    <row r="279" ht="14.25" customHeight="1">
      <c r="F279" s="19"/>
      <c r="H279" s="17"/>
    </row>
    <row r="280" ht="14.25" customHeight="1">
      <c r="F280" s="19"/>
      <c r="H280" s="17"/>
    </row>
    <row r="281" ht="14.25" customHeight="1">
      <c r="F281" s="19"/>
      <c r="H281" s="17"/>
    </row>
    <row r="282" ht="14.25" customHeight="1">
      <c r="F282" s="19"/>
      <c r="H282" s="17"/>
    </row>
    <row r="283" ht="14.25" customHeight="1">
      <c r="F283" s="19"/>
      <c r="H283" s="17"/>
    </row>
    <row r="284" ht="14.25" customHeight="1">
      <c r="F284" s="19"/>
      <c r="H284" s="17"/>
    </row>
    <row r="285" ht="14.25" customHeight="1">
      <c r="F285" s="19"/>
      <c r="H285" s="17"/>
    </row>
    <row r="286" ht="14.25" customHeight="1">
      <c r="F286" s="19"/>
      <c r="H286" s="17"/>
    </row>
    <row r="287" ht="14.25" customHeight="1">
      <c r="F287" s="19"/>
      <c r="H287" s="17"/>
    </row>
    <row r="288" ht="14.25" customHeight="1">
      <c r="F288" s="19"/>
      <c r="H288" s="17"/>
    </row>
    <row r="289" ht="14.25" customHeight="1">
      <c r="F289" s="19"/>
      <c r="H289" s="17"/>
    </row>
    <row r="290" ht="14.25" customHeight="1">
      <c r="F290" s="19"/>
      <c r="H290" s="17"/>
    </row>
    <row r="291" ht="14.25" customHeight="1">
      <c r="F291" s="19"/>
      <c r="H291" s="17"/>
    </row>
    <row r="292" ht="14.25" customHeight="1">
      <c r="F292" s="19"/>
      <c r="H292" s="17"/>
    </row>
    <row r="293" ht="14.25" customHeight="1">
      <c r="F293" s="19"/>
      <c r="H293" s="17"/>
    </row>
    <row r="294" ht="14.25" customHeight="1">
      <c r="F294" s="19"/>
      <c r="H294" s="17"/>
    </row>
    <row r="295" ht="14.25" customHeight="1">
      <c r="F295" s="19"/>
      <c r="H295" s="17"/>
    </row>
    <row r="296" ht="14.25" customHeight="1">
      <c r="F296" s="19"/>
      <c r="H296" s="17"/>
    </row>
    <row r="297" ht="14.25" customHeight="1">
      <c r="F297" s="19"/>
      <c r="H297" s="17"/>
    </row>
    <row r="298" ht="14.25" customHeight="1">
      <c r="F298" s="19"/>
      <c r="H298" s="17"/>
    </row>
    <row r="299" ht="14.25" customHeight="1">
      <c r="F299" s="19"/>
      <c r="H299" s="17"/>
    </row>
    <row r="300" ht="14.25" customHeight="1">
      <c r="F300" s="19"/>
      <c r="H300" s="17"/>
    </row>
    <row r="301" ht="14.25" customHeight="1">
      <c r="F301" s="19"/>
      <c r="H301" s="17"/>
    </row>
    <row r="302" ht="14.25" customHeight="1">
      <c r="F302" s="19"/>
      <c r="H302" s="17"/>
    </row>
    <row r="303" ht="14.25" customHeight="1">
      <c r="F303" s="19"/>
      <c r="H303" s="17"/>
    </row>
    <row r="304" ht="14.25" customHeight="1">
      <c r="F304" s="19"/>
      <c r="H304" s="17"/>
    </row>
    <row r="305" ht="14.25" customHeight="1">
      <c r="F305" s="19"/>
      <c r="H305" s="17"/>
    </row>
    <row r="306" ht="14.25" customHeight="1">
      <c r="F306" s="19"/>
      <c r="H306" s="17"/>
    </row>
    <row r="307" ht="14.25" customHeight="1">
      <c r="F307" s="19"/>
      <c r="H307" s="17"/>
    </row>
    <row r="308" ht="14.25" customHeight="1">
      <c r="F308" s="19"/>
      <c r="H308" s="17"/>
    </row>
    <row r="309" ht="14.25" customHeight="1">
      <c r="F309" s="19"/>
      <c r="H309" s="17"/>
    </row>
    <row r="310" ht="14.25" customHeight="1">
      <c r="F310" s="19"/>
      <c r="H310" s="17"/>
    </row>
    <row r="311" ht="14.25" customHeight="1">
      <c r="F311" s="19"/>
      <c r="H311" s="17"/>
    </row>
    <row r="312" ht="14.25" customHeight="1">
      <c r="F312" s="19"/>
      <c r="H312" s="17"/>
    </row>
    <row r="313" ht="14.25" customHeight="1">
      <c r="F313" s="19"/>
      <c r="H313" s="17"/>
    </row>
    <row r="314" ht="14.25" customHeight="1">
      <c r="F314" s="19"/>
      <c r="H314" s="17"/>
    </row>
    <row r="315" ht="14.25" customHeight="1">
      <c r="F315" s="19"/>
      <c r="H315" s="17"/>
    </row>
    <row r="316" ht="14.25" customHeight="1">
      <c r="F316" s="19"/>
      <c r="H316" s="17"/>
    </row>
    <row r="317" ht="14.25" customHeight="1">
      <c r="F317" s="19"/>
      <c r="H317" s="17"/>
    </row>
    <row r="318" ht="14.25" customHeight="1">
      <c r="F318" s="19"/>
      <c r="H318" s="17"/>
    </row>
    <row r="319" ht="14.25" customHeight="1">
      <c r="F319" s="19"/>
      <c r="H319" s="17"/>
    </row>
    <row r="320" ht="14.25" customHeight="1">
      <c r="F320" s="19"/>
      <c r="H320" s="17"/>
    </row>
    <row r="321" ht="14.25" customHeight="1">
      <c r="F321" s="19"/>
      <c r="H321" s="17"/>
    </row>
    <row r="322" ht="14.25" customHeight="1">
      <c r="F322" s="19"/>
      <c r="H322" s="17"/>
    </row>
    <row r="323" ht="14.25" customHeight="1">
      <c r="F323" s="19"/>
      <c r="H323" s="17"/>
    </row>
    <row r="324" ht="14.25" customHeight="1">
      <c r="F324" s="19"/>
      <c r="H324" s="17"/>
    </row>
    <row r="325" ht="14.25" customHeight="1">
      <c r="F325" s="19"/>
      <c r="H325" s="17"/>
    </row>
    <row r="326" ht="14.25" customHeight="1">
      <c r="F326" s="19"/>
      <c r="H326" s="17"/>
    </row>
    <row r="327" ht="14.25" customHeight="1">
      <c r="F327" s="19"/>
      <c r="H327" s="17"/>
    </row>
    <row r="328" ht="14.25" customHeight="1">
      <c r="F328" s="19"/>
      <c r="H328" s="17"/>
    </row>
    <row r="329" ht="14.25" customHeight="1">
      <c r="F329" s="19"/>
      <c r="H329" s="17"/>
    </row>
    <row r="330" ht="14.25" customHeight="1">
      <c r="F330" s="19"/>
      <c r="H330" s="17"/>
    </row>
    <row r="331" ht="14.25" customHeight="1">
      <c r="F331" s="19"/>
      <c r="H331" s="17"/>
    </row>
    <row r="332" ht="14.25" customHeight="1">
      <c r="F332" s="19"/>
      <c r="H332" s="17"/>
    </row>
    <row r="333" ht="14.25" customHeight="1">
      <c r="F333" s="19"/>
      <c r="H333" s="17"/>
    </row>
    <row r="334" ht="14.25" customHeight="1">
      <c r="F334" s="19"/>
      <c r="H334" s="17"/>
    </row>
    <row r="335" ht="14.25" customHeight="1">
      <c r="F335" s="19"/>
      <c r="H335" s="17"/>
    </row>
    <row r="336" ht="14.25" customHeight="1">
      <c r="F336" s="19"/>
      <c r="H336" s="17"/>
    </row>
    <row r="337" ht="14.25" customHeight="1">
      <c r="F337" s="19"/>
      <c r="H337" s="17"/>
    </row>
    <row r="338" ht="14.25" customHeight="1">
      <c r="F338" s="19"/>
      <c r="H338" s="17"/>
    </row>
    <row r="339" ht="14.25" customHeight="1">
      <c r="F339" s="19"/>
      <c r="H339" s="17"/>
    </row>
    <row r="340" ht="14.25" customHeight="1">
      <c r="F340" s="19"/>
      <c r="H340" s="17"/>
    </row>
    <row r="341" ht="14.25" customHeight="1">
      <c r="F341" s="19"/>
      <c r="H341" s="17"/>
    </row>
    <row r="342" ht="14.25" customHeight="1">
      <c r="F342" s="19"/>
      <c r="H342" s="17"/>
    </row>
    <row r="343" ht="14.25" customHeight="1">
      <c r="F343" s="19"/>
      <c r="H343" s="17"/>
    </row>
    <row r="344" ht="14.25" customHeight="1">
      <c r="F344" s="19"/>
      <c r="H344" s="17"/>
    </row>
    <row r="345" ht="14.25" customHeight="1">
      <c r="F345" s="19"/>
      <c r="H345" s="17"/>
    </row>
    <row r="346" ht="14.25" customHeight="1">
      <c r="F346" s="19"/>
      <c r="H346" s="17"/>
    </row>
    <row r="347" ht="14.25" customHeight="1">
      <c r="F347" s="19"/>
      <c r="H347" s="17"/>
    </row>
    <row r="348" ht="14.25" customHeight="1">
      <c r="F348" s="19"/>
      <c r="H348" s="17"/>
    </row>
    <row r="349" ht="14.25" customHeight="1">
      <c r="F349" s="19"/>
      <c r="H349" s="17"/>
    </row>
    <row r="350" ht="14.25" customHeight="1">
      <c r="F350" s="19"/>
      <c r="H350" s="17"/>
    </row>
    <row r="351" ht="14.25" customHeight="1">
      <c r="F351" s="19"/>
      <c r="H351" s="17"/>
    </row>
    <row r="352" ht="14.25" customHeight="1">
      <c r="F352" s="19"/>
      <c r="H352" s="17"/>
    </row>
    <row r="353" ht="14.25" customHeight="1">
      <c r="F353" s="19"/>
      <c r="H353" s="17"/>
    </row>
    <row r="354" ht="14.25" customHeight="1">
      <c r="F354" s="19"/>
      <c r="H354" s="17"/>
    </row>
    <row r="355" ht="14.25" customHeight="1">
      <c r="F355" s="19"/>
      <c r="H355" s="17"/>
    </row>
    <row r="356" ht="14.25" customHeight="1">
      <c r="F356" s="19"/>
      <c r="H356" s="17"/>
    </row>
    <row r="357" ht="14.25" customHeight="1">
      <c r="F357" s="19"/>
      <c r="H357" s="17"/>
    </row>
    <row r="358" ht="14.25" customHeight="1">
      <c r="F358" s="19"/>
      <c r="H358" s="17"/>
    </row>
    <row r="359" ht="14.25" customHeight="1">
      <c r="F359" s="19"/>
      <c r="H359" s="17"/>
    </row>
    <row r="360" ht="14.25" customHeight="1">
      <c r="F360" s="19"/>
      <c r="H360" s="17"/>
    </row>
    <row r="361" ht="14.25" customHeight="1">
      <c r="F361" s="19"/>
      <c r="H361" s="17"/>
    </row>
    <row r="362" ht="14.25" customHeight="1">
      <c r="F362" s="19"/>
      <c r="H362" s="17"/>
    </row>
    <row r="363" ht="14.25" customHeight="1">
      <c r="F363" s="19"/>
      <c r="H363" s="17"/>
    </row>
    <row r="364" ht="14.25" customHeight="1">
      <c r="F364" s="19"/>
      <c r="H364" s="17"/>
    </row>
    <row r="365" ht="14.25" customHeight="1">
      <c r="F365" s="19"/>
      <c r="H365" s="17"/>
    </row>
    <row r="366" ht="14.25" customHeight="1">
      <c r="F366" s="19"/>
      <c r="H366" s="17"/>
    </row>
    <row r="367" ht="14.25" customHeight="1">
      <c r="F367" s="19"/>
      <c r="H367" s="17"/>
    </row>
    <row r="368" ht="14.25" customHeight="1">
      <c r="F368" s="19"/>
      <c r="H368" s="17"/>
    </row>
    <row r="369" ht="14.25" customHeight="1">
      <c r="F369" s="19"/>
      <c r="H369" s="17"/>
    </row>
    <row r="370" ht="14.25" customHeight="1">
      <c r="F370" s="19"/>
      <c r="H370" s="17"/>
    </row>
    <row r="371" ht="14.25" customHeight="1">
      <c r="F371" s="19"/>
      <c r="H371" s="17"/>
    </row>
    <row r="372" ht="14.25" customHeight="1">
      <c r="F372" s="19"/>
      <c r="H372" s="17"/>
    </row>
    <row r="373" ht="14.25" customHeight="1">
      <c r="F373" s="19"/>
      <c r="H373" s="17"/>
    </row>
    <row r="374" ht="14.25" customHeight="1">
      <c r="F374" s="19"/>
      <c r="H374" s="17"/>
    </row>
    <row r="375" ht="14.25" customHeight="1">
      <c r="F375" s="19"/>
      <c r="H375" s="17"/>
    </row>
    <row r="376" ht="14.25" customHeight="1">
      <c r="F376" s="19"/>
      <c r="H376" s="17"/>
    </row>
    <row r="377" ht="14.25" customHeight="1">
      <c r="F377" s="19"/>
      <c r="H377" s="17"/>
    </row>
    <row r="378" ht="14.25" customHeight="1">
      <c r="F378" s="19"/>
      <c r="H378" s="17"/>
    </row>
    <row r="379" ht="14.25" customHeight="1">
      <c r="F379" s="19"/>
      <c r="H379" s="17"/>
    </row>
    <row r="380" ht="14.25" customHeight="1">
      <c r="F380" s="19"/>
      <c r="H380" s="17"/>
    </row>
    <row r="381" ht="14.25" customHeight="1">
      <c r="F381" s="19"/>
      <c r="H381" s="17"/>
    </row>
    <row r="382" ht="14.25" customHeight="1">
      <c r="F382" s="19"/>
      <c r="H382" s="17"/>
    </row>
    <row r="383" ht="14.25" customHeight="1">
      <c r="F383" s="19"/>
      <c r="H383" s="17"/>
    </row>
    <row r="384" ht="14.25" customHeight="1">
      <c r="F384" s="19"/>
      <c r="H384" s="17"/>
    </row>
    <row r="385" ht="14.25" customHeight="1">
      <c r="F385" s="19"/>
      <c r="H385" s="17"/>
    </row>
    <row r="386" ht="14.25" customHeight="1">
      <c r="F386" s="19"/>
      <c r="H386" s="17"/>
    </row>
    <row r="387" ht="14.25" customHeight="1">
      <c r="F387" s="19"/>
      <c r="H387" s="17"/>
    </row>
    <row r="388" ht="14.25" customHeight="1">
      <c r="F388" s="19"/>
      <c r="H388" s="17"/>
    </row>
    <row r="389" ht="14.25" customHeight="1">
      <c r="F389" s="19"/>
      <c r="H389" s="17"/>
    </row>
    <row r="390" ht="14.25" customHeight="1">
      <c r="F390" s="19"/>
      <c r="H390" s="17"/>
    </row>
    <row r="391" ht="14.25" customHeight="1">
      <c r="F391" s="19"/>
      <c r="H391" s="17"/>
    </row>
    <row r="392" ht="14.25" customHeight="1">
      <c r="F392" s="19"/>
      <c r="H392" s="17"/>
    </row>
    <row r="393" ht="14.25" customHeight="1">
      <c r="F393" s="19"/>
      <c r="H393" s="17"/>
    </row>
    <row r="394" ht="14.25" customHeight="1">
      <c r="F394" s="19"/>
      <c r="H394" s="17"/>
    </row>
    <row r="395" ht="14.25" customHeight="1">
      <c r="F395" s="19"/>
      <c r="H395" s="17"/>
    </row>
    <row r="396" ht="14.25" customHeight="1">
      <c r="F396" s="19"/>
      <c r="H396" s="17"/>
    </row>
    <row r="397" ht="14.25" customHeight="1">
      <c r="F397" s="19"/>
      <c r="H397" s="17"/>
    </row>
    <row r="398" ht="14.25" customHeight="1">
      <c r="F398" s="19"/>
      <c r="H398" s="17"/>
    </row>
    <row r="399" ht="14.25" customHeight="1">
      <c r="F399" s="19"/>
      <c r="H399" s="17"/>
    </row>
    <row r="400" ht="14.25" customHeight="1">
      <c r="F400" s="19"/>
      <c r="H400" s="17"/>
    </row>
    <row r="401" ht="14.25" customHeight="1">
      <c r="F401" s="19"/>
      <c r="H401" s="17"/>
    </row>
    <row r="402" ht="14.25" customHeight="1">
      <c r="F402" s="19"/>
      <c r="H402" s="17"/>
    </row>
    <row r="403" ht="14.25" customHeight="1">
      <c r="F403" s="19"/>
      <c r="H403" s="17"/>
    </row>
    <row r="404" ht="14.25" customHeight="1">
      <c r="F404" s="19"/>
      <c r="H404" s="17"/>
    </row>
    <row r="405" ht="14.25" customHeight="1">
      <c r="F405" s="19"/>
      <c r="H405" s="17"/>
    </row>
    <row r="406" ht="14.25" customHeight="1">
      <c r="F406" s="19"/>
      <c r="H406" s="17"/>
    </row>
    <row r="407" ht="14.25" customHeight="1">
      <c r="F407" s="19"/>
      <c r="H407" s="17"/>
    </row>
    <row r="408" ht="14.25" customHeight="1">
      <c r="F408" s="19"/>
      <c r="H408" s="17"/>
    </row>
    <row r="409" ht="14.25" customHeight="1">
      <c r="F409" s="19"/>
      <c r="H409" s="17"/>
    </row>
    <row r="410" ht="14.25" customHeight="1">
      <c r="F410" s="19"/>
      <c r="H410" s="17"/>
    </row>
    <row r="411" ht="14.25" customHeight="1">
      <c r="F411" s="19"/>
      <c r="H411" s="17"/>
    </row>
    <row r="412" ht="14.25" customHeight="1">
      <c r="F412" s="19"/>
      <c r="H412" s="17"/>
    </row>
    <row r="413" ht="14.25" customHeight="1">
      <c r="F413" s="19"/>
      <c r="H413" s="17"/>
    </row>
    <row r="414" ht="14.25" customHeight="1">
      <c r="F414" s="19"/>
      <c r="H414" s="17"/>
    </row>
    <row r="415" ht="14.25" customHeight="1">
      <c r="F415" s="19"/>
      <c r="H415" s="17"/>
    </row>
    <row r="416" ht="14.25" customHeight="1">
      <c r="F416" s="19"/>
      <c r="H416" s="17"/>
    </row>
    <row r="417" ht="14.25" customHeight="1">
      <c r="F417" s="19"/>
      <c r="H417" s="17"/>
    </row>
    <row r="418" ht="14.25" customHeight="1">
      <c r="F418" s="19"/>
      <c r="H418" s="17"/>
    </row>
    <row r="419" ht="14.25" customHeight="1">
      <c r="F419" s="19"/>
      <c r="H419" s="17"/>
    </row>
    <row r="420" ht="14.25" customHeight="1">
      <c r="F420" s="19"/>
      <c r="H420" s="17"/>
    </row>
    <row r="421" ht="14.25" customHeight="1">
      <c r="F421" s="19"/>
      <c r="H421" s="17"/>
    </row>
    <row r="422" ht="14.25" customHeight="1">
      <c r="F422" s="19"/>
      <c r="H422" s="17"/>
    </row>
    <row r="423" ht="14.25" customHeight="1">
      <c r="F423" s="19"/>
      <c r="H423" s="17"/>
    </row>
    <row r="424" ht="14.25" customHeight="1">
      <c r="F424" s="19"/>
      <c r="H424" s="17"/>
    </row>
    <row r="425" ht="14.25" customHeight="1">
      <c r="F425" s="19"/>
      <c r="H425" s="17"/>
    </row>
    <row r="426" ht="14.25" customHeight="1">
      <c r="F426" s="19"/>
      <c r="H426" s="17"/>
    </row>
    <row r="427" ht="14.25" customHeight="1">
      <c r="F427" s="19"/>
      <c r="H427" s="17"/>
    </row>
    <row r="428" ht="14.25" customHeight="1">
      <c r="F428" s="19"/>
      <c r="H428" s="17"/>
    </row>
    <row r="429" ht="14.25" customHeight="1">
      <c r="F429" s="19"/>
      <c r="H429" s="17"/>
    </row>
    <row r="430" ht="14.25" customHeight="1">
      <c r="F430" s="19"/>
      <c r="H430" s="17"/>
    </row>
    <row r="431" ht="14.25" customHeight="1">
      <c r="F431" s="19"/>
      <c r="H431" s="17"/>
    </row>
    <row r="432" ht="14.25" customHeight="1">
      <c r="F432" s="19"/>
      <c r="H432" s="17"/>
    </row>
    <row r="433" ht="14.25" customHeight="1">
      <c r="F433" s="19"/>
      <c r="H433" s="17"/>
    </row>
    <row r="434" ht="14.25" customHeight="1">
      <c r="F434" s="19"/>
      <c r="H434" s="17"/>
    </row>
    <row r="435" ht="14.25" customHeight="1">
      <c r="F435" s="19"/>
      <c r="H435" s="17"/>
    </row>
    <row r="436" ht="14.25" customHeight="1">
      <c r="F436" s="19"/>
      <c r="H436" s="17"/>
    </row>
    <row r="437" ht="14.25" customHeight="1">
      <c r="F437" s="19"/>
      <c r="H437" s="17"/>
    </row>
    <row r="438" ht="14.25" customHeight="1">
      <c r="F438" s="19"/>
      <c r="H438" s="17"/>
    </row>
    <row r="439" ht="14.25" customHeight="1">
      <c r="F439" s="19"/>
      <c r="H439" s="17"/>
    </row>
    <row r="440" ht="14.25" customHeight="1">
      <c r="F440" s="19"/>
      <c r="H440" s="17"/>
    </row>
    <row r="441" ht="14.25" customHeight="1">
      <c r="F441" s="19"/>
      <c r="H441" s="17"/>
    </row>
    <row r="442" ht="14.25" customHeight="1">
      <c r="F442" s="19"/>
      <c r="H442" s="17"/>
    </row>
    <row r="443" ht="14.25" customHeight="1">
      <c r="F443" s="19"/>
      <c r="H443" s="17"/>
    </row>
    <row r="444" ht="14.25" customHeight="1">
      <c r="F444" s="19"/>
      <c r="H444" s="17"/>
    </row>
    <row r="445" ht="14.25" customHeight="1">
      <c r="F445" s="19"/>
      <c r="H445" s="17"/>
    </row>
    <row r="446" ht="14.25" customHeight="1">
      <c r="F446" s="19"/>
      <c r="H446" s="17"/>
    </row>
    <row r="447" ht="14.25" customHeight="1">
      <c r="F447" s="19"/>
      <c r="H447" s="17"/>
    </row>
    <row r="448" ht="14.25" customHeight="1">
      <c r="F448" s="19"/>
      <c r="H448" s="17"/>
    </row>
    <row r="449" ht="14.25" customHeight="1">
      <c r="F449" s="19"/>
      <c r="H449" s="17"/>
    </row>
    <row r="450" ht="14.25" customHeight="1">
      <c r="F450" s="19"/>
      <c r="H450" s="17"/>
    </row>
    <row r="451" ht="14.25" customHeight="1">
      <c r="F451" s="19"/>
      <c r="H451" s="17"/>
    </row>
    <row r="452" ht="14.25" customHeight="1">
      <c r="F452" s="19"/>
      <c r="H452" s="17"/>
    </row>
    <row r="453" ht="14.25" customHeight="1">
      <c r="F453" s="19"/>
      <c r="H453" s="17"/>
    </row>
    <row r="454" ht="14.25" customHeight="1">
      <c r="F454" s="19"/>
      <c r="H454" s="17"/>
    </row>
    <row r="455" ht="14.25" customHeight="1">
      <c r="F455" s="19"/>
      <c r="H455" s="17"/>
    </row>
    <row r="456" ht="14.25" customHeight="1">
      <c r="F456" s="19"/>
      <c r="H456" s="17"/>
    </row>
    <row r="457" ht="14.25" customHeight="1">
      <c r="F457" s="19"/>
      <c r="H457" s="17"/>
    </row>
    <row r="458" ht="14.25" customHeight="1">
      <c r="F458" s="19"/>
      <c r="H458" s="17"/>
    </row>
    <row r="459" ht="14.25" customHeight="1">
      <c r="F459" s="19"/>
      <c r="H459" s="17"/>
    </row>
    <row r="460" ht="14.25" customHeight="1">
      <c r="F460" s="19"/>
      <c r="H460" s="17"/>
    </row>
    <row r="461" ht="14.25" customHeight="1">
      <c r="F461" s="19"/>
      <c r="H461" s="17"/>
    </row>
    <row r="462" ht="14.25" customHeight="1">
      <c r="F462" s="19"/>
      <c r="H462" s="17"/>
    </row>
    <row r="463" ht="14.25" customHeight="1">
      <c r="F463" s="19"/>
      <c r="H463" s="17"/>
    </row>
    <row r="464" ht="14.25" customHeight="1">
      <c r="F464" s="19"/>
      <c r="H464" s="17"/>
    </row>
    <row r="465" ht="14.25" customHeight="1">
      <c r="F465" s="19"/>
      <c r="H465" s="17"/>
    </row>
    <row r="466" ht="14.25" customHeight="1">
      <c r="F466" s="19"/>
      <c r="H466" s="17"/>
    </row>
    <row r="467" ht="14.25" customHeight="1">
      <c r="F467" s="19"/>
      <c r="H467" s="17"/>
    </row>
    <row r="468" ht="14.25" customHeight="1">
      <c r="F468" s="19"/>
      <c r="H468" s="17"/>
    </row>
    <row r="469" ht="14.25" customHeight="1">
      <c r="F469" s="19"/>
      <c r="H469" s="17"/>
    </row>
    <row r="470" ht="14.25" customHeight="1">
      <c r="F470" s="19"/>
      <c r="H470" s="17"/>
    </row>
    <row r="471" ht="14.25" customHeight="1">
      <c r="F471" s="19"/>
      <c r="H471" s="17"/>
    </row>
    <row r="472" ht="14.25" customHeight="1">
      <c r="F472" s="19"/>
      <c r="H472" s="17"/>
    </row>
    <row r="473" ht="14.25" customHeight="1">
      <c r="F473" s="19"/>
      <c r="H473" s="17"/>
    </row>
    <row r="474" ht="14.25" customHeight="1">
      <c r="F474" s="19"/>
      <c r="H474" s="17"/>
    </row>
    <row r="475" ht="14.25" customHeight="1">
      <c r="F475" s="19"/>
      <c r="H475" s="17"/>
    </row>
    <row r="476" ht="14.25" customHeight="1">
      <c r="F476" s="19"/>
      <c r="H476" s="17"/>
    </row>
    <row r="477" ht="14.25" customHeight="1">
      <c r="F477" s="19"/>
      <c r="H477" s="17"/>
    </row>
    <row r="478" ht="14.25" customHeight="1">
      <c r="F478" s="19"/>
      <c r="H478" s="17"/>
    </row>
    <row r="479" ht="14.25" customHeight="1">
      <c r="F479" s="19"/>
      <c r="H479" s="17"/>
    </row>
    <row r="480" ht="14.25" customHeight="1">
      <c r="F480" s="19"/>
      <c r="H480" s="17"/>
    </row>
    <row r="481" ht="14.25" customHeight="1">
      <c r="F481" s="19"/>
      <c r="H481" s="17"/>
    </row>
    <row r="482" ht="14.25" customHeight="1">
      <c r="F482" s="19"/>
      <c r="H482" s="17"/>
    </row>
    <row r="483" ht="14.25" customHeight="1">
      <c r="F483" s="19"/>
      <c r="H483" s="17"/>
    </row>
    <row r="484" ht="14.25" customHeight="1">
      <c r="F484" s="19"/>
      <c r="H484" s="17"/>
    </row>
    <row r="485" ht="14.25" customHeight="1">
      <c r="F485" s="19"/>
      <c r="H485" s="17"/>
    </row>
    <row r="486" ht="14.25" customHeight="1">
      <c r="F486" s="19"/>
      <c r="H486" s="17"/>
    </row>
    <row r="487" ht="14.25" customHeight="1">
      <c r="F487" s="19"/>
      <c r="H487" s="17"/>
    </row>
    <row r="488" ht="14.25" customHeight="1">
      <c r="F488" s="19"/>
      <c r="H488" s="17"/>
    </row>
    <row r="489" ht="14.25" customHeight="1">
      <c r="F489" s="19"/>
      <c r="H489" s="17"/>
    </row>
    <row r="490" ht="14.25" customHeight="1">
      <c r="F490" s="19"/>
      <c r="H490" s="17"/>
    </row>
    <row r="491" ht="14.25" customHeight="1">
      <c r="F491" s="19"/>
      <c r="H491" s="17"/>
    </row>
    <row r="492" ht="14.25" customHeight="1">
      <c r="F492" s="19"/>
      <c r="H492" s="17"/>
    </row>
    <row r="493" ht="14.25" customHeight="1">
      <c r="F493" s="19"/>
      <c r="H493" s="17"/>
    </row>
    <row r="494" ht="14.25" customHeight="1">
      <c r="F494" s="19"/>
      <c r="H494" s="17"/>
    </row>
    <row r="495" ht="14.25" customHeight="1">
      <c r="F495" s="19"/>
      <c r="H495" s="17"/>
    </row>
    <row r="496" ht="14.25" customHeight="1">
      <c r="F496" s="19"/>
      <c r="H496" s="17"/>
    </row>
    <row r="497" ht="14.25" customHeight="1">
      <c r="F497" s="19"/>
      <c r="H497" s="17"/>
    </row>
    <row r="498" ht="14.25" customHeight="1">
      <c r="F498" s="19"/>
      <c r="H498" s="17"/>
    </row>
    <row r="499" ht="14.25" customHeight="1">
      <c r="F499" s="19"/>
      <c r="H499" s="17"/>
    </row>
    <row r="500" ht="14.25" customHeight="1">
      <c r="F500" s="19"/>
      <c r="H500" s="17"/>
    </row>
    <row r="501" ht="14.25" customHeight="1">
      <c r="F501" s="19"/>
      <c r="H501" s="17"/>
    </row>
    <row r="502" ht="14.25" customHeight="1">
      <c r="F502" s="19"/>
      <c r="H502" s="17"/>
    </row>
    <row r="503" ht="14.25" customHeight="1">
      <c r="F503" s="19"/>
      <c r="H503" s="17"/>
    </row>
    <row r="504" ht="14.25" customHeight="1">
      <c r="F504" s="19"/>
      <c r="H504" s="17"/>
    </row>
    <row r="505" ht="14.25" customHeight="1">
      <c r="F505" s="19"/>
      <c r="H505" s="17"/>
    </row>
    <row r="506" ht="14.25" customHeight="1">
      <c r="F506" s="19"/>
      <c r="H506" s="17"/>
    </row>
    <row r="507" ht="14.25" customHeight="1">
      <c r="F507" s="19"/>
      <c r="H507" s="17"/>
    </row>
    <row r="508" ht="14.25" customHeight="1">
      <c r="F508" s="19"/>
      <c r="H508" s="17"/>
    </row>
    <row r="509" ht="14.25" customHeight="1">
      <c r="F509" s="19"/>
      <c r="H509" s="17"/>
    </row>
    <row r="510" ht="14.25" customHeight="1">
      <c r="F510" s="19"/>
      <c r="H510" s="17"/>
    </row>
    <row r="511" ht="14.25" customHeight="1">
      <c r="F511" s="19"/>
      <c r="H511" s="17"/>
    </row>
    <row r="512" ht="14.25" customHeight="1">
      <c r="F512" s="19"/>
      <c r="H512" s="17"/>
    </row>
    <row r="513" ht="14.25" customHeight="1">
      <c r="F513" s="19"/>
      <c r="H513" s="17"/>
    </row>
    <row r="514" ht="14.25" customHeight="1">
      <c r="F514" s="19"/>
      <c r="H514" s="17"/>
    </row>
    <row r="515" ht="14.25" customHeight="1">
      <c r="F515" s="19"/>
      <c r="H515" s="17"/>
    </row>
    <row r="516" ht="14.25" customHeight="1">
      <c r="F516" s="19"/>
      <c r="H516" s="17"/>
    </row>
    <row r="517" ht="14.25" customHeight="1">
      <c r="F517" s="19"/>
      <c r="H517" s="17"/>
    </row>
    <row r="518" ht="14.25" customHeight="1">
      <c r="F518" s="19"/>
      <c r="H518" s="17"/>
    </row>
    <row r="519" ht="14.25" customHeight="1">
      <c r="F519" s="19"/>
      <c r="H519" s="17"/>
    </row>
    <row r="520" ht="14.25" customHeight="1">
      <c r="F520" s="19"/>
      <c r="H520" s="17"/>
    </row>
    <row r="521" ht="14.25" customHeight="1">
      <c r="F521" s="19"/>
      <c r="H521" s="17"/>
    </row>
    <row r="522" ht="14.25" customHeight="1">
      <c r="F522" s="19"/>
      <c r="H522" s="17"/>
    </row>
    <row r="523" ht="14.25" customHeight="1">
      <c r="F523" s="19"/>
      <c r="H523" s="17"/>
    </row>
    <row r="524" ht="14.25" customHeight="1">
      <c r="F524" s="19"/>
      <c r="H524" s="17"/>
    </row>
    <row r="525" ht="14.25" customHeight="1">
      <c r="F525" s="19"/>
      <c r="H525" s="17"/>
    </row>
    <row r="526" ht="14.25" customHeight="1">
      <c r="F526" s="19"/>
      <c r="H526" s="17"/>
    </row>
    <row r="527" ht="14.25" customHeight="1">
      <c r="F527" s="19"/>
      <c r="H527" s="17"/>
    </row>
    <row r="528" ht="14.25" customHeight="1">
      <c r="F528" s="19"/>
      <c r="H528" s="17"/>
    </row>
    <row r="529" ht="14.25" customHeight="1">
      <c r="F529" s="19"/>
      <c r="H529" s="17"/>
    </row>
    <row r="530" ht="14.25" customHeight="1">
      <c r="F530" s="19"/>
      <c r="H530" s="17"/>
    </row>
    <row r="531" ht="14.25" customHeight="1">
      <c r="F531" s="19"/>
      <c r="H531" s="17"/>
    </row>
    <row r="532" ht="14.25" customHeight="1">
      <c r="F532" s="19"/>
      <c r="H532" s="17"/>
    </row>
    <row r="533" ht="14.25" customHeight="1">
      <c r="F533" s="19"/>
      <c r="H533" s="17"/>
    </row>
    <row r="534" ht="14.25" customHeight="1">
      <c r="F534" s="19"/>
      <c r="H534" s="17"/>
    </row>
    <row r="535" ht="14.25" customHeight="1">
      <c r="F535" s="19"/>
      <c r="H535" s="17"/>
    </row>
    <row r="536" ht="14.25" customHeight="1">
      <c r="F536" s="19"/>
      <c r="H536" s="17"/>
    </row>
    <row r="537" ht="14.25" customHeight="1">
      <c r="F537" s="19"/>
      <c r="H537" s="17"/>
    </row>
    <row r="538" ht="14.25" customHeight="1">
      <c r="F538" s="19"/>
      <c r="H538" s="17"/>
    </row>
    <row r="539" ht="14.25" customHeight="1">
      <c r="F539" s="19"/>
      <c r="H539" s="17"/>
    </row>
    <row r="540" ht="14.25" customHeight="1">
      <c r="F540" s="19"/>
      <c r="H540" s="17"/>
    </row>
    <row r="541" ht="14.25" customHeight="1">
      <c r="F541" s="19"/>
      <c r="H541" s="17"/>
    </row>
    <row r="542" ht="14.25" customHeight="1">
      <c r="F542" s="19"/>
      <c r="H542" s="17"/>
    </row>
    <row r="543" ht="14.25" customHeight="1">
      <c r="F543" s="19"/>
      <c r="H543" s="17"/>
    </row>
    <row r="544" ht="14.25" customHeight="1">
      <c r="F544" s="19"/>
      <c r="H544" s="17"/>
    </row>
    <row r="545" ht="14.25" customHeight="1">
      <c r="F545" s="19"/>
      <c r="H545" s="17"/>
    </row>
    <row r="546" ht="14.25" customHeight="1">
      <c r="F546" s="19"/>
      <c r="H546" s="17"/>
    </row>
    <row r="547" ht="14.25" customHeight="1">
      <c r="F547" s="19"/>
      <c r="H547" s="17"/>
    </row>
    <row r="548" ht="14.25" customHeight="1">
      <c r="F548" s="19"/>
      <c r="H548" s="17"/>
    </row>
    <row r="549" ht="14.25" customHeight="1">
      <c r="F549" s="19"/>
      <c r="H549" s="17"/>
    </row>
    <row r="550" ht="14.25" customHeight="1">
      <c r="F550" s="19"/>
      <c r="H550" s="17"/>
    </row>
    <row r="551" ht="14.25" customHeight="1">
      <c r="F551" s="19"/>
      <c r="H551" s="17"/>
    </row>
    <row r="552" ht="14.25" customHeight="1">
      <c r="F552" s="19"/>
      <c r="H552" s="17"/>
    </row>
    <row r="553" ht="14.25" customHeight="1">
      <c r="F553" s="19"/>
      <c r="H553" s="17"/>
    </row>
    <row r="554" ht="14.25" customHeight="1">
      <c r="F554" s="19"/>
      <c r="H554" s="17"/>
    </row>
    <row r="555" ht="14.25" customHeight="1">
      <c r="F555" s="19"/>
      <c r="H555" s="17"/>
    </row>
    <row r="556" ht="14.25" customHeight="1">
      <c r="F556" s="19"/>
      <c r="H556" s="17"/>
    </row>
    <row r="557" ht="14.25" customHeight="1">
      <c r="F557" s="19"/>
      <c r="H557" s="17"/>
    </row>
    <row r="558" ht="14.25" customHeight="1">
      <c r="F558" s="19"/>
      <c r="H558" s="17"/>
    </row>
    <row r="559" ht="14.25" customHeight="1">
      <c r="F559" s="19"/>
      <c r="H559" s="17"/>
    </row>
    <row r="560" ht="14.25" customHeight="1">
      <c r="F560" s="19"/>
      <c r="H560" s="17"/>
    </row>
    <row r="561" ht="14.25" customHeight="1">
      <c r="F561" s="19"/>
      <c r="H561" s="17"/>
    </row>
    <row r="562" ht="14.25" customHeight="1">
      <c r="F562" s="19"/>
      <c r="H562" s="17"/>
    </row>
    <row r="563" ht="14.25" customHeight="1">
      <c r="F563" s="19"/>
      <c r="H563" s="17"/>
    </row>
    <row r="564" ht="14.25" customHeight="1">
      <c r="F564" s="19"/>
      <c r="H564" s="17"/>
    </row>
    <row r="565" ht="14.25" customHeight="1">
      <c r="F565" s="19"/>
      <c r="H565" s="17"/>
    </row>
    <row r="566" ht="14.25" customHeight="1">
      <c r="F566" s="19"/>
      <c r="H566" s="17"/>
    </row>
    <row r="567" ht="14.25" customHeight="1">
      <c r="F567" s="19"/>
      <c r="H567" s="17"/>
    </row>
    <row r="568" ht="14.25" customHeight="1">
      <c r="F568" s="19"/>
      <c r="H568" s="17"/>
    </row>
    <row r="569" ht="14.25" customHeight="1">
      <c r="F569" s="19"/>
      <c r="H569" s="17"/>
    </row>
    <row r="570" ht="14.25" customHeight="1">
      <c r="F570" s="19"/>
      <c r="H570" s="17"/>
    </row>
    <row r="571" ht="14.25" customHeight="1">
      <c r="F571" s="19"/>
      <c r="H571" s="17"/>
    </row>
    <row r="572" ht="14.25" customHeight="1">
      <c r="F572" s="19"/>
      <c r="H572" s="17"/>
    </row>
    <row r="573" ht="14.25" customHeight="1">
      <c r="F573" s="19"/>
      <c r="H573" s="17"/>
    </row>
    <row r="574" ht="14.25" customHeight="1">
      <c r="F574" s="19"/>
      <c r="H574" s="17"/>
    </row>
    <row r="575" ht="14.25" customHeight="1">
      <c r="F575" s="19"/>
      <c r="H575" s="17"/>
    </row>
    <row r="576" ht="14.25" customHeight="1">
      <c r="F576" s="19"/>
      <c r="H576" s="17"/>
    </row>
    <row r="577" ht="14.25" customHeight="1">
      <c r="F577" s="19"/>
      <c r="H577" s="17"/>
    </row>
    <row r="578" ht="14.25" customHeight="1">
      <c r="F578" s="19"/>
      <c r="H578" s="17"/>
    </row>
    <row r="579" ht="14.25" customHeight="1">
      <c r="F579" s="19"/>
      <c r="H579" s="17"/>
    </row>
    <row r="580" ht="14.25" customHeight="1">
      <c r="F580" s="19"/>
      <c r="H580" s="17"/>
    </row>
    <row r="581" ht="14.25" customHeight="1">
      <c r="F581" s="19"/>
      <c r="H581" s="17"/>
    </row>
    <row r="582" ht="14.25" customHeight="1">
      <c r="F582" s="19"/>
      <c r="H582" s="17"/>
    </row>
    <row r="583" ht="14.25" customHeight="1">
      <c r="F583" s="19"/>
      <c r="H583" s="17"/>
    </row>
    <row r="584" ht="14.25" customHeight="1">
      <c r="F584" s="19"/>
      <c r="H584" s="17"/>
    </row>
    <row r="585" ht="14.25" customHeight="1">
      <c r="F585" s="19"/>
      <c r="H585" s="17"/>
    </row>
    <row r="586" ht="14.25" customHeight="1">
      <c r="F586" s="19"/>
      <c r="H586" s="17"/>
    </row>
    <row r="587" ht="14.25" customHeight="1">
      <c r="F587" s="19"/>
      <c r="H587" s="17"/>
    </row>
    <row r="588" ht="14.25" customHeight="1">
      <c r="F588" s="19"/>
      <c r="H588" s="17"/>
    </row>
    <row r="589" ht="14.25" customHeight="1">
      <c r="F589" s="19"/>
      <c r="H589" s="17"/>
    </row>
    <row r="590" ht="14.25" customHeight="1">
      <c r="F590" s="19"/>
      <c r="H590" s="17"/>
    </row>
    <row r="591" ht="14.25" customHeight="1">
      <c r="F591" s="19"/>
      <c r="H591" s="17"/>
    </row>
    <row r="592" ht="14.25" customHeight="1">
      <c r="F592" s="19"/>
      <c r="H592" s="17"/>
    </row>
    <row r="593" ht="14.25" customHeight="1">
      <c r="F593" s="19"/>
      <c r="H593" s="17"/>
    </row>
    <row r="594" ht="14.25" customHeight="1">
      <c r="F594" s="19"/>
      <c r="H594" s="17"/>
    </row>
    <row r="595" ht="14.25" customHeight="1">
      <c r="F595" s="19"/>
      <c r="H595" s="17"/>
    </row>
    <row r="596" ht="14.25" customHeight="1">
      <c r="F596" s="19"/>
      <c r="H596" s="17"/>
    </row>
    <row r="597" ht="14.25" customHeight="1">
      <c r="F597" s="19"/>
      <c r="H597" s="17"/>
    </row>
    <row r="598" ht="14.25" customHeight="1">
      <c r="F598" s="19"/>
      <c r="H598" s="17"/>
    </row>
    <row r="599" ht="14.25" customHeight="1">
      <c r="F599" s="19"/>
      <c r="H599" s="17"/>
    </row>
    <row r="600" ht="14.25" customHeight="1">
      <c r="F600" s="19"/>
      <c r="H600" s="17"/>
    </row>
    <row r="601" ht="14.25" customHeight="1">
      <c r="F601" s="19"/>
      <c r="H601" s="17"/>
    </row>
    <row r="602" ht="14.25" customHeight="1">
      <c r="F602" s="19"/>
      <c r="H602" s="17"/>
    </row>
    <row r="603" ht="14.25" customHeight="1">
      <c r="F603" s="19"/>
      <c r="H603" s="17"/>
    </row>
    <row r="604" ht="14.25" customHeight="1">
      <c r="F604" s="19"/>
      <c r="H604" s="17"/>
    </row>
    <row r="605" ht="14.25" customHeight="1">
      <c r="F605" s="19"/>
      <c r="H605" s="17"/>
    </row>
    <row r="606" ht="14.25" customHeight="1">
      <c r="F606" s="19"/>
      <c r="H606" s="17"/>
    </row>
    <row r="607" ht="14.25" customHeight="1">
      <c r="F607" s="19"/>
      <c r="H607" s="17"/>
    </row>
    <row r="608" ht="14.25" customHeight="1">
      <c r="F608" s="19"/>
      <c r="H608" s="17"/>
    </row>
    <row r="609" ht="14.25" customHeight="1">
      <c r="F609" s="19"/>
      <c r="H609" s="17"/>
    </row>
    <row r="610" ht="14.25" customHeight="1">
      <c r="F610" s="19"/>
      <c r="H610" s="17"/>
    </row>
    <row r="611" ht="14.25" customHeight="1">
      <c r="F611" s="19"/>
      <c r="H611" s="17"/>
    </row>
    <row r="612" ht="14.25" customHeight="1">
      <c r="F612" s="19"/>
      <c r="H612" s="17"/>
    </row>
    <row r="613" ht="14.25" customHeight="1">
      <c r="F613" s="19"/>
      <c r="H613" s="17"/>
    </row>
    <row r="614" ht="14.25" customHeight="1">
      <c r="F614" s="19"/>
      <c r="H614" s="17"/>
    </row>
    <row r="615" ht="14.25" customHeight="1">
      <c r="F615" s="19"/>
      <c r="H615" s="17"/>
    </row>
    <row r="616" ht="14.25" customHeight="1">
      <c r="F616" s="19"/>
      <c r="H616" s="17"/>
    </row>
    <row r="617" ht="14.25" customHeight="1">
      <c r="F617" s="19"/>
      <c r="H617" s="17"/>
    </row>
    <row r="618" ht="14.25" customHeight="1">
      <c r="F618" s="19"/>
      <c r="H618" s="17"/>
    </row>
    <row r="619" ht="14.25" customHeight="1">
      <c r="F619" s="19"/>
      <c r="H619" s="17"/>
    </row>
    <row r="620" ht="14.25" customHeight="1">
      <c r="F620" s="19"/>
      <c r="H620" s="17"/>
    </row>
    <row r="621" ht="14.25" customHeight="1">
      <c r="F621" s="19"/>
      <c r="H621" s="17"/>
    </row>
    <row r="622" ht="14.25" customHeight="1">
      <c r="F622" s="19"/>
      <c r="H622" s="17"/>
    </row>
    <row r="623" ht="14.25" customHeight="1">
      <c r="F623" s="19"/>
      <c r="H623" s="17"/>
    </row>
    <row r="624" ht="14.25" customHeight="1">
      <c r="F624" s="19"/>
      <c r="H624" s="17"/>
    </row>
    <row r="625" ht="14.25" customHeight="1">
      <c r="F625" s="19"/>
      <c r="H625" s="17"/>
    </row>
    <row r="626" ht="14.25" customHeight="1">
      <c r="F626" s="19"/>
      <c r="H626" s="17"/>
    </row>
    <row r="627" ht="14.25" customHeight="1">
      <c r="F627" s="19"/>
      <c r="H627" s="17"/>
    </row>
    <row r="628" ht="14.25" customHeight="1">
      <c r="F628" s="19"/>
      <c r="H628" s="17"/>
    </row>
    <row r="629" ht="14.25" customHeight="1">
      <c r="F629" s="19"/>
      <c r="H629" s="17"/>
    </row>
    <row r="630" ht="14.25" customHeight="1">
      <c r="F630" s="19"/>
      <c r="H630" s="17"/>
    </row>
    <row r="631" ht="14.25" customHeight="1">
      <c r="F631" s="19"/>
      <c r="H631" s="17"/>
    </row>
    <row r="632" ht="14.25" customHeight="1">
      <c r="F632" s="19"/>
      <c r="H632" s="17"/>
    </row>
    <row r="633" ht="14.25" customHeight="1">
      <c r="F633" s="19"/>
      <c r="H633" s="17"/>
    </row>
    <row r="634" ht="14.25" customHeight="1">
      <c r="F634" s="19"/>
      <c r="H634" s="17"/>
    </row>
    <row r="635" ht="14.25" customHeight="1">
      <c r="F635" s="19"/>
      <c r="H635" s="17"/>
    </row>
    <row r="636" ht="14.25" customHeight="1">
      <c r="F636" s="19"/>
      <c r="H636" s="17"/>
    </row>
    <row r="637" ht="14.25" customHeight="1">
      <c r="F637" s="19"/>
      <c r="H637" s="17"/>
    </row>
    <row r="638" ht="14.25" customHeight="1">
      <c r="F638" s="19"/>
      <c r="H638" s="17"/>
    </row>
    <row r="639" ht="14.25" customHeight="1">
      <c r="F639" s="19"/>
      <c r="H639" s="17"/>
    </row>
    <row r="640" ht="14.25" customHeight="1">
      <c r="F640" s="19"/>
      <c r="H640" s="17"/>
    </row>
    <row r="641" ht="14.25" customHeight="1">
      <c r="F641" s="19"/>
      <c r="H641" s="17"/>
    </row>
    <row r="642" ht="14.25" customHeight="1">
      <c r="F642" s="19"/>
      <c r="H642" s="17"/>
    </row>
    <row r="643" ht="14.25" customHeight="1">
      <c r="F643" s="19"/>
      <c r="H643" s="17"/>
    </row>
    <row r="644" ht="14.25" customHeight="1">
      <c r="F644" s="19"/>
      <c r="H644" s="17"/>
    </row>
    <row r="645" ht="14.25" customHeight="1">
      <c r="F645" s="19"/>
      <c r="H645" s="17"/>
    </row>
    <row r="646" ht="14.25" customHeight="1">
      <c r="F646" s="19"/>
      <c r="H646" s="17"/>
    </row>
    <row r="647" ht="14.25" customHeight="1">
      <c r="F647" s="19"/>
      <c r="H647" s="17"/>
    </row>
    <row r="648" ht="14.25" customHeight="1">
      <c r="F648" s="19"/>
      <c r="H648" s="17"/>
    </row>
    <row r="649" ht="14.25" customHeight="1">
      <c r="F649" s="19"/>
      <c r="H649" s="17"/>
    </row>
    <row r="650" ht="14.25" customHeight="1">
      <c r="F650" s="19"/>
      <c r="H650" s="17"/>
    </row>
    <row r="651" ht="14.25" customHeight="1">
      <c r="F651" s="19"/>
      <c r="H651" s="17"/>
    </row>
    <row r="652" ht="14.25" customHeight="1">
      <c r="F652" s="19"/>
      <c r="H652" s="17"/>
    </row>
    <row r="653" ht="14.25" customHeight="1">
      <c r="F653" s="19"/>
      <c r="H653" s="17"/>
    </row>
    <row r="654" ht="14.25" customHeight="1">
      <c r="F654" s="19"/>
      <c r="H654" s="17"/>
    </row>
    <row r="655" ht="14.25" customHeight="1">
      <c r="F655" s="19"/>
      <c r="H655" s="17"/>
    </row>
    <row r="656" ht="14.25" customHeight="1">
      <c r="F656" s="19"/>
      <c r="H656" s="17"/>
    </row>
    <row r="657" ht="14.25" customHeight="1">
      <c r="F657" s="19"/>
      <c r="H657" s="17"/>
    </row>
    <row r="658" ht="14.25" customHeight="1">
      <c r="F658" s="19"/>
      <c r="H658" s="17"/>
    </row>
    <row r="659" ht="14.25" customHeight="1">
      <c r="F659" s="19"/>
      <c r="H659" s="17"/>
    </row>
    <row r="660" ht="14.25" customHeight="1">
      <c r="F660" s="19"/>
      <c r="H660" s="17"/>
    </row>
    <row r="661" ht="14.25" customHeight="1">
      <c r="F661" s="19"/>
      <c r="H661" s="17"/>
    </row>
    <row r="662" ht="14.25" customHeight="1">
      <c r="F662" s="19"/>
      <c r="H662" s="17"/>
    </row>
    <row r="663" ht="14.25" customHeight="1">
      <c r="F663" s="19"/>
      <c r="H663" s="17"/>
    </row>
    <row r="664" ht="14.25" customHeight="1">
      <c r="F664" s="19"/>
      <c r="H664" s="17"/>
    </row>
    <row r="665" ht="14.25" customHeight="1">
      <c r="F665" s="19"/>
      <c r="H665" s="17"/>
    </row>
    <row r="666" ht="14.25" customHeight="1">
      <c r="F666" s="19"/>
      <c r="H666" s="17"/>
    </row>
    <row r="667" ht="14.25" customHeight="1">
      <c r="F667" s="19"/>
      <c r="H667" s="17"/>
    </row>
    <row r="668" ht="14.25" customHeight="1">
      <c r="F668" s="19"/>
      <c r="H668" s="17"/>
    </row>
    <row r="669" ht="14.25" customHeight="1">
      <c r="F669" s="19"/>
      <c r="H669" s="17"/>
    </row>
    <row r="670" ht="14.25" customHeight="1">
      <c r="F670" s="19"/>
      <c r="H670" s="17"/>
    </row>
    <row r="671" ht="14.25" customHeight="1">
      <c r="F671" s="19"/>
      <c r="H671" s="17"/>
    </row>
    <row r="672" ht="14.25" customHeight="1">
      <c r="F672" s="19"/>
      <c r="H672" s="17"/>
    </row>
    <row r="673" ht="14.25" customHeight="1">
      <c r="F673" s="19"/>
      <c r="H673" s="17"/>
    </row>
    <row r="674" ht="14.25" customHeight="1">
      <c r="F674" s="19"/>
      <c r="H674" s="17"/>
    </row>
    <row r="675" ht="14.25" customHeight="1">
      <c r="F675" s="19"/>
      <c r="H675" s="17"/>
    </row>
    <row r="676" ht="14.25" customHeight="1">
      <c r="F676" s="19"/>
      <c r="H676" s="17"/>
    </row>
    <row r="677" ht="14.25" customHeight="1">
      <c r="F677" s="19"/>
      <c r="H677" s="17"/>
    </row>
    <row r="678" ht="14.25" customHeight="1">
      <c r="F678" s="19"/>
      <c r="H678" s="17"/>
    </row>
    <row r="679" ht="14.25" customHeight="1">
      <c r="F679" s="19"/>
      <c r="H679" s="17"/>
    </row>
    <row r="680" ht="14.25" customHeight="1">
      <c r="F680" s="19"/>
      <c r="H680" s="17"/>
    </row>
    <row r="681" ht="14.25" customHeight="1">
      <c r="F681" s="19"/>
      <c r="H681" s="17"/>
    </row>
    <row r="682" ht="14.25" customHeight="1">
      <c r="F682" s="19"/>
      <c r="H682" s="17"/>
    </row>
    <row r="683" ht="14.25" customHeight="1">
      <c r="F683" s="19"/>
      <c r="H683" s="17"/>
    </row>
    <row r="684" ht="14.25" customHeight="1">
      <c r="F684" s="19"/>
      <c r="H684" s="17"/>
    </row>
    <row r="685" ht="14.25" customHeight="1">
      <c r="F685" s="19"/>
      <c r="H685" s="17"/>
    </row>
    <row r="686" ht="14.25" customHeight="1">
      <c r="F686" s="19"/>
      <c r="H686" s="17"/>
    </row>
    <row r="687" ht="14.25" customHeight="1">
      <c r="F687" s="19"/>
      <c r="H687" s="17"/>
    </row>
    <row r="688" ht="14.25" customHeight="1">
      <c r="F688" s="19"/>
      <c r="H688" s="17"/>
    </row>
    <row r="689" ht="14.25" customHeight="1">
      <c r="F689" s="19"/>
      <c r="H689" s="17"/>
    </row>
    <row r="690" ht="14.25" customHeight="1">
      <c r="F690" s="19"/>
      <c r="H690" s="17"/>
    </row>
    <row r="691" ht="14.25" customHeight="1">
      <c r="F691" s="19"/>
      <c r="H691" s="17"/>
    </row>
    <row r="692" ht="14.25" customHeight="1">
      <c r="F692" s="19"/>
      <c r="H692" s="17"/>
    </row>
    <row r="693" ht="14.25" customHeight="1">
      <c r="F693" s="19"/>
      <c r="H693" s="17"/>
    </row>
    <row r="694" ht="14.25" customHeight="1">
      <c r="F694" s="19"/>
      <c r="H694" s="17"/>
    </row>
    <row r="695" ht="14.25" customHeight="1">
      <c r="F695" s="19"/>
      <c r="H695" s="17"/>
    </row>
    <row r="696" ht="14.25" customHeight="1">
      <c r="F696" s="19"/>
      <c r="H696" s="17"/>
    </row>
    <row r="697" ht="14.25" customHeight="1">
      <c r="F697" s="19"/>
      <c r="H697" s="17"/>
    </row>
    <row r="698" ht="14.25" customHeight="1">
      <c r="F698" s="19"/>
      <c r="H698" s="17"/>
    </row>
    <row r="699" ht="14.25" customHeight="1">
      <c r="F699" s="19"/>
      <c r="H699" s="17"/>
    </row>
    <row r="700" ht="14.25" customHeight="1">
      <c r="F700" s="19"/>
      <c r="H700" s="17"/>
    </row>
    <row r="701" ht="14.25" customHeight="1">
      <c r="F701" s="19"/>
      <c r="H701" s="17"/>
    </row>
    <row r="702" ht="14.25" customHeight="1">
      <c r="F702" s="19"/>
      <c r="H702" s="17"/>
    </row>
    <row r="703" ht="14.25" customHeight="1">
      <c r="F703" s="19"/>
      <c r="H703" s="17"/>
    </row>
    <row r="704" ht="14.25" customHeight="1">
      <c r="F704" s="19"/>
      <c r="H704" s="17"/>
    </row>
    <row r="705" ht="14.25" customHeight="1">
      <c r="F705" s="19"/>
      <c r="H705" s="17"/>
    </row>
    <row r="706" ht="14.25" customHeight="1">
      <c r="F706" s="19"/>
      <c r="H706" s="17"/>
    </row>
    <row r="707" ht="14.25" customHeight="1">
      <c r="F707" s="19"/>
      <c r="H707" s="17"/>
    </row>
    <row r="708" ht="14.25" customHeight="1">
      <c r="F708" s="19"/>
      <c r="H708" s="17"/>
    </row>
    <row r="709" ht="14.25" customHeight="1">
      <c r="F709" s="19"/>
      <c r="H709" s="17"/>
    </row>
    <row r="710" ht="14.25" customHeight="1">
      <c r="F710" s="19"/>
      <c r="H710" s="17"/>
    </row>
    <row r="711" ht="14.25" customHeight="1">
      <c r="F711" s="19"/>
      <c r="H711" s="17"/>
    </row>
    <row r="712" ht="14.25" customHeight="1">
      <c r="F712" s="19"/>
      <c r="H712" s="17"/>
    </row>
    <row r="713" ht="14.25" customHeight="1">
      <c r="F713" s="19"/>
      <c r="H713" s="17"/>
    </row>
    <row r="714" ht="14.25" customHeight="1">
      <c r="F714" s="19"/>
      <c r="H714" s="17"/>
    </row>
    <row r="715" ht="14.25" customHeight="1">
      <c r="F715" s="19"/>
      <c r="H715" s="17"/>
    </row>
    <row r="716" ht="14.25" customHeight="1">
      <c r="F716" s="19"/>
      <c r="H716" s="17"/>
    </row>
    <row r="717" ht="14.25" customHeight="1">
      <c r="F717" s="19"/>
      <c r="H717" s="17"/>
    </row>
    <row r="718" ht="14.25" customHeight="1">
      <c r="F718" s="19"/>
      <c r="H718" s="17"/>
    </row>
    <row r="719" ht="14.25" customHeight="1">
      <c r="F719" s="19"/>
      <c r="H719" s="17"/>
    </row>
    <row r="720" ht="14.25" customHeight="1">
      <c r="F720" s="19"/>
      <c r="H720" s="17"/>
    </row>
    <row r="721" ht="14.25" customHeight="1">
      <c r="F721" s="19"/>
      <c r="H721" s="17"/>
    </row>
    <row r="722" ht="14.25" customHeight="1">
      <c r="F722" s="19"/>
      <c r="H722" s="17"/>
    </row>
    <row r="723" ht="14.25" customHeight="1">
      <c r="F723" s="19"/>
      <c r="H723" s="17"/>
    </row>
    <row r="724" ht="14.25" customHeight="1">
      <c r="F724" s="19"/>
      <c r="H724" s="17"/>
    </row>
    <row r="725" ht="14.25" customHeight="1">
      <c r="F725" s="19"/>
      <c r="H725" s="17"/>
    </row>
    <row r="726" ht="14.25" customHeight="1">
      <c r="F726" s="19"/>
      <c r="H726" s="17"/>
    </row>
    <row r="727" ht="14.25" customHeight="1">
      <c r="F727" s="19"/>
      <c r="H727" s="17"/>
    </row>
    <row r="728" ht="14.25" customHeight="1">
      <c r="F728" s="19"/>
      <c r="H728" s="17"/>
    </row>
    <row r="729" ht="14.25" customHeight="1">
      <c r="F729" s="19"/>
      <c r="H729" s="17"/>
    </row>
    <row r="730" ht="14.25" customHeight="1">
      <c r="F730" s="19"/>
      <c r="H730" s="17"/>
    </row>
    <row r="731" ht="14.25" customHeight="1">
      <c r="F731" s="19"/>
      <c r="H731" s="17"/>
    </row>
    <row r="732" ht="14.25" customHeight="1">
      <c r="F732" s="19"/>
      <c r="H732" s="17"/>
    </row>
    <row r="733" ht="14.25" customHeight="1">
      <c r="F733" s="19"/>
      <c r="H733" s="17"/>
    </row>
    <row r="734" ht="14.25" customHeight="1">
      <c r="F734" s="19"/>
      <c r="H734" s="17"/>
    </row>
    <row r="735" ht="14.25" customHeight="1">
      <c r="F735" s="19"/>
      <c r="H735" s="17"/>
    </row>
    <row r="736" ht="14.25" customHeight="1">
      <c r="F736" s="19"/>
      <c r="H736" s="17"/>
    </row>
    <row r="737" ht="14.25" customHeight="1">
      <c r="F737" s="19"/>
      <c r="H737" s="17"/>
    </row>
    <row r="738" ht="14.25" customHeight="1">
      <c r="F738" s="19"/>
      <c r="H738" s="17"/>
    </row>
    <row r="739" ht="14.25" customHeight="1">
      <c r="F739" s="19"/>
      <c r="H739" s="17"/>
    </row>
    <row r="740" ht="14.25" customHeight="1">
      <c r="F740" s="19"/>
      <c r="H740" s="17"/>
    </row>
    <row r="741" ht="14.25" customHeight="1">
      <c r="F741" s="19"/>
      <c r="H741" s="17"/>
    </row>
    <row r="742" ht="14.25" customHeight="1">
      <c r="F742" s="19"/>
      <c r="H742" s="17"/>
    </row>
    <row r="743" ht="14.25" customHeight="1">
      <c r="F743" s="19"/>
      <c r="H743" s="17"/>
    </row>
    <row r="744" ht="14.25" customHeight="1">
      <c r="F744" s="19"/>
      <c r="H744" s="17"/>
    </row>
    <row r="745" ht="14.25" customHeight="1">
      <c r="F745" s="19"/>
      <c r="H745" s="17"/>
    </row>
    <row r="746" ht="14.25" customHeight="1">
      <c r="F746" s="19"/>
      <c r="H746" s="17"/>
    </row>
    <row r="747" ht="14.25" customHeight="1">
      <c r="F747" s="19"/>
      <c r="H747" s="17"/>
    </row>
    <row r="748" ht="14.25" customHeight="1">
      <c r="F748" s="19"/>
      <c r="H748" s="17"/>
    </row>
    <row r="749" ht="14.25" customHeight="1">
      <c r="F749" s="19"/>
      <c r="H749" s="17"/>
    </row>
    <row r="750" ht="14.25" customHeight="1">
      <c r="F750" s="19"/>
      <c r="H750" s="17"/>
    </row>
    <row r="751" ht="14.25" customHeight="1">
      <c r="F751" s="19"/>
      <c r="H751" s="17"/>
    </row>
    <row r="752" ht="14.25" customHeight="1">
      <c r="F752" s="19"/>
      <c r="H752" s="17"/>
    </row>
    <row r="753" ht="14.25" customHeight="1">
      <c r="F753" s="19"/>
      <c r="H753" s="17"/>
    </row>
    <row r="754" ht="14.25" customHeight="1">
      <c r="F754" s="19"/>
      <c r="H754" s="17"/>
    </row>
    <row r="755" ht="14.25" customHeight="1">
      <c r="F755" s="19"/>
      <c r="H755" s="17"/>
    </row>
    <row r="756" ht="14.25" customHeight="1">
      <c r="F756" s="19"/>
      <c r="H756" s="17"/>
    </row>
    <row r="757" ht="14.25" customHeight="1">
      <c r="F757" s="19"/>
      <c r="H757" s="17"/>
    </row>
    <row r="758" ht="14.25" customHeight="1">
      <c r="F758" s="19"/>
      <c r="H758" s="17"/>
    </row>
    <row r="759" ht="14.25" customHeight="1">
      <c r="F759" s="19"/>
      <c r="H759" s="17"/>
    </row>
    <row r="760" ht="14.25" customHeight="1">
      <c r="F760" s="19"/>
      <c r="H760" s="17"/>
    </row>
    <row r="761" ht="14.25" customHeight="1">
      <c r="F761" s="19"/>
      <c r="H761" s="17"/>
    </row>
    <row r="762" ht="14.25" customHeight="1">
      <c r="F762" s="19"/>
      <c r="H762" s="17"/>
    </row>
    <row r="763" ht="14.25" customHeight="1">
      <c r="F763" s="19"/>
      <c r="H763" s="17"/>
    </row>
    <row r="764" ht="14.25" customHeight="1">
      <c r="F764" s="19"/>
      <c r="H764" s="17"/>
    </row>
    <row r="765" ht="14.25" customHeight="1">
      <c r="F765" s="19"/>
      <c r="H765" s="17"/>
    </row>
    <row r="766" ht="14.25" customHeight="1">
      <c r="F766" s="19"/>
      <c r="H766" s="17"/>
    </row>
    <row r="767" ht="14.25" customHeight="1">
      <c r="F767" s="19"/>
      <c r="H767" s="17"/>
    </row>
    <row r="768" ht="14.25" customHeight="1">
      <c r="F768" s="19"/>
      <c r="H768" s="17"/>
    </row>
    <row r="769" ht="14.25" customHeight="1">
      <c r="F769" s="19"/>
      <c r="H769" s="17"/>
    </row>
    <row r="770" ht="14.25" customHeight="1">
      <c r="F770" s="19"/>
      <c r="H770" s="17"/>
    </row>
    <row r="771" ht="14.25" customHeight="1">
      <c r="F771" s="19"/>
      <c r="H771" s="17"/>
    </row>
    <row r="772" ht="14.25" customHeight="1">
      <c r="F772" s="19"/>
      <c r="H772" s="17"/>
    </row>
    <row r="773" ht="14.25" customHeight="1">
      <c r="F773" s="19"/>
      <c r="H773" s="17"/>
    </row>
    <row r="774" ht="14.25" customHeight="1">
      <c r="F774" s="19"/>
      <c r="H774" s="17"/>
    </row>
    <row r="775" ht="14.25" customHeight="1">
      <c r="F775" s="19"/>
      <c r="H775" s="17"/>
    </row>
    <row r="776" ht="14.25" customHeight="1">
      <c r="F776" s="19"/>
      <c r="H776" s="17"/>
    </row>
    <row r="777" ht="14.25" customHeight="1">
      <c r="F777" s="19"/>
      <c r="H777" s="17"/>
    </row>
    <row r="778" ht="14.25" customHeight="1">
      <c r="F778" s="19"/>
      <c r="H778" s="17"/>
    </row>
    <row r="779" ht="14.25" customHeight="1">
      <c r="F779" s="19"/>
      <c r="H779" s="17"/>
    </row>
    <row r="780" ht="14.25" customHeight="1">
      <c r="F780" s="19"/>
      <c r="H780" s="17"/>
    </row>
    <row r="781" ht="14.25" customHeight="1">
      <c r="F781" s="19"/>
      <c r="H781" s="17"/>
    </row>
    <row r="782" ht="14.25" customHeight="1">
      <c r="F782" s="19"/>
      <c r="H782" s="17"/>
    </row>
    <row r="783" ht="14.25" customHeight="1">
      <c r="F783" s="19"/>
      <c r="H783" s="17"/>
    </row>
    <row r="784" ht="14.25" customHeight="1">
      <c r="F784" s="19"/>
      <c r="H784" s="17"/>
    </row>
    <row r="785" ht="14.25" customHeight="1">
      <c r="F785" s="19"/>
      <c r="H785" s="17"/>
    </row>
    <row r="786" ht="14.25" customHeight="1">
      <c r="F786" s="19"/>
      <c r="H786" s="17"/>
    </row>
    <row r="787" ht="14.25" customHeight="1">
      <c r="F787" s="19"/>
      <c r="H787" s="17"/>
    </row>
    <row r="788" ht="14.25" customHeight="1">
      <c r="F788" s="19"/>
      <c r="H788" s="17"/>
    </row>
    <row r="789" ht="14.25" customHeight="1">
      <c r="F789" s="19"/>
      <c r="H789" s="17"/>
    </row>
    <row r="790" ht="14.25" customHeight="1">
      <c r="F790" s="19"/>
      <c r="H790" s="17"/>
    </row>
    <row r="791" ht="14.25" customHeight="1">
      <c r="F791" s="19"/>
      <c r="H791" s="17"/>
    </row>
    <row r="792" ht="14.25" customHeight="1">
      <c r="F792" s="19"/>
      <c r="H792" s="17"/>
    </row>
    <row r="793" ht="14.25" customHeight="1">
      <c r="F793" s="19"/>
      <c r="H793" s="17"/>
    </row>
    <row r="794" ht="14.25" customHeight="1">
      <c r="F794" s="19"/>
      <c r="H794" s="17"/>
    </row>
    <row r="795" ht="14.25" customHeight="1">
      <c r="F795" s="19"/>
      <c r="H795" s="17"/>
    </row>
    <row r="796" ht="14.25" customHeight="1">
      <c r="F796" s="19"/>
      <c r="H796" s="17"/>
    </row>
    <row r="797" ht="14.25" customHeight="1">
      <c r="F797" s="19"/>
      <c r="H797" s="17"/>
    </row>
    <row r="798" ht="14.25" customHeight="1">
      <c r="F798" s="19"/>
      <c r="H798" s="17"/>
    </row>
    <row r="799" ht="14.25" customHeight="1">
      <c r="F799" s="19"/>
      <c r="H799" s="17"/>
    </row>
    <row r="800" ht="14.25" customHeight="1">
      <c r="F800" s="19"/>
      <c r="H800" s="17"/>
    </row>
    <row r="801" ht="14.25" customHeight="1">
      <c r="F801" s="19"/>
      <c r="H801" s="17"/>
    </row>
    <row r="802" ht="14.25" customHeight="1">
      <c r="F802" s="19"/>
      <c r="H802" s="17"/>
    </row>
    <row r="803" ht="14.25" customHeight="1">
      <c r="F803" s="19"/>
      <c r="H803" s="17"/>
    </row>
    <row r="804" ht="14.25" customHeight="1">
      <c r="F804" s="19"/>
      <c r="H804" s="17"/>
    </row>
    <row r="805" ht="14.25" customHeight="1">
      <c r="F805" s="19"/>
      <c r="H805" s="17"/>
    </row>
    <row r="806" ht="14.25" customHeight="1">
      <c r="F806" s="19"/>
      <c r="H806" s="17"/>
    </row>
    <row r="807" ht="14.25" customHeight="1">
      <c r="F807" s="19"/>
      <c r="H807" s="17"/>
    </row>
    <row r="808" ht="14.25" customHeight="1">
      <c r="F808" s="19"/>
      <c r="H808" s="17"/>
    </row>
    <row r="809" ht="14.25" customHeight="1">
      <c r="F809" s="19"/>
      <c r="H809" s="17"/>
    </row>
    <row r="810" ht="14.25" customHeight="1">
      <c r="F810" s="19"/>
      <c r="H810" s="17"/>
    </row>
    <row r="811" ht="14.25" customHeight="1">
      <c r="F811" s="19"/>
      <c r="H811" s="17"/>
    </row>
    <row r="812" ht="14.25" customHeight="1">
      <c r="F812" s="19"/>
      <c r="H812" s="17"/>
    </row>
    <row r="813" ht="14.25" customHeight="1">
      <c r="F813" s="19"/>
      <c r="H813" s="17"/>
    </row>
    <row r="814" ht="14.25" customHeight="1">
      <c r="F814" s="19"/>
      <c r="H814" s="17"/>
    </row>
    <row r="815" ht="14.25" customHeight="1">
      <c r="F815" s="19"/>
      <c r="H815" s="17"/>
    </row>
    <row r="816" ht="14.25" customHeight="1">
      <c r="F816" s="19"/>
      <c r="H816" s="17"/>
    </row>
    <row r="817" ht="14.25" customHeight="1">
      <c r="F817" s="19"/>
      <c r="H817" s="17"/>
    </row>
    <row r="818" ht="14.25" customHeight="1">
      <c r="F818" s="19"/>
      <c r="H818" s="17"/>
    </row>
    <row r="819" ht="14.25" customHeight="1">
      <c r="F819" s="19"/>
      <c r="H819" s="17"/>
    </row>
    <row r="820" ht="14.25" customHeight="1">
      <c r="F820" s="19"/>
      <c r="H820" s="17"/>
    </row>
    <row r="821" ht="14.25" customHeight="1">
      <c r="F821" s="19"/>
      <c r="H821" s="17"/>
    </row>
    <row r="822" ht="14.25" customHeight="1">
      <c r="F822" s="19"/>
      <c r="H822" s="17"/>
    </row>
    <row r="823" ht="14.25" customHeight="1">
      <c r="F823" s="19"/>
      <c r="H823" s="17"/>
    </row>
    <row r="824" ht="14.25" customHeight="1">
      <c r="F824" s="19"/>
      <c r="H824" s="17"/>
    </row>
    <row r="825" ht="14.25" customHeight="1">
      <c r="F825" s="19"/>
      <c r="H825" s="17"/>
    </row>
    <row r="826" ht="14.25" customHeight="1">
      <c r="F826" s="19"/>
      <c r="H826" s="17"/>
    </row>
    <row r="827" ht="14.25" customHeight="1">
      <c r="F827" s="19"/>
      <c r="H827" s="17"/>
    </row>
    <row r="828" ht="14.25" customHeight="1">
      <c r="F828" s="19"/>
      <c r="H828" s="17"/>
    </row>
    <row r="829" ht="14.25" customHeight="1">
      <c r="F829" s="19"/>
      <c r="H829" s="17"/>
    </row>
    <row r="830" ht="14.25" customHeight="1">
      <c r="F830" s="19"/>
      <c r="H830" s="17"/>
    </row>
    <row r="831" ht="14.25" customHeight="1">
      <c r="F831" s="19"/>
      <c r="H831" s="17"/>
    </row>
    <row r="832" ht="14.25" customHeight="1">
      <c r="F832" s="19"/>
      <c r="H832" s="17"/>
    </row>
    <row r="833" ht="14.25" customHeight="1">
      <c r="F833" s="19"/>
      <c r="H833" s="17"/>
    </row>
    <row r="834" ht="14.25" customHeight="1">
      <c r="F834" s="19"/>
      <c r="H834" s="17"/>
    </row>
    <row r="835" ht="14.25" customHeight="1">
      <c r="F835" s="19"/>
      <c r="H835" s="17"/>
    </row>
    <row r="836" ht="14.25" customHeight="1">
      <c r="F836" s="19"/>
      <c r="H836" s="17"/>
    </row>
    <row r="837" ht="14.25" customHeight="1">
      <c r="F837" s="19"/>
      <c r="H837" s="17"/>
    </row>
    <row r="838" ht="14.25" customHeight="1">
      <c r="F838" s="19"/>
      <c r="H838" s="17"/>
    </row>
    <row r="839" ht="14.25" customHeight="1">
      <c r="F839" s="19"/>
      <c r="H839" s="17"/>
    </row>
    <row r="840" ht="14.25" customHeight="1">
      <c r="F840" s="19"/>
      <c r="H840" s="17"/>
    </row>
    <row r="841" ht="14.25" customHeight="1">
      <c r="F841" s="19"/>
      <c r="H841" s="17"/>
    </row>
    <row r="842" ht="14.25" customHeight="1">
      <c r="F842" s="19"/>
      <c r="H842" s="17"/>
    </row>
    <row r="843" ht="14.25" customHeight="1">
      <c r="F843" s="19"/>
      <c r="H843" s="17"/>
    </row>
    <row r="844" ht="14.25" customHeight="1">
      <c r="F844" s="19"/>
      <c r="H844" s="17"/>
    </row>
    <row r="845" ht="14.25" customHeight="1">
      <c r="F845" s="19"/>
      <c r="H845" s="17"/>
    </row>
    <row r="846" ht="14.25" customHeight="1">
      <c r="F846" s="19"/>
      <c r="H846" s="17"/>
    </row>
    <row r="847" ht="14.25" customHeight="1">
      <c r="F847" s="19"/>
      <c r="H847" s="17"/>
    </row>
    <row r="848" ht="14.25" customHeight="1">
      <c r="F848" s="19"/>
      <c r="H848" s="17"/>
    </row>
    <row r="849" ht="14.25" customHeight="1">
      <c r="F849" s="19"/>
      <c r="H849" s="17"/>
    </row>
    <row r="850" ht="14.25" customHeight="1">
      <c r="F850" s="19"/>
      <c r="H850" s="17"/>
    </row>
    <row r="851" ht="14.25" customHeight="1">
      <c r="F851" s="19"/>
      <c r="H851" s="17"/>
    </row>
    <row r="852" ht="14.25" customHeight="1">
      <c r="F852" s="19"/>
      <c r="H852" s="17"/>
    </row>
    <row r="853" ht="14.25" customHeight="1">
      <c r="F853" s="19"/>
      <c r="H853" s="17"/>
    </row>
    <row r="854" ht="14.25" customHeight="1">
      <c r="F854" s="19"/>
      <c r="H854" s="17"/>
    </row>
    <row r="855" ht="14.25" customHeight="1">
      <c r="F855" s="19"/>
      <c r="H855" s="17"/>
    </row>
    <row r="856" ht="14.25" customHeight="1">
      <c r="F856" s="19"/>
      <c r="H856" s="17"/>
    </row>
    <row r="857" ht="14.25" customHeight="1">
      <c r="F857" s="19"/>
      <c r="H857" s="17"/>
    </row>
    <row r="858" ht="14.25" customHeight="1">
      <c r="F858" s="19"/>
      <c r="H858" s="17"/>
    </row>
    <row r="859" ht="14.25" customHeight="1">
      <c r="F859" s="19"/>
      <c r="H859" s="17"/>
    </row>
    <row r="860" ht="14.25" customHeight="1">
      <c r="F860" s="19"/>
      <c r="H860" s="17"/>
    </row>
    <row r="861" ht="14.25" customHeight="1">
      <c r="F861" s="19"/>
      <c r="H861" s="17"/>
    </row>
    <row r="862" ht="14.25" customHeight="1">
      <c r="F862" s="19"/>
      <c r="H862" s="17"/>
    </row>
    <row r="863" ht="14.25" customHeight="1">
      <c r="F863" s="19"/>
      <c r="H863" s="17"/>
    </row>
    <row r="864" ht="14.25" customHeight="1">
      <c r="F864" s="19"/>
      <c r="H864" s="17"/>
    </row>
    <row r="865" ht="14.25" customHeight="1">
      <c r="F865" s="19"/>
      <c r="H865" s="17"/>
    </row>
    <row r="866" ht="14.25" customHeight="1">
      <c r="F866" s="19"/>
      <c r="H866" s="17"/>
    </row>
    <row r="867" ht="14.25" customHeight="1">
      <c r="F867" s="19"/>
      <c r="H867" s="17"/>
    </row>
    <row r="868" ht="14.25" customHeight="1">
      <c r="F868" s="19"/>
      <c r="H868" s="17"/>
    </row>
    <row r="869" ht="14.25" customHeight="1">
      <c r="F869" s="19"/>
      <c r="H869" s="17"/>
    </row>
    <row r="870" ht="14.25" customHeight="1">
      <c r="F870" s="19"/>
      <c r="H870" s="17"/>
    </row>
    <row r="871" ht="14.25" customHeight="1">
      <c r="F871" s="19"/>
      <c r="H871" s="17"/>
    </row>
    <row r="872" ht="14.25" customHeight="1">
      <c r="F872" s="19"/>
      <c r="H872" s="17"/>
    </row>
    <row r="873" ht="14.25" customHeight="1">
      <c r="F873" s="19"/>
      <c r="H873" s="17"/>
    </row>
    <row r="874" ht="14.25" customHeight="1">
      <c r="F874" s="19"/>
      <c r="H874" s="17"/>
    </row>
    <row r="875" ht="14.25" customHeight="1">
      <c r="F875" s="19"/>
      <c r="H875" s="17"/>
    </row>
    <row r="876" ht="14.25" customHeight="1">
      <c r="F876" s="19"/>
      <c r="H876" s="17"/>
    </row>
    <row r="877" ht="14.25" customHeight="1">
      <c r="F877" s="19"/>
      <c r="H877" s="17"/>
    </row>
    <row r="878" ht="14.25" customHeight="1">
      <c r="F878" s="19"/>
      <c r="H878" s="17"/>
    </row>
    <row r="879" ht="14.25" customHeight="1">
      <c r="F879" s="19"/>
      <c r="H879" s="17"/>
    </row>
    <row r="880" ht="14.25" customHeight="1">
      <c r="F880" s="19"/>
      <c r="H880" s="17"/>
    </row>
    <row r="881" ht="14.25" customHeight="1">
      <c r="F881" s="19"/>
      <c r="H881" s="17"/>
    </row>
    <row r="882" ht="14.25" customHeight="1">
      <c r="F882" s="19"/>
      <c r="H882" s="17"/>
    </row>
    <row r="883" ht="14.25" customHeight="1">
      <c r="F883" s="19"/>
      <c r="H883" s="17"/>
    </row>
    <row r="884" ht="14.25" customHeight="1">
      <c r="F884" s="19"/>
      <c r="H884" s="17"/>
    </row>
    <row r="885" ht="14.25" customHeight="1">
      <c r="F885" s="19"/>
      <c r="H885" s="17"/>
    </row>
    <row r="886" ht="14.25" customHeight="1">
      <c r="F886" s="19"/>
      <c r="H886" s="17"/>
    </row>
    <row r="887" ht="14.25" customHeight="1">
      <c r="F887" s="19"/>
      <c r="H887" s="17"/>
    </row>
    <row r="888" ht="14.25" customHeight="1">
      <c r="F888" s="19"/>
      <c r="H888" s="17"/>
    </row>
    <row r="889" ht="14.25" customHeight="1">
      <c r="F889" s="19"/>
      <c r="H889" s="17"/>
    </row>
    <row r="890" ht="14.25" customHeight="1">
      <c r="F890" s="19"/>
      <c r="H890" s="17"/>
    </row>
    <row r="891" ht="14.25" customHeight="1">
      <c r="F891" s="19"/>
      <c r="H891" s="17"/>
    </row>
    <row r="892" ht="14.25" customHeight="1">
      <c r="F892" s="19"/>
      <c r="H892" s="17"/>
    </row>
    <row r="893" ht="14.25" customHeight="1">
      <c r="F893" s="19"/>
      <c r="H893" s="17"/>
    </row>
    <row r="894" ht="14.25" customHeight="1">
      <c r="F894" s="19"/>
      <c r="H894" s="17"/>
    </row>
    <row r="895" ht="14.25" customHeight="1">
      <c r="F895" s="19"/>
      <c r="H895" s="17"/>
    </row>
    <row r="896" ht="14.25" customHeight="1">
      <c r="F896" s="19"/>
      <c r="H896" s="17"/>
    </row>
    <row r="897" ht="14.25" customHeight="1">
      <c r="F897" s="19"/>
      <c r="H897" s="17"/>
    </row>
    <row r="898" ht="14.25" customHeight="1">
      <c r="F898" s="19"/>
      <c r="H898" s="17"/>
    </row>
    <row r="899" ht="14.25" customHeight="1">
      <c r="F899" s="19"/>
      <c r="H899" s="17"/>
    </row>
    <row r="900" ht="14.25" customHeight="1">
      <c r="F900" s="19"/>
      <c r="H900" s="17"/>
    </row>
    <row r="901" ht="14.25" customHeight="1">
      <c r="F901" s="19"/>
      <c r="H901" s="17"/>
    </row>
    <row r="902" ht="14.25" customHeight="1">
      <c r="F902" s="19"/>
      <c r="H902" s="17"/>
    </row>
    <row r="903" ht="14.25" customHeight="1">
      <c r="F903" s="19"/>
      <c r="H903" s="17"/>
    </row>
    <row r="904" ht="14.25" customHeight="1">
      <c r="F904" s="19"/>
      <c r="H904" s="17"/>
    </row>
    <row r="905" ht="14.25" customHeight="1">
      <c r="F905" s="19"/>
      <c r="H905" s="17"/>
    </row>
    <row r="906" ht="14.25" customHeight="1">
      <c r="F906" s="19"/>
      <c r="H906" s="17"/>
    </row>
    <row r="907" ht="14.25" customHeight="1">
      <c r="F907" s="19"/>
      <c r="H907" s="17"/>
    </row>
    <row r="908" ht="14.25" customHeight="1">
      <c r="F908" s="19"/>
      <c r="H908" s="17"/>
    </row>
    <row r="909" ht="14.25" customHeight="1">
      <c r="F909" s="19"/>
      <c r="H909" s="17"/>
    </row>
    <row r="910" ht="14.25" customHeight="1">
      <c r="F910" s="19"/>
      <c r="H910" s="17"/>
    </row>
    <row r="911" ht="14.25" customHeight="1">
      <c r="F911" s="19"/>
      <c r="H911" s="17"/>
    </row>
    <row r="912" ht="14.25" customHeight="1">
      <c r="F912" s="19"/>
      <c r="H912" s="17"/>
    </row>
    <row r="913" ht="14.25" customHeight="1">
      <c r="F913" s="19"/>
      <c r="H913" s="17"/>
    </row>
    <row r="914" ht="14.25" customHeight="1">
      <c r="F914" s="19"/>
      <c r="H914" s="17"/>
    </row>
    <row r="915" ht="14.25" customHeight="1">
      <c r="F915" s="19"/>
      <c r="H915" s="17"/>
    </row>
    <row r="916" ht="14.25" customHeight="1">
      <c r="F916" s="19"/>
      <c r="H916" s="17"/>
    </row>
    <row r="917" ht="14.25" customHeight="1">
      <c r="F917" s="19"/>
      <c r="H917" s="17"/>
    </row>
    <row r="918" ht="14.25" customHeight="1">
      <c r="F918" s="19"/>
      <c r="H918" s="17"/>
    </row>
    <row r="919" ht="14.25" customHeight="1">
      <c r="F919" s="19"/>
      <c r="H919" s="17"/>
    </row>
    <row r="920" ht="14.25" customHeight="1">
      <c r="F920" s="19"/>
      <c r="H920" s="17"/>
    </row>
    <row r="921" ht="14.25" customHeight="1">
      <c r="F921" s="19"/>
      <c r="H921" s="17"/>
    </row>
    <row r="922" ht="14.25" customHeight="1">
      <c r="F922" s="19"/>
      <c r="H922" s="17"/>
    </row>
    <row r="923" ht="14.25" customHeight="1">
      <c r="F923" s="19"/>
      <c r="H923" s="17"/>
    </row>
    <row r="924" ht="14.25" customHeight="1">
      <c r="F924" s="19"/>
      <c r="H924" s="17"/>
    </row>
    <row r="925" ht="14.25" customHeight="1">
      <c r="F925" s="19"/>
      <c r="H925" s="17"/>
    </row>
    <row r="926" ht="14.25" customHeight="1">
      <c r="F926" s="19"/>
      <c r="H926" s="17"/>
    </row>
    <row r="927" ht="14.25" customHeight="1">
      <c r="F927" s="19"/>
      <c r="H927" s="17"/>
    </row>
    <row r="928" ht="14.25" customHeight="1">
      <c r="F928" s="19"/>
      <c r="H928" s="17"/>
    </row>
    <row r="929" ht="14.25" customHeight="1">
      <c r="F929" s="19"/>
      <c r="H929" s="17"/>
    </row>
    <row r="930" ht="14.25" customHeight="1">
      <c r="F930" s="19"/>
      <c r="H930" s="17"/>
    </row>
    <row r="931" ht="14.25" customHeight="1">
      <c r="F931" s="19"/>
      <c r="H931" s="17"/>
    </row>
    <row r="932" ht="14.25" customHeight="1">
      <c r="F932" s="19"/>
      <c r="H932" s="17"/>
    </row>
    <row r="933" ht="14.25" customHeight="1">
      <c r="F933" s="19"/>
      <c r="H933" s="17"/>
    </row>
    <row r="934" ht="14.25" customHeight="1">
      <c r="F934" s="19"/>
      <c r="H934" s="17"/>
    </row>
    <row r="935" ht="14.25" customHeight="1">
      <c r="F935" s="19"/>
      <c r="H935" s="17"/>
    </row>
    <row r="936" ht="14.25" customHeight="1">
      <c r="F936" s="19"/>
      <c r="H936" s="17"/>
    </row>
    <row r="937" ht="14.25" customHeight="1">
      <c r="F937" s="19"/>
      <c r="H937" s="17"/>
    </row>
    <row r="938" ht="14.25" customHeight="1">
      <c r="F938" s="19"/>
      <c r="H938" s="17"/>
    </row>
    <row r="939" ht="14.25" customHeight="1">
      <c r="F939" s="19"/>
      <c r="H939" s="17"/>
    </row>
    <row r="940" ht="14.25" customHeight="1">
      <c r="F940" s="19"/>
      <c r="H940" s="17"/>
    </row>
    <row r="941" ht="14.25" customHeight="1">
      <c r="F941" s="19"/>
      <c r="H941" s="17"/>
    </row>
    <row r="942" ht="14.25" customHeight="1">
      <c r="F942" s="19"/>
      <c r="H942" s="17"/>
    </row>
    <row r="943" ht="14.25" customHeight="1">
      <c r="F943" s="19"/>
      <c r="H943" s="17"/>
    </row>
    <row r="944" ht="14.25" customHeight="1">
      <c r="F944" s="19"/>
      <c r="H944" s="17"/>
    </row>
    <row r="945" ht="14.25" customHeight="1">
      <c r="F945" s="19"/>
      <c r="H945" s="17"/>
    </row>
    <row r="946" ht="14.25" customHeight="1">
      <c r="F946" s="19"/>
      <c r="H946" s="17"/>
    </row>
    <row r="947" ht="14.25" customHeight="1">
      <c r="F947" s="19"/>
      <c r="H947" s="17"/>
    </row>
    <row r="948" ht="14.25" customHeight="1">
      <c r="F948" s="19"/>
      <c r="H948" s="17"/>
    </row>
    <row r="949" ht="14.25" customHeight="1">
      <c r="F949" s="19"/>
      <c r="H949" s="17"/>
    </row>
    <row r="950" ht="14.25" customHeight="1">
      <c r="F950" s="19"/>
      <c r="H950" s="17"/>
    </row>
    <row r="951" ht="14.25" customHeight="1">
      <c r="F951" s="19"/>
      <c r="H951" s="17"/>
    </row>
    <row r="952" ht="14.25" customHeight="1">
      <c r="F952" s="19"/>
      <c r="H952" s="17"/>
    </row>
    <row r="953" ht="14.25" customHeight="1">
      <c r="F953" s="19"/>
      <c r="H953" s="17"/>
    </row>
    <row r="954" ht="14.25" customHeight="1">
      <c r="F954" s="19"/>
      <c r="H954" s="17"/>
    </row>
    <row r="955" ht="14.25" customHeight="1">
      <c r="F955" s="19"/>
      <c r="H955" s="17"/>
    </row>
    <row r="956" ht="14.25" customHeight="1">
      <c r="F956" s="19"/>
      <c r="H956" s="17"/>
    </row>
    <row r="957" ht="14.25" customHeight="1">
      <c r="F957" s="19"/>
      <c r="H957" s="17"/>
    </row>
    <row r="958" ht="14.25" customHeight="1">
      <c r="F958" s="19"/>
      <c r="H958" s="17"/>
    </row>
    <row r="959" ht="14.25" customHeight="1">
      <c r="F959" s="19"/>
      <c r="H959" s="17"/>
    </row>
    <row r="960" ht="14.25" customHeight="1">
      <c r="F960" s="19"/>
      <c r="H960" s="17"/>
    </row>
    <row r="961" ht="14.25" customHeight="1">
      <c r="F961" s="19"/>
      <c r="H961" s="17"/>
    </row>
    <row r="962" ht="14.25" customHeight="1">
      <c r="F962" s="19"/>
      <c r="H962" s="17"/>
    </row>
    <row r="963" ht="14.25" customHeight="1">
      <c r="F963" s="19"/>
      <c r="H963" s="17"/>
    </row>
    <row r="964" ht="14.25" customHeight="1">
      <c r="F964" s="19"/>
      <c r="H964" s="17"/>
    </row>
    <row r="965" ht="14.25" customHeight="1">
      <c r="F965" s="19"/>
      <c r="H965" s="17"/>
    </row>
    <row r="966" ht="14.25" customHeight="1">
      <c r="F966" s="19"/>
      <c r="H966" s="17"/>
    </row>
    <row r="967" ht="14.25" customHeight="1">
      <c r="F967" s="19"/>
      <c r="H967" s="17"/>
    </row>
    <row r="968" ht="14.25" customHeight="1">
      <c r="F968" s="19"/>
      <c r="H968" s="17"/>
    </row>
    <row r="969" ht="14.25" customHeight="1">
      <c r="F969" s="19"/>
      <c r="H969" s="17"/>
    </row>
    <row r="970" ht="14.25" customHeight="1">
      <c r="F970" s="19"/>
      <c r="H970" s="17"/>
    </row>
    <row r="971" ht="14.25" customHeight="1">
      <c r="F971" s="19"/>
      <c r="H971" s="17"/>
    </row>
    <row r="972" ht="14.25" customHeight="1">
      <c r="F972" s="19"/>
      <c r="H972" s="17"/>
    </row>
    <row r="973" ht="14.25" customHeight="1">
      <c r="F973" s="19"/>
      <c r="H973" s="17"/>
    </row>
    <row r="974" ht="14.25" customHeight="1">
      <c r="F974" s="19"/>
      <c r="H974" s="17"/>
    </row>
    <row r="975" ht="14.25" customHeight="1">
      <c r="F975" s="19"/>
      <c r="H975" s="17"/>
    </row>
    <row r="976" ht="14.25" customHeight="1">
      <c r="F976" s="19"/>
      <c r="H976" s="17"/>
    </row>
    <row r="977" ht="14.25" customHeight="1">
      <c r="F977" s="19"/>
      <c r="H977" s="17"/>
    </row>
    <row r="978" ht="14.25" customHeight="1">
      <c r="F978" s="19"/>
      <c r="H978" s="17"/>
    </row>
    <row r="979" ht="14.25" customHeight="1">
      <c r="F979" s="19"/>
      <c r="H979" s="17"/>
    </row>
    <row r="980" ht="14.25" customHeight="1">
      <c r="F980" s="19"/>
      <c r="H980" s="17"/>
    </row>
    <row r="981" ht="14.25" customHeight="1">
      <c r="F981" s="19"/>
      <c r="H981" s="17"/>
    </row>
    <row r="982" ht="14.25" customHeight="1">
      <c r="F982" s="19"/>
      <c r="H982" s="17"/>
    </row>
    <row r="983" ht="14.25" customHeight="1">
      <c r="F983" s="19"/>
      <c r="H983" s="17"/>
    </row>
    <row r="984" ht="14.25" customHeight="1">
      <c r="F984" s="19"/>
      <c r="H984" s="17"/>
    </row>
    <row r="985" ht="14.25" customHeight="1">
      <c r="F985" s="19"/>
      <c r="H985" s="17"/>
    </row>
    <row r="986" ht="14.25" customHeight="1">
      <c r="F986" s="19"/>
      <c r="H986" s="17"/>
    </row>
    <row r="987" ht="14.25" customHeight="1">
      <c r="F987" s="19"/>
      <c r="H987" s="17"/>
    </row>
    <row r="988" ht="14.25" customHeight="1">
      <c r="F988" s="19"/>
      <c r="H988" s="17"/>
    </row>
    <row r="989" ht="14.25" customHeight="1">
      <c r="F989" s="19"/>
      <c r="H989" s="17"/>
    </row>
    <row r="990" ht="14.25" customHeight="1">
      <c r="F990" s="19"/>
      <c r="H990" s="17"/>
    </row>
    <row r="991" ht="14.25" customHeight="1">
      <c r="F991" s="19"/>
      <c r="H991" s="17"/>
    </row>
    <row r="992" ht="14.25" customHeight="1">
      <c r="F992" s="19"/>
      <c r="H992" s="17"/>
    </row>
    <row r="993" ht="14.25" customHeight="1">
      <c r="F993" s="19"/>
      <c r="H993" s="17"/>
    </row>
    <row r="994" ht="14.25" customHeight="1">
      <c r="F994" s="19"/>
      <c r="H994" s="17"/>
    </row>
    <row r="995" ht="14.25" customHeight="1">
      <c r="F995" s="19"/>
      <c r="H995" s="17"/>
    </row>
    <row r="996" ht="14.25" customHeight="1">
      <c r="F996" s="19"/>
      <c r="H996" s="17"/>
    </row>
    <row r="997" ht="14.25" customHeight="1">
      <c r="F997" s="19"/>
      <c r="H997" s="17"/>
    </row>
    <row r="998" ht="14.25" customHeight="1">
      <c r="F998" s="19"/>
      <c r="H998" s="17"/>
    </row>
    <row r="999" ht="14.25" customHeight="1">
      <c r="F999" s="19"/>
      <c r="H999" s="17"/>
    </row>
    <row r="1000" ht="14.25" customHeight="1">
      <c r="F1000" s="19"/>
      <c r="H1000" s="17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57"/>
    <col customWidth="1" min="3" max="3" width="17.29"/>
    <col customWidth="1" min="4" max="4" width="21.14"/>
    <col customWidth="1" min="5" max="5" width="12.0"/>
    <col customWidth="1" min="6" max="6" width="13.57"/>
    <col customWidth="1" min="7" max="26" width="8.71"/>
  </cols>
  <sheetData>
    <row r="1" ht="14.25" customHeight="1"/>
    <row r="2" ht="14.25" customHeight="1">
      <c r="A2" s="15" t="s">
        <v>47</v>
      </c>
    </row>
    <row r="3" ht="14.25" customHeight="1"/>
    <row r="4" ht="14.25" customHeight="1"/>
    <row r="5" ht="14.25" customHeight="1">
      <c r="A5" s="30" t="s">
        <v>48</v>
      </c>
      <c r="B5" s="31"/>
      <c r="C5" s="31"/>
      <c r="D5" s="31"/>
      <c r="E5" s="31"/>
      <c r="F5" s="31"/>
      <c r="G5" s="31"/>
      <c r="H5" s="34"/>
    </row>
    <row r="6" ht="14.25" customHeight="1">
      <c r="A6" s="36"/>
      <c r="B6" s="12"/>
      <c r="C6" s="12"/>
      <c r="D6" s="12"/>
      <c r="E6" s="12"/>
      <c r="F6" s="12"/>
      <c r="G6" s="12"/>
      <c r="H6" s="37"/>
    </row>
    <row r="7" ht="14.25" customHeight="1">
      <c r="A7" s="36"/>
      <c r="B7" s="43" t="s">
        <v>26</v>
      </c>
      <c r="C7" s="44" t="s">
        <v>42</v>
      </c>
      <c r="D7" s="45" t="s">
        <v>33</v>
      </c>
      <c r="E7" s="46" t="s">
        <v>46</v>
      </c>
      <c r="F7" s="12"/>
      <c r="G7" s="12"/>
      <c r="H7" s="37"/>
    </row>
    <row r="8" ht="14.25" customHeight="1">
      <c r="A8" s="36"/>
      <c r="B8" s="47" t="s">
        <v>24</v>
      </c>
      <c r="C8" s="48">
        <v>1383712.3013931077</v>
      </c>
      <c r="D8" s="31">
        <v>1140.0</v>
      </c>
      <c r="E8" s="49">
        <v>1213.78272052027</v>
      </c>
      <c r="F8" s="12"/>
      <c r="G8" s="12"/>
      <c r="H8" s="37"/>
    </row>
    <row r="9" ht="14.25" customHeight="1">
      <c r="A9" s="36"/>
      <c r="B9" s="50" t="s">
        <v>22</v>
      </c>
      <c r="C9" s="51">
        <v>470214.73829999985</v>
      </c>
      <c r="D9" s="12">
        <v>351.0</v>
      </c>
      <c r="E9" s="52">
        <v>1339.6431290598287</v>
      </c>
      <c r="F9" s="12"/>
      <c r="G9" s="12"/>
      <c r="H9" s="37"/>
    </row>
    <row r="10" ht="14.25" customHeight="1">
      <c r="A10" s="36"/>
      <c r="B10" s="50" t="s">
        <v>21</v>
      </c>
      <c r="C10" s="51">
        <v>466430.6963999998</v>
      </c>
      <c r="D10" s="12">
        <v>392.0</v>
      </c>
      <c r="E10" s="52">
        <v>1189.8742255102036</v>
      </c>
      <c r="F10" s="12"/>
      <c r="G10" s="12"/>
      <c r="H10" s="37"/>
    </row>
    <row r="11" ht="14.25" customHeight="1">
      <c r="A11" s="36"/>
      <c r="B11" s="53" t="s">
        <v>23</v>
      </c>
      <c r="C11" s="51">
        <v>792086.2690666594</v>
      </c>
      <c r="D11" s="12">
        <v>679.0</v>
      </c>
      <c r="E11" s="52">
        <v>1166.5482607756398</v>
      </c>
      <c r="F11" s="12"/>
      <c r="G11" s="12"/>
      <c r="H11" s="37"/>
    </row>
    <row r="12" ht="14.25" customHeight="1">
      <c r="A12" s="36"/>
      <c r="B12" s="54" t="s">
        <v>28</v>
      </c>
      <c r="C12" s="55">
        <v>3112444.0051597743</v>
      </c>
      <c r="D12" s="39">
        <v>2562.0</v>
      </c>
      <c r="E12" s="56">
        <v>1214.8493384698572</v>
      </c>
      <c r="F12" s="12"/>
      <c r="G12" s="12"/>
      <c r="H12" s="37"/>
    </row>
    <row r="13" ht="14.25" customHeight="1">
      <c r="A13" s="36"/>
      <c r="B13" s="12"/>
      <c r="C13" s="12"/>
      <c r="D13" s="12"/>
      <c r="E13" s="12"/>
      <c r="F13" s="12"/>
      <c r="G13" s="12"/>
      <c r="H13" s="37"/>
    </row>
    <row r="14" ht="14.25" customHeight="1">
      <c r="A14" s="36"/>
      <c r="B14" s="12"/>
      <c r="C14" s="12"/>
      <c r="D14" s="12"/>
      <c r="E14" s="12"/>
      <c r="F14" s="12"/>
      <c r="G14" s="12"/>
      <c r="H14" s="37"/>
    </row>
    <row r="15" ht="14.25" customHeight="1">
      <c r="A15" s="36"/>
      <c r="B15" s="12"/>
      <c r="C15" s="12"/>
      <c r="D15" s="12"/>
      <c r="E15" s="12"/>
      <c r="F15" s="12"/>
      <c r="G15" s="12"/>
      <c r="H15" s="37"/>
    </row>
    <row r="16" ht="14.25" customHeight="1">
      <c r="A16" s="36"/>
      <c r="B16" s="12"/>
      <c r="D16" s="12"/>
      <c r="E16" s="12"/>
      <c r="F16" s="12"/>
      <c r="G16" s="12"/>
      <c r="H16" s="37"/>
    </row>
    <row r="17" ht="14.25" customHeight="1">
      <c r="A17" s="36"/>
      <c r="B17" s="12"/>
      <c r="C17" s="12"/>
      <c r="D17" s="12"/>
      <c r="E17" s="12"/>
      <c r="F17" s="12"/>
      <c r="G17" s="12"/>
      <c r="H17" s="37"/>
    </row>
    <row r="18" ht="14.25" customHeight="1">
      <c r="A18" s="30"/>
      <c r="B18" s="31"/>
      <c r="C18" s="31"/>
      <c r="D18" s="31"/>
      <c r="E18" s="31"/>
      <c r="F18" s="31"/>
      <c r="G18" s="31"/>
      <c r="H18" s="34"/>
    </row>
    <row r="19" ht="14.25" customHeight="1">
      <c r="A19" s="36" t="s">
        <v>49</v>
      </c>
      <c r="B19" s="12"/>
      <c r="C19" s="12"/>
      <c r="D19" s="12"/>
      <c r="E19" s="12"/>
      <c r="F19" s="12"/>
      <c r="G19" s="12"/>
      <c r="H19" s="37"/>
    </row>
    <row r="20" ht="14.25" customHeight="1">
      <c r="A20" s="36"/>
      <c r="B20" s="12"/>
      <c r="C20" s="12"/>
      <c r="D20" s="12"/>
      <c r="E20" s="12"/>
      <c r="F20" s="12"/>
      <c r="G20" s="12"/>
      <c r="H20" s="37"/>
    </row>
    <row r="21" ht="14.25" customHeight="1">
      <c r="A21" s="36"/>
      <c r="B21" s="30" t="s">
        <v>26</v>
      </c>
      <c r="C21" s="44" t="s">
        <v>42</v>
      </c>
      <c r="D21" s="45" t="s">
        <v>33</v>
      </c>
      <c r="E21" s="46" t="s">
        <v>46</v>
      </c>
      <c r="F21" s="12"/>
      <c r="G21" s="12"/>
      <c r="H21" s="37"/>
    </row>
    <row r="22" ht="14.25" customHeight="1">
      <c r="A22" s="36"/>
      <c r="B22" s="57" t="s">
        <v>17</v>
      </c>
      <c r="C22" s="48">
        <v>196802.98250000004</v>
      </c>
      <c r="D22" s="31">
        <v>200.0</v>
      </c>
      <c r="E22" s="49">
        <v>984.0149125000003</v>
      </c>
      <c r="F22" s="12"/>
      <c r="G22" s="12"/>
      <c r="H22" s="37"/>
    </row>
    <row r="23" ht="14.25" customHeight="1">
      <c r="A23" s="36"/>
      <c r="B23" s="58" t="s">
        <v>13</v>
      </c>
      <c r="C23" s="51">
        <v>2127792.5992666576</v>
      </c>
      <c r="D23" s="12">
        <v>1640.0</v>
      </c>
      <c r="E23" s="52">
        <v>1297.434511747962</v>
      </c>
      <c r="F23" s="12"/>
      <c r="G23" s="12"/>
      <c r="H23" s="37"/>
    </row>
    <row r="24" ht="14.25" customHeight="1">
      <c r="A24" s="36"/>
      <c r="B24" s="58" t="s">
        <v>15</v>
      </c>
      <c r="C24" s="51">
        <v>787848.4233931095</v>
      </c>
      <c r="D24" s="12">
        <v>722.0</v>
      </c>
      <c r="E24" s="52">
        <v>1091.202802483531</v>
      </c>
      <c r="F24" s="12"/>
      <c r="G24" s="12"/>
      <c r="H24" s="37"/>
    </row>
    <row r="25" ht="14.25" customHeight="1">
      <c r="A25" s="36"/>
      <c r="B25" s="54" t="s">
        <v>28</v>
      </c>
      <c r="C25" s="55">
        <v>3112444.0051597743</v>
      </c>
      <c r="D25" s="39">
        <v>2562.0</v>
      </c>
      <c r="E25" s="56">
        <v>1214.8493384698572</v>
      </c>
      <c r="F25" s="12"/>
      <c r="G25" s="12"/>
      <c r="H25" s="37"/>
    </row>
    <row r="26" ht="14.25" customHeight="1">
      <c r="A26" s="36"/>
      <c r="B26" s="12"/>
      <c r="C26" s="12"/>
      <c r="D26" s="12"/>
      <c r="E26" s="12"/>
      <c r="F26" s="12"/>
      <c r="G26" s="12"/>
      <c r="H26" s="37"/>
    </row>
    <row r="27" ht="14.25" customHeight="1">
      <c r="A27" s="36"/>
      <c r="B27" s="12"/>
      <c r="C27" s="12"/>
      <c r="D27" s="12"/>
      <c r="E27" s="12"/>
      <c r="F27" s="12"/>
      <c r="G27" s="12"/>
      <c r="H27" s="37"/>
    </row>
    <row r="28" ht="14.25" customHeight="1">
      <c r="A28" s="36"/>
      <c r="B28" s="12"/>
      <c r="C28" s="12"/>
      <c r="D28" s="12"/>
      <c r="E28" s="12"/>
      <c r="F28" s="12"/>
      <c r="G28" s="12"/>
      <c r="H28" s="37"/>
    </row>
    <row r="29" ht="14.25" customHeight="1">
      <c r="A29" s="36"/>
      <c r="B29" s="12"/>
      <c r="C29" s="12"/>
      <c r="D29" s="12"/>
      <c r="E29" s="12"/>
      <c r="F29" s="12"/>
      <c r="G29" s="12"/>
      <c r="H29" s="37"/>
    </row>
    <row r="30" ht="14.25" customHeight="1">
      <c r="A30" s="38"/>
      <c r="B30" s="39"/>
      <c r="C30" s="39"/>
      <c r="D30" s="39"/>
      <c r="E30" s="39"/>
      <c r="F30" s="39"/>
      <c r="G30" s="39"/>
      <c r="H30" s="42"/>
    </row>
    <row r="31" ht="14.25" customHeight="1"/>
    <row r="32" ht="14.25" customHeight="1">
      <c r="A32" s="20"/>
      <c r="B32" s="31"/>
      <c r="C32" s="31"/>
      <c r="D32" s="31"/>
      <c r="E32" s="21"/>
      <c r="F32" s="21"/>
      <c r="G32" s="21"/>
      <c r="H32" s="22"/>
    </row>
    <row r="33" ht="14.25" customHeight="1">
      <c r="A33" s="59" t="s">
        <v>50</v>
      </c>
      <c r="B33" s="12"/>
      <c r="C33" s="12"/>
      <c r="D33" s="12"/>
      <c r="E33" s="15"/>
      <c r="F33" s="15"/>
      <c r="G33" s="25" t="str">
        <f>GETPIVOTDATA("[Measures].[Count of sales_order_id]",'Q3'!$A$4)/GETPIVOTDATA("[Measures].[Distinct Count of retailer_id 2]",'Q4'!$A$4)</f>
        <v>#REF!</v>
      </c>
      <c r="H33" s="26"/>
    </row>
    <row r="34" ht="14.25" customHeight="1">
      <c r="A34" s="23"/>
      <c r="B34" s="12"/>
      <c r="C34" s="12"/>
      <c r="D34" s="12"/>
      <c r="E34" s="15"/>
      <c r="F34" s="15"/>
      <c r="G34" s="15"/>
      <c r="H34" s="26"/>
    </row>
    <row r="35" ht="14.25" customHeight="1">
      <c r="A35" s="23" t="s">
        <v>51</v>
      </c>
      <c r="B35" s="12"/>
      <c r="C35" s="12"/>
      <c r="D35" s="12"/>
      <c r="E35" s="15"/>
      <c r="F35" s="15"/>
      <c r="G35" s="15"/>
      <c r="H35" s="26"/>
    </row>
    <row r="36" ht="14.25" customHeight="1">
      <c r="A36" s="23" t="s">
        <v>52</v>
      </c>
      <c r="B36" s="12"/>
      <c r="C36" s="12"/>
      <c r="D36" s="12"/>
      <c r="E36" s="15"/>
      <c r="F36" s="15"/>
      <c r="G36" s="15"/>
      <c r="H36" s="26"/>
    </row>
    <row r="37" ht="14.25" customHeight="1">
      <c r="A37" s="27"/>
      <c r="B37" s="39"/>
      <c r="C37" s="39"/>
      <c r="D37" s="39"/>
      <c r="E37" s="28"/>
      <c r="F37" s="28"/>
      <c r="G37" s="28"/>
      <c r="H37" s="29"/>
    </row>
    <row r="38" ht="14.25" customHeight="1"/>
    <row r="39" ht="14.25" customHeight="1">
      <c r="A39" s="20" t="s">
        <v>53</v>
      </c>
      <c r="B39" s="31"/>
      <c r="C39" s="31"/>
      <c r="D39" s="31"/>
      <c r="E39" s="21"/>
      <c r="F39" s="21"/>
      <c r="G39" s="60" t="str">
        <f>GETPIVOTDATA("[Measures].[Sum of order_price]",'Q4'!$A$4)/GETPIVOTDATA("[Measures].[Count of sales_order_id]",'Q4'!$A$4)</f>
        <v>#REF!</v>
      </c>
      <c r="H39" s="22"/>
    </row>
    <row r="40" ht="14.25" customHeight="1">
      <c r="A40" s="23" t="s">
        <v>54</v>
      </c>
      <c r="B40" s="15"/>
      <c r="C40" s="15"/>
      <c r="D40" s="15"/>
      <c r="E40" s="15"/>
      <c r="F40" s="15"/>
      <c r="G40" s="15"/>
      <c r="H40" s="26"/>
    </row>
    <row r="41" ht="14.25" customHeight="1">
      <c r="A41" s="23" t="s">
        <v>55</v>
      </c>
      <c r="B41" s="15"/>
      <c r="C41" s="15"/>
      <c r="D41" s="15"/>
      <c r="E41" s="15"/>
      <c r="F41" s="15"/>
      <c r="G41" s="15"/>
      <c r="H41" s="26"/>
    </row>
    <row r="42" ht="14.25" customHeight="1">
      <c r="A42" s="27"/>
      <c r="B42" s="28"/>
      <c r="C42" s="28"/>
      <c r="D42" s="28"/>
      <c r="E42" s="28"/>
      <c r="F42" s="28"/>
      <c r="G42" s="28"/>
      <c r="H42" s="29"/>
    </row>
    <row r="43" ht="14.25" customHeight="1"/>
    <row r="44" ht="14.25" customHeight="1"/>
    <row r="45" ht="14.25" customHeight="1">
      <c r="A45" s="20" t="s">
        <v>56</v>
      </c>
      <c r="B45" s="21"/>
      <c r="C45" s="21"/>
      <c r="D45" s="21"/>
      <c r="E45" s="21"/>
      <c r="F45" s="21"/>
      <c r="G45" s="21"/>
      <c r="H45" s="22"/>
    </row>
    <row r="46" ht="14.25" customHeight="1">
      <c r="A46" s="23" t="s">
        <v>57</v>
      </c>
      <c r="B46" s="15"/>
      <c r="C46" s="15"/>
      <c r="D46" s="15"/>
      <c r="E46" s="15"/>
      <c r="F46" s="15"/>
      <c r="G46" s="15"/>
      <c r="H46" s="26"/>
    </row>
    <row r="47" ht="14.25" customHeight="1">
      <c r="A47" s="23"/>
      <c r="B47" s="15"/>
      <c r="C47" s="15"/>
      <c r="D47" s="15"/>
      <c r="E47" s="15"/>
      <c r="F47" s="15"/>
      <c r="G47" s="15"/>
      <c r="H47" s="26"/>
    </row>
    <row r="48" ht="14.25" customHeight="1">
      <c r="A48" s="23" t="s">
        <v>58</v>
      </c>
      <c r="B48" s="15">
        <f>COUNTIF('Visits x Orders'!F:F,"Returning")</f>
        <v>722</v>
      </c>
      <c r="C48" s="15"/>
      <c r="D48" s="25" t="str">
        <f>B48/B49</f>
        <v>#REF!</v>
      </c>
      <c r="E48" s="15"/>
      <c r="F48" s="15"/>
      <c r="G48" s="15"/>
      <c r="H48" s="26"/>
    </row>
    <row r="49" ht="14.25" customHeight="1">
      <c r="A49" s="23" t="s">
        <v>59</v>
      </c>
      <c r="B49" s="15" t="str">
        <f>GETPIVOTDATA("[Measures].[Distinct Count of retailer_id]",'Q2'!$A$4)</f>
        <v>#REF!</v>
      </c>
      <c r="C49" s="15"/>
      <c r="D49" s="15"/>
      <c r="E49" s="15"/>
      <c r="F49" s="15"/>
      <c r="G49" s="15"/>
      <c r="H49" s="26"/>
    </row>
    <row r="50" ht="14.25" customHeight="1">
      <c r="A50" s="27"/>
      <c r="B50" s="28"/>
      <c r="C50" s="28"/>
      <c r="D50" s="28"/>
      <c r="E50" s="28"/>
      <c r="F50" s="28"/>
      <c r="G50" s="28"/>
      <c r="H50" s="29"/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7.86"/>
    <col customWidth="1" min="3" max="3" width="72.71"/>
    <col customWidth="1" min="4" max="26" width="9.14"/>
  </cols>
  <sheetData>
    <row r="1" ht="14.25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4.2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4.2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4.2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4.25" customHeight="1">
      <c r="A5" s="15"/>
      <c r="B5" s="15"/>
      <c r="C5" s="61" t="s">
        <v>25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15"/>
      <c r="B6" s="15"/>
      <c r="C6" s="61" t="s">
        <v>29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4.25" customHeight="1">
      <c r="A7" s="15"/>
      <c r="B7" s="15"/>
      <c r="C7" s="61" t="s">
        <v>60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4.25" customHeight="1">
      <c r="A8" s="15"/>
      <c r="B8" s="15"/>
      <c r="C8" s="61" t="s">
        <v>35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4.25" customHeight="1">
      <c r="A9" s="15"/>
      <c r="B9" s="15"/>
      <c r="C9" s="61" t="s">
        <v>38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4.25" customHeight="1">
      <c r="A10" s="15"/>
      <c r="B10" s="15"/>
      <c r="C10" s="15" t="s">
        <v>61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4.25" customHeight="1">
      <c r="A11" s="15"/>
      <c r="B11" s="15"/>
      <c r="C11" s="15" t="s">
        <v>47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4.2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4.25" customHeight="1">
      <c r="A13" s="15"/>
      <c r="B13" s="15"/>
      <c r="C13" s="62" t="s">
        <v>62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4.25" customHeight="1">
      <c r="A14" s="15"/>
      <c r="B14" s="15"/>
      <c r="C14" s="15" t="s">
        <v>63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4.2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4.2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4.2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4.25" customHeight="1">
      <c r="A18" s="15"/>
      <c r="B18" s="15" t="s">
        <v>64</v>
      </c>
      <c r="C18" s="15" t="s">
        <v>65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4.25" customHeight="1">
      <c r="A19" s="15"/>
      <c r="B19" s="15" t="s">
        <v>66</v>
      </c>
      <c r="C19" s="15" t="s">
        <v>67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4.25" customHeight="1">
      <c r="A20" s="15"/>
      <c r="B20" s="13" t="s">
        <v>4</v>
      </c>
      <c r="C20" s="15" t="s">
        <v>68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4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4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4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4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4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4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4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4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4.2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4.2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4.2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4.2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4.2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4.2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4.2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4.2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4.2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4.2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4.2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4.2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4.2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4.2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4.2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4.2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4.2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4.2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4.2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4.2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4.2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4.2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4.2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4.2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4.2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4.2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4.2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4.2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4.2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4.2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4.2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4.2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4.2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4.2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4.2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4.2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4.2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4.2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4.2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4.2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4.2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4.2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4.2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4.2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4.2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4.2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4.2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4.2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4.2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4.2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4.2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4.2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4.2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4.2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4.2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4.2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4.2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4.2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4.2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4.2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4.2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4.2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4.2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4.2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4.2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4.2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4.2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4.2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4.2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4.2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4.2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4.2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4.2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4.2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4.2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4.2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4.2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4.2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4.2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4.2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4.2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4.2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4.2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4.2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4.2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4.2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4.2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4.2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4.2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4.2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4.2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4.2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4.2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4.2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4.2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4.2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4.2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4.2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4.2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4.2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4.2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4.2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4.2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4.2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4.2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4.2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4.2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4.2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4.2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4.2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4.2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4.2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4.2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4.2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4.2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4.2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4.2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4.2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4.2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4.2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4.2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4.2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4.2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4.2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4.2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4.2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4.2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4.2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4.2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4.2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4.2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4.2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4.2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4.2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4.2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4.2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4.2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4.2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4.2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4.2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4.2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4.2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4.2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4.2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4.2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4.2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4.2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4.2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4.2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4.2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4.2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4.2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4.2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4.2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4.2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4.2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4.2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4.2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4.2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4.2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4.2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4.2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4.2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4.2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4.2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4.2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4.2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4.2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4.2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4.2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4.2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4.2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4.2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4.2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4.2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4.2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4.2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4.2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4.2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4.2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4.2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4.2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4.2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4.2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4.2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4.2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4.2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4.2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4.2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4.2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4.2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4.2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4.2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4.2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4.2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4.2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4.2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4.2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4.2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4.2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4.2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4.2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4.2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4.2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4.2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4.2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4.2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4.2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4.2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4.2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4.2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4.2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4.2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4.2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4.2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4.2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4.2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4.2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4.2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4.2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4.2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4.2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4.2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4.2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4.2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4.2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4.2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4.2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4.2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4.2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4.2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4.2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4.2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4.2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4.2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4.2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4.2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4.2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4.2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4.2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4.2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4.2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4.2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4.2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4.2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4.2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4.2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4.2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4.2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4.2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4.2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4.2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4.2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4.2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4.2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4.2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4.2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4.2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4.2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4.2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4.2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4.2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4.2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4.2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4.2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4.2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4.2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4.2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4.2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4.2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4.2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4.2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4.2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4.2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4.2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4.2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4.2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4.2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4.2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4.2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4.2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4.2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4.2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4.2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4.2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4.2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4.2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4.2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4.2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4.2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4.2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4.2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4.2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4.2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4.2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4.2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4.2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4.2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4.2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4.2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4.2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4.2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4.2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4.2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4.2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4.2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4.2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4.2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4.2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4.2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4.2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4.2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4.2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4.2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4.2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4.2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4.2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4.2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4.2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4.2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4.2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4.2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4.2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4.2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4.2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4.2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4.2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4.2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4.2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4.2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4.2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4.2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4.2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4.2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4.2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4.2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4.2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4.2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4.2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4.2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4.2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4.2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4.2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4.2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4.2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4.2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4.2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4.2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4.2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4.2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4.2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4.2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4.2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4.2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4.2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4.2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4.2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4.2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4.2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4.2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4.2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4.2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4.2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4.2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4.2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4.2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4.2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4.2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4.2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4.2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4.2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4.2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4.2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4.2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4.2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4.2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4.2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4.2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4.2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4.2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4.2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4.2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4.2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4.2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4.2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4.2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4.2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4.2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4.2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4.2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4.2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4.2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4.2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4.2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4.2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4.2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4.2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4.2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4.2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4.2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4.2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4.2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4.2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4.2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4.2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4.2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4.2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4.2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4.2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4.2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4.2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4.2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4.2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4.2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4.2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4.2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4.2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4.2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4.2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4.2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4.2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4.2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4.2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4.2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4.2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4.2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4.2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4.2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4.2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4.2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4.2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4.2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4.2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4.2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4.2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4.2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4.2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4.2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4.2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4.2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4.2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4.2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4.2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4.2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4.2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4.2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4.2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4.2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4.2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4.2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4.2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4.2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4.2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4.2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4.2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4.2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4.2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4.2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4.2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4.2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4.2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4.2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4.2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4.2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4.2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4.2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4.2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4.2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4.2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4.2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4.2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4.2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4.2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4.2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4.2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4.2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4.2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4.2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4.2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4.2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4.2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4.2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4.2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4.2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4.2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4.2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4.2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4.2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4.2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4.2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4.2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4.2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4.2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4.2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4.2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4.2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4.2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4.2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4.2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4.2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4.2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4.2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4.2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4.2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4.2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4.2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4.2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4.2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4.2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4.2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4.2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4.2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4.2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4.2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4.2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4.2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4.2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4.2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4.2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4.2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4.2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4.2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4.2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4.2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4.2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4.2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4.2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4.2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4.2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4.2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4.2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4.2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4.2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4.2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4.2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4.2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4.2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4.2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4.2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4.2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4.2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4.2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4.2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4.2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4.2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4.2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4.2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4.2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4.2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4.2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4.2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4.2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4.2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4.2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4.2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4.2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4.2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4.2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4.2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4.2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4.2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4.2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4.2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4.2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4.2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4.2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4.2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4.2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4.2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4.2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4.2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4.2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4.2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4.2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4.2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4.2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4.2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4.2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4.2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4.2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4.2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4.2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4.2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4.2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4.2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4.2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4.2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4.2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4.2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4.2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4.2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4.2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4.2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4.2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4.2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4.2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4.2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4.2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4.2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4.2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4.2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4.2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4.2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4.2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4.2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4.2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4.2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4.2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4.2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4.2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4.2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4.2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4.2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4.2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4.2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4.2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4.2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4.2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4.2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4.2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4.2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4.2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4.2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4.2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4.2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4.2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4.2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4.2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4.2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4.2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4.2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4.2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4.2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4.2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4.2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4.2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4.2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4.2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4.2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4.2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4.2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4.2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4.2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4.2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4.2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4.2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4.2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4.2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4.2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4.2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4.2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4.2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4.2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4.2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4.2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4.2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4.2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4.2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4.2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4.2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4.2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4.2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4.2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4.2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4.2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4.2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4.2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4.2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4.2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4.2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4.2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4.2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4.2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4.2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4.2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4.2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4.2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4.2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4.2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4.2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4.2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4.2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4.2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4.2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4.2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4.2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4.2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4.2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4.2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4.2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4.2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4.2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4.2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4.2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4.2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4.2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4.2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4.2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4.2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4.2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4.2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4.2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4.2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4.2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4.2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4.2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4.2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4.2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4.2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4.2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4.2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4.2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4.2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4.2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4.2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4.2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4.2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4.2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4.2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4.2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4.2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4.2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4.2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4.2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4.2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4.2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4.2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4.2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4.2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4.2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4.2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4.2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4.2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4.2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4.2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4.2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4.2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4.2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4.2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4.2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4.2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4.2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4.2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4.2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4.2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4.2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4.2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4.2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4.2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4.2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4.2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4.2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4.2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4.2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4.2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4.2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4.2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4.2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4.2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4.2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4.2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4.2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4.2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4.2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4.2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4.2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4.2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4.2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4.2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4.2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4.2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4.2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4.2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4.2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4.2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4.2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4.2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4.2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4.2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4.2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4.2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4.2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4.2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4.2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4.2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4.2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4.2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4.2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4.2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4.2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4.2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4.2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4.2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4.2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4.2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4.2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4.2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4.2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4.2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4.2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4.2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4.2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4.2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4.2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4.2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4.2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4.2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4.2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4.2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4.2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4.2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4.2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4.2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4.2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4.2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4.2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4.2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4.2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4.2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4.2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4.2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4.2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4.2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4.2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4.2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4.2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4.2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4.2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4.2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4.2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4.2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4.2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4.2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4.2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4.2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4.2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4.2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4.2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4.2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4.2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4.2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4.2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4.2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4.2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4.2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4.2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4.2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4.2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4.2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4.2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4.2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4.2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4.2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4.2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4.2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4.2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4.2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4.2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4.2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4.2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4.2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4.2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4.2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4.2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4.2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4.2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4.2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4.2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4.2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4.2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4.2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4.2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4.2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4.2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4.2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4.2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4.2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4.2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4.2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4.2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4.2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4.2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4.2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4.2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4.2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4.2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4.2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4.2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4.2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4.2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4.2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4.2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4.2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4.2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4.2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4.2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4.2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4.2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4.2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4.2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4.2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4.2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4.2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4.2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4.2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4.2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4.2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4.2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4.2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4.2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4.2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4.2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4.2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4.2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4.2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4.2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4.2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4.2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4.2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4.2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4.2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4.2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4.2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4.2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4.2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4.2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4.2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2022-08-10T13:13:53Z</dcterms:created>
  <dc:creator>Apache POI</dc:creator>
</cp:coreProperties>
</file>