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645" windowWidth="12240" windowHeight="2250" firstSheet="8" activeTab="10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ngan" sheetId="20" r:id="rId9"/>
    <sheet name="THÁNG 07-2021" sheetId="10" r:id="rId10"/>
    <sheet name="07-2021" sheetId="11" r:id="rId11"/>
    <sheet name="Report" sheetId="14" r:id="rId12"/>
    <sheet name="List of workers" sheetId="15" r:id="rId13"/>
    <sheet name="THÁNG 7|2020" sheetId="12" state="hidden" r:id="rId14"/>
    <sheet name="07|2020" sheetId="13" state="hidden" r:id="rId15"/>
  </sheets>
  <definedNames>
    <definedName name="_xlnm._FilterDatabase" localSheetId="9" hidden="1">'THÁNG 07-2021'!$A$3:$AF$332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pivotCaches>
    <pivotCache cacheId="0" r:id="rId16"/>
  </pivotCaches>
  <fileRecoveryPr autoRecover="0"/>
</workbook>
</file>

<file path=xl/calcChain.xml><?xml version="1.0" encoding="utf-8"?>
<calcChain xmlns="http://schemas.openxmlformats.org/spreadsheetml/2006/main">
  <c r="E33" i="14" l="1"/>
  <c r="E34" i="14"/>
  <c r="E35" i="14"/>
  <c r="E36" i="14"/>
  <c r="E37" i="14"/>
  <c r="E38" i="14"/>
  <c r="E39" i="14"/>
  <c r="E40" i="14"/>
  <c r="E41" i="14"/>
  <c r="AD145" i="10" l="1"/>
  <c r="AD129" i="10"/>
  <c r="AD118" i="10"/>
  <c r="AD117" i="10"/>
  <c r="AD115" i="10"/>
  <c r="AD85" i="10"/>
  <c r="AD73" i="10"/>
  <c r="AD52" i="10"/>
  <c r="AD50" i="10"/>
  <c r="AD27" i="10"/>
  <c r="C21" i="14" l="1"/>
  <c r="F25" i="11" l="1"/>
  <c r="AD30" i="10" l="1"/>
  <c r="H151" i="10" l="1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X151" i="10"/>
  <c r="Y151" i="10"/>
  <c r="Z151" i="10"/>
  <c r="AA151" i="10"/>
  <c r="AB151" i="10"/>
  <c r="AC151" i="10"/>
  <c r="AD151" i="10" l="1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8" i="10"/>
  <c r="AD29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1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4" i="10"/>
  <c r="AD75" i="10"/>
  <c r="AD76" i="10"/>
  <c r="AD77" i="10"/>
  <c r="AD78" i="10"/>
  <c r="AD79" i="10"/>
  <c r="AD80" i="10"/>
  <c r="AD81" i="10"/>
  <c r="AD82" i="10"/>
  <c r="AD83" i="10"/>
  <c r="AD84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6" i="10"/>
  <c r="AD119" i="10"/>
  <c r="AD120" i="10"/>
  <c r="AD121" i="10"/>
  <c r="AD122" i="10"/>
  <c r="AD123" i="10"/>
  <c r="AD124" i="10"/>
  <c r="AD125" i="10"/>
  <c r="AD126" i="10"/>
  <c r="AD127" i="10"/>
  <c r="AD128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6" i="10"/>
  <c r="AD147" i="10"/>
  <c r="AD148" i="10"/>
  <c r="AD149" i="10"/>
  <c r="AD150" i="10"/>
  <c r="E21" i="14" l="1"/>
  <c r="F8" i="14" s="1"/>
  <c r="F18" i="14" l="1"/>
  <c r="F14" i="14"/>
  <c r="F20" i="14"/>
  <c r="F16" i="14"/>
  <c r="F12" i="14"/>
  <c r="F19" i="14"/>
  <c r="F17" i="14"/>
  <c r="F15" i="14"/>
  <c r="F13" i="14"/>
  <c r="F11" i="14"/>
  <c r="F9" i="14"/>
  <c r="F10" i="14"/>
  <c r="D25" i="11" l="1"/>
  <c r="E42" i="14" l="1"/>
  <c r="D3" i="14" l="1"/>
  <c r="D5" i="14"/>
  <c r="D7" i="14"/>
  <c r="D9" i="14"/>
  <c r="D10" i="14"/>
  <c r="D12" i="14"/>
  <c r="D14" i="14"/>
  <c r="D16" i="14"/>
  <c r="D18" i="14"/>
  <c r="D4" i="14"/>
  <c r="D6" i="14"/>
  <c r="D8" i="14"/>
  <c r="D11" i="14"/>
  <c r="D13" i="14"/>
  <c r="D15" i="14"/>
  <c r="D17" i="14"/>
  <c r="D19" i="14"/>
  <c r="D20" i="14"/>
  <c r="D21" i="14" l="1"/>
  <c r="E25" i="11"/>
  <c r="C25" i="11" l="1"/>
  <c r="H3" i="1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1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<sst xmlns="http://schemas.openxmlformats.org/spreadsheetml/2006/main" count="4811" uniqueCount="999">
  <si>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</si>
  <si>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</si>
  <si>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</si>
  <si>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</si>
  <si>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</si>
  <si>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</si>
  <si>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</si>
  <si>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</si>
  <si>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</si>
  <si>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</si>
  <si>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</si>
  <si>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</si>
  <si>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</si>
  <si>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</si>
  <si>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</si>
  <si>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</si>
  <si>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</si>
  <si>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</si>
  <si>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</si>
  <si>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</si>
  <si>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</si>
  <si>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</si>
  <si>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</si>
  <si>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</si>
  <si>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</si>
  <si>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</si>
  <si>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</si>
  <si>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</si>
  <si>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</si>
  <si>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</si>
  <si>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</si>
  <si>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</si>
  <si>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</si>
  <si>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</si>
  <si>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</si>
  <si>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</si>
  <si>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</si>
  <si>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</si>
  <si>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</si>
  <si>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</si>
  <si>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</si>
  <si>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</si>
  <si>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</si>
  <si>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</si>
  <si>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</si>
  <si>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</si>
  <si>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</si>
  <si>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</si>
  <si>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</si>
  <si>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</si>
  <si>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</si>
  <si>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</si>
  <si>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</si>
  <si>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</si>
  <si>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</si>
  <si>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</si>
  <si>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</si>
  <si>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</si>
  <si>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</si>
  <si>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</si>
  <si>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</si>
  <si>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</si>
  <si>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</si>
  <si>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</si>
  <si>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</si>
  <si>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</si>
  <si>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</si>
  <si>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</si>
  <si>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</si>
  <si>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</si>
  <si>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</si>
  <si>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</si>
  <si>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</si>
  <si>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</si>
  <si>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</si>
  <si>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</si>
  <si>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</si>
  <si>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</si>
  <si>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</si>
  <si>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</si>
  <si>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</si>
  <si>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</si>
  <si>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</si>
  <si>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</si>
  <si>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</si>
  <si>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</si>
  <si>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</si>
  <si>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</si>
  <si>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</si>
  <si>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</si>
  <si>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</si>
  <si>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</si>
  <si>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</si>
  <si>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</si>
  <si>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</si>
  <si>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</si>
  <si>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</si>
  <si>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</si>
  <si>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</si>
  <si>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</si>
  <si>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</si>
  <si>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</si>
  <si>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</si>
  <si>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</si>
  <si>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</si>
  <si>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</si>
  <si>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</si>
  <si>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</si>
  <si>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</si>
  <si>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</si>
  <si>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</si>
  <si>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</si>
  <si>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</si>
  <si>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</si>
  <si>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</si>
  <si>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</si>
  <si>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</si>
  <si>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</si>
  <si>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</si>
  <si>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</si>
  <si>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</si>
  <si>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</si>
  <si>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</si>
  <si>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</si>
  <si>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</si>
  <si>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</si>
  <si>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</si>
  <si>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</si>
  <si>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</si>
  <si>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</si>
  <si>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</si>
  <si>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</si>
  <si>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</si>
  <si>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</si>
  <si>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</si>
  <si>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</si>
  <si>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</si>
  <si>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</si>
  <si>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</si>
  <si>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</si>
  <si>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</si>
  <si>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</si>
  <si>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</si>
  <si>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</si>
  <si>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</si>
  <si>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</si>
  <si>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</si>
  <si>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</si>
  <si>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</si>
  <si>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</si>
  <si>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</si>
  <si>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</si>
  <si>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</si>
  <si>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</si>
  <si>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</si>
  <si>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</si>
  <si>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</si>
  <si>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</si>
  <si>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</si>
  <si>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</si>
  <si>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</si>
  <si>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</si>
  <si>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</si>
  <si>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</si>
  <si>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</si>
  <si>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</si>
  <si>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</si>
  <si>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</si>
  <si>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</si>
  <si>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</si>
  <si>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</si>
  <si>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</si>
  <si>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</si>
  <si>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</si>
  <si>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</si>
  <si>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</si>
  <si>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</si>
  <si>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</si>
  <si>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</si>
  <si>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</si>
  <si>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</si>
  <si>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</si>
  <si>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</si>
  <si>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</si>
  <si>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</si>
  <si>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</si>
  <si>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</si>
  <si>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</si>
  <si>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</si>
  <si>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</si>
  <si>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</si>
  <si>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</si>
  <si>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</si>
  <si>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</si>
  <si>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</si>
  <si>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</si>
  <si>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</si>
  <si>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</si>
  <si>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</si>
  <si>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</si>
  <si>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</si>
  <si>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</si>
  <si>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</si>
  <si>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</si>
  <si>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</si>
  <si>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</si>
  <si>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</si>
  <si>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</si>
  <si>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</si>
  <si>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</si>
  <si>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</si>
  <si>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</si>
  <si>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</si>
  <si>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</si>
  <si>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</si>
  <si>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</si>
  <si>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</si>
  <si>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</si>
  <si>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</si>
  <si>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</si>
  <si>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</si>
  <si>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</si>
  <si>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</si>
  <si>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</si>
  <si>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</si>
  <si>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</si>
  <si>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</si>
  <si>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</si>
  <si>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</si>
  <si>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</si>
  <si>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</si>
  <si>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</si>
  <si>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</si>
  <si>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</si>
  <si>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</si>
  <si>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</si>
  <si>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</si>
  <si>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</si>
  <si>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</si>
  <si>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</si>
  <si>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</si>
  <si>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</si>
  <si>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</si>
  <si>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</si>
  <si>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</si>
  <si>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</si>
  <si>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</si>
  <si>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</si>
  <si>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</si>
  <si>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</si>
  <si>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</si>
  <si>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</si>
  <si>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</si>
  <si>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</si>
  <si>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</si>
  <si>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</si>
  <si>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</si>
  <si>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</si>
  <si>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</si>
  <si>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</si>
  <si>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</si>
  <si>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</si>
  <si>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</si>
  <si>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</si>
  <si>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</si>
  <si>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</si>
  <si>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</si>
  <si>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</si>
  <si>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</si>
  <si>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</si>
  <si>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</si>
  <si>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</si>
  <si>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</si>
  <si>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</si>
  <si>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</si>
  <si>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</si>
  <si>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</si>
  <si>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</si>
  <si>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</si>
  <si>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</si>
  <si>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</si>
  <si>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</si>
  <si>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</si>
  <si>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</si>
  <si>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</si>
  <si>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</si>
  <si>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</si>
  <si>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</si>
  <si>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</si>
  <si>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</si>
  <si>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</si>
  <si>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</si>
  <si>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</si>
  <si>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</si>
  <si>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</si>
  <si>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</si>
  <si>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</si>
  <si>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</si>
  <si>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</si>
  <si>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</si>
  <si>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</si>
  <si>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</si>
  <si>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</si>
  <si>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</si>
  <si>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</si>
  <si>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</si>
  <si>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</si>
  <si>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</si>
  <si>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</si>
  <si>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</si>
  <si>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</si>
  <si>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</si>
  <si>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</si>
  <si>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</si>
  <si>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</si>
  <si>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</si>
  <si>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</si>
  <si>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</si>
  <si>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</si>
  <si>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</si>
  <si>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</si>
  <si>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</si>
  <si>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</si>
  <si>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</si>
  <si>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</si>
  <si>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</si>
  <si>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</si>
  <si>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</si>
  <si>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</si>
  <si>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</si>
  <si>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</si>
  <si>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</si>
  <si>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</si>
  <si>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</si>
  <si>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</si>
  <si>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</si>
  <si>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</si>
  <si>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</si>
  <si>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</si>
  <si>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</si>
  <si>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</si>
  <si>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</si>
  <si>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</si>
  <si>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</si>
  <si>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</si>
  <si>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</si>
  <si>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</si>
  <si>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</si>
  <si>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</si>
  <si>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</si>
  <si>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</si>
  <si>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</si>
  <si>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</si>
  <si>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</si>
  <si>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</si>
  <si>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</si>
  <si>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</si>
  <si>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</si>
  <si>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</si>
  <si>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</si>
  <si>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</si>
  <si>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</si>
  <si>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</si>
  <si>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</si>
  <si>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</si>
  <si>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</si>
  <si>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</si>
  <si>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</si>
  <si>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</si>
  <si>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</si>
  <si>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</si>
  <si>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</si>
  <si>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</si>
  <si>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</si>
  <si>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</si>
  <si>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</si>
  <si>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</si>
  <si>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</si>
  <si>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</si>
  <si>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</si>
  <si>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</si>
  <si>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</si>
  <si>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</si>
  <si>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</si>
  <si>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</si>
  <si>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</si>
  <si>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</si>
  <si>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</si>
  <si>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</si>
  <si>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</si>
  <si>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</si>
  <si>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</si>
  <si>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</si>
  <si>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</si>
  <si>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</si>
  <si>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</si>
  <si>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</si>
  <si>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</si>
  <si>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</si>
  <si>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</si>
  <si>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</si>
  <si>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</si>
  <si>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</si>
  <si>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</si>
  <si>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</si>
  <si>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</si>
  <si>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</si>
  <si>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</si>
  <si>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</si>
  <si>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</si>
  <si>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</si>
  <si>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</si>
  <si>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</si>
  <si>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</si>
  <si>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</si>
  <si>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</si>
  <si>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</si>
  <si>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</si>
  <si>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</si>
  <si>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</si>
  <si>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</si>
  <si>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</si>
  <si>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</si>
  <si>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</si>
  <si>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</si>
  <si>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</si>
  <si>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</si>
  <si>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</si>
  <si>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</si>
  <si>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</si>
  <si>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</si>
  <si>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</si>
  <si>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</si>
  <si>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</si>
  <si>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</si>
  <si>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</si>
  <si>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</si>
  <si>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</si>
  <si>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</si>
  <si>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</si>
  <si>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</si>
  <si>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</si>
  <si>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</si>
  <si>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</si>
  <si>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</si>
  <si>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</si>
  <si>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</si>
  <si>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</si>
  <si>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</si>
  <si>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</si>
  <si>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</si>
  <si>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</si>
  <si>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</si>
  <si>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</si>
  <si>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</si>
  <si>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</si>
  <si>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</si>
  <si>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</si>
  <si>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</si>
  <si>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</si>
  <si>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</si>
  <si>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</si>
  <si>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</si>
  <si>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</si>
  <si>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</si>
  <si>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</si>
  <si>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</si>
  <si>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</si>
  <si>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</si>
  <si>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</si>
  <si>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</si>
  <si>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</si>
  <si>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</si>
  <si>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</si>
  <si>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</si>
  <si>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</si>
  <si>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</si>
  <si>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</si>
  <si>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</si>
  <si>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</si>
  <si>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</si>
  <si>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</si>
  <si>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</si>
  <si>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</si>
  <si>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</si>
  <si>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</si>
  <si>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</si>
  <si>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</si>
  <si>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</si>
  <si>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</si>
  <si>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</si>
  <si>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</si>
  <si>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</si>
  <si>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</si>
  <si>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</si>
  <si>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</si>
  <si>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</si>
  <si>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</si>
  <si>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</si>
  <si>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</si>
  <si>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</si>
  <si>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</si>
  <si>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</si>
  <si>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</si>
  <si>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</si>
  <si>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</si>
  <si>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</si>
  <si>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</si>
  <si>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</si>
  <si>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</si>
  <si>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</si>
  <si>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</si>
  <si>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</si>
  <si>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</si>
  <si>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</si>
  <si>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</si>
  <si>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</si>
  <si>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</si>
  <si>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</si>
  <si>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</si>
  <si>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</si>
  <si>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</si>
  <si>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</si>
  <si>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</si>
  <si>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</si>
  <si>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</si>
  <si>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</si>
  <si>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</si>
  <si>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</si>
  <si>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</si>
  <si>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</si>
  <si>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</si>
  <si>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</si>
  <si>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</si>
  <si>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</si>
  <si>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</si>
  <si>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</si>
  <si>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</si>
  <si>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</si>
  <si>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</si>
  <si>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</si>
  <si>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</si>
  <si>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</si>
  <si>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</si>
  <si>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</si>
  <si>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</si>
  <si>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</si>
  <si>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</si>
  <si>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</si>
  <si>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</si>
  <si>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</si>
  <si>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</si>
  <si>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</si>
  <si>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</si>
  <si>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</si>
  <si>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</si>
  <si>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</si>
  <si>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</si>
  <si>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</si>
  <si>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</si>
  <si>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</si>
  <si>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</si>
  <si>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</si>
  <si>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</si>
  <si>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</si>
  <si>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</si>
  <si>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</si>
  <si>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</si>
  <si>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</si>
  <si>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</si>
  <si>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</si>
  <si>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</si>
  <si>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</si>
  <si>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</si>
  <si>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</si>
  <si>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</si>
  <si>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</si>
  <si>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</si>
  <si>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</si>
  <si>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</si>
  <si>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</si>
  <si>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</si>
  <si>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</si>
  <si>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</si>
  <si>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</si>
  <si>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</si>
  <si>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</si>
  <si>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</si>
  <si>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</si>
  <si>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</si>
  <si>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</si>
  <si>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</si>
  <si>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</si>
  <si>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</si>
  <si>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</si>
  <si>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</si>
  <si>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</si>
  <si>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</si>
  <si>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</si>
  <si>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</si>
  <si>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</si>
  <si>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</si>
  <si>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</si>
  <si>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</si>
  <si>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</si>
  <si>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</si>
  <si>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</si>
  <si>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</si>
  <si>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</si>
  <si>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</si>
  <si>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</si>
  <si>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</si>
  <si>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</si>
  <si>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</si>
  <si>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</si>
  <si>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</si>
  <si>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</si>
  <si>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</si>
  <si>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</si>
  <si>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</si>
  <si>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</si>
  <si>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</si>
  <si>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</si>
  <si>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</si>
  <si>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</si>
  <si>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</si>
  <si>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</si>
  <si>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</si>
  <si>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</si>
  <si>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</si>
  <si>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</si>
  <si>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</si>
  <si>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</si>
  <si>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</si>
  <si>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</si>
  <si>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</si>
  <si>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</si>
  <si>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</si>
  <si>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</si>
  <si>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</si>
  <si>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</si>
  <si>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</si>
  <si>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</si>
  <si>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</si>
  <si>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</si>
  <si>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</si>
  <si>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</si>
  <si>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</si>
  <si>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</si>
  <si>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</si>
  <si>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</si>
  <si>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</si>
  <si>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</si>
  <si>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</si>
  <si>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</si>
  <si>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</si>
  <si>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</si>
  <si>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</si>
  <si>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</si>
  <si>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</si>
  <si>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</si>
  <si>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</si>
  <si>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</si>
  <si>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</si>
  <si>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</si>
  <si>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</si>
  <si>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</si>
  <si>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</si>
  <si>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</si>
  <si>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</si>
  <si>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</si>
  <si>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</si>
  <si>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</si>
  <si>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</si>
  <si>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</si>
  <si>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</si>
  <si>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</si>
  <si>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</si>
  <si>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</si>
  <si>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</si>
  <si>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</si>
  <si>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</si>
  <si>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</si>
  <si>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</si>
  <si>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</si>
  <si>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</si>
  <si>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</si>
  <si>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</si>
  <si>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</si>
  <si>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</si>
  <si>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</si>
  <si>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</si>
  <si>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</si>
  <si>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</si>
  <si>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</si>
  <si>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</si>
  <si>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</si>
  <si>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</si>
  <si>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</si>
  <si>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</si>
  <si>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</si>
  <si>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</si>
  <si>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</si>
  <si>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</si>
  <si>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</si>
  <si>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</si>
  <si>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</si>
  <si>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</si>
  <si>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</si>
  <si>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</si>
  <si>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</si>
  <si>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</si>
  <si>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</si>
  <si>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</si>
  <si>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</si>
  <si>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</si>
  <si>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</si>
  <si>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</si>
  <si>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</si>
  <si>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</si>
  <si>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</si>
  <si>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</si>
  <si>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</si>
  <si>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</si>
  <si>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</si>
  <si>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</si>
  <si>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</si>
  <si>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</si>
  <si>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</si>
  <si>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</si>
  <si>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</si>
  <si>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</si>
  <si>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</si>
  <si>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</si>
  <si>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</si>
  <si>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</si>
  <si>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</si>
  <si>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</si>
  <si>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</si>
  <si>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</si>
  <si>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</si>
  <si>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</si>
  <si>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</si>
  <si>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</si>
  <si>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</si>
  <si>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</si>
  <si>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</si>
  <si>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</si>
  <si>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</si>
  <si>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</si>
  <si>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</si>
  <si>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</si>
  <si>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</si>
  <si>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</si>
  <si>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</si>
  <si>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</si>
  <si>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</si>
  <si>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</si>
  <si>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</si>
  <si>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</si>
  <si>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</si>
  <si>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</si>
  <si>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</si>
  <si>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</si>
  <si>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</si>
  <si>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</si>
  <si>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</si>
  <si>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</si>
  <si>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</si>
  <si>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</si>
  <si>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</si>
  <si>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</si>
  <si>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</si>
  <si>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</si>
  <si>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</si>
  <si>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</si>
  <si>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</si>
  <si>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</si>
  <si>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</si>
  <si>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</si>
  <si>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</si>
  <si>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</si>
  <si>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</si>
  <si>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</si>
  <si>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</si>
  <si>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</si>
  <si>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</si>
  <si>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</si>
  <si>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</si>
  <si>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</si>
  <si>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</si>
  <si>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</si>
  <si>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</si>
  <si>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</si>
  <si>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</si>
  <si>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</si>
  <si>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</si>
  <si>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</si>
  <si>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</si>
  <si>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</si>
  <si>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</si>
  <si>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</si>
  <si>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</si>
  <si>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</si>
  <si>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</si>
  <si>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</si>
  <si>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</si>
  <si>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</si>
  <si>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</si>
  <si>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</si>
  <si>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</si>
  <si>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</si>
  <si>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</si>
  <si>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</si>
  <si>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</si>
  <si>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</si>
  <si>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</si>
  <si>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</si>
  <si>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</si>
  <si>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</si>
  <si>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</si>
  <si>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</si>
  <si>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</si>
  <si>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</si>
  <si>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</si>
  <si>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</si>
  <si>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</si>
  <si>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</si>
  <si>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</si>
  <si>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</si>
  <si>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</si>
  <si>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</si>
  <si>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</si>
  <si>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</si>
  <si>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</si>
  <si>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</si>
  <si>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</si>
  <si>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</si>
  <si>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</si>
  <si>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</si>
  <si>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</si>
  <si>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</si>
  <si>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</si>
  <si>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</si>
  <si>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</si>
  <si>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</si>
  <si>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</si>
  <si>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</si>
  <si>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</si>
  <si>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</si>
  <si>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</si>
  <si>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</si>
  <si>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</si>
  <si>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</si>
  <si>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</si>
  <si>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</si>
  <si>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</si>
  <si>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</si>
  <si>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</si>
  <si>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</si>
  <si>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</si>
  <si>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</si>
  <si>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</si>
  <si>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</si>
  <si>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</si>
  <si>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</si>
  <si>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</si>
  <si>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</si>
  <si>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t>TỔNG | TOTAL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</si>
  <si>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</si>
  <si>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</si>
  <si>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TRẦN THỊ NGỌC HUYỀN</t>
  </si>
  <si>
    <t>NGUYỄN THỊ TRÚC PHƯƠNG</t>
  </si>
  <si>
    <t>Lũy kế
( Số lần xin thuốc)</t>
  </si>
  <si>
    <t>A TY KAH</t>
  </si>
  <si>
    <t>CHÂU HA RI</t>
  </si>
  <si>
    <t>NGÔ THỊ NGÂN</t>
  </si>
  <si>
    <t>MU SA LIM</t>
  </si>
  <si>
    <t>RU KY DAH2</t>
  </si>
  <si>
    <t>TRẦN NGỌC THOA</t>
  </si>
  <si>
    <r>
      <t xml:space="preserve">BIỂU THEO DÕI CẤP PHÁT THUỐC CHO NGƯỜI LAO ĐỘNG
</t>
    </r>
    <r>
      <rPr>
        <b/>
        <i/>
        <sz val="11"/>
        <color theme="1"/>
        <rFont val="Times New Roman"/>
        <family val="1"/>
        <charset val="163"/>
      </rPr>
      <t>LIST OF MEDICINE WHICH ISSUED TO EMPLOYEE</t>
    </r>
  </si>
  <si>
    <t>BÁ VĂN KA RIM</t>
  </si>
  <si>
    <t>CHUẨN ĐOÁN</t>
  </si>
  <si>
    <t>A SIM</t>
  </si>
  <si>
    <t>MR.IMRAN</t>
  </si>
  <si>
    <t>ĐẶNG THỊ KIM KIỀU</t>
  </si>
  <si>
    <t>MR.TÙNG</t>
  </si>
  <si>
    <t>PHAN THỊ LOAN</t>
  </si>
  <si>
    <t>NGUYỄN THỊ MỸ HẰNG</t>
  </si>
  <si>
    <t>Row Labels</t>
  </si>
  <si>
    <t>Grand Total</t>
  </si>
  <si>
    <t>p</t>
  </si>
  <si>
    <t>AB ĐO ROH MAL</t>
  </si>
  <si>
    <t>VÕ THỊ THU THỦY</t>
  </si>
  <si>
    <t>BIỆN VŨ LUÂN</t>
  </si>
  <si>
    <t>DƯƠNG HỮU TÀI</t>
  </si>
  <si>
    <t>NGUYỄN THỊ LỆ</t>
  </si>
  <si>
    <t>NGUYỄN THỊ TUYẾT TRINH</t>
  </si>
  <si>
    <t>LÊ THỊ PHỤNG</t>
  </si>
  <si>
    <t>MUS TA PHA</t>
  </si>
  <si>
    <t>SA NA WI</t>
  </si>
  <si>
    <t>SA LY</t>
  </si>
  <si>
    <t>VÕ TẤN PHÁP</t>
  </si>
  <si>
    <t>NGUYỄN BẢO ĐẠI</t>
  </si>
  <si>
    <t>SO LY HÁ</t>
  </si>
  <si>
    <t>MU HA MÁCH</t>
  </si>
  <si>
    <t>PHA KY HAH</t>
  </si>
  <si>
    <t>NGUYỄN THỊ NHIỀU</t>
  </si>
  <si>
    <t>TRO LY HÁ</t>
  </si>
  <si>
    <t>NGUYỄN THỊ THÚY</t>
  </si>
  <si>
    <t>A  MI NAH</t>
  </si>
  <si>
    <t>HUUỲNH THỊ TUYẾT TRINH</t>
  </si>
  <si>
    <t>PHAN THỊ HỒNG BIẾT</t>
  </si>
  <si>
    <t>HUUỲNH THỊ NGỌC THÙY</t>
  </si>
  <si>
    <t>ĐINH THỊ THANH THÙY</t>
  </si>
  <si>
    <t>CAO VĂN THANH</t>
  </si>
  <si>
    <t>NGUYỄN ĐÌNH THI</t>
  </si>
  <si>
    <t>TRẦN THỊ NHỎ</t>
  </si>
  <si>
    <t>PHA HI MAH</t>
  </si>
  <si>
    <t>NGUYỄN HOÀNG PHÚC</t>
  </si>
  <si>
    <t>MÁCH MA DI GIAH</t>
  </si>
  <si>
    <t>PHA TI MAH</t>
  </si>
  <si>
    <t>KHO CHẢ</t>
  </si>
  <si>
    <t>MI SAH</t>
  </si>
  <si>
    <t>NGUYỄN THỊ MỸ TRANG</t>
  </si>
  <si>
    <t>HA SI NAS</t>
  </si>
  <si>
    <t>MS.PHA</t>
  </si>
  <si>
    <t>BU SA LAM</t>
  </si>
  <si>
    <t>SA LAY HÁ</t>
  </si>
  <si>
    <t xml:space="preserve">LÊ HỒNG NGỌC </t>
  </si>
  <si>
    <t>SẤP Y</t>
  </si>
  <si>
    <t>KHO LYL</t>
  </si>
  <si>
    <t>NGUYỄN THỊ HUYỀN TRÂN</t>
  </si>
  <si>
    <t>CHÚ DŨNG</t>
  </si>
  <si>
    <t>Y GIA CỐP</t>
  </si>
  <si>
    <t>PHẠM HOÀNG ĐANG</t>
  </si>
  <si>
    <t>AS NA WI</t>
  </si>
  <si>
    <t>PHA RI</t>
  </si>
  <si>
    <t>LÊ VĂN TRƯỜNG</t>
  </si>
  <si>
    <t>THỊ LOAN</t>
  </si>
  <si>
    <t>PHAN VĂN NHÍ</t>
  </si>
  <si>
    <t>LÝ THỊ DIỄM TRINH</t>
  </si>
  <si>
    <t>NGUYỄN THỊ YẾN</t>
  </si>
  <si>
    <t>MU HĂM MÁCH SA LÊS</t>
  </si>
  <si>
    <t>NGUYÊN THỊ KIM QUYÊN</t>
  </si>
  <si>
    <t>HAM MÁCH</t>
  </si>
  <si>
    <t>NGUYỄN THỊ KIỀU TRINH</t>
  </si>
  <si>
    <t>MS.LOAN</t>
  </si>
  <si>
    <t>MR.IIMRAM</t>
  </si>
  <si>
    <t>CA RI GIA</t>
  </si>
  <si>
    <t>SÂM MI ROH</t>
  </si>
  <si>
    <t>NGUYỄN THỊ THANH LOAN</t>
  </si>
  <si>
    <t>NGUYỄN THỊ NHIÈU</t>
  </si>
  <si>
    <t>Count of Họ và tên
Full name</t>
  </si>
  <si>
    <t>01|07|2021</t>
  </si>
  <si>
    <t>03|07|2021</t>
  </si>
  <si>
    <t>06|07|2021</t>
  </si>
  <si>
    <t>07|07|2021</t>
  </si>
  <si>
    <t>08|07|2021</t>
  </si>
  <si>
    <t>SU BAY DAH</t>
  </si>
  <si>
    <t>BA RI</t>
  </si>
  <si>
    <t>MR.TUẤN</t>
  </si>
  <si>
    <t>H. HÀ</t>
  </si>
  <si>
    <t>MS.NGÀ</t>
  </si>
  <si>
    <t>NGUYỄN THỊ BÍCH THỦY</t>
  </si>
  <si>
    <t>LINE 2</t>
  </si>
  <si>
    <t>LINE 7</t>
  </si>
  <si>
    <t>LINE 5</t>
  </si>
  <si>
    <t>LINE 3</t>
  </si>
  <si>
    <t>LINE 1</t>
  </si>
  <si>
    <t xml:space="preserve">LINE 5 </t>
  </si>
  <si>
    <t>LINE 6</t>
  </si>
  <si>
    <t>SAMPLE</t>
  </si>
  <si>
    <t>MECHANIC</t>
  </si>
  <si>
    <t>LINE 4</t>
  </si>
  <si>
    <t xml:space="preserve">LINE 4 </t>
  </si>
  <si>
    <t>LINE 10</t>
  </si>
  <si>
    <t>CẢM,SNCT</t>
  </si>
  <si>
    <t>VIÊM XOANG</t>
  </si>
  <si>
    <t xml:space="preserve">ĐAU ĐẦU </t>
  </si>
  <si>
    <t>RU KY DAH 2</t>
  </si>
  <si>
    <t>MR.NAEEM</t>
  </si>
  <si>
    <t>VÕ THỊ HUYỀN  TRANG</t>
  </si>
  <si>
    <t>ĐAU NHỨC,DẠ DÀY</t>
  </si>
  <si>
    <t>09|07|2021</t>
  </si>
  <si>
    <t>10|07|2021</t>
  </si>
  <si>
    <t>12|07|2021</t>
  </si>
  <si>
    <t>13|07|2021</t>
  </si>
  <si>
    <t>PHAN MINH TUẤN</t>
  </si>
  <si>
    <t>LÊ VĂN NHUM</t>
  </si>
  <si>
    <t>NHIẾT MIỆNG</t>
  </si>
  <si>
    <t>ĐOÀN THANH TUẤN</t>
  </si>
  <si>
    <t>PHA KY HA</t>
  </si>
  <si>
    <t>PHA HY MAH</t>
  </si>
  <si>
    <t>NGUYỄN THỊ KIM</t>
  </si>
  <si>
    <t>PHẠM TRUNG DŨNG</t>
  </si>
  <si>
    <t>NGUYỄN THỊ THÙY TRANG</t>
  </si>
  <si>
    <t>CẢM SỐT</t>
  </si>
  <si>
    <t>SNCT,CẢM CÚM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</si>
</sst>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1"/>
      <color theme="1"/>
      <name val="Impact"/>
      <family val="2"/>
    </font>
    <font>
      <sz val="12"/>
      <color theme="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8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2" fillId="3" borderId="1" xfId="0" applyFont="1" applyFill="1" applyBorder="1" applyAlignment="1">
      <alignment horizontal="center" vertical="center"/>
    </xf>
    <xf numFmtId="164" fontId="19" fillId="0" borderId="1" xfId="2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'07-2021'!$E$2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'07-2021'!$B$3:$B$23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'07-2021'!$E$3:$E$23</c:f>
              <c:numCache>
                <c:formatCode>_(* #,##0_);_(* \(#,##0\);_(* "-"??_);_(@_)</c:formatCode>
                <c:ptCount val="2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230568"/>
        <c:axId val="249232920"/>
      </c:barChart>
      <c:lineChart>
        <c:grouping val="standard"/>
        <c:varyColors val="0"/>
        <c:ser>
          <c:idx val="1"/>
          <c:order val="1"/>
          <c:tx>
            <c:strRef>
              <c:f>'07-2021'!$H$2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'07-2021'!$B$3:$B$23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'07-2021'!$H$3:$H$23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230960"/>
        <c:axId val="249233704"/>
      </c:lineChart>
      <c:catAx>
        <c:axId val="24923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9232920"/>
        <c:crosses val="autoZero"/>
        <c:auto val="1"/>
        <c:lblAlgn val="ctr"/>
        <c:lblOffset val="100"/>
        <c:noMultiLvlLbl val="0"/>
      </c:catAx>
      <c:valAx>
        <c:axId val="24923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9230568"/>
        <c:crosses val="autoZero"/>
        <c:crossBetween val="between"/>
      </c:valAx>
      <c:valAx>
        <c:axId val="24923370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9230960"/>
        <c:crosses val="max"/>
        <c:crossBetween val="between"/>
      </c:valAx>
      <c:catAx>
        <c:axId val="24923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923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Report!$C$3:$C$20</c:f>
              <c:numCache>
                <c:formatCode>General</c:formatCode>
                <c:ptCount val="1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232136"/>
        <c:axId val="249231744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  <c:pt idx="17">
                  <c:v>Other</c:v>
                </c:pt>
              </c:strCache>
            </c:strRef>
          </c:cat>
          <c:val>
            <c:numRef>
              <c:f>Report!$D$3:$D$20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518160"/>
        <c:axId val="250513064"/>
      </c:lineChart>
      <c:catAx>
        <c:axId val="24923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231744"/>
        <c:crosses val="autoZero"/>
        <c:auto val="1"/>
        <c:lblAlgn val="ctr"/>
        <c:lblOffset val="100"/>
        <c:noMultiLvlLbl val="0"/>
      </c:catAx>
      <c:valAx>
        <c:axId val="2492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232136"/>
        <c:crosses val="autoZero"/>
        <c:crossBetween val="between"/>
      </c:valAx>
      <c:valAx>
        <c:axId val="25051306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18160"/>
        <c:crosses val="max"/>
        <c:crossBetween val="between"/>
      </c:valAx>
      <c:catAx>
        <c:axId val="25051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0513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Report!$E$3:$E$19</c:f>
              <c:numCache>
                <c:formatCode>General</c:formatCode>
                <c:ptCount val="1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512280"/>
        <c:axId val="250513848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Report!$B$3:$B$19</c:f>
              <c:strCache>
                <c:ptCount val="17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10</c:v>
                </c:pt>
                <c:pt idx="8">
                  <c:v>Mechanic</c:v>
                </c:pt>
                <c:pt idx="9">
                  <c:v>QC</c:v>
                </c:pt>
                <c:pt idx="10">
                  <c:v>Cutting</c:v>
                </c:pt>
                <c:pt idx="11">
                  <c:v>Automation</c:v>
                </c:pt>
                <c:pt idx="12">
                  <c:v>TPR</c:v>
                </c:pt>
                <c:pt idx="13">
                  <c:v>WH</c:v>
                </c:pt>
                <c:pt idx="14">
                  <c:v>Sample</c:v>
                </c:pt>
                <c:pt idx="15">
                  <c:v>Office</c:v>
                </c:pt>
                <c:pt idx="16">
                  <c:v>Cleaner</c:v>
                </c:pt>
              </c:strCache>
            </c:strRef>
          </c:cat>
          <c:val>
            <c:numRef>
              <c:f>Report!$F$3:$F$19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512672"/>
        <c:axId val="250519336"/>
      </c:lineChart>
      <c:catAx>
        <c:axId val="250512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13848"/>
        <c:crosses val="autoZero"/>
        <c:auto val="1"/>
        <c:lblAlgn val="ctr"/>
        <c:lblOffset val="100"/>
        <c:noMultiLvlLbl val="0"/>
      </c:catAx>
      <c:valAx>
        <c:axId val="25051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12280"/>
        <c:crosses val="autoZero"/>
        <c:crossBetween val="between"/>
      </c:valAx>
      <c:valAx>
        <c:axId val="25051933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12672"/>
        <c:crosses val="max"/>
        <c:crossBetween val="between"/>
      </c:valAx>
      <c:catAx>
        <c:axId val="250512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0519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Report!$D$34:$D$41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518944"/>
        <c:axId val="250516984"/>
      </c:barChart>
      <c:lineChart>
        <c:grouping val="standard"/>
        <c:varyColors val="0"/>
        <c:ser>
          <c:idx val="1"/>
          <c:order val="1"/>
          <c:tx>
            <c:strRef>
              <c:f>Report!$E$32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Report!$E$33:$E$41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515024"/>
        <c:axId val="250515416"/>
      </c:lineChart>
      <c:catAx>
        <c:axId val="25051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16984"/>
        <c:crosses val="autoZero"/>
        <c:auto val="1"/>
        <c:lblAlgn val="ctr"/>
        <c:lblOffset val="100"/>
        <c:noMultiLvlLbl val="0"/>
      </c:catAx>
      <c:valAx>
        <c:axId val="25051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18944"/>
        <c:crosses val="autoZero"/>
        <c:crossBetween val="between"/>
      </c:valAx>
      <c:valAx>
        <c:axId val="2505154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15024"/>
        <c:crosses val="max"/>
        <c:crossBetween val="between"/>
      </c:valAx>
      <c:catAx>
        <c:axId val="250515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0515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42807</xdr:colOff>
      <xdr:row>0</xdr:row>
      <xdr:rowOff>53511</xdr:rowOff>
    </xdr:from>
    <xdr:to>
      <xdr:col>3</xdr:col>
      <xdr:colOff>499505</xdr:colOff>
      <xdr:row>0</xdr:row>
      <xdr:rowOff>759860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07" y="53511"/>
          <a:ext cx="2354495" cy="706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521259</xdr:colOff>
      <xdr:row>0</xdr:row>
      <xdr:rowOff>0</xdr:rowOff>
    </xdr:from>
    <xdr:to>
      <xdr:col>15</xdr:col>
      <xdr:colOff>216459</xdr:colOff>
      <xdr:row>11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13</xdr:row>
      <xdr:rowOff>40247</xdr:rowOff>
    </xdr:from>
    <xdr:to>
      <xdr:col>15</xdr:col>
      <xdr:colOff>456127</xdr:colOff>
      <xdr:row>31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32</xdr:row>
      <xdr:rowOff>27703</xdr:rowOff>
    </xdr:from>
    <xdr:to>
      <xdr:col>14</xdr:col>
      <xdr:colOff>95786</xdr:colOff>
      <xdr:row>46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10Pro" refreshedDate="44349.664360532406" createdVersion="5" refreshedVersion="5" minRefreshableVersion="3" recordCount="326">
  <cacheSource type="worksheet">
    <worksheetSource ref="A3:AD150" sheet="THÁNG 07-2021"/>
  </cacheSource>
  <cacheFields count="30">
    <cacheField name="STT" numFmtId="0">
      <sharedItems containsSemiMixedTypes="0" containsString="0" containsNumber="1" containsInteger="1" minValue="1" maxValue="31"/>
    </cacheField>
    <cacheField name="DATE" numFmtId="0">
      <sharedItems/>
    </cacheField>
    <cacheField name="MST_x000a_Emp. Code" numFmtId="0">
      <sharedItems containsBlank="1" containsMixedTypes="1" containsNumber="1" containsInteger="1" minValue="43" maxValue="4212"/>
    </cacheField>
    <cacheField name="Họ và tên_x000a_Full name" numFmtId="0">
      <sharedItems containsMixedTypes="1" containsNumber="1" containsInteger="1" minValue="3549" maxValue="3549" count="194">
        <s v="QUAN THỊ NGỌC HUYỀN"/>
        <s v="VÕ THỊ HẰNG"/>
        <s v="TRẦN THỊ RỒI"/>
        <s v="ZULKIFLY"/>
        <s v="LÊ VĂN LIÊM"/>
        <s v="LÝ THỊ KIM THÙY"/>
        <s v="NGUYỄN THỊ KIM QUYÊN"/>
        <s v="THÁI THỊ XUÂN"/>
        <s v="HUỲNH THỊ BÉ ÚT"/>
        <s v="NGUYỄN THỊ DIỄM MY"/>
        <s v="MR.AHSAN"/>
        <s v="DƯƠNG HỮU TÀI"/>
        <s v="NGUYỄN THỊ LỆ"/>
        <s v="NGUYỄN THỊ TUYẾT TRINH"/>
        <s v="SA NA QUI"/>
        <s v="LÊ THỊ DIỄM"/>
        <s v="LÊ THỊ PHỤNG"/>
        <s v="PHẠM VĂN THỊNH"/>
        <s v="RU KY DAH"/>
        <s v="RO KIẾP"/>
        <s v="TRẦN VĂN CỦA"/>
        <s v="NGUYỄN THỊ NHỦ"/>
        <s v="MUS TA PHA"/>
        <s v="SA NA WI"/>
        <s v="QUÁCH VĂN TÁM"/>
        <s v="NGUYỄN KHẢ VÂN"/>
        <s v="BIỆN VĂN BẢO"/>
        <s v="SA LY"/>
        <s v="TRƯƠNG THỊ KIM VÀNG"/>
        <s v="HUY RIÊNG"/>
        <s v="TRẦN NGỌC THOA"/>
        <s v="TRƯƠNG QUANG VINH"/>
        <s v="HUỲNH THỊ NGỌC THÙY"/>
        <s v="THỊ BÍCH"/>
        <s v="VÕ TẤN PHÁP"/>
        <s v="PHẠM THANH TRƯỜNG"/>
        <s v="VÕ THỊ THU THỦY"/>
        <s v="MR.TÙNG"/>
        <s v="NGUYỄN BẢO ĐẠI"/>
        <s v="MA RI DÂM"/>
        <s v="SO LY HÁ"/>
        <s v="LÔ THỊ TRINH"/>
        <s v="HOÀNG THỊ YẾN"/>
        <s v="NGUYỄN HÙNG DŨNG"/>
        <s v="MU HA MÁCH"/>
        <s v="TRẦN THỊ NGỌC HUYỀN"/>
        <s v="PHA KY HAH"/>
        <s v="LÝ THỊ THÙY DƯƠNG"/>
        <s v="A ZI ZAH"/>
        <s v="NGUYỄN THỊ NHIỀU"/>
        <s v="TRẦN HOÀNG NAM"/>
        <s v="A RI PHIN"/>
        <s v="VÕ THỊ HUYỀN TRANG"/>
        <s v="BIỆN VŨ LUÂN"/>
        <s v="RU SA NA"/>
        <s v="MILLO"/>
        <s v="NGUYỄN THỊ BÍCH PHƯỢNG"/>
        <s v="AB ĐO ROH MAL"/>
        <s v="NGUYỄN THỊ HOA"/>
        <s v="HUỲNH THỊ KIM NGỌC"/>
        <s v="KA ÂY SAH"/>
        <s v="TRO LY HÁ"/>
        <s v="NGUYỄN THANH SANG"/>
        <s v="ĐỖ VĂN PHÚC"/>
        <s v="MU SA LIM"/>
        <s v="NGUYỄN THỊ THÚY"/>
        <s v="LÊ CẨM NHI"/>
        <s v="NGUYỄN THỊ TRÚC PHƯƠNG"/>
        <s v="RU KY DAH2"/>
        <s v="A  MI NAH"/>
        <s v="ĐẶNG THỊ KIM KIỀU"/>
        <s v="HUUỲNH THỊ TUYẾT TRINH"/>
        <s v="PHAN THỊ HỒNG BIẾT"/>
        <s v="NGUYỄN HOÀNG ANH"/>
        <s v="HUUỲNH THỊ NGỌC THÙY"/>
        <s v="TRẦN CÔNG HẬU"/>
        <s v="ĐINH THỊ THANH THÙY"/>
        <s v="VÕ THỊ KIỀU TRANG"/>
        <s v="CAO VĂN THANH"/>
        <s v="NGUYỄN ĐÌNH THI"/>
        <s v="TRẦN THỊ NHỎ"/>
        <s v="ÂY SAH"/>
        <s v="NGUYỄN LÊ KIỀU DUNG"/>
        <s v="NGUYỄN THỊ KIM TRINH"/>
        <s v="HA KY MAH"/>
        <s v="PHA HI MAH"/>
        <s v="HUỲNH DIỄM THÚY"/>
        <s v="NGUYỄN HOÀNG PHÚC"/>
        <s v="NGUYỄN THỊ VỊ"/>
        <s v="MÁCH MA DI GIAH"/>
        <s v="A SIM"/>
        <s v="PHA TI MAH"/>
        <s v="NGUYỄN THÚY HẰNG"/>
        <s v="HA PHI SOH"/>
        <s v="LƯU THỊ AN"/>
        <s v="NGUYỄN THỊ HIỀN"/>
        <s v="MA SI TROH"/>
        <s v="HỒ THỊ MAI"/>
        <s v="A TY KAH"/>
        <s v="SA PI NA"/>
        <s v="ÂY DỐP"/>
        <s v="SU FE TAH"/>
        <s v="KHO CHẢ"/>
        <s v="RO THY DAH"/>
        <s v="A SI GIAH"/>
        <s v="MI SAH"/>
        <s v="NGUYỄN THỊ MỸ TRANG"/>
        <s v="DANH NGỌC ĐỨC"/>
        <s v="A MI NAH"/>
        <s v="HA SI NAS"/>
        <s v="NGUYỄN THỊ THẮM"/>
        <s v="TRẦN THỊ MỸ TRANG"/>
        <s v="LÝ VĂN DẸN"/>
        <s v="ĐỖ THỊ DIỆU"/>
        <s v="MS.PHA"/>
        <s v="PHAN THỊ LOAN"/>
        <s v="BU SA LAM"/>
        <s v="ĐỖ TẤN TÀI"/>
        <s v="SA LAY HÁ"/>
        <s v="PHA Y LAH"/>
        <s v="LÊ LINH TRƯỜNG"/>
        <s v="BÁ VĂN KA RIM"/>
        <s v="VĂN THỊ THANH THẢO"/>
        <s v="CHÂU HA RI"/>
        <s v="HA NA PHI"/>
        <s v="A BU BA KAR"/>
        <s v="KHO LYL"/>
        <s v="NGUYỄN THỊ DIỄM TRINH"/>
        <s v="NGUYỄN THỊ HUYỀN TRÂN"/>
        <s v="CHÚ DŨNG"/>
        <s v="MR.KHALID"/>
        <s v="Y GIA CỐP"/>
        <s v="MÁCH SUÔRT"/>
        <s v="HỨA THỊ HỒNG NHI"/>
        <s v="LÊ ĐINH THU PHƯỢNG"/>
        <s v="PHẠM THỊ PHƯỢNG"/>
        <s v="KHO SÊM"/>
        <s v="PHẠM HOÀNG ĐANG"/>
        <s v="NGÔ THỊ NGÂN"/>
        <s v="ÂY NI"/>
        <s v="PHAN THỊ NGỌC THI"/>
        <s v="TRẦN THỊ BÉ HAI"/>
        <s v="LÊ HỒNG NGỌC "/>
        <s v="SA LY HÁ"/>
        <s v="PHAN VĂN CẦU THỦ"/>
        <s v="ĐOÀN VĂN VI"/>
        <s v="PHAN VĂN THUẬN"/>
        <s v="SẤP Y"/>
        <s v="NGUYỄN THỊ MỸ HẰNG"/>
        <s v="PHA TY MAH"/>
        <s v="CHA MY LAR"/>
        <s v="NGÔ THỊ HIỀN"/>
        <s v="AS NA WI"/>
        <s v="PHA RI"/>
        <s v="LÊ VĂN TRƯỜNG"/>
        <s v="NGUYỄN THỊ THU HƯỜNG"/>
        <s v="MR.LIU"/>
        <s v="THỊ LOAN"/>
        <s v="RO PHI AH"/>
        <s v="PHẠM THỊ VINH"/>
        <s v="SA PHI RA"/>
        <s v="SA LY GIÁ"/>
        <s v="VÕ THỊ HUỲNH NHƯ"/>
        <s v="HÔ SANH"/>
        <s v="MR.IMRAN"/>
        <s v="PHAN VĂN NHÍ"/>
        <s v="LÝ THỊ MỸ TRINH"/>
        <s v="RO THY DAL"/>
        <s v="LÝ THỊ DIỄM TRINH"/>
        <s v="NGUYỄN THỊ YẾN"/>
        <s v="MU HĂM MÁCH SA LÊS"/>
        <s v="SA RO NA"/>
        <s v="NGUYÊN THỊ KIM QUYÊN"/>
        <s v="MUS LIM"/>
        <s v="HAM MÁCH"/>
        <s v="NGUYỄN THỊ KIỀU TRINH"/>
        <s v="LÊ THỊ TRÚC THI"/>
        <s v="SA ROH"/>
        <s v="NGUYỄN TRÚC PHƯƠNG"/>
        <s v="MS.LOAN"/>
        <s v="MR.IIMRAM"/>
        <s v="NGUYỄN THỊ THU HƯƠNG"/>
        <s v="HA MI"/>
        <s v="NGUYỄN THỊ BÍCH"/>
        <s v="TRẦN THỊ MẬN"/>
        <s v="MS.NGÂN"/>
        <s v="LÂM VŨ LUÂN"/>
        <s v="PA RI"/>
        <s v="CA RI GIA"/>
        <s v="SÂM MI ROH"/>
        <s v="PHÂU SI GIAH"/>
        <s v="NGUYỄN THỊ THANH LOAN"/>
        <s v="NGUYỄN THỊ NHIÈU"/>
        <n v="3549" u="1"/>
      </sharedItems>
    </cacheField>
    <cacheField name="Lũy kế_x000a_( Số lần xin thuốc)" numFmtId="0">
      <sharedItems containsNonDate="0" containsString="0" containsBlank="1"/>
    </cacheField>
    <cacheField name="Bộ phận_x000a_Department" numFmtId="0">
      <sharedItems/>
    </cacheField>
    <cacheField name="CHUẨN ĐOÁN" numFmtId="0">
      <sharedItems/>
    </cacheField>
    <cacheField name="HAPACOL" numFmtId="0">
      <sharedItems containsString="0" containsBlank="1" containsNumber="1" containsInteger="1" minValue="1" maxValue="3"/>
    </cacheField>
    <cacheField name="CALCI" numFmtId="0">
      <sharedItems containsString="0" containsBlank="1" containsNumber="1" containsInteger="1" minValue="1" maxValue="2"/>
    </cacheField>
    <cacheField name="MG B6" numFmtId="0">
      <sharedItems containsString="0" containsBlank="1" containsNumber="1" containsInteger="1" minValue="1" maxValue="1"/>
    </cacheField>
    <cacheField name="CTM" numFmtId="0">
      <sharedItems containsString="0" containsBlank="1" containsNumber="1" containsInteger="1" minValue="1" maxValue="3"/>
    </cacheField>
    <cacheField name="EUCAFOR" numFmtId="0">
      <sharedItems containsString="0" containsBlank="1" containsNumber="1" containsInteger="1" minValue="2" maxValue="6"/>
    </cacheField>
    <cacheField name="p" numFmtId="0">
      <sharedItems containsString="0" containsBlank="1" containsNumber="1" containsInteger="1" minValue="1" maxValue="2"/>
    </cacheField>
    <cacheField name="CARBOMANGO" numFmtId="0">
      <sharedItems containsString="0" containsBlank="1" containsNumber="1" containsInteger="1" minValue="2" maxValue="2"/>
    </cacheField>
    <cacheField name="Hapacol sủi" numFmtId="0">
      <sharedItems containsString="0" containsBlank="1" containsNumber="1" containsInteger="1" minValue="1" maxValue="2"/>
    </cacheField>
    <cacheField name="Alaxan" numFmtId="0">
      <sharedItems containsString="0" containsBlank="1" containsNumber="1" containsInteger="1" minValue="1" maxValue="1"/>
    </cacheField>
    <cacheField name="VTM C 500" numFmtId="0">
      <sharedItems containsString="0" containsBlank="1" containsNumber="1" containsInteger="1" minValue="1" maxValue="1"/>
    </cacheField>
    <cacheField name="Multiflul" numFmtId="0">
      <sharedItems containsString="0" containsBlank="1" containsNumber="1" containsInteger="1" minValue="1" maxValue="2"/>
    </cacheField>
    <cacheField name="Diclofenac" numFmtId="0">
      <sharedItems containsString="0" containsBlank="1" containsNumber="1" containsInteger="1" minValue="1" maxValue="4"/>
    </cacheField>
    <cacheField name="Prednison" numFmtId="0">
      <sharedItems containsString="0" containsBlank="1" containsNumber="1" containsInteger="1" minValue="1" maxValue="6"/>
    </cacheField>
    <cacheField name="Cezil" numFmtId="0">
      <sharedItems containsString="0" containsBlank="1" containsNumber="1" containsInteger="1" minValue="1" maxValue="3"/>
    </cacheField>
    <cacheField name="Amoxicilin" numFmtId="0">
      <sharedItems containsString="0" containsBlank="1" containsNumber="1" containsInteger="1" minValue="1" maxValue="3"/>
    </cacheField>
    <cacheField name="Hamett" numFmtId="0">
      <sharedItems containsNonDate="0" containsString="0" containsBlank="1"/>
    </cacheField>
    <cacheField name="Loperamid" numFmtId="0">
      <sharedItems containsString="0" containsBlank="1" containsNumber="1" containsInteger="1" minValue="1" maxValue="1"/>
    </cacheField>
    <cacheField name="Mutecium-M" numFmtId="0">
      <sharedItems containsString="0" containsBlank="1" containsNumber="1" containsInteger="1" minValue="1" maxValue="2"/>
    </cacheField>
    <cacheField name="Omerazol" numFmtId="0">
      <sharedItems containsString="0" containsBlank="1" containsNumber="1" containsInteger="1" minValue="1" maxValue="1"/>
    </cacheField>
    <cacheField name="VTM AD" numFmtId="0">
      <sharedItems containsNonDate="0" containsString="0" containsBlank="1"/>
    </cacheField>
    <cacheField name="Strepsill" numFmtId="0">
      <sharedItems containsString="0" containsBlank="1" containsNumber="1" containsInteger="1" minValue="2" maxValue="2"/>
    </cacheField>
    <cacheField name="Tyrotab " numFmtId="0">
      <sharedItems containsString="0" containsBlank="1" containsNumber="1" containsInteger="1" minValue="2" maxValue="2"/>
    </cacheField>
    <cacheField name="Tổng" numFmtId="0">
      <sharedItems containsSemiMixedTypes="0" containsString="0" containsNumber="1" containsInteger="1" minValue="0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">
  <r>
    <n v="1"/>
    <s v="03|05|2021"/>
    <n v="3614"/>
    <x v="0"/>
    <m/>
    <s v="TPR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2"/>
    <s v="03|05|2022"/>
    <n v="222"/>
    <x v="1"/>
    <m/>
    <s v="LINE 5"/>
    <s v="CHÓNG MẶT"/>
    <n v="1"/>
    <n v="1"/>
    <n v="1"/>
    <m/>
    <m/>
    <m/>
    <m/>
    <m/>
    <m/>
    <n v="1"/>
    <m/>
    <m/>
    <m/>
    <m/>
    <m/>
    <m/>
    <m/>
    <m/>
    <n v="1"/>
    <m/>
    <m/>
    <m/>
    <n v="5"/>
  </r>
  <r>
    <n v="3"/>
    <s v="03|05|2023"/>
    <n v="3137"/>
    <x v="2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4"/>
    <s v="03|05|2024"/>
    <n v="3130"/>
    <x v="3"/>
    <m/>
    <s v="WH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5"/>
    <s v="03|05|2025"/>
    <n v="2760"/>
    <x v="4"/>
    <m/>
    <s v="WH"/>
    <s v="TIÊU CHẢY"/>
    <m/>
    <m/>
    <m/>
    <m/>
    <m/>
    <m/>
    <n v="2"/>
    <m/>
    <m/>
    <m/>
    <m/>
    <m/>
    <m/>
    <m/>
    <m/>
    <m/>
    <n v="1"/>
    <m/>
    <m/>
    <m/>
    <m/>
    <m/>
    <n v="3"/>
  </r>
  <r>
    <n v="6"/>
    <s v="03|05|2026"/>
    <n v="2029"/>
    <x v="5"/>
    <m/>
    <s v="LINE 4"/>
    <s v="ĐAU ĐẦU"/>
    <n v="2"/>
    <m/>
    <m/>
    <m/>
    <m/>
    <m/>
    <m/>
    <m/>
    <m/>
    <m/>
    <m/>
    <m/>
    <m/>
    <m/>
    <m/>
    <m/>
    <m/>
    <m/>
    <m/>
    <m/>
    <m/>
    <m/>
    <n v="2"/>
  </r>
  <r>
    <n v="7"/>
    <s v="03|05|2027"/>
    <n v="1956"/>
    <x v="6"/>
    <m/>
    <s v="LINE 4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8"/>
    <s v="03|05|2028"/>
    <n v="3549"/>
    <x v="7"/>
    <m/>
    <s v="LINE 7"/>
    <s v="TIÊU CHẢY"/>
    <m/>
    <m/>
    <m/>
    <m/>
    <m/>
    <m/>
    <n v="2"/>
    <m/>
    <m/>
    <m/>
    <m/>
    <m/>
    <m/>
    <m/>
    <m/>
    <m/>
    <n v="1"/>
    <m/>
    <m/>
    <m/>
    <m/>
    <m/>
    <n v="3"/>
  </r>
  <r>
    <n v="9"/>
    <s v="03|05|2029"/>
    <n v="2384"/>
    <x v="8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0"/>
    <s v="03|05|2030"/>
    <n v="2580"/>
    <x v="9"/>
    <m/>
    <s v="LINE 6"/>
    <s v="SNCT"/>
    <m/>
    <m/>
    <m/>
    <m/>
    <m/>
    <m/>
    <m/>
    <m/>
    <m/>
    <m/>
    <n v="1"/>
    <m/>
    <m/>
    <m/>
    <m/>
    <m/>
    <m/>
    <m/>
    <m/>
    <m/>
    <m/>
    <m/>
    <n v="1"/>
  </r>
  <r>
    <n v="11"/>
    <s v="03|05|2031"/>
    <s v="OFFICE"/>
    <x v="10"/>
    <m/>
    <s v="VP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2"/>
    <s v="03|05|2032"/>
    <n v="2536"/>
    <x v="11"/>
    <m/>
    <s v="MECHANIC"/>
    <s v="ĐAU MẮT"/>
    <n v="1"/>
    <m/>
    <m/>
    <m/>
    <m/>
    <m/>
    <m/>
    <m/>
    <m/>
    <m/>
    <m/>
    <m/>
    <n v="2"/>
    <m/>
    <n v="1"/>
    <m/>
    <m/>
    <m/>
    <m/>
    <m/>
    <m/>
    <m/>
    <n v="4"/>
  </r>
  <r>
    <n v="1"/>
    <s v="04|05|2021"/>
    <n v="4113"/>
    <x v="12"/>
    <m/>
    <s v="TPR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2"/>
    <s v="04|05|2021"/>
    <n v="1030"/>
    <x v="13"/>
    <m/>
    <s v="LINE 5"/>
    <s v="ĐAU ĐẦU"/>
    <n v="1"/>
    <m/>
    <m/>
    <m/>
    <m/>
    <m/>
    <m/>
    <m/>
    <m/>
    <m/>
    <m/>
    <m/>
    <m/>
    <m/>
    <m/>
    <m/>
    <m/>
    <m/>
    <m/>
    <m/>
    <m/>
    <m/>
    <n v="1"/>
  </r>
  <r>
    <n v="3"/>
    <s v="04|05|2021"/>
    <n v="1974"/>
    <x v="14"/>
    <m/>
    <s v="CUTTING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4"/>
    <s v="04|05|2021"/>
    <n v="2912"/>
    <x v="15"/>
    <m/>
    <s v="ZUKI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5"/>
    <s v="04|05|2021"/>
    <n v="1070"/>
    <x v="16"/>
    <m/>
    <s v="LINE 4"/>
    <s v="ĐAU ĐẦU"/>
    <n v="1"/>
    <m/>
    <m/>
    <m/>
    <m/>
    <m/>
    <m/>
    <m/>
    <m/>
    <m/>
    <m/>
    <m/>
    <m/>
    <m/>
    <m/>
    <m/>
    <m/>
    <m/>
    <m/>
    <m/>
    <m/>
    <m/>
    <n v="1"/>
  </r>
  <r>
    <n v="6"/>
    <s v="04|05|2021"/>
    <n v="3935"/>
    <x v="17"/>
    <m/>
    <s v="LINE 10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7"/>
    <s v="04|05|2021"/>
    <n v="3130"/>
    <x v="3"/>
    <m/>
    <s v="WH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8"/>
    <s v="04|05|2021"/>
    <n v="3690"/>
    <x v="18"/>
    <m/>
    <s v="LINE 5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1"/>
    <s v="05|05|2021"/>
    <n v="3361"/>
    <x v="19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2"/>
    <s v="05|05|2022"/>
    <n v="3997"/>
    <x v="20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3"/>
    <s v="05|05|2023"/>
    <n v="1956"/>
    <x v="6"/>
    <m/>
    <s v="LINE 4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4"/>
    <s v="05|05|2024"/>
    <n v="2787"/>
    <x v="21"/>
    <m/>
    <s v="CLEAN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5"/>
    <s v="05|05|2025"/>
    <m/>
    <x v="22"/>
    <m/>
    <s v="LINE 7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6"/>
    <s v="05|05|2026"/>
    <n v="4107"/>
    <x v="23"/>
    <m/>
    <s v="CUTTING"/>
    <s v="RLTH"/>
    <m/>
    <m/>
    <m/>
    <m/>
    <m/>
    <m/>
    <m/>
    <m/>
    <m/>
    <m/>
    <m/>
    <m/>
    <m/>
    <m/>
    <m/>
    <m/>
    <m/>
    <n v="2"/>
    <m/>
    <m/>
    <m/>
    <m/>
    <n v="2"/>
  </r>
  <r>
    <n v="7"/>
    <s v="05|05|2027"/>
    <n v="43"/>
    <x v="24"/>
    <m/>
    <s v="WH"/>
    <s v="ĐAU HỌNG"/>
    <n v="1"/>
    <m/>
    <m/>
    <m/>
    <n v="2"/>
    <m/>
    <m/>
    <m/>
    <m/>
    <m/>
    <m/>
    <m/>
    <n v="2"/>
    <m/>
    <m/>
    <m/>
    <m/>
    <m/>
    <m/>
    <m/>
    <m/>
    <n v="2"/>
    <n v="7"/>
  </r>
  <r>
    <n v="8"/>
    <s v="05|05|2027"/>
    <n v="3549"/>
    <x v="25"/>
    <m/>
    <s v="LINE 7"/>
    <s v="ĐAU BỤNG"/>
    <m/>
    <m/>
    <m/>
    <m/>
    <m/>
    <m/>
    <m/>
    <m/>
    <m/>
    <m/>
    <m/>
    <n v="2"/>
    <m/>
    <m/>
    <m/>
    <m/>
    <m/>
    <m/>
    <m/>
    <m/>
    <m/>
    <m/>
    <n v="2"/>
  </r>
  <r>
    <n v="9"/>
    <s v="05|05|2029"/>
    <n v="2816"/>
    <x v="26"/>
    <m/>
    <s v="QC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0"/>
    <s v="05|05|2030"/>
    <n v="2736"/>
    <x v="27"/>
    <m/>
    <s v="LINE 6"/>
    <s v="SNCT"/>
    <m/>
    <m/>
    <m/>
    <m/>
    <m/>
    <m/>
    <m/>
    <m/>
    <m/>
    <m/>
    <n v="1"/>
    <m/>
    <m/>
    <m/>
    <m/>
    <m/>
    <m/>
    <m/>
    <m/>
    <m/>
    <m/>
    <m/>
    <n v="1"/>
  </r>
  <r>
    <n v="11"/>
    <s v="05|05|2031"/>
    <n v="1974"/>
    <x v="14"/>
    <m/>
    <s v="CUTTING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2"/>
    <s v="05|05|2032"/>
    <n v="43"/>
    <x v="24"/>
    <m/>
    <s v="WH"/>
    <s v="ĐAU HỌNG"/>
    <n v="1"/>
    <m/>
    <m/>
    <m/>
    <n v="2"/>
    <m/>
    <m/>
    <m/>
    <m/>
    <m/>
    <m/>
    <m/>
    <n v="2"/>
    <m/>
    <m/>
    <m/>
    <m/>
    <m/>
    <m/>
    <m/>
    <m/>
    <n v="2"/>
    <n v="7"/>
  </r>
  <r>
    <n v="13"/>
    <s v="05|05|2033"/>
    <n v="4093"/>
    <x v="28"/>
    <m/>
    <s v="LINE 10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4"/>
    <s v="05|05|2034"/>
    <n v="2396"/>
    <x v="29"/>
    <m/>
    <s v="LINE 3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15"/>
    <s v="05|05|2035"/>
    <n v="3963"/>
    <x v="30"/>
    <m/>
    <s v="LINE 10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6"/>
    <s v="05|05|2036"/>
    <n v="2801"/>
    <x v="31"/>
    <m/>
    <s v="QC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17"/>
    <s v="05|05|2037"/>
    <m/>
    <x v="32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18"/>
    <s v="05|05|2038"/>
    <n v="1043"/>
    <x v="33"/>
    <m/>
    <s v="LINE 1"/>
    <s v="HẠ CALCI"/>
    <m/>
    <n v="1"/>
    <m/>
    <m/>
    <m/>
    <m/>
    <m/>
    <m/>
    <m/>
    <m/>
    <m/>
    <m/>
    <m/>
    <m/>
    <m/>
    <m/>
    <m/>
    <m/>
    <m/>
    <m/>
    <m/>
    <m/>
    <n v="1"/>
  </r>
  <r>
    <n v="19"/>
    <s v="05|05|2039"/>
    <n v="2817"/>
    <x v="34"/>
    <m/>
    <s v="MECHANIC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"/>
    <s v="06|05|2021"/>
    <n v="3415"/>
    <x v="35"/>
    <m/>
    <s v="TPR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2"/>
    <s v="06|05|2021"/>
    <n v="1338"/>
    <x v="36"/>
    <m/>
    <s v="LINE 2"/>
    <s v="ĐAU HỌNG"/>
    <n v="2"/>
    <m/>
    <m/>
    <m/>
    <n v="4"/>
    <m/>
    <m/>
    <m/>
    <m/>
    <m/>
    <m/>
    <m/>
    <n v="4"/>
    <m/>
    <n v="2"/>
    <m/>
    <m/>
    <m/>
    <m/>
    <m/>
    <m/>
    <m/>
    <n v="12"/>
  </r>
  <r>
    <n v="3"/>
    <s v="06|05|2021"/>
    <s v="CANTEN"/>
    <x v="37"/>
    <m/>
    <s v="CANTEN"/>
    <s v="HẠ CALCI"/>
    <m/>
    <n v="1"/>
    <m/>
    <m/>
    <m/>
    <m/>
    <m/>
    <m/>
    <m/>
    <m/>
    <m/>
    <m/>
    <m/>
    <m/>
    <m/>
    <m/>
    <m/>
    <m/>
    <m/>
    <m/>
    <m/>
    <m/>
    <n v="1"/>
  </r>
  <r>
    <n v="4"/>
    <s v="06|05|2021"/>
    <n v="3970"/>
    <x v="38"/>
    <m/>
    <s v="QC"/>
    <s v="SỐT"/>
    <m/>
    <m/>
    <m/>
    <m/>
    <m/>
    <m/>
    <m/>
    <n v="1"/>
    <m/>
    <m/>
    <m/>
    <m/>
    <m/>
    <m/>
    <m/>
    <m/>
    <m/>
    <m/>
    <m/>
    <m/>
    <m/>
    <m/>
    <n v="1"/>
  </r>
  <r>
    <n v="5"/>
    <s v="06|05|2021"/>
    <n v="2330"/>
    <x v="39"/>
    <m/>
    <s v="LINE 3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6"/>
    <s v="06|05|2021"/>
    <n v="3914"/>
    <x v="40"/>
    <m/>
    <s v="LINE 4"/>
    <s v="CẢM CÚM"/>
    <n v="1"/>
    <m/>
    <m/>
    <n v="1"/>
    <m/>
    <m/>
    <m/>
    <m/>
    <m/>
    <m/>
    <m/>
    <m/>
    <n v="1"/>
    <n v="1"/>
    <m/>
    <m/>
    <m/>
    <m/>
    <n v="1"/>
    <m/>
    <m/>
    <m/>
    <n v="5"/>
  </r>
  <r>
    <n v="7"/>
    <s v="06|05|2021"/>
    <n v="3293"/>
    <x v="41"/>
    <m/>
    <s v="LINE 7"/>
    <s v="CẢM CÚM"/>
    <n v="1"/>
    <m/>
    <m/>
    <n v="1"/>
    <m/>
    <m/>
    <m/>
    <m/>
    <m/>
    <m/>
    <m/>
    <m/>
    <n v="1"/>
    <n v="1"/>
    <m/>
    <m/>
    <m/>
    <m/>
    <n v="1"/>
    <m/>
    <m/>
    <m/>
    <n v="5"/>
  </r>
  <r>
    <n v="8"/>
    <s v="06|05|2021"/>
    <n v="3137"/>
    <x v="2"/>
    <m/>
    <s v="CLEAN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9"/>
    <s v="06|05|2021"/>
    <n v="4001"/>
    <x v="42"/>
    <m/>
    <s v="LINE 10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"/>
    <s v="07|05|2021"/>
    <n v="2787"/>
    <x v="21"/>
    <m/>
    <s v="CLEAN"/>
    <s v="CẢM CÚM"/>
    <n v="2"/>
    <m/>
    <m/>
    <n v="2"/>
    <n v="4"/>
    <m/>
    <m/>
    <m/>
    <m/>
    <m/>
    <m/>
    <m/>
    <n v="2"/>
    <n v="2"/>
    <n v="2"/>
    <m/>
    <m/>
    <m/>
    <n v="1"/>
    <m/>
    <m/>
    <m/>
    <n v="15"/>
  </r>
  <r>
    <n v="2"/>
    <s v="07|05|2022"/>
    <n v="3032"/>
    <x v="43"/>
    <m/>
    <s v="LINE 2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3"/>
    <s v="07|05|2023"/>
    <n v="1043"/>
    <x v="33"/>
    <m/>
    <s v="LINE 1"/>
    <s v="HẠ CALCI"/>
    <m/>
    <n v="1"/>
    <m/>
    <m/>
    <m/>
    <m/>
    <m/>
    <m/>
    <m/>
    <m/>
    <m/>
    <m/>
    <m/>
    <m/>
    <m/>
    <m/>
    <m/>
    <m/>
    <m/>
    <m/>
    <m/>
    <m/>
    <n v="1"/>
  </r>
  <r>
    <n v="4"/>
    <s v="07|05|2024"/>
    <n v="2381"/>
    <x v="44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5"/>
    <s v="07|05|2025"/>
    <n v="1974"/>
    <x v="14"/>
    <m/>
    <s v="CUTTING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6"/>
    <s v="07|05|2026"/>
    <n v="3964"/>
    <x v="45"/>
    <m/>
    <s v="LINE 6"/>
    <s v="ĐAU ĐẦU,ĐAU BỤNG"/>
    <n v="1"/>
    <m/>
    <m/>
    <m/>
    <m/>
    <m/>
    <n v="2"/>
    <m/>
    <m/>
    <m/>
    <m/>
    <m/>
    <m/>
    <m/>
    <m/>
    <m/>
    <m/>
    <m/>
    <m/>
    <m/>
    <m/>
    <m/>
    <n v="3"/>
  </r>
  <r>
    <n v="7"/>
    <s v="07|05|2027"/>
    <n v="3963"/>
    <x v="30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8"/>
    <s v="07|05|2028"/>
    <n v="4168"/>
    <x v="46"/>
    <m/>
    <s v="LINE 4"/>
    <s v="ĐAU ĐẦU"/>
    <n v="1"/>
    <m/>
    <m/>
    <m/>
    <m/>
    <m/>
    <m/>
    <m/>
    <m/>
    <m/>
    <m/>
    <m/>
    <m/>
    <m/>
    <m/>
    <m/>
    <m/>
    <m/>
    <m/>
    <m/>
    <m/>
    <m/>
    <n v="1"/>
  </r>
  <r>
    <n v="1"/>
    <s v="08|05|2021"/>
    <n v="2299"/>
    <x v="47"/>
    <m/>
    <s v="LINE 2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2"/>
    <s v="08|05|2021"/>
    <n v="3418"/>
    <x v="48"/>
    <m/>
    <s v="LINE 7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3"/>
    <s v="08|05|2021"/>
    <n v="4006"/>
    <x v="49"/>
    <m/>
    <s v="LINE 2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4"/>
    <s v="08|05|2021"/>
    <m/>
    <x v="50"/>
    <m/>
    <s v="LINE 6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5"/>
    <s v="08|05|2021"/>
    <n v="3401"/>
    <x v="51"/>
    <m/>
    <s v="TPR"/>
    <s v="SỐT"/>
    <m/>
    <m/>
    <m/>
    <m/>
    <m/>
    <m/>
    <m/>
    <n v="1"/>
    <m/>
    <m/>
    <m/>
    <m/>
    <m/>
    <m/>
    <m/>
    <m/>
    <m/>
    <m/>
    <m/>
    <m/>
    <m/>
    <m/>
    <n v="1"/>
  </r>
  <r>
    <n v="6"/>
    <s v="08|05|2021"/>
    <n v="1042"/>
    <x v="52"/>
    <m/>
    <s v="LINE 5"/>
    <s v="ĐAU HỌNG"/>
    <n v="1"/>
    <m/>
    <m/>
    <m/>
    <n v="2"/>
    <m/>
    <m/>
    <m/>
    <m/>
    <m/>
    <m/>
    <m/>
    <n v="2"/>
    <m/>
    <n v="1"/>
    <m/>
    <m/>
    <m/>
    <m/>
    <m/>
    <m/>
    <m/>
    <n v="6"/>
  </r>
  <r>
    <n v="7"/>
    <s v="08|05|2021"/>
    <n v="3741"/>
    <x v="53"/>
    <m/>
    <s v="LINE 10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8"/>
    <s v="08|05|2021"/>
    <n v="1954"/>
    <x v="54"/>
    <m/>
    <s v="LINE 1"/>
    <s v="SỐT"/>
    <m/>
    <m/>
    <m/>
    <m/>
    <m/>
    <m/>
    <m/>
    <n v="1"/>
    <m/>
    <m/>
    <m/>
    <m/>
    <m/>
    <m/>
    <m/>
    <m/>
    <m/>
    <m/>
    <m/>
    <m/>
    <m/>
    <m/>
    <n v="1"/>
  </r>
  <r>
    <n v="9"/>
    <s v="08|05|2021"/>
    <n v="1586"/>
    <x v="55"/>
    <m/>
    <s v="LINE 6"/>
    <s v="ĐAU  NHỨC"/>
    <n v="1"/>
    <m/>
    <m/>
    <m/>
    <m/>
    <m/>
    <m/>
    <m/>
    <m/>
    <m/>
    <m/>
    <n v="1"/>
    <n v="2"/>
    <m/>
    <m/>
    <m/>
    <m/>
    <m/>
    <m/>
    <m/>
    <m/>
    <m/>
    <n v="4"/>
  </r>
  <r>
    <n v="10"/>
    <s v="08|05|2021"/>
    <n v="2268"/>
    <x v="56"/>
    <m/>
    <s v="QC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1"/>
    <s v="08|05|2021"/>
    <n v="3690"/>
    <x v="18"/>
    <m/>
    <s v="LINE 5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"/>
    <s v="10|05|2021"/>
    <n v="1338"/>
    <x v="36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"/>
    <s v="10|05|2021"/>
    <n v="4119"/>
    <x v="57"/>
    <m/>
    <s v="TPR"/>
    <s v="SNCT"/>
    <m/>
    <m/>
    <m/>
    <m/>
    <m/>
    <m/>
    <m/>
    <m/>
    <m/>
    <m/>
    <n v="1"/>
    <m/>
    <m/>
    <m/>
    <m/>
    <m/>
    <m/>
    <m/>
    <m/>
    <m/>
    <m/>
    <m/>
    <n v="1"/>
  </r>
  <r>
    <n v="3"/>
    <s v="10|05|2021"/>
    <n v="1394"/>
    <x v="58"/>
    <m/>
    <s v="CLEAN"/>
    <s v="ĐAU ĐẦU"/>
    <n v="1"/>
    <m/>
    <m/>
    <m/>
    <m/>
    <m/>
    <m/>
    <m/>
    <m/>
    <m/>
    <m/>
    <m/>
    <m/>
    <m/>
    <m/>
    <m/>
    <m/>
    <m/>
    <m/>
    <m/>
    <m/>
    <m/>
    <n v="1"/>
  </r>
  <r>
    <n v="4"/>
    <s v="10|05|2021"/>
    <n v="3418"/>
    <x v="48"/>
    <m/>
    <s v="LINE 10"/>
    <s v="ĐAU ĐẦU"/>
    <n v="1"/>
    <m/>
    <m/>
    <m/>
    <m/>
    <m/>
    <m/>
    <m/>
    <m/>
    <m/>
    <m/>
    <m/>
    <m/>
    <m/>
    <m/>
    <m/>
    <m/>
    <m/>
    <m/>
    <m/>
    <m/>
    <m/>
    <n v="1"/>
  </r>
  <r>
    <n v="5"/>
    <s v="10|05|2021"/>
    <n v="3473"/>
    <x v="59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6"/>
    <s v="10|05|2021"/>
    <n v="3748"/>
    <x v="60"/>
    <m/>
    <s v="LINE 10"/>
    <s v="ĐAU  BỤNG"/>
    <n v="1"/>
    <m/>
    <m/>
    <m/>
    <m/>
    <m/>
    <m/>
    <m/>
    <m/>
    <m/>
    <m/>
    <n v="2"/>
    <m/>
    <m/>
    <m/>
    <m/>
    <m/>
    <m/>
    <m/>
    <m/>
    <m/>
    <m/>
    <n v="3"/>
  </r>
  <r>
    <n v="7"/>
    <s v="10|05|2021"/>
    <n v="1974"/>
    <x v="14"/>
    <m/>
    <s v="CUTTING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8"/>
    <s v="10|05|2021"/>
    <n v="1957"/>
    <x v="61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"/>
    <s v="11|05|2021"/>
    <n v="2995"/>
    <x v="62"/>
    <m/>
    <s v="LINE 5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"/>
    <s v="11|05|2021"/>
    <n v="3150"/>
    <x v="63"/>
    <m/>
    <s v="LINE 7"/>
    <s v="CẢM CÚM"/>
    <n v="1"/>
    <m/>
    <m/>
    <n v="1"/>
    <n v="2"/>
    <m/>
    <m/>
    <m/>
    <m/>
    <n v="1"/>
    <m/>
    <m/>
    <n v="1"/>
    <m/>
    <n v="1"/>
    <m/>
    <m/>
    <m/>
    <n v="1"/>
    <m/>
    <m/>
    <m/>
    <n v="8"/>
  </r>
  <r>
    <n v="3"/>
    <s v="11|05|2021"/>
    <n v="2384"/>
    <x v="8"/>
    <m/>
    <s v="LINE 6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4"/>
    <s v="11|05|2021"/>
    <n v="3656"/>
    <x v="64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5"/>
    <s v="11|05|2021"/>
    <n v="4006"/>
    <x v="49"/>
    <m/>
    <s v="LINE 2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6"/>
    <s v="11|05|2021"/>
    <n v="4142"/>
    <x v="65"/>
    <m/>
    <s v="LINE 7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7"/>
    <s v="11|05|2021"/>
    <n v="3137"/>
    <x v="2"/>
    <m/>
    <s v="CLEAN"/>
    <s v="SNCT"/>
    <m/>
    <m/>
    <m/>
    <m/>
    <m/>
    <m/>
    <m/>
    <m/>
    <m/>
    <m/>
    <n v="1"/>
    <m/>
    <m/>
    <m/>
    <m/>
    <m/>
    <m/>
    <m/>
    <m/>
    <m/>
    <m/>
    <m/>
    <n v="1"/>
  </r>
  <r>
    <n v="8"/>
    <s v="11|05|2021"/>
    <n v="3325"/>
    <x v="66"/>
    <m/>
    <s v="QC"/>
    <s v="ĐAU ĐẦU,RLTH"/>
    <n v="1"/>
    <m/>
    <m/>
    <m/>
    <m/>
    <m/>
    <m/>
    <m/>
    <m/>
    <m/>
    <m/>
    <m/>
    <m/>
    <m/>
    <m/>
    <m/>
    <m/>
    <n v="2"/>
    <m/>
    <m/>
    <m/>
    <m/>
    <n v="3"/>
  </r>
  <r>
    <n v="9"/>
    <s v="11|05|2021"/>
    <n v="4086"/>
    <x v="67"/>
    <m/>
    <s v="LINE 10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10"/>
    <s v="11|05|2021"/>
    <n v="1042"/>
    <x v="52"/>
    <m/>
    <s v="LINE 5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1"/>
    <s v="11|05|2021"/>
    <n v="3320"/>
    <x v="68"/>
    <m/>
    <s v="QC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12"/>
    <s v="11|05|2021"/>
    <n v="3361"/>
    <x v="19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13"/>
    <s v="11|05|2021"/>
    <m/>
    <x v="69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14"/>
    <s v="11|05|2021"/>
    <n v="4048"/>
    <x v="70"/>
    <m/>
    <s v="ZUKI"/>
    <s v="CẢM CÚM"/>
    <m/>
    <m/>
    <m/>
    <m/>
    <m/>
    <m/>
    <m/>
    <m/>
    <m/>
    <n v="1"/>
    <m/>
    <m/>
    <m/>
    <m/>
    <m/>
    <m/>
    <m/>
    <m/>
    <n v="1"/>
    <m/>
    <m/>
    <m/>
    <n v="2"/>
  </r>
  <r>
    <n v="15"/>
    <s v="11|05|2021"/>
    <n v="3508"/>
    <x v="71"/>
    <m/>
    <s v="LINE 6"/>
    <s v="TIÊU CHẢY"/>
    <m/>
    <m/>
    <m/>
    <m/>
    <m/>
    <m/>
    <n v="2"/>
    <m/>
    <m/>
    <m/>
    <m/>
    <m/>
    <m/>
    <m/>
    <m/>
    <m/>
    <n v="1"/>
    <m/>
    <m/>
    <m/>
    <m/>
    <m/>
    <n v="3"/>
  </r>
  <r>
    <n v="16"/>
    <s v="11|05|2021"/>
    <n v="4167"/>
    <x v="72"/>
    <m/>
    <s v="LINE 1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7"/>
    <s v="11|05|2021"/>
    <n v="3963"/>
    <x v="30"/>
    <m/>
    <s v="LINE 10"/>
    <s v="RLTH,ĐAU HỌNG"/>
    <n v="1"/>
    <m/>
    <m/>
    <m/>
    <n v="2"/>
    <m/>
    <m/>
    <m/>
    <m/>
    <m/>
    <m/>
    <m/>
    <n v="2"/>
    <m/>
    <m/>
    <m/>
    <m/>
    <n v="2"/>
    <m/>
    <m/>
    <m/>
    <m/>
    <n v="7"/>
  </r>
  <r>
    <n v="1"/>
    <s v="12|05|2021"/>
    <n v="3549"/>
    <x v="25"/>
    <m/>
    <s v="LINE 7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2"/>
    <s v="12|05|2021"/>
    <n v="3336"/>
    <x v="73"/>
    <m/>
    <s v="LINE 7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3"/>
    <s v="12|05|2021"/>
    <n v="1976"/>
    <x v="74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4"/>
    <s v="12|05|2021"/>
    <n v="2602"/>
    <x v="75"/>
    <m/>
    <s v="ZUKI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"/>
    <s v="13|05|2021"/>
    <n v="3264"/>
    <x v="76"/>
    <m/>
    <s v="TPR"/>
    <s v="ĐAU ĐẦU"/>
    <n v="2"/>
    <m/>
    <m/>
    <m/>
    <m/>
    <m/>
    <m/>
    <m/>
    <m/>
    <m/>
    <m/>
    <m/>
    <m/>
    <m/>
    <m/>
    <m/>
    <m/>
    <m/>
    <m/>
    <m/>
    <m/>
    <m/>
    <n v="2"/>
  </r>
  <r>
    <n v="2"/>
    <s v="13|05|2021"/>
    <n v="1955"/>
    <x v="77"/>
    <m/>
    <s v="LINE 4"/>
    <s v="SỐT,SNCT"/>
    <m/>
    <m/>
    <m/>
    <m/>
    <m/>
    <m/>
    <m/>
    <m/>
    <m/>
    <m/>
    <m/>
    <m/>
    <m/>
    <m/>
    <m/>
    <m/>
    <m/>
    <m/>
    <m/>
    <m/>
    <m/>
    <m/>
    <n v="0"/>
  </r>
  <r>
    <n v="3"/>
    <s v="13|05|2021"/>
    <n v="1956"/>
    <x v="6"/>
    <m/>
    <s v="LINE 4"/>
    <s v="DỊ ỨNG,DẠ DÀY"/>
    <m/>
    <m/>
    <m/>
    <m/>
    <m/>
    <n v="2"/>
    <m/>
    <m/>
    <m/>
    <m/>
    <m/>
    <m/>
    <n v="2"/>
    <n v="1"/>
    <m/>
    <m/>
    <m/>
    <n v="2"/>
    <n v="1"/>
    <m/>
    <m/>
    <m/>
    <n v="8"/>
  </r>
  <r>
    <n v="4"/>
    <s v="13|05|2021"/>
    <n v="2723"/>
    <x v="78"/>
    <m/>
    <s v="LINE 5"/>
    <s v="SNCT"/>
    <m/>
    <m/>
    <m/>
    <m/>
    <m/>
    <m/>
    <m/>
    <m/>
    <m/>
    <m/>
    <n v="2"/>
    <m/>
    <m/>
    <m/>
    <m/>
    <m/>
    <m/>
    <m/>
    <m/>
    <m/>
    <m/>
    <m/>
    <n v="2"/>
  </r>
  <r>
    <n v="1"/>
    <s v="14|05|2021"/>
    <n v="2995"/>
    <x v="62"/>
    <m/>
    <s v="LINE 5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"/>
    <s v="14|05|2021"/>
    <n v="3942"/>
    <x v="79"/>
    <m/>
    <s v="LINE 10"/>
    <s v="CẢM CÚM"/>
    <n v="1"/>
    <m/>
    <m/>
    <n v="1"/>
    <n v="2"/>
    <m/>
    <m/>
    <m/>
    <m/>
    <n v="1"/>
    <m/>
    <m/>
    <n v="2"/>
    <n v="1"/>
    <m/>
    <m/>
    <m/>
    <m/>
    <n v="1"/>
    <m/>
    <m/>
    <m/>
    <n v="9"/>
  </r>
  <r>
    <n v="3"/>
    <s v="14|05|2021"/>
    <n v="3943"/>
    <x v="80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4"/>
    <s v="14|05|2021"/>
    <n v="3107"/>
    <x v="81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5"/>
    <s v="14|05|2021"/>
    <n v="3490"/>
    <x v="82"/>
    <m/>
    <s v="LINE 1"/>
    <s v="ĐAU DẠ DÀY,SNCT"/>
    <n v="1"/>
    <m/>
    <m/>
    <m/>
    <m/>
    <n v="2"/>
    <m/>
    <m/>
    <m/>
    <m/>
    <n v="1"/>
    <m/>
    <m/>
    <m/>
    <m/>
    <m/>
    <m/>
    <n v="2"/>
    <n v="1"/>
    <m/>
    <m/>
    <m/>
    <n v="7"/>
  </r>
  <r>
    <n v="1"/>
    <s v="15|05|2021"/>
    <n v="1030"/>
    <x v="83"/>
    <m/>
    <s v="LINE 5"/>
    <s v="DỊ ỨNG"/>
    <n v="1"/>
    <m/>
    <m/>
    <n v="1"/>
    <m/>
    <m/>
    <m/>
    <m/>
    <m/>
    <m/>
    <m/>
    <m/>
    <n v="2"/>
    <n v="1"/>
    <m/>
    <m/>
    <m/>
    <m/>
    <m/>
    <m/>
    <m/>
    <m/>
    <n v="5"/>
  </r>
  <r>
    <n v="2"/>
    <s v="15|05|2021"/>
    <n v="4156"/>
    <x v="84"/>
    <m/>
    <s v="LINE 10"/>
    <s v="RLTH"/>
    <m/>
    <m/>
    <m/>
    <m/>
    <m/>
    <m/>
    <m/>
    <m/>
    <m/>
    <m/>
    <m/>
    <m/>
    <m/>
    <m/>
    <m/>
    <m/>
    <m/>
    <n v="2"/>
    <m/>
    <m/>
    <m/>
    <m/>
    <n v="2"/>
  </r>
  <r>
    <n v="3"/>
    <s v="15|05|2021"/>
    <n v="4080"/>
    <x v="85"/>
    <m/>
    <s v="TPR"/>
    <s v="SNCT"/>
    <m/>
    <m/>
    <m/>
    <m/>
    <m/>
    <m/>
    <m/>
    <m/>
    <m/>
    <m/>
    <n v="1"/>
    <m/>
    <m/>
    <m/>
    <m/>
    <m/>
    <m/>
    <m/>
    <m/>
    <m/>
    <m/>
    <m/>
    <n v="1"/>
  </r>
  <r>
    <n v="4"/>
    <s v="15|05|2021"/>
    <n v="3671"/>
    <x v="86"/>
    <m/>
    <s v="LINE 5"/>
    <s v="ĐAU ĐẦU"/>
    <n v="1"/>
    <m/>
    <m/>
    <m/>
    <m/>
    <m/>
    <m/>
    <m/>
    <m/>
    <m/>
    <m/>
    <m/>
    <m/>
    <m/>
    <m/>
    <m/>
    <m/>
    <m/>
    <m/>
    <m/>
    <m/>
    <m/>
    <n v="1"/>
  </r>
  <r>
    <n v="5"/>
    <s v="15|05|2021"/>
    <n v="3418"/>
    <x v="48"/>
    <m/>
    <s v="LINE 7"/>
    <s v="ĐAU ĐẦU,NHIỆT MIỆNG"/>
    <n v="1"/>
    <m/>
    <m/>
    <m/>
    <m/>
    <m/>
    <m/>
    <m/>
    <m/>
    <n v="1"/>
    <m/>
    <m/>
    <n v="2"/>
    <m/>
    <n v="1"/>
    <m/>
    <m/>
    <m/>
    <m/>
    <m/>
    <m/>
    <m/>
    <n v="5"/>
  </r>
  <r>
    <n v="6"/>
    <s v="15|05|2021"/>
    <n v="1043"/>
    <x v="33"/>
    <m/>
    <s v="LINE 1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7"/>
    <s v="15|05|2021"/>
    <n v="3137"/>
    <x v="2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8"/>
    <s v="15|05|2021"/>
    <n v="3191"/>
    <x v="87"/>
    <m/>
    <s v="LINE 4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9"/>
    <s v="15|05|2021"/>
    <m/>
    <x v="88"/>
    <m/>
    <s v="CLEAN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"/>
    <s v="17|05|2021"/>
    <n v="2787"/>
    <x v="21"/>
    <m/>
    <s v="CLEAN"/>
    <s v="ĐAU ĐẦU"/>
    <n v="1"/>
    <m/>
    <m/>
    <m/>
    <m/>
    <m/>
    <m/>
    <m/>
    <m/>
    <m/>
    <m/>
    <m/>
    <m/>
    <m/>
    <m/>
    <m/>
    <m/>
    <m/>
    <m/>
    <m/>
    <m/>
    <m/>
    <n v="1"/>
  </r>
  <r>
    <n v="2"/>
    <s v="17|05|2021"/>
    <n v="1468"/>
    <x v="89"/>
    <m/>
    <s v="LINE 1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3"/>
    <s v="17|05|2021"/>
    <n v="4124"/>
    <x v="90"/>
    <m/>
    <s v="LINE 7"/>
    <s v="ĐAU ĐẦU"/>
    <n v="1"/>
    <m/>
    <m/>
    <m/>
    <m/>
    <m/>
    <m/>
    <m/>
    <m/>
    <m/>
    <m/>
    <m/>
    <m/>
    <m/>
    <m/>
    <m/>
    <m/>
    <m/>
    <m/>
    <m/>
    <m/>
    <m/>
    <n v="1"/>
  </r>
  <r>
    <n v="4"/>
    <s v="17|05|2021"/>
    <n v="3042"/>
    <x v="91"/>
    <m/>
    <s v="LINE 6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5"/>
    <s v="17|05|2021"/>
    <n v="2919"/>
    <x v="92"/>
    <m/>
    <s v="LINE 10"/>
    <s v="RLTĐ"/>
    <n v="1"/>
    <n v="1"/>
    <n v="1"/>
    <m/>
    <m/>
    <m/>
    <m/>
    <m/>
    <m/>
    <n v="1"/>
    <m/>
    <m/>
    <m/>
    <m/>
    <m/>
    <m/>
    <m/>
    <m/>
    <m/>
    <m/>
    <m/>
    <m/>
    <n v="4"/>
  </r>
  <r>
    <n v="6"/>
    <s v="17|05|2021"/>
    <n v="2028"/>
    <x v="93"/>
    <m/>
    <s v="LINE 7"/>
    <s v="SNCT"/>
    <m/>
    <m/>
    <m/>
    <m/>
    <m/>
    <m/>
    <m/>
    <m/>
    <m/>
    <m/>
    <n v="1"/>
    <m/>
    <m/>
    <m/>
    <m/>
    <m/>
    <m/>
    <m/>
    <m/>
    <m/>
    <m/>
    <m/>
    <n v="1"/>
  </r>
  <r>
    <n v="7"/>
    <s v="17|05|2021"/>
    <n v="3418"/>
    <x v="48"/>
    <m/>
    <s v="LINE 7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8"/>
    <s v="17|05|2021"/>
    <n v="3935"/>
    <x v="17"/>
    <m/>
    <s v="LINE 10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9"/>
    <s v="17|05|2021"/>
    <n v="2911"/>
    <x v="94"/>
    <m/>
    <s v="QC"/>
    <s v="SỐT, CẢM CÚM"/>
    <m/>
    <m/>
    <m/>
    <n v="1"/>
    <n v="2"/>
    <m/>
    <m/>
    <n v="1"/>
    <m/>
    <m/>
    <m/>
    <m/>
    <n v="1"/>
    <n v="1"/>
    <n v="1"/>
    <m/>
    <m/>
    <m/>
    <m/>
    <m/>
    <m/>
    <m/>
    <n v="7"/>
  </r>
  <r>
    <n v="10"/>
    <s v="17|05|2021"/>
    <n v="2807"/>
    <x v="95"/>
    <m/>
    <s v="LINE 2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1"/>
    <s v="17|05|2021"/>
    <n v="708"/>
    <x v="96"/>
    <m/>
    <s v="LINE 1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12"/>
    <s v="17|05|2021"/>
    <n v="3075"/>
    <x v="97"/>
    <m/>
    <s v="CLEAN"/>
    <s v="ĐAU DẠ DÀY"/>
    <m/>
    <m/>
    <m/>
    <m/>
    <m/>
    <n v="2"/>
    <m/>
    <m/>
    <m/>
    <m/>
    <m/>
    <m/>
    <m/>
    <m/>
    <m/>
    <m/>
    <m/>
    <n v="2"/>
    <n v="1"/>
    <m/>
    <m/>
    <m/>
    <n v="5"/>
  </r>
  <r>
    <n v="13"/>
    <s v="17|05|2021"/>
    <n v="4104"/>
    <x v="98"/>
    <m/>
    <s v="LINE 6"/>
    <s v="CHÓNG MẶT,SNCT"/>
    <n v="1"/>
    <m/>
    <n v="1"/>
    <m/>
    <m/>
    <m/>
    <m/>
    <m/>
    <m/>
    <n v="1"/>
    <m/>
    <m/>
    <m/>
    <m/>
    <m/>
    <m/>
    <m/>
    <n v="1"/>
    <n v="1"/>
    <m/>
    <m/>
    <m/>
    <n v="5"/>
  </r>
  <r>
    <n v="14"/>
    <s v="17|05|2021"/>
    <n v="1974"/>
    <x v="14"/>
    <m/>
    <s v="CUTTING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5"/>
    <s v="17|05|2021"/>
    <n v="3654"/>
    <x v="99"/>
    <m/>
    <s v="LINE 3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6"/>
    <s v="17|05|2021"/>
    <n v="3107"/>
    <x v="81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7"/>
    <s v="17|05|2021"/>
    <n v="1957"/>
    <x v="61"/>
    <m/>
    <s v="LINE 6"/>
    <s v="SNCT"/>
    <m/>
    <m/>
    <m/>
    <m/>
    <m/>
    <m/>
    <m/>
    <m/>
    <m/>
    <m/>
    <n v="1"/>
    <m/>
    <m/>
    <m/>
    <m/>
    <m/>
    <m/>
    <m/>
    <m/>
    <m/>
    <m/>
    <m/>
    <n v="1"/>
  </r>
  <r>
    <n v="18"/>
    <s v="17|05|2021"/>
    <n v="2602"/>
    <x v="75"/>
    <m/>
    <s v="ZUKI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9"/>
    <s v="17|05|2021"/>
    <n v="3092"/>
    <x v="100"/>
    <m/>
    <s v="LINE 4"/>
    <s v="ĐAU RĂNG"/>
    <n v="1"/>
    <m/>
    <m/>
    <m/>
    <m/>
    <m/>
    <m/>
    <m/>
    <m/>
    <m/>
    <m/>
    <n v="2"/>
    <n v="1"/>
    <m/>
    <m/>
    <m/>
    <m/>
    <m/>
    <m/>
    <m/>
    <m/>
    <m/>
    <n v="4"/>
  </r>
  <r>
    <n v="20"/>
    <s v="17|05|2021"/>
    <n v="2846"/>
    <x v="101"/>
    <m/>
    <s v="LINE 6"/>
    <s v="CHÓNG MẶT"/>
    <n v="1"/>
    <m/>
    <n v="1"/>
    <m/>
    <m/>
    <m/>
    <m/>
    <m/>
    <m/>
    <n v="1"/>
    <m/>
    <m/>
    <m/>
    <m/>
    <m/>
    <m/>
    <m/>
    <m/>
    <n v="1"/>
    <m/>
    <m/>
    <m/>
    <n v="4"/>
  </r>
  <r>
    <n v="21"/>
    <s v="17|05|2021"/>
    <n v="2428"/>
    <x v="102"/>
    <m/>
    <s v="LINE 5"/>
    <s v="ĐAU RĂNG"/>
    <n v="1"/>
    <m/>
    <m/>
    <m/>
    <m/>
    <m/>
    <m/>
    <m/>
    <m/>
    <m/>
    <n v="1"/>
    <n v="2"/>
    <m/>
    <m/>
    <m/>
    <m/>
    <m/>
    <m/>
    <m/>
    <m/>
    <m/>
    <m/>
    <n v="4"/>
  </r>
  <r>
    <n v="22"/>
    <s v="17|05|2021"/>
    <n v="43"/>
    <x v="24"/>
    <m/>
    <s v="WH"/>
    <s v="ĐAU NHỨC"/>
    <n v="1"/>
    <m/>
    <m/>
    <m/>
    <m/>
    <m/>
    <m/>
    <m/>
    <m/>
    <m/>
    <n v="1"/>
    <n v="2"/>
    <m/>
    <m/>
    <m/>
    <m/>
    <m/>
    <m/>
    <m/>
    <m/>
    <m/>
    <m/>
    <n v="4"/>
  </r>
  <r>
    <n v="1"/>
    <s v="18|05|2021"/>
    <n v="2995"/>
    <x v="62"/>
    <m/>
    <s v="LINE 5"/>
    <s v="ĐAU HỌNG,CHÓNG MẶT"/>
    <n v="1"/>
    <m/>
    <n v="1"/>
    <m/>
    <n v="2"/>
    <m/>
    <m/>
    <m/>
    <m/>
    <n v="1"/>
    <m/>
    <m/>
    <n v="2"/>
    <m/>
    <m/>
    <m/>
    <m/>
    <m/>
    <m/>
    <m/>
    <m/>
    <m/>
    <n v="7"/>
  </r>
  <r>
    <n v="2"/>
    <s v="18|05|2021"/>
    <n v="3397"/>
    <x v="103"/>
    <m/>
    <s v="LINE 1"/>
    <s v="ĐAU ĐẦU"/>
    <n v="1"/>
    <m/>
    <m/>
    <m/>
    <m/>
    <m/>
    <m/>
    <m/>
    <m/>
    <m/>
    <m/>
    <m/>
    <m/>
    <m/>
    <m/>
    <m/>
    <m/>
    <m/>
    <m/>
    <m/>
    <m/>
    <m/>
    <n v="1"/>
  </r>
  <r>
    <n v="3"/>
    <s v="18|05|2021"/>
    <n v="4001"/>
    <x v="42"/>
    <m/>
    <s v="LINE 10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4"/>
    <s v="18|05|2021"/>
    <n v="4093"/>
    <x v="28"/>
    <m/>
    <s v="LINE 10"/>
    <s v="SNCT"/>
    <m/>
    <m/>
    <m/>
    <m/>
    <m/>
    <m/>
    <m/>
    <m/>
    <m/>
    <m/>
    <n v="1"/>
    <m/>
    <m/>
    <m/>
    <m/>
    <m/>
    <m/>
    <m/>
    <m/>
    <m/>
    <m/>
    <m/>
    <n v="1"/>
  </r>
  <r>
    <n v="5"/>
    <s v="18|05|2021"/>
    <n v="2491"/>
    <x v="104"/>
    <m/>
    <s v="LINE 10"/>
    <s v="SỐT,SNCT"/>
    <n v="1"/>
    <m/>
    <m/>
    <m/>
    <m/>
    <m/>
    <m/>
    <n v="1"/>
    <m/>
    <m/>
    <n v="1"/>
    <m/>
    <m/>
    <m/>
    <m/>
    <m/>
    <m/>
    <m/>
    <m/>
    <m/>
    <m/>
    <m/>
    <n v="3"/>
  </r>
  <r>
    <n v="6"/>
    <s v="18|05|2021"/>
    <n v="3137"/>
    <x v="2"/>
    <m/>
    <s v="CLEAN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7"/>
    <s v="18|05|2021"/>
    <n v="2816"/>
    <x v="26"/>
    <m/>
    <s v="QC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8"/>
    <s v="18|05|2021"/>
    <n v="3390"/>
    <x v="105"/>
    <m/>
    <s v="LINE 10"/>
    <s v="CẢM CÚM"/>
    <n v="2"/>
    <m/>
    <m/>
    <n v="2"/>
    <n v="4"/>
    <m/>
    <m/>
    <m/>
    <m/>
    <n v="1"/>
    <m/>
    <m/>
    <n v="4"/>
    <n v="2"/>
    <n v="2"/>
    <m/>
    <m/>
    <m/>
    <n v="1"/>
    <m/>
    <m/>
    <m/>
    <n v="18"/>
  </r>
  <r>
    <n v="9"/>
    <s v="18|05|2021"/>
    <n v="2025"/>
    <x v="106"/>
    <m/>
    <s v="LINE 10"/>
    <s v="CẢM CÚM"/>
    <n v="1"/>
    <m/>
    <m/>
    <n v="1"/>
    <n v="2"/>
    <m/>
    <m/>
    <m/>
    <m/>
    <n v="1"/>
    <m/>
    <m/>
    <n v="2"/>
    <n v="1"/>
    <n v="1"/>
    <m/>
    <m/>
    <m/>
    <n v="1"/>
    <m/>
    <m/>
    <m/>
    <n v="10"/>
  </r>
  <r>
    <n v="10"/>
    <s v="18|05|2021"/>
    <n v="3172"/>
    <x v="107"/>
    <m/>
    <s v="QC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1"/>
    <s v="18|05|2021"/>
    <n v="3396"/>
    <x v="29"/>
    <m/>
    <s v="LINE 3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2"/>
    <s v="18|05|2021"/>
    <n v="1956"/>
    <x v="6"/>
    <m/>
    <s v="LINE 4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3"/>
    <s v="18|05|2021"/>
    <m/>
    <x v="108"/>
    <m/>
    <s v="LINE 4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4"/>
    <s v="18|05|2021"/>
    <n v="2995"/>
    <x v="62"/>
    <m/>
    <s v="LINE 5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5"/>
    <s v="18|05|2021"/>
    <n v="2787"/>
    <x v="21"/>
    <m/>
    <s v="CLEAN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6"/>
    <s v="18|05|2021"/>
    <n v="4031"/>
    <x v="109"/>
    <m/>
    <s v="TPR"/>
    <s v="ĐAU BỤNG"/>
    <m/>
    <m/>
    <m/>
    <m/>
    <m/>
    <m/>
    <m/>
    <m/>
    <m/>
    <m/>
    <m/>
    <n v="2"/>
    <m/>
    <m/>
    <m/>
    <m/>
    <m/>
    <m/>
    <m/>
    <m/>
    <m/>
    <m/>
    <n v="2"/>
  </r>
  <r>
    <n v="17"/>
    <s v="18|05|2021"/>
    <m/>
    <x v="110"/>
    <m/>
    <s v="CLEAN"/>
    <s v="ĐAU BỤNG"/>
    <m/>
    <m/>
    <m/>
    <m/>
    <m/>
    <m/>
    <m/>
    <m/>
    <m/>
    <m/>
    <m/>
    <n v="2"/>
    <m/>
    <m/>
    <m/>
    <m/>
    <m/>
    <m/>
    <m/>
    <m/>
    <m/>
    <m/>
    <n v="2"/>
  </r>
  <r>
    <n v="1"/>
    <s v="19|05|2021"/>
    <n v="2025"/>
    <x v="111"/>
    <m/>
    <s v="LINE 10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2"/>
    <s v="19|05|2021"/>
    <n v="1043"/>
    <x v="33"/>
    <m/>
    <s v="LINE 1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3"/>
    <s v="19|05|2021"/>
    <n v="1974"/>
    <x v="14"/>
    <m/>
    <s v="CUTTING"/>
    <s v="ĐAU RĂNG,HO"/>
    <n v="1"/>
    <m/>
    <m/>
    <m/>
    <n v="2"/>
    <m/>
    <m/>
    <m/>
    <m/>
    <m/>
    <m/>
    <m/>
    <n v="2"/>
    <m/>
    <m/>
    <m/>
    <m/>
    <m/>
    <m/>
    <m/>
    <m/>
    <m/>
    <n v="5"/>
  </r>
  <r>
    <n v="4"/>
    <s v="19|05|2021"/>
    <n v="1338"/>
    <x v="36"/>
    <m/>
    <s v="LINE 2"/>
    <s v="CẢM LẠNH"/>
    <n v="1"/>
    <m/>
    <m/>
    <m/>
    <m/>
    <m/>
    <m/>
    <m/>
    <m/>
    <n v="1"/>
    <m/>
    <m/>
    <n v="2"/>
    <m/>
    <m/>
    <m/>
    <m/>
    <m/>
    <n v="1"/>
    <m/>
    <m/>
    <m/>
    <n v="5"/>
  </r>
  <r>
    <n v="5"/>
    <s v="19|05|2021"/>
    <n v="3473"/>
    <x v="59"/>
    <m/>
    <s v="LINE 7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6"/>
    <s v="19|05|2021"/>
    <n v="1956"/>
    <x v="6"/>
    <m/>
    <s v="LINE 4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7"/>
    <s v="19|05|2021"/>
    <n v="2151"/>
    <x v="112"/>
    <m/>
    <s v="MECHANIC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8"/>
    <s v="19|05|2021"/>
    <n v="3418"/>
    <x v="48"/>
    <m/>
    <s v="LINE 10"/>
    <s v="ĐAU ĐẦU"/>
    <n v="1"/>
    <m/>
    <m/>
    <m/>
    <m/>
    <m/>
    <m/>
    <m/>
    <m/>
    <m/>
    <m/>
    <m/>
    <m/>
    <m/>
    <m/>
    <m/>
    <m/>
    <m/>
    <m/>
    <m/>
    <m/>
    <m/>
    <n v="1"/>
  </r>
  <r>
    <n v="9"/>
    <s v="19|05|2021"/>
    <n v="3397"/>
    <x v="103"/>
    <m/>
    <s v="LINE 1"/>
    <s v="HẠ CALCI"/>
    <m/>
    <n v="1"/>
    <m/>
    <m/>
    <m/>
    <m/>
    <m/>
    <m/>
    <m/>
    <m/>
    <m/>
    <m/>
    <m/>
    <m/>
    <m/>
    <m/>
    <m/>
    <m/>
    <m/>
    <m/>
    <m/>
    <m/>
    <n v="1"/>
  </r>
  <r>
    <n v="1"/>
    <s v="20|05|2021"/>
    <n v="3941"/>
    <x v="113"/>
    <m/>
    <s v="LINE 1"/>
    <s v="ĐAU ĐẦU,SNCT"/>
    <n v="1"/>
    <m/>
    <m/>
    <m/>
    <m/>
    <m/>
    <m/>
    <m/>
    <m/>
    <m/>
    <n v="1"/>
    <m/>
    <m/>
    <m/>
    <m/>
    <m/>
    <m/>
    <m/>
    <m/>
    <m/>
    <m/>
    <m/>
    <n v="2"/>
  </r>
  <r>
    <n v="2"/>
    <s v="20|05|2021"/>
    <s v="OFFICE"/>
    <x v="114"/>
    <m/>
    <s v="VP"/>
    <s v="SNCT"/>
    <m/>
    <m/>
    <m/>
    <m/>
    <m/>
    <m/>
    <m/>
    <m/>
    <m/>
    <m/>
    <n v="1"/>
    <m/>
    <m/>
    <m/>
    <m/>
    <m/>
    <m/>
    <m/>
    <m/>
    <m/>
    <m/>
    <m/>
    <n v="1"/>
  </r>
  <r>
    <n v="3"/>
    <s v="20|05|2021"/>
    <n v="1778"/>
    <x v="115"/>
    <m/>
    <s v="LINE 1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4"/>
    <s v="20|05|2021"/>
    <n v="4002"/>
    <x v="116"/>
    <m/>
    <s v="LINE 10"/>
    <s v="CHÓNG MẶT"/>
    <n v="1"/>
    <m/>
    <n v="1"/>
    <m/>
    <m/>
    <m/>
    <m/>
    <m/>
    <m/>
    <n v="1"/>
    <m/>
    <m/>
    <m/>
    <m/>
    <m/>
    <m/>
    <m/>
    <m/>
    <n v="1"/>
    <m/>
    <m/>
    <m/>
    <n v="4"/>
  </r>
  <r>
    <n v="5"/>
    <s v="20|05|2021"/>
    <n v="2381"/>
    <x v="44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6"/>
    <s v="20|05|2021"/>
    <n v="4093"/>
    <x v="28"/>
    <m/>
    <s v="LINE 10"/>
    <s v="ĐAU BỤNG"/>
    <m/>
    <m/>
    <m/>
    <m/>
    <m/>
    <m/>
    <m/>
    <m/>
    <m/>
    <m/>
    <m/>
    <n v="2"/>
    <m/>
    <m/>
    <m/>
    <m/>
    <m/>
    <m/>
    <m/>
    <m/>
    <m/>
    <m/>
    <n v="2"/>
  </r>
  <r>
    <n v="7"/>
    <s v="20|05|2021"/>
    <n v="3066"/>
    <x v="117"/>
    <m/>
    <s v="QC"/>
    <s v="ĐAU NHỨC"/>
    <n v="1"/>
    <m/>
    <m/>
    <m/>
    <m/>
    <m/>
    <m/>
    <m/>
    <m/>
    <m/>
    <n v="1"/>
    <n v="2"/>
    <m/>
    <m/>
    <m/>
    <m/>
    <m/>
    <m/>
    <m/>
    <m/>
    <m/>
    <m/>
    <n v="4"/>
  </r>
  <r>
    <n v="8"/>
    <s v="20|05|2021"/>
    <n v="3172"/>
    <x v="107"/>
    <m/>
    <s v="QC"/>
    <s v="VIÊM MŨI"/>
    <n v="1"/>
    <m/>
    <m/>
    <n v="1"/>
    <m/>
    <m/>
    <m/>
    <m/>
    <m/>
    <m/>
    <m/>
    <m/>
    <n v="1"/>
    <n v="1"/>
    <m/>
    <m/>
    <m/>
    <m/>
    <m/>
    <m/>
    <m/>
    <m/>
    <n v="4"/>
  </r>
  <r>
    <n v="9"/>
    <s v="20|05|2021"/>
    <n v="3036"/>
    <x v="118"/>
    <m/>
    <s v="LINE 6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0"/>
    <s v="20|05|2021"/>
    <n v="2549"/>
    <x v="119"/>
    <m/>
    <s v="LINE 3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1"/>
    <s v="20|05|2021"/>
    <n v="2907"/>
    <x v="120"/>
    <m/>
    <s v="CUTTING"/>
    <s v="SNCT"/>
    <m/>
    <m/>
    <m/>
    <m/>
    <m/>
    <m/>
    <m/>
    <m/>
    <m/>
    <m/>
    <n v="1"/>
    <m/>
    <m/>
    <m/>
    <m/>
    <m/>
    <m/>
    <m/>
    <m/>
    <m/>
    <m/>
    <m/>
    <n v="1"/>
  </r>
  <r>
    <n v="12"/>
    <s v="20|05|2021"/>
    <n v="2551"/>
    <x v="121"/>
    <m/>
    <s v="LINE 1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3"/>
    <s v="20|05|2021"/>
    <n v="2298"/>
    <x v="122"/>
    <m/>
    <s v="ZUKI"/>
    <s v="CẢM CÚM"/>
    <n v="1"/>
    <m/>
    <m/>
    <n v="1"/>
    <n v="2"/>
    <m/>
    <m/>
    <m/>
    <m/>
    <n v="1"/>
    <m/>
    <m/>
    <n v="1"/>
    <n v="1"/>
    <n v="1"/>
    <m/>
    <m/>
    <m/>
    <n v="1"/>
    <m/>
    <m/>
    <m/>
    <n v="9"/>
  </r>
  <r>
    <n v="14"/>
    <s v="20|05|2021"/>
    <n v="4084"/>
    <x v="123"/>
    <m/>
    <s v="LINE 6"/>
    <s v="ĐAU HỌNG"/>
    <n v="1"/>
    <m/>
    <m/>
    <m/>
    <n v="2"/>
    <m/>
    <m/>
    <m/>
    <m/>
    <m/>
    <m/>
    <m/>
    <m/>
    <n v="2"/>
    <m/>
    <m/>
    <m/>
    <m/>
    <m/>
    <m/>
    <m/>
    <m/>
    <n v="5"/>
  </r>
  <r>
    <n v="15"/>
    <s v="20|05|2021"/>
    <n v="1519"/>
    <x v="124"/>
    <m/>
    <s v="CUTTING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6"/>
    <s v="20|05|2021"/>
    <n v="2015"/>
    <x v="125"/>
    <m/>
    <s v="TPR"/>
    <s v="ĐAU NHỨC"/>
    <n v="1"/>
    <m/>
    <m/>
    <m/>
    <m/>
    <m/>
    <m/>
    <m/>
    <m/>
    <m/>
    <m/>
    <n v="1"/>
    <n v="2"/>
    <m/>
    <m/>
    <m/>
    <m/>
    <m/>
    <m/>
    <m/>
    <m/>
    <m/>
    <n v="4"/>
  </r>
  <r>
    <n v="1"/>
    <s v="21|05|2021"/>
    <n v="1043"/>
    <x v="33"/>
    <m/>
    <s v="LINE 1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2"/>
    <s v="21|05|2021"/>
    <n v="3654"/>
    <x v="99"/>
    <m/>
    <s v="LINE 3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3"/>
    <s v="21|05|2021"/>
    <n v="3384"/>
    <x v="126"/>
    <m/>
    <s v="LINE 7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4"/>
    <s v="21|05|2021"/>
    <n v="3137"/>
    <x v="2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5"/>
    <s v="21|05|2021"/>
    <n v="3415"/>
    <x v="35"/>
    <m/>
    <s v="TPR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6"/>
    <s v="21|05|2021"/>
    <n v="3619"/>
    <x v="127"/>
    <m/>
    <s v="TPR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7"/>
    <s v="21|05|2021"/>
    <n v="3678"/>
    <x v="128"/>
    <m/>
    <s v="LINE 1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8"/>
    <s v="21|05|2021"/>
    <s v="SECURITY"/>
    <x v="129"/>
    <m/>
    <s v="BV"/>
    <s v="RLTH"/>
    <m/>
    <m/>
    <m/>
    <m/>
    <m/>
    <m/>
    <m/>
    <m/>
    <m/>
    <m/>
    <m/>
    <m/>
    <m/>
    <m/>
    <m/>
    <m/>
    <m/>
    <n v="2"/>
    <m/>
    <m/>
    <m/>
    <m/>
    <n v="2"/>
  </r>
  <r>
    <n v="9"/>
    <s v="21|05|2021"/>
    <s v="OFFICE"/>
    <x v="130"/>
    <m/>
    <s v="VP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"/>
    <s v="22|05|2021"/>
    <n v="3350"/>
    <x v="131"/>
    <m/>
    <s v="WH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"/>
    <s v="22|05|2021"/>
    <n v="2481"/>
    <x v="104"/>
    <m/>
    <s v="LINE 10"/>
    <s v="SỐT,ĐAU RĂNG"/>
    <m/>
    <m/>
    <m/>
    <m/>
    <m/>
    <m/>
    <m/>
    <n v="1"/>
    <m/>
    <m/>
    <m/>
    <n v="1"/>
    <n v="2"/>
    <m/>
    <m/>
    <m/>
    <m/>
    <m/>
    <m/>
    <m/>
    <m/>
    <m/>
    <n v="4"/>
  </r>
  <r>
    <n v="3"/>
    <s v="22|05|2021"/>
    <n v="3723"/>
    <x v="132"/>
    <m/>
    <s v="LINE 1"/>
    <s v="SNCT"/>
    <m/>
    <m/>
    <m/>
    <m/>
    <m/>
    <m/>
    <m/>
    <m/>
    <m/>
    <m/>
    <n v="1"/>
    <m/>
    <m/>
    <m/>
    <m/>
    <m/>
    <m/>
    <m/>
    <m/>
    <m/>
    <m/>
    <m/>
    <n v="1"/>
  </r>
  <r>
    <n v="4"/>
    <s v="22|05|2021"/>
    <n v="3032"/>
    <x v="43"/>
    <m/>
    <s v="LINE 2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5"/>
    <s v="22|05|2021"/>
    <n v="2984"/>
    <x v="133"/>
    <m/>
    <s v="ZUKI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6"/>
    <s v="22|05|2021"/>
    <n v="1394"/>
    <x v="58"/>
    <m/>
    <s v="CLEAN"/>
    <s v="CẢM,ĐAU NHỨC"/>
    <n v="1"/>
    <m/>
    <m/>
    <n v="1"/>
    <n v="2"/>
    <m/>
    <m/>
    <m/>
    <n v="1"/>
    <m/>
    <m/>
    <n v="1"/>
    <n v="2"/>
    <n v="1"/>
    <n v="1"/>
    <m/>
    <m/>
    <m/>
    <n v="1"/>
    <m/>
    <m/>
    <m/>
    <n v="11"/>
  </r>
  <r>
    <n v="7"/>
    <s v="22|05|2021"/>
    <n v="3418"/>
    <x v="48"/>
    <m/>
    <s v="LINE 7"/>
    <s v="CHÓNG MẶT"/>
    <n v="1"/>
    <m/>
    <n v="1"/>
    <m/>
    <m/>
    <m/>
    <m/>
    <m/>
    <m/>
    <n v="1"/>
    <m/>
    <m/>
    <m/>
    <m/>
    <m/>
    <m/>
    <m/>
    <m/>
    <n v="1"/>
    <m/>
    <m/>
    <m/>
    <n v="4"/>
  </r>
  <r>
    <n v="8"/>
    <s v="22|05|2021"/>
    <n v="3130"/>
    <x v="3"/>
    <m/>
    <s v="WH"/>
    <s v="ĐAU ĐẦU,HO"/>
    <n v="1"/>
    <m/>
    <m/>
    <m/>
    <n v="2"/>
    <m/>
    <m/>
    <m/>
    <m/>
    <m/>
    <m/>
    <m/>
    <n v="2"/>
    <m/>
    <m/>
    <m/>
    <m/>
    <n v="2"/>
    <m/>
    <m/>
    <m/>
    <m/>
    <n v="7"/>
  </r>
  <r>
    <n v="9"/>
    <s v="22|05|2021"/>
    <n v="3813"/>
    <x v="134"/>
    <m/>
    <s v="TPR"/>
    <s v="SNCT"/>
    <m/>
    <m/>
    <m/>
    <m/>
    <m/>
    <m/>
    <m/>
    <m/>
    <m/>
    <m/>
    <n v="1"/>
    <m/>
    <m/>
    <m/>
    <m/>
    <m/>
    <m/>
    <n v="2"/>
    <m/>
    <m/>
    <m/>
    <m/>
    <n v="3"/>
  </r>
  <r>
    <n v="10"/>
    <s v="22|05|2021"/>
    <n v="3585"/>
    <x v="135"/>
    <m/>
    <s v="CLEAN"/>
    <s v="ĐAU RĂNG"/>
    <n v="1"/>
    <m/>
    <m/>
    <m/>
    <m/>
    <m/>
    <m/>
    <m/>
    <m/>
    <m/>
    <m/>
    <n v="1"/>
    <n v="2"/>
    <m/>
    <m/>
    <m/>
    <m/>
    <n v="2"/>
    <m/>
    <m/>
    <m/>
    <m/>
    <n v="6"/>
  </r>
  <r>
    <n v="11"/>
    <s v="22|05|2021"/>
    <n v="2298"/>
    <x v="122"/>
    <m/>
    <s v="ZUKI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2"/>
    <s v="22|05|2021"/>
    <n v="3654"/>
    <x v="99"/>
    <m/>
    <s v="LINE 3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3"/>
    <s v="22|05|2021"/>
    <n v="1029"/>
    <x v="136"/>
    <m/>
    <s v="LINE 6"/>
    <s v="ĐAU NHỨC"/>
    <n v="1"/>
    <m/>
    <m/>
    <m/>
    <m/>
    <m/>
    <m/>
    <m/>
    <n v="1"/>
    <m/>
    <m/>
    <n v="1"/>
    <n v="2"/>
    <m/>
    <m/>
    <m/>
    <m/>
    <m/>
    <m/>
    <m/>
    <m/>
    <m/>
    <n v="5"/>
  </r>
  <r>
    <n v="14"/>
    <s v="22|05|2021"/>
    <n v="4153"/>
    <x v="137"/>
    <m/>
    <s v="LINE 4"/>
    <s v="SNCT"/>
    <n v="1"/>
    <m/>
    <m/>
    <m/>
    <m/>
    <m/>
    <m/>
    <m/>
    <m/>
    <m/>
    <n v="1"/>
    <m/>
    <m/>
    <m/>
    <m/>
    <m/>
    <m/>
    <m/>
    <m/>
    <m/>
    <m/>
    <m/>
    <n v="2"/>
  </r>
  <r>
    <n v="15"/>
    <s v="22|05|2021"/>
    <n v="2724"/>
    <x v="138"/>
    <m/>
    <s v="LINE 7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6"/>
    <s v="22|05|2021"/>
    <n v="3441"/>
    <x v="139"/>
    <m/>
    <s v="LINE 4"/>
    <s v="ĐAU ĐẦU"/>
    <n v="1"/>
    <m/>
    <m/>
    <m/>
    <m/>
    <m/>
    <m/>
    <m/>
    <m/>
    <m/>
    <m/>
    <m/>
    <m/>
    <m/>
    <m/>
    <m/>
    <m/>
    <m/>
    <m/>
    <m/>
    <m/>
    <m/>
    <n v="1"/>
  </r>
  <r>
    <n v="17"/>
    <s v="22|05|2021"/>
    <n v="3690"/>
    <x v="18"/>
    <m/>
    <s v="LINE 5"/>
    <s v="VIÊM MŨI"/>
    <n v="1"/>
    <m/>
    <m/>
    <n v="1"/>
    <m/>
    <m/>
    <m/>
    <m/>
    <m/>
    <m/>
    <m/>
    <m/>
    <n v="1"/>
    <n v="1"/>
    <n v="1"/>
    <m/>
    <m/>
    <m/>
    <m/>
    <m/>
    <m/>
    <m/>
    <n v="5"/>
  </r>
  <r>
    <n v="18"/>
    <s v="22|05|2021"/>
    <n v="2005"/>
    <x v="140"/>
    <m/>
    <s v="LINE 2"/>
    <s v="ĐAU NHỨC"/>
    <n v="1"/>
    <m/>
    <m/>
    <m/>
    <m/>
    <m/>
    <m/>
    <m/>
    <n v="1"/>
    <m/>
    <m/>
    <n v="1"/>
    <n v="2"/>
    <m/>
    <m/>
    <m/>
    <m/>
    <m/>
    <n v="1"/>
    <m/>
    <m/>
    <m/>
    <n v="6"/>
  </r>
  <r>
    <n v="19"/>
    <s v="22|05|2021"/>
    <n v="1090"/>
    <x v="141"/>
    <m/>
    <s v="LINE 5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0"/>
    <s v="22|05|2021"/>
    <n v="3032"/>
    <x v="43"/>
    <m/>
    <s v="LINE 2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21"/>
    <s v="22|05|2021"/>
    <n v="2551"/>
    <x v="121"/>
    <m/>
    <s v="LINE 1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"/>
    <s v="24|05|2021"/>
    <n v="3295"/>
    <x v="142"/>
    <m/>
    <s v="LINE 7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2"/>
    <s v="24|05|2021"/>
    <n v="2384"/>
    <x v="8"/>
    <m/>
    <s v="LINE 6"/>
    <s v="ĐAU RĂNG"/>
    <n v="1"/>
    <m/>
    <m/>
    <m/>
    <m/>
    <m/>
    <m/>
    <m/>
    <m/>
    <m/>
    <m/>
    <n v="1"/>
    <n v="2"/>
    <m/>
    <m/>
    <m/>
    <m/>
    <n v="2"/>
    <m/>
    <m/>
    <m/>
    <m/>
    <n v="6"/>
  </r>
  <r>
    <n v="3"/>
    <s v="24|05|2021"/>
    <n v="2736"/>
    <x v="143"/>
    <m/>
    <s v="LINE 6"/>
    <s v="ĐAU BỤNG"/>
    <m/>
    <m/>
    <m/>
    <m/>
    <m/>
    <m/>
    <m/>
    <m/>
    <m/>
    <m/>
    <m/>
    <n v="2"/>
    <m/>
    <m/>
    <m/>
    <m/>
    <m/>
    <n v="2"/>
    <m/>
    <m/>
    <m/>
    <m/>
    <n v="4"/>
  </r>
  <r>
    <n v="4"/>
    <s v="24|05|2021"/>
    <n v="3015"/>
    <x v="144"/>
    <m/>
    <s v="MECHANIC"/>
    <s v="SNCT"/>
    <m/>
    <m/>
    <m/>
    <m/>
    <m/>
    <m/>
    <m/>
    <m/>
    <m/>
    <m/>
    <n v="2"/>
    <m/>
    <m/>
    <m/>
    <m/>
    <m/>
    <m/>
    <n v="2"/>
    <m/>
    <m/>
    <m/>
    <m/>
    <n v="4"/>
  </r>
  <r>
    <n v="5"/>
    <s v="24|05|2021"/>
    <n v="3303"/>
    <x v="145"/>
    <m/>
    <s v="LINE 5"/>
    <s v="CẢM CÚM"/>
    <n v="1"/>
    <m/>
    <m/>
    <n v="1"/>
    <n v="2"/>
    <m/>
    <m/>
    <m/>
    <m/>
    <m/>
    <m/>
    <m/>
    <n v="1"/>
    <n v="1"/>
    <n v="1"/>
    <m/>
    <m/>
    <n v="2"/>
    <n v="1"/>
    <m/>
    <m/>
    <m/>
    <n v="10"/>
  </r>
  <r>
    <n v="6"/>
    <s v="24|05|2021"/>
    <n v="3260"/>
    <x v="146"/>
    <m/>
    <s v="LINE 7"/>
    <s v="VIÊM MŨI"/>
    <n v="1"/>
    <m/>
    <m/>
    <n v="1"/>
    <m/>
    <m/>
    <m/>
    <m/>
    <m/>
    <m/>
    <m/>
    <m/>
    <n v="1"/>
    <n v="1"/>
    <m/>
    <m/>
    <m/>
    <n v="2"/>
    <m/>
    <m/>
    <m/>
    <m/>
    <n v="6"/>
  </r>
  <r>
    <n v="7"/>
    <s v="24|05|2021"/>
    <n v="360"/>
    <x v="147"/>
    <m/>
    <s v="WH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8"/>
    <s v="24|05|2021"/>
    <n v="1974"/>
    <x v="14"/>
    <m/>
    <s v="CUTTING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9"/>
    <s v="24|05|2021"/>
    <n v="1956"/>
    <x v="6"/>
    <m/>
    <s v="LINE 4"/>
    <s v="SỐT"/>
    <m/>
    <m/>
    <m/>
    <m/>
    <m/>
    <m/>
    <m/>
    <n v="1"/>
    <m/>
    <m/>
    <m/>
    <m/>
    <m/>
    <m/>
    <m/>
    <m/>
    <m/>
    <m/>
    <m/>
    <m/>
    <m/>
    <m/>
    <n v="1"/>
  </r>
  <r>
    <n v="10"/>
    <s v="24|05|2021"/>
    <n v="2549"/>
    <x v="119"/>
    <m/>
    <s v="LINE 3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1"/>
    <s v="24|05|2021"/>
    <n v="3965"/>
    <x v="148"/>
    <m/>
    <s v="LINE 10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2"/>
    <s v="24|05|2021"/>
    <n v="3042"/>
    <x v="149"/>
    <m/>
    <s v="LINE 6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13"/>
    <s v="24|05|2021"/>
    <n v="3970"/>
    <x v="38"/>
    <m/>
    <s v="QC"/>
    <s v="CẢM CÚM"/>
    <n v="2"/>
    <m/>
    <m/>
    <n v="2"/>
    <n v="4"/>
    <m/>
    <m/>
    <m/>
    <m/>
    <m/>
    <m/>
    <m/>
    <n v="4"/>
    <n v="2"/>
    <n v="2"/>
    <m/>
    <m/>
    <m/>
    <n v="1"/>
    <m/>
    <m/>
    <m/>
    <n v="17"/>
  </r>
  <r>
    <n v="14"/>
    <s v="24|05|2021"/>
    <n v="3508"/>
    <x v="71"/>
    <m/>
    <s v="LINE 6"/>
    <s v="ĐAU ĐẦU"/>
    <n v="1"/>
    <m/>
    <m/>
    <m/>
    <m/>
    <m/>
    <m/>
    <m/>
    <m/>
    <m/>
    <m/>
    <m/>
    <m/>
    <m/>
    <m/>
    <m/>
    <m/>
    <m/>
    <m/>
    <m/>
    <m/>
    <m/>
    <n v="1"/>
  </r>
  <r>
    <n v="15"/>
    <s v="24|05|2021"/>
    <n v="370"/>
    <x v="150"/>
    <m/>
    <s v="LINE 3"/>
    <s v="ĐAU BỤNG"/>
    <n v="1"/>
    <m/>
    <m/>
    <m/>
    <m/>
    <m/>
    <m/>
    <m/>
    <m/>
    <m/>
    <m/>
    <n v="2"/>
    <m/>
    <m/>
    <m/>
    <m/>
    <m/>
    <m/>
    <m/>
    <m/>
    <m/>
    <m/>
    <n v="3"/>
  </r>
  <r>
    <n v="16"/>
    <s v="24|05|2021"/>
    <s v="NEW"/>
    <x v="125"/>
    <m/>
    <s v="LINE 10"/>
    <s v="CHÓNG MẶT"/>
    <n v="1"/>
    <n v="1"/>
    <n v="1"/>
    <m/>
    <m/>
    <m/>
    <m/>
    <m/>
    <m/>
    <n v="1"/>
    <m/>
    <m/>
    <m/>
    <m/>
    <m/>
    <m/>
    <m/>
    <m/>
    <n v="1"/>
    <m/>
    <m/>
    <m/>
    <n v="5"/>
  </r>
  <r>
    <n v="17"/>
    <s v="24|05|2021"/>
    <n v="2920"/>
    <x v="151"/>
    <m/>
    <s v="ZUKI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8"/>
    <s v="24|05|2021"/>
    <s v="NEW"/>
    <x v="152"/>
    <m/>
    <s v="LINE 10"/>
    <s v="SỐT,SNCT"/>
    <n v="1"/>
    <m/>
    <m/>
    <m/>
    <m/>
    <m/>
    <m/>
    <n v="1"/>
    <m/>
    <m/>
    <n v="1"/>
    <m/>
    <m/>
    <m/>
    <m/>
    <m/>
    <m/>
    <m/>
    <m/>
    <m/>
    <m/>
    <m/>
    <n v="3"/>
  </r>
  <r>
    <n v="19"/>
    <s v="24|05|2021"/>
    <n v="3075"/>
    <x v="97"/>
    <m/>
    <s v="CLEAN"/>
    <s v="CẢM CÚM"/>
    <n v="1"/>
    <m/>
    <m/>
    <n v="1"/>
    <n v="2"/>
    <m/>
    <m/>
    <m/>
    <m/>
    <m/>
    <m/>
    <m/>
    <n v="1"/>
    <n v="1"/>
    <n v="1"/>
    <m/>
    <m/>
    <m/>
    <n v="1"/>
    <m/>
    <m/>
    <m/>
    <n v="8"/>
  </r>
  <r>
    <n v="20"/>
    <s v="24|05|2021"/>
    <n v="3409"/>
    <x v="84"/>
    <m/>
    <s v="LINE 5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21"/>
    <s v="24|05|2021"/>
    <n v="2724"/>
    <x v="138"/>
    <m/>
    <s v="LINE 7"/>
    <s v="ĐAU BỤNG"/>
    <n v="1"/>
    <m/>
    <m/>
    <m/>
    <m/>
    <m/>
    <m/>
    <m/>
    <m/>
    <m/>
    <m/>
    <n v="2"/>
    <m/>
    <m/>
    <m/>
    <m/>
    <m/>
    <m/>
    <m/>
    <m/>
    <m/>
    <m/>
    <n v="3"/>
  </r>
  <r>
    <n v="22"/>
    <s v="24|05|2021"/>
    <n v="4212"/>
    <x v="153"/>
    <m/>
    <s v="LINE 5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23"/>
    <s v="24|05|2021"/>
    <n v="2029"/>
    <x v="5"/>
    <m/>
    <s v="LINE 4"/>
    <s v="ĐAU ĐẦU"/>
    <n v="1"/>
    <m/>
    <m/>
    <m/>
    <m/>
    <m/>
    <m/>
    <m/>
    <m/>
    <m/>
    <m/>
    <m/>
    <m/>
    <m/>
    <m/>
    <m/>
    <m/>
    <m/>
    <m/>
    <m/>
    <m/>
    <m/>
    <n v="1"/>
  </r>
  <r>
    <n v="24"/>
    <s v="24|05|2021"/>
    <n v="1025"/>
    <x v="140"/>
    <m/>
    <s v="LINE 2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25"/>
    <s v="24|05|2021"/>
    <n v="3137"/>
    <x v="2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26"/>
    <s v="24|05|2021"/>
    <n v="4107"/>
    <x v="14"/>
    <m/>
    <s v="CUTTING"/>
    <s v="ĐAU BỤNG"/>
    <m/>
    <m/>
    <m/>
    <m/>
    <m/>
    <m/>
    <m/>
    <m/>
    <m/>
    <m/>
    <m/>
    <n v="2"/>
    <m/>
    <m/>
    <m/>
    <m/>
    <m/>
    <m/>
    <m/>
    <m/>
    <m/>
    <m/>
    <n v="2"/>
  </r>
  <r>
    <n v="27"/>
    <s v="24|05|2021"/>
    <n v="1778"/>
    <x v="115"/>
    <m/>
    <s v="LINE 1"/>
    <s v="RLTH"/>
    <n v="2"/>
    <m/>
    <m/>
    <m/>
    <m/>
    <m/>
    <m/>
    <m/>
    <m/>
    <m/>
    <m/>
    <m/>
    <m/>
    <m/>
    <m/>
    <m/>
    <m/>
    <n v="2"/>
    <m/>
    <m/>
    <m/>
    <m/>
    <n v="4"/>
  </r>
  <r>
    <n v="28"/>
    <s v="24|05|2021"/>
    <n v="2984"/>
    <x v="133"/>
    <m/>
    <s v="ZUKI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29"/>
    <s v="24|05|2021"/>
    <n v="2649"/>
    <x v="154"/>
    <m/>
    <s v="LINE 1"/>
    <s v="SỐT,SNCT"/>
    <n v="1"/>
    <m/>
    <m/>
    <m/>
    <m/>
    <m/>
    <m/>
    <n v="1"/>
    <m/>
    <m/>
    <n v="1"/>
    <m/>
    <m/>
    <m/>
    <m/>
    <m/>
    <m/>
    <m/>
    <m/>
    <m/>
    <m/>
    <m/>
    <n v="3"/>
  </r>
  <r>
    <n v="30"/>
    <s v="24|05|2021"/>
    <n v="1338"/>
    <x v="36"/>
    <m/>
    <s v="LINE 2"/>
    <s v="ĐAU DẠ DÀY"/>
    <n v="1"/>
    <m/>
    <m/>
    <m/>
    <m/>
    <n v="1"/>
    <m/>
    <m/>
    <m/>
    <m/>
    <m/>
    <m/>
    <m/>
    <m/>
    <m/>
    <m/>
    <m/>
    <n v="2"/>
    <n v="1"/>
    <m/>
    <m/>
    <m/>
    <n v="5"/>
  </r>
  <r>
    <n v="31"/>
    <s v="24|05|2021"/>
    <n v="1394"/>
    <x v="58"/>
    <m/>
    <s v="CLEAN"/>
    <s v="ĐAU NHỨC"/>
    <n v="1"/>
    <m/>
    <m/>
    <m/>
    <m/>
    <m/>
    <m/>
    <m/>
    <n v="1"/>
    <m/>
    <m/>
    <n v="1"/>
    <n v="1"/>
    <m/>
    <m/>
    <m/>
    <m/>
    <m/>
    <n v="1"/>
    <m/>
    <m/>
    <m/>
    <n v="5"/>
  </r>
  <r>
    <n v="1"/>
    <s v="24|05|2021"/>
    <n v="3032"/>
    <x v="43"/>
    <m/>
    <s v="LINE 2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2"/>
    <s v="24|05|2021"/>
    <n v="3079"/>
    <x v="155"/>
    <m/>
    <s v="LINE 7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3"/>
    <s v="24|05|2021"/>
    <s v="OFFICE"/>
    <x v="156"/>
    <m/>
    <s v="VP"/>
    <s v="ĐAU HỌNG"/>
    <n v="2"/>
    <m/>
    <m/>
    <m/>
    <n v="4"/>
    <m/>
    <m/>
    <m/>
    <m/>
    <m/>
    <m/>
    <m/>
    <n v="4"/>
    <m/>
    <n v="2"/>
    <m/>
    <m/>
    <m/>
    <m/>
    <m/>
    <m/>
    <m/>
    <n v="12"/>
  </r>
  <r>
    <n v="4"/>
    <s v="24|05|2021"/>
    <n v="3690"/>
    <x v="18"/>
    <m/>
    <s v="LINE 5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5"/>
    <s v="24|05|2021"/>
    <n v="3469"/>
    <x v="157"/>
    <m/>
    <s v="LINE 7"/>
    <s v="ĐAU BỤNG"/>
    <n v="1"/>
    <m/>
    <m/>
    <m/>
    <m/>
    <m/>
    <m/>
    <m/>
    <m/>
    <m/>
    <m/>
    <n v="4"/>
    <m/>
    <m/>
    <m/>
    <m/>
    <m/>
    <m/>
    <m/>
    <m/>
    <m/>
    <m/>
    <n v="5"/>
  </r>
  <r>
    <n v="6"/>
    <s v="24|05|2021"/>
    <n v="3473"/>
    <x v="59"/>
    <m/>
    <s v="LINE 7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7"/>
    <s v="24|05|2021"/>
    <n v="2556"/>
    <x v="108"/>
    <m/>
    <s v="LINE 4"/>
    <s v="SỐT"/>
    <m/>
    <m/>
    <m/>
    <m/>
    <m/>
    <m/>
    <m/>
    <n v="2"/>
    <m/>
    <m/>
    <m/>
    <m/>
    <m/>
    <m/>
    <m/>
    <m/>
    <m/>
    <m/>
    <m/>
    <m/>
    <m/>
    <m/>
    <n v="2"/>
  </r>
  <r>
    <n v="8"/>
    <s v="24|05|2021"/>
    <n v="3303"/>
    <x v="145"/>
    <m/>
    <s v="LINE 5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9"/>
    <s v="24|05|2021"/>
    <n v="2298"/>
    <x v="122"/>
    <m/>
    <s v="ZUKI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0"/>
    <s v="24|05|2021"/>
    <n v="1373"/>
    <x v="158"/>
    <m/>
    <s v="LINE 6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1"/>
    <s v="24|05|2021"/>
    <n v="4151"/>
    <x v="9"/>
    <m/>
    <s v="LINE 10"/>
    <s v="ĐAU BỤNG"/>
    <m/>
    <m/>
    <m/>
    <m/>
    <m/>
    <m/>
    <m/>
    <m/>
    <m/>
    <m/>
    <m/>
    <n v="2"/>
    <m/>
    <m/>
    <m/>
    <m/>
    <m/>
    <m/>
    <m/>
    <m/>
    <m/>
    <m/>
    <n v="2"/>
  </r>
  <r>
    <n v="12"/>
    <s v="24|05|2021"/>
    <n v="3134"/>
    <x v="159"/>
    <m/>
    <s v="QC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3"/>
    <s v="24|05|2021"/>
    <n v="4064"/>
    <x v="160"/>
    <m/>
    <s v="LINE 10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4"/>
    <s v="24|05|2021"/>
    <n v="4104"/>
    <x v="98"/>
    <m/>
    <s v="LINE 6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15"/>
    <s v="24|05|2021"/>
    <n v="2481"/>
    <x v="104"/>
    <m/>
    <s v="LINE 10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6"/>
    <s v="24|05|2021"/>
    <n v="3996"/>
    <x v="161"/>
    <m/>
    <s v="SAMPLE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7"/>
    <s v="24|05|2021"/>
    <n v="2853"/>
    <x v="162"/>
    <m/>
    <s v="LINE 5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8"/>
    <s v="24|05|2021"/>
    <n v="3391"/>
    <x v="163"/>
    <m/>
    <s v="LINE 2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9"/>
    <s v="24|05|2021"/>
    <n v="2907"/>
    <x v="120"/>
    <m/>
    <s v="CUTTING"/>
    <s v="ĐAU ĐẦU"/>
    <n v="1"/>
    <m/>
    <m/>
    <m/>
    <m/>
    <m/>
    <m/>
    <m/>
    <m/>
    <m/>
    <m/>
    <m/>
    <m/>
    <m/>
    <m/>
    <m/>
    <m/>
    <m/>
    <m/>
    <m/>
    <m/>
    <m/>
    <n v="1"/>
  </r>
  <r>
    <n v="1"/>
    <s v="26|05|2021"/>
    <s v="OFFICE"/>
    <x v="164"/>
    <m/>
    <s v="VP"/>
    <s v="ĐAU NHỨC,SNCT"/>
    <n v="1"/>
    <n v="2"/>
    <m/>
    <m/>
    <m/>
    <m/>
    <m/>
    <m/>
    <n v="1"/>
    <m/>
    <n v="1"/>
    <n v="1"/>
    <n v="2"/>
    <m/>
    <m/>
    <m/>
    <m/>
    <m/>
    <n v="1"/>
    <m/>
    <m/>
    <m/>
    <n v="9"/>
  </r>
  <r>
    <n v="2"/>
    <s v="26|05|2021"/>
    <s v="NEW"/>
    <x v="165"/>
    <m/>
    <s v="LINE 1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3"/>
    <s v="26|05|2021"/>
    <n v="3032"/>
    <x v="43"/>
    <m/>
    <s v="LINE 2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4"/>
    <s v="26|05|2021"/>
    <n v="3409"/>
    <x v="84"/>
    <m/>
    <s v="LINE 5"/>
    <s v="DỊ ỨNG"/>
    <m/>
    <m/>
    <m/>
    <n v="1"/>
    <m/>
    <m/>
    <m/>
    <m/>
    <m/>
    <m/>
    <m/>
    <m/>
    <n v="2"/>
    <n v="1"/>
    <m/>
    <m/>
    <m/>
    <m/>
    <m/>
    <m/>
    <m/>
    <m/>
    <n v="4"/>
  </r>
  <r>
    <n v="5"/>
    <s v="26|05|2021"/>
    <s v="OFFICE"/>
    <x v="156"/>
    <m/>
    <s v="VP"/>
    <s v="CẢM CÚM"/>
    <n v="3"/>
    <m/>
    <m/>
    <n v="3"/>
    <n v="6"/>
    <m/>
    <m/>
    <m/>
    <m/>
    <m/>
    <m/>
    <m/>
    <n v="6"/>
    <n v="3"/>
    <n v="3"/>
    <m/>
    <m/>
    <m/>
    <n v="1"/>
    <m/>
    <m/>
    <m/>
    <n v="25"/>
  </r>
  <r>
    <n v="1"/>
    <s v="27|05|2021"/>
    <n v="2580"/>
    <x v="9"/>
    <m/>
    <s v="LINE 6"/>
    <s v="CẢM CÚM"/>
    <n v="1"/>
    <m/>
    <m/>
    <n v="1"/>
    <n v="2"/>
    <m/>
    <m/>
    <m/>
    <m/>
    <m/>
    <m/>
    <m/>
    <n v="2"/>
    <n v="1"/>
    <n v="1"/>
    <m/>
    <m/>
    <n v="2"/>
    <n v="1"/>
    <m/>
    <m/>
    <m/>
    <n v="11"/>
  </r>
  <r>
    <n v="2"/>
    <s v="27|05|2021"/>
    <n v="2308"/>
    <x v="166"/>
    <m/>
    <s v="LINE 2"/>
    <s v="ĐAU HỌNG"/>
    <n v="1"/>
    <m/>
    <m/>
    <m/>
    <n v="2"/>
    <m/>
    <m/>
    <m/>
    <m/>
    <m/>
    <m/>
    <m/>
    <n v="2"/>
    <m/>
    <n v="1"/>
    <m/>
    <m/>
    <n v="2"/>
    <m/>
    <m/>
    <m/>
    <m/>
    <n v="8"/>
  </r>
  <r>
    <n v="3"/>
    <s v="27|05|2021"/>
    <n v="1043"/>
    <x v="33"/>
    <m/>
    <s v="LINE 1"/>
    <s v="ĐAU HỌNG"/>
    <n v="1"/>
    <m/>
    <m/>
    <m/>
    <n v="2"/>
    <m/>
    <m/>
    <m/>
    <m/>
    <m/>
    <m/>
    <m/>
    <n v="2"/>
    <m/>
    <n v="1"/>
    <m/>
    <m/>
    <n v="2"/>
    <m/>
    <m/>
    <n v="2"/>
    <m/>
    <n v="10"/>
  </r>
  <r>
    <n v="4"/>
    <s v="27|05|2021"/>
    <n v="3397"/>
    <x v="167"/>
    <m/>
    <s v="LINE 1"/>
    <s v="ĐAU ĐẦU"/>
    <n v="2"/>
    <m/>
    <m/>
    <m/>
    <m/>
    <m/>
    <m/>
    <m/>
    <m/>
    <m/>
    <m/>
    <m/>
    <m/>
    <m/>
    <m/>
    <m/>
    <m/>
    <m/>
    <m/>
    <m/>
    <m/>
    <m/>
    <n v="2"/>
  </r>
  <r>
    <n v="5"/>
    <s v="27|05|2021"/>
    <n v="3723"/>
    <x v="132"/>
    <m/>
    <s v="LINE 1"/>
    <s v="SỐT"/>
    <n v="1"/>
    <m/>
    <m/>
    <m/>
    <m/>
    <m/>
    <m/>
    <n v="2"/>
    <m/>
    <m/>
    <m/>
    <m/>
    <m/>
    <m/>
    <m/>
    <m/>
    <m/>
    <m/>
    <m/>
    <m/>
    <m/>
    <m/>
    <n v="3"/>
  </r>
  <r>
    <n v="6"/>
    <s v="27|05|2021"/>
    <n v="2984"/>
    <x v="133"/>
    <m/>
    <s v="ZUKI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7"/>
    <s v="27|05|2021"/>
    <n v="3619"/>
    <x v="127"/>
    <m/>
    <s v="TPR"/>
    <s v="CẢM CÚM"/>
    <n v="1"/>
    <m/>
    <m/>
    <n v="1"/>
    <n v="2"/>
    <m/>
    <m/>
    <m/>
    <m/>
    <m/>
    <m/>
    <m/>
    <n v="2"/>
    <n v="1"/>
    <n v="1"/>
    <m/>
    <m/>
    <m/>
    <n v="1"/>
    <m/>
    <m/>
    <m/>
    <n v="9"/>
  </r>
  <r>
    <n v="8"/>
    <s v="27|05|2021"/>
    <n v="4101"/>
    <x v="168"/>
    <m/>
    <s v="ZUKI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9"/>
    <s v="27|05|2021"/>
    <n v="3397"/>
    <x v="167"/>
    <m/>
    <s v="LINE 1"/>
    <s v="HẠ CALCI"/>
    <n v="1"/>
    <n v="1"/>
    <m/>
    <m/>
    <m/>
    <m/>
    <m/>
    <m/>
    <m/>
    <m/>
    <m/>
    <m/>
    <m/>
    <m/>
    <m/>
    <m/>
    <m/>
    <m/>
    <m/>
    <m/>
    <m/>
    <m/>
    <n v="2"/>
  </r>
  <r>
    <n v="10"/>
    <s v="27|05|2021"/>
    <n v="4029"/>
    <x v="169"/>
    <m/>
    <s v="TPR"/>
    <s v="VIÊM MŨI"/>
    <n v="1"/>
    <m/>
    <m/>
    <n v="1"/>
    <m/>
    <m/>
    <m/>
    <m/>
    <m/>
    <m/>
    <m/>
    <m/>
    <n v="2"/>
    <n v="1"/>
    <n v="1"/>
    <m/>
    <m/>
    <n v="2"/>
    <m/>
    <m/>
    <m/>
    <m/>
    <n v="8"/>
  </r>
  <r>
    <n v="11"/>
    <s v="27|05|2021"/>
    <n v="1373"/>
    <x v="158"/>
    <m/>
    <s v="LINE 6"/>
    <s v="ĐAU HỌNG,SỐT"/>
    <n v="1"/>
    <m/>
    <m/>
    <m/>
    <n v="2"/>
    <m/>
    <m/>
    <n v="1"/>
    <m/>
    <m/>
    <m/>
    <m/>
    <n v="2"/>
    <m/>
    <n v="1"/>
    <m/>
    <m/>
    <n v="2"/>
    <m/>
    <m/>
    <m/>
    <m/>
    <n v="9"/>
  </r>
  <r>
    <n v="12"/>
    <s v="27|05|2021"/>
    <n v="2724"/>
    <x v="138"/>
    <m/>
    <s v="LINE 7"/>
    <s v="ĐAU HỌNG"/>
    <n v="1"/>
    <m/>
    <m/>
    <m/>
    <n v="2"/>
    <m/>
    <m/>
    <m/>
    <m/>
    <m/>
    <m/>
    <m/>
    <n v="2"/>
    <m/>
    <m/>
    <m/>
    <m/>
    <m/>
    <m/>
    <m/>
    <m/>
    <m/>
    <n v="5"/>
  </r>
  <r>
    <n v="13"/>
    <s v="27|05|2021"/>
    <n v="4118"/>
    <x v="170"/>
    <m/>
    <s v="TPR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4"/>
    <s v="27|05|2021"/>
    <n v="2551"/>
    <x v="121"/>
    <m/>
    <s v="LINE 1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5"/>
    <s v="27|05|2021"/>
    <n v="2028"/>
    <x v="93"/>
    <m/>
    <s v="LINE 7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16"/>
    <s v="27|05|2021"/>
    <n v="2556"/>
    <x v="108"/>
    <m/>
    <s v="LINE 4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7"/>
    <s v="27|05|2021"/>
    <n v="1945"/>
    <x v="171"/>
    <m/>
    <s v="LINE 5"/>
    <s v="ĐAU ĐẦU,SNCT"/>
    <n v="1"/>
    <m/>
    <n v="1"/>
    <m/>
    <m/>
    <m/>
    <m/>
    <m/>
    <m/>
    <m/>
    <n v="1"/>
    <m/>
    <m/>
    <m/>
    <m/>
    <m/>
    <m/>
    <m/>
    <m/>
    <m/>
    <m/>
    <m/>
    <n v="3"/>
  </r>
  <r>
    <n v="18"/>
    <s v="27|05|2021"/>
    <n v="2846"/>
    <x v="101"/>
    <m/>
    <s v="LINE 6"/>
    <s v="CHÓNG MẶT"/>
    <n v="1"/>
    <m/>
    <n v="1"/>
    <m/>
    <m/>
    <m/>
    <m/>
    <m/>
    <m/>
    <n v="1"/>
    <m/>
    <m/>
    <m/>
    <m/>
    <m/>
    <m/>
    <m/>
    <m/>
    <n v="1"/>
    <m/>
    <m/>
    <m/>
    <n v="4"/>
  </r>
  <r>
    <n v="19"/>
    <s v="27|05|2021"/>
    <n v="1974"/>
    <x v="14"/>
    <m/>
    <s v="CUTTING"/>
    <s v="CẢM CÚM"/>
    <n v="1"/>
    <m/>
    <m/>
    <n v="1"/>
    <m/>
    <m/>
    <m/>
    <m/>
    <m/>
    <m/>
    <m/>
    <m/>
    <n v="2"/>
    <n v="1"/>
    <n v="1"/>
    <m/>
    <m/>
    <m/>
    <n v="1"/>
    <m/>
    <m/>
    <m/>
    <n v="7"/>
  </r>
  <r>
    <n v="20"/>
    <s v="27|05|2021"/>
    <n v="1956"/>
    <x v="172"/>
    <m/>
    <s v="LINE 4"/>
    <s v="CẢM CÚM"/>
    <n v="1"/>
    <m/>
    <m/>
    <n v="1"/>
    <m/>
    <m/>
    <m/>
    <m/>
    <m/>
    <m/>
    <m/>
    <m/>
    <n v="2"/>
    <n v="1"/>
    <n v="1"/>
    <m/>
    <m/>
    <m/>
    <n v="1"/>
    <m/>
    <m/>
    <m/>
    <n v="7"/>
  </r>
  <r>
    <n v="21"/>
    <s v="27|05|2021"/>
    <n v="3377"/>
    <x v="173"/>
    <m/>
    <s v="LINE 4"/>
    <s v="ĐAU HỌNG"/>
    <n v="1"/>
    <m/>
    <m/>
    <m/>
    <m/>
    <m/>
    <m/>
    <m/>
    <m/>
    <m/>
    <m/>
    <m/>
    <n v="2"/>
    <m/>
    <m/>
    <m/>
    <m/>
    <m/>
    <m/>
    <m/>
    <n v="2"/>
    <m/>
    <n v="5"/>
  </r>
  <r>
    <n v="22"/>
    <s v="27|05|2021"/>
    <n v="4192"/>
    <x v="174"/>
    <m/>
    <s v="CUTTING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23"/>
    <s v="27|05|2021"/>
    <n v="4014"/>
    <x v="104"/>
    <m/>
    <s v="LINE 5"/>
    <s v="ĐAU NHỨC"/>
    <n v="1"/>
    <m/>
    <m/>
    <m/>
    <m/>
    <m/>
    <m/>
    <m/>
    <n v="1"/>
    <m/>
    <m/>
    <n v="1"/>
    <n v="1"/>
    <m/>
    <m/>
    <m/>
    <m/>
    <n v="2"/>
    <n v="1"/>
    <m/>
    <m/>
    <m/>
    <n v="7"/>
  </r>
  <r>
    <n v="24"/>
    <s v="27|05|2021"/>
    <n v="1030"/>
    <x v="175"/>
    <m/>
    <s v="LINE 5"/>
    <s v="ĐAU HỌNG"/>
    <n v="1"/>
    <m/>
    <m/>
    <m/>
    <m/>
    <m/>
    <m/>
    <m/>
    <m/>
    <m/>
    <m/>
    <m/>
    <n v="2"/>
    <m/>
    <m/>
    <m/>
    <m/>
    <n v="2"/>
    <m/>
    <m/>
    <m/>
    <m/>
    <n v="5"/>
  </r>
  <r>
    <n v="25"/>
    <s v="27|05|2021"/>
    <n v="2580"/>
    <x v="9"/>
    <m/>
    <s v="LINE 6"/>
    <s v="CẢM CÚM"/>
    <n v="1"/>
    <m/>
    <m/>
    <m/>
    <m/>
    <m/>
    <m/>
    <m/>
    <m/>
    <m/>
    <m/>
    <m/>
    <n v="2"/>
    <n v="1"/>
    <n v="1"/>
    <m/>
    <m/>
    <m/>
    <n v="1"/>
    <m/>
    <m/>
    <m/>
    <n v="6"/>
  </r>
  <r>
    <n v="1"/>
    <s v="28|05|2021"/>
    <n v="3137"/>
    <x v="2"/>
    <m/>
    <s v="CLEAN"/>
    <s v="ĐAU NHỨC"/>
    <n v="1"/>
    <m/>
    <m/>
    <m/>
    <m/>
    <m/>
    <m/>
    <m/>
    <n v="1"/>
    <m/>
    <m/>
    <n v="1"/>
    <n v="2"/>
    <m/>
    <m/>
    <m/>
    <m/>
    <n v="2"/>
    <n v="1"/>
    <m/>
    <m/>
    <m/>
    <n v="8"/>
  </r>
  <r>
    <n v="2"/>
    <s v="28|05|2021"/>
    <n v="3690"/>
    <x v="18"/>
    <m/>
    <s v="LINE 5"/>
    <s v="VIÊM MŨI"/>
    <n v="1"/>
    <m/>
    <m/>
    <m/>
    <m/>
    <m/>
    <m/>
    <m/>
    <m/>
    <m/>
    <m/>
    <m/>
    <n v="2"/>
    <n v="1"/>
    <n v="1"/>
    <m/>
    <m/>
    <m/>
    <m/>
    <m/>
    <m/>
    <m/>
    <n v="5"/>
  </r>
  <r>
    <n v="3"/>
    <s v="28|05|2021"/>
    <n v="3036"/>
    <x v="118"/>
    <m/>
    <s v="LINE 6"/>
    <s v="ĐAU HỌNG"/>
    <n v="1"/>
    <m/>
    <m/>
    <m/>
    <m/>
    <m/>
    <m/>
    <m/>
    <m/>
    <m/>
    <m/>
    <m/>
    <n v="2"/>
    <m/>
    <m/>
    <m/>
    <m/>
    <m/>
    <m/>
    <m/>
    <n v="2"/>
    <m/>
    <n v="5"/>
  </r>
  <r>
    <n v="4"/>
    <s v="28|05|2021"/>
    <s v="OFFICE"/>
    <x v="156"/>
    <m/>
    <s v="VP"/>
    <s v="CẢM CÚM"/>
    <n v="1"/>
    <m/>
    <m/>
    <m/>
    <m/>
    <m/>
    <m/>
    <m/>
    <m/>
    <m/>
    <m/>
    <m/>
    <n v="2"/>
    <n v="1"/>
    <n v="1"/>
    <m/>
    <m/>
    <m/>
    <n v="1"/>
    <m/>
    <m/>
    <m/>
    <n v="6"/>
  </r>
  <r>
    <n v="5"/>
    <s v="28|05|2021"/>
    <n v="3130"/>
    <x v="3"/>
    <m/>
    <s v="WH"/>
    <s v="ĐAU HỌNG"/>
    <n v="1"/>
    <m/>
    <m/>
    <m/>
    <m/>
    <m/>
    <m/>
    <m/>
    <m/>
    <m/>
    <m/>
    <m/>
    <n v="2"/>
    <m/>
    <m/>
    <m/>
    <m/>
    <m/>
    <m/>
    <m/>
    <m/>
    <m/>
    <n v="3"/>
  </r>
  <r>
    <n v="6"/>
    <s v="28|05|2021"/>
    <m/>
    <x v="176"/>
    <m/>
    <s v="LINE 4"/>
    <s v="HẠ CALCI"/>
    <m/>
    <n v="1"/>
    <m/>
    <m/>
    <m/>
    <m/>
    <m/>
    <m/>
    <m/>
    <m/>
    <m/>
    <m/>
    <m/>
    <m/>
    <m/>
    <m/>
    <m/>
    <m/>
    <m/>
    <m/>
    <m/>
    <m/>
    <n v="1"/>
  </r>
  <r>
    <n v="7"/>
    <s v="28|05|2021"/>
    <n v="427"/>
    <x v="177"/>
    <m/>
    <s v="LINE 3"/>
    <s v="ĐAU NHỨC"/>
    <n v="1"/>
    <m/>
    <m/>
    <m/>
    <m/>
    <m/>
    <m/>
    <m/>
    <n v="1"/>
    <m/>
    <m/>
    <n v="1"/>
    <n v="2"/>
    <m/>
    <m/>
    <m/>
    <m/>
    <n v="2"/>
    <m/>
    <m/>
    <m/>
    <m/>
    <n v="7"/>
  </r>
  <r>
    <n v="8"/>
    <s v="28|05|2021"/>
    <n v="3418"/>
    <x v="48"/>
    <m/>
    <s v="LINE 7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9"/>
    <s v="28|05|2021"/>
    <n v="2871"/>
    <x v="178"/>
    <m/>
    <s v="LINE 3"/>
    <s v="ĐAU BỤNG"/>
    <m/>
    <m/>
    <m/>
    <m/>
    <m/>
    <m/>
    <n v="2"/>
    <m/>
    <m/>
    <m/>
    <m/>
    <m/>
    <m/>
    <m/>
    <m/>
    <m/>
    <m/>
    <n v="2"/>
    <n v="1"/>
    <m/>
    <m/>
    <m/>
    <n v="5"/>
  </r>
  <r>
    <n v="10"/>
    <s v="28|05|2021"/>
    <n v="2983"/>
    <x v="110"/>
    <m/>
    <s v="CLEAN"/>
    <s v="ĐAU RĂNG"/>
    <n v="1"/>
    <m/>
    <m/>
    <m/>
    <m/>
    <m/>
    <m/>
    <m/>
    <m/>
    <m/>
    <m/>
    <n v="1"/>
    <n v="2"/>
    <m/>
    <m/>
    <m/>
    <m/>
    <m/>
    <m/>
    <m/>
    <m/>
    <m/>
    <n v="4"/>
  </r>
  <r>
    <n v="11"/>
    <s v="28|05|2021"/>
    <n v="1090"/>
    <x v="141"/>
    <m/>
    <s v="LINE 5"/>
    <s v="ĐAU HỌNG"/>
    <n v="1"/>
    <m/>
    <m/>
    <m/>
    <n v="2"/>
    <m/>
    <m/>
    <m/>
    <m/>
    <m/>
    <m/>
    <n v="1"/>
    <n v="2"/>
    <m/>
    <m/>
    <m/>
    <m/>
    <m/>
    <m/>
    <m/>
    <n v="2"/>
    <m/>
    <n v="8"/>
  </r>
  <r>
    <n v="1"/>
    <s v="29|05|2021"/>
    <s v="OFFICE"/>
    <x v="179"/>
    <m/>
    <s v="VP"/>
    <s v="SỐT,SNCT"/>
    <m/>
    <m/>
    <m/>
    <m/>
    <m/>
    <m/>
    <m/>
    <n v="1"/>
    <m/>
    <m/>
    <n v="1"/>
    <m/>
    <m/>
    <m/>
    <m/>
    <m/>
    <m/>
    <m/>
    <m/>
    <m/>
    <m/>
    <m/>
    <n v="2"/>
  </r>
  <r>
    <n v="2"/>
    <s v="29|05|2021"/>
    <n v="3397"/>
    <x v="167"/>
    <m/>
    <s v="LINE 1"/>
    <s v="CHÓNG MẶT"/>
    <n v="1"/>
    <m/>
    <m/>
    <m/>
    <m/>
    <m/>
    <m/>
    <m/>
    <m/>
    <m/>
    <m/>
    <m/>
    <m/>
    <m/>
    <m/>
    <m/>
    <n v="1"/>
    <m/>
    <n v="1"/>
    <m/>
    <m/>
    <m/>
    <n v="3"/>
  </r>
  <r>
    <n v="3"/>
    <s v="29|05|2021"/>
    <s v="OFFICE"/>
    <x v="180"/>
    <m/>
    <s v="VP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4"/>
    <s v="29|05|2021"/>
    <n v="3690"/>
    <x v="18"/>
    <m/>
    <s v="LINE 5"/>
    <s v="VIÊM MŨI"/>
    <n v="1"/>
    <m/>
    <m/>
    <n v="1"/>
    <m/>
    <m/>
    <m/>
    <m/>
    <m/>
    <m/>
    <m/>
    <m/>
    <n v="2"/>
    <n v="1"/>
    <m/>
    <m/>
    <m/>
    <m/>
    <m/>
    <m/>
    <m/>
    <m/>
    <n v="5"/>
  </r>
  <r>
    <n v="1"/>
    <s v="31|05|2021"/>
    <n v="2330"/>
    <x v="39"/>
    <m/>
    <s v="LINE 3"/>
    <s v="RLTH"/>
    <n v="2"/>
    <m/>
    <m/>
    <m/>
    <m/>
    <m/>
    <m/>
    <m/>
    <m/>
    <m/>
    <m/>
    <m/>
    <m/>
    <m/>
    <m/>
    <m/>
    <m/>
    <n v="2"/>
    <m/>
    <m/>
    <m/>
    <m/>
    <n v="4"/>
  </r>
  <r>
    <n v="2"/>
    <s v="31|05|2021"/>
    <n v="3079"/>
    <x v="181"/>
    <m/>
    <s v="LINE 7"/>
    <s v="SNCT"/>
    <n v="1"/>
    <m/>
    <m/>
    <m/>
    <m/>
    <m/>
    <m/>
    <m/>
    <m/>
    <m/>
    <m/>
    <m/>
    <m/>
    <m/>
    <m/>
    <m/>
    <m/>
    <n v="2"/>
    <m/>
    <m/>
    <m/>
    <m/>
    <n v="3"/>
  </r>
  <r>
    <n v="3"/>
    <s v="31|05|2021"/>
    <n v="3208"/>
    <x v="182"/>
    <m/>
    <s v="LINE 2"/>
    <s v="VIÊM MŨI"/>
    <n v="1"/>
    <m/>
    <m/>
    <n v="1"/>
    <m/>
    <m/>
    <m/>
    <m/>
    <m/>
    <m/>
    <m/>
    <m/>
    <n v="2"/>
    <n v="1"/>
    <n v="1"/>
    <m/>
    <m/>
    <n v="2"/>
    <m/>
    <m/>
    <m/>
    <m/>
    <n v="8"/>
  </r>
  <r>
    <n v="4"/>
    <s v="31|05|2021"/>
    <n v="1916"/>
    <x v="183"/>
    <m/>
    <s v="LINE 3"/>
    <s v="SNCT"/>
    <n v="1"/>
    <m/>
    <m/>
    <m/>
    <m/>
    <m/>
    <m/>
    <m/>
    <m/>
    <m/>
    <n v="1"/>
    <n v="1"/>
    <m/>
    <m/>
    <m/>
    <m/>
    <m/>
    <m/>
    <m/>
    <m/>
    <m/>
    <m/>
    <n v="3"/>
  </r>
  <r>
    <n v="5"/>
    <s v="31|05|2021"/>
    <n v="3032"/>
    <x v="43"/>
    <m/>
    <s v="LINE 2"/>
    <s v="ĐAU RĂNG"/>
    <n v="1"/>
    <m/>
    <m/>
    <m/>
    <m/>
    <m/>
    <m/>
    <m/>
    <n v="1"/>
    <m/>
    <m/>
    <n v="1"/>
    <n v="2"/>
    <m/>
    <m/>
    <m/>
    <m/>
    <n v="2"/>
    <m/>
    <m/>
    <m/>
    <m/>
    <n v="7"/>
  </r>
  <r>
    <n v="6"/>
    <s v="31|05|2021"/>
    <n v="3298"/>
    <x v="184"/>
    <m/>
    <s v="LINE 7"/>
    <s v="ĐAU BỤNG"/>
    <m/>
    <m/>
    <m/>
    <m/>
    <m/>
    <m/>
    <m/>
    <m/>
    <m/>
    <m/>
    <m/>
    <m/>
    <m/>
    <m/>
    <m/>
    <m/>
    <n v="1"/>
    <n v="2"/>
    <m/>
    <m/>
    <m/>
    <m/>
    <n v="3"/>
  </r>
  <r>
    <n v="7"/>
    <s v="31|05|2021"/>
    <s v="OFFICE"/>
    <x v="185"/>
    <m/>
    <s v="VP"/>
    <s v="ĐAU DẠ DÀY"/>
    <m/>
    <m/>
    <m/>
    <m/>
    <m/>
    <n v="1"/>
    <m/>
    <m/>
    <m/>
    <m/>
    <m/>
    <m/>
    <m/>
    <m/>
    <m/>
    <m/>
    <m/>
    <n v="2"/>
    <n v="1"/>
    <m/>
    <m/>
    <m/>
    <n v="4"/>
  </r>
  <r>
    <n v="8"/>
    <s v="31|05|2021"/>
    <n v="3114"/>
    <x v="186"/>
    <m/>
    <s v="QC"/>
    <s v="SNCT"/>
    <m/>
    <m/>
    <m/>
    <m/>
    <m/>
    <m/>
    <m/>
    <m/>
    <m/>
    <m/>
    <n v="1"/>
    <m/>
    <m/>
    <m/>
    <m/>
    <m/>
    <m/>
    <m/>
    <m/>
    <m/>
    <m/>
    <m/>
    <n v="1"/>
  </r>
  <r>
    <n v="9"/>
    <s v="31|05|2021"/>
    <n v="2846"/>
    <x v="101"/>
    <m/>
    <s v="LINE 6"/>
    <s v="CHÓNG MẶT"/>
    <n v="1"/>
    <m/>
    <n v="1"/>
    <m/>
    <m/>
    <m/>
    <m/>
    <m/>
    <m/>
    <n v="1"/>
    <m/>
    <m/>
    <m/>
    <m/>
    <m/>
    <m/>
    <m/>
    <n v="2"/>
    <n v="1"/>
    <m/>
    <m/>
    <m/>
    <n v="6"/>
  </r>
  <r>
    <n v="10"/>
    <s v="31|05|2021"/>
    <n v="4118"/>
    <x v="170"/>
    <m/>
    <s v="TPR"/>
    <s v="SNCT"/>
    <m/>
    <m/>
    <m/>
    <m/>
    <m/>
    <m/>
    <m/>
    <m/>
    <m/>
    <m/>
    <n v="1"/>
    <m/>
    <m/>
    <m/>
    <m/>
    <m/>
    <m/>
    <n v="2"/>
    <m/>
    <m/>
    <m/>
    <m/>
    <n v="3"/>
  </r>
  <r>
    <n v="11"/>
    <s v="31|05|2021"/>
    <s v="NEW"/>
    <x v="187"/>
    <m/>
    <s v="WH"/>
    <s v="ĐAU HỌNG"/>
    <n v="1"/>
    <m/>
    <m/>
    <m/>
    <n v="2"/>
    <m/>
    <m/>
    <m/>
    <m/>
    <m/>
    <m/>
    <m/>
    <n v="2"/>
    <m/>
    <m/>
    <m/>
    <m/>
    <m/>
    <m/>
    <m/>
    <m/>
    <n v="2"/>
    <n v="7"/>
  </r>
  <r>
    <n v="12"/>
    <s v="31|05|2021"/>
    <n v="3378"/>
    <x v="188"/>
    <m/>
    <s v="CUTTING"/>
    <s v="ĐAU HỌNG"/>
    <n v="1"/>
    <m/>
    <m/>
    <m/>
    <n v="2"/>
    <m/>
    <m/>
    <m/>
    <m/>
    <m/>
    <m/>
    <m/>
    <n v="2"/>
    <m/>
    <m/>
    <m/>
    <m/>
    <m/>
    <m/>
    <m/>
    <m/>
    <n v="2"/>
    <n v="7"/>
  </r>
  <r>
    <n v="13"/>
    <s v="31|05|2021"/>
    <n v="711"/>
    <x v="189"/>
    <m/>
    <s v="LINE 1"/>
    <s v="ĐAU DẠ DÀY"/>
    <m/>
    <m/>
    <m/>
    <m/>
    <m/>
    <n v="1"/>
    <m/>
    <m/>
    <m/>
    <m/>
    <m/>
    <m/>
    <m/>
    <m/>
    <m/>
    <m/>
    <m/>
    <m/>
    <n v="1"/>
    <m/>
    <m/>
    <m/>
    <n v="2"/>
  </r>
  <r>
    <n v="14"/>
    <s v="31|05|2021"/>
    <n v="3418"/>
    <x v="48"/>
    <m/>
    <s v="LINE 7"/>
    <s v="VIÊM MŨI"/>
    <n v="1"/>
    <m/>
    <n v="1"/>
    <n v="1"/>
    <m/>
    <m/>
    <m/>
    <m/>
    <m/>
    <m/>
    <m/>
    <m/>
    <n v="2"/>
    <n v="1"/>
    <m/>
    <m/>
    <m/>
    <m/>
    <m/>
    <m/>
    <m/>
    <m/>
    <n v="6"/>
  </r>
  <r>
    <n v="15"/>
    <s v="31|05|2021"/>
    <n v="3084"/>
    <x v="190"/>
    <m/>
    <s v="LINE 3"/>
    <s v="ĐAU DẠ DÀY"/>
    <m/>
    <m/>
    <m/>
    <m/>
    <m/>
    <n v="1"/>
    <m/>
    <m/>
    <m/>
    <m/>
    <m/>
    <n v="1"/>
    <m/>
    <m/>
    <m/>
    <m/>
    <m/>
    <m/>
    <n v="1"/>
    <m/>
    <m/>
    <m/>
    <n v="3"/>
  </r>
  <r>
    <n v="16"/>
    <s v="31|05|2021"/>
    <n v="3997"/>
    <x v="20"/>
    <m/>
    <s v="LINE 10"/>
    <s v="ĐAU HỌNG"/>
    <n v="1"/>
    <m/>
    <m/>
    <m/>
    <n v="2"/>
    <m/>
    <m/>
    <m/>
    <m/>
    <m/>
    <m/>
    <m/>
    <n v="2"/>
    <m/>
    <m/>
    <m/>
    <m/>
    <m/>
    <m/>
    <m/>
    <n v="2"/>
    <m/>
    <n v="7"/>
  </r>
  <r>
    <n v="17"/>
    <s v="31|05|2021"/>
    <n v="2984"/>
    <x v="133"/>
    <m/>
    <s v="ZUKI"/>
    <s v="ĐAU ĐẦU,HẠ CALCI"/>
    <n v="1"/>
    <n v="1"/>
    <m/>
    <m/>
    <m/>
    <m/>
    <m/>
    <m/>
    <m/>
    <m/>
    <m/>
    <m/>
    <m/>
    <m/>
    <m/>
    <m/>
    <m/>
    <m/>
    <m/>
    <m/>
    <m/>
    <m/>
    <n v="2"/>
  </r>
  <r>
    <n v="18"/>
    <s v="31|05|2021"/>
    <n v="4212"/>
    <x v="153"/>
    <m/>
    <s v="LINE 5"/>
    <s v="CẢM CÚM"/>
    <n v="1"/>
    <m/>
    <m/>
    <m/>
    <n v="2"/>
    <m/>
    <m/>
    <m/>
    <m/>
    <m/>
    <m/>
    <m/>
    <n v="2"/>
    <m/>
    <m/>
    <m/>
    <m/>
    <m/>
    <n v="1"/>
    <m/>
    <m/>
    <m/>
    <n v="6"/>
  </r>
  <r>
    <n v="19"/>
    <s v="31|05|2021"/>
    <s v="OFFICE"/>
    <x v="130"/>
    <m/>
    <s v="VP"/>
    <s v="CẢM CÚM"/>
    <n v="3"/>
    <m/>
    <m/>
    <m/>
    <n v="6"/>
    <m/>
    <m/>
    <m/>
    <m/>
    <m/>
    <m/>
    <m/>
    <n v="6"/>
    <n v="3"/>
    <n v="3"/>
    <m/>
    <m/>
    <m/>
    <m/>
    <m/>
    <m/>
    <m/>
    <n v="21"/>
  </r>
  <r>
    <n v="20"/>
    <s v="31|05|2021"/>
    <n v="3199"/>
    <x v="191"/>
    <m/>
    <s v="LINE 4"/>
    <s v="SNCT"/>
    <n v="2"/>
    <m/>
    <m/>
    <m/>
    <m/>
    <m/>
    <m/>
    <m/>
    <m/>
    <m/>
    <n v="1"/>
    <m/>
    <m/>
    <m/>
    <m/>
    <m/>
    <m/>
    <m/>
    <m/>
    <m/>
    <m/>
    <m/>
    <n v="3"/>
  </r>
  <r>
    <n v="21"/>
    <s v="31|05|2021"/>
    <n v="2556"/>
    <x v="108"/>
    <m/>
    <s v="LINE 4"/>
    <s v="CẢM CÚM"/>
    <n v="1"/>
    <m/>
    <m/>
    <n v="1"/>
    <n v="2"/>
    <m/>
    <m/>
    <m/>
    <m/>
    <m/>
    <m/>
    <m/>
    <n v="1"/>
    <n v="1"/>
    <m/>
    <m/>
    <m/>
    <m/>
    <n v="1"/>
    <m/>
    <m/>
    <m/>
    <n v="7"/>
  </r>
  <r>
    <n v="22"/>
    <s v="31|05|2021"/>
    <n v="4006"/>
    <x v="192"/>
    <m/>
    <s v="LINE 2"/>
    <s v="ĐAU NHỨC"/>
    <n v="1"/>
    <m/>
    <m/>
    <m/>
    <m/>
    <m/>
    <m/>
    <m/>
    <n v="1"/>
    <m/>
    <m/>
    <n v="1"/>
    <n v="2"/>
    <m/>
    <m/>
    <m/>
    <m/>
    <m/>
    <m/>
    <m/>
    <m/>
    <m/>
    <n v="5"/>
  </r>
  <r>
    <n v="23"/>
    <s v="31|05|2021"/>
    <n v="3943"/>
    <x v="80"/>
    <m/>
    <s v="LINE 10"/>
    <s v="ĐAU ĐẦU"/>
    <n v="1"/>
    <m/>
    <m/>
    <m/>
    <m/>
    <m/>
    <m/>
    <m/>
    <m/>
    <m/>
    <m/>
    <m/>
    <m/>
    <m/>
    <m/>
    <m/>
    <m/>
    <m/>
    <m/>
    <m/>
    <m/>
    <m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97" firstHeaderRow="1" firstDataRow="1" firstDataCol="1"/>
  <pivotFields count="30">
    <pivotField showAll="0"/>
    <pivotField showAll="0"/>
    <pivotField showAll="0"/>
    <pivotField axis="axisRow" dataField="1" showAll="0">
      <items count="195">
        <item m="1" x="193"/>
        <item x="69"/>
        <item x="125"/>
        <item x="108"/>
        <item x="51"/>
        <item x="104"/>
        <item x="90"/>
        <item x="98"/>
        <item x="48"/>
        <item x="57"/>
        <item x="152"/>
        <item x="100"/>
        <item x="139"/>
        <item x="81"/>
        <item x="121"/>
        <item x="26"/>
        <item x="53"/>
        <item x="116"/>
        <item x="188"/>
        <item x="78"/>
        <item x="150"/>
        <item x="123"/>
        <item x="129"/>
        <item x="70"/>
        <item x="107"/>
        <item x="76"/>
        <item x="117"/>
        <item x="113"/>
        <item x="63"/>
        <item x="145"/>
        <item x="11"/>
        <item x="84"/>
        <item x="182"/>
        <item x="124"/>
        <item x="93"/>
        <item x="109"/>
        <item x="174"/>
        <item x="163"/>
        <item x="97"/>
        <item x="42"/>
        <item x="133"/>
        <item x="74"/>
        <item x="71"/>
        <item x="29"/>
        <item x="86"/>
        <item x="8"/>
        <item x="59"/>
        <item x="32"/>
        <item x="60"/>
        <item x="102"/>
        <item x="126"/>
        <item x="136"/>
        <item x="186"/>
        <item x="66"/>
        <item x="134"/>
        <item x="142"/>
        <item x="120"/>
        <item x="15"/>
        <item x="16"/>
        <item x="176"/>
        <item x="4"/>
        <item x="154"/>
        <item x="41"/>
        <item x="94"/>
        <item x="168"/>
        <item x="5"/>
        <item x="166"/>
        <item x="47"/>
        <item x="112"/>
        <item x="39"/>
        <item x="96"/>
        <item x="89"/>
        <item x="132"/>
        <item x="105"/>
        <item x="55"/>
        <item x="10"/>
        <item x="180"/>
        <item x="164"/>
        <item x="130"/>
        <item x="156"/>
        <item x="37"/>
        <item x="179"/>
        <item x="185"/>
        <item x="114"/>
        <item x="44"/>
        <item x="170"/>
        <item x="64"/>
        <item x="173"/>
        <item x="22"/>
        <item x="151"/>
        <item x="138"/>
        <item x="38"/>
        <item x="79"/>
        <item x="73"/>
        <item x="87"/>
        <item x="43"/>
        <item x="25"/>
        <item x="82"/>
        <item x="62"/>
        <item x="183"/>
        <item x="56"/>
        <item x="9"/>
        <item x="127"/>
        <item x="95"/>
        <item x="58"/>
        <item x="128"/>
        <item x="175"/>
        <item x="172"/>
        <item x="6"/>
        <item x="83"/>
        <item x="12"/>
        <item x="148"/>
        <item x="106"/>
        <item x="192"/>
        <item x="49"/>
        <item x="21"/>
        <item x="110"/>
        <item x="191"/>
        <item x="181"/>
        <item x="155"/>
        <item x="65"/>
        <item x="67"/>
        <item x="13"/>
        <item x="88"/>
        <item x="169"/>
        <item x="92"/>
        <item x="178"/>
        <item x="187"/>
        <item x="85"/>
        <item x="46"/>
        <item x="153"/>
        <item x="91"/>
        <item x="149"/>
        <item x="119"/>
        <item x="137"/>
        <item x="35"/>
        <item x="135"/>
        <item x="159"/>
        <item x="17"/>
        <item x="72"/>
        <item x="115"/>
        <item x="140"/>
        <item x="144"/>
        <item x="165"/>
        <item x="146"/>
        <item x="190"/>
        <item x="24"/>
        <item x="0"/>
        <item x="19"/>
        <item x="158"/>
        <item x="103"/>
        <item x="167"/>
        <item x="18"/>
        <item x="68"/>
        <item x="54"/>
        <item x="118"/>
        <item x="27"/>
        <item x="161"/>
        <item x="143"/>
        <item x="14"/>
        <item x="23"/>
        <item x="160"/>
        <item x="99"/>
        <item x="171"/>
        <item x="177"/>
        <item x="189"/>
        <item x="147"/>
        <item x="40"/>
        <item x="101"/>
        <item x="7"/>
        <item x="33"/>
        <item x="157"/>
        <item x="75"/>
        <item x="50"/>
        <item x="30"/>
        <item x="141"/>
        <item x="184"/>
        <item x="111"/>
        <item x="45"/>
        <item x="80"/>
        <item x="2"/>
        <item x="20"/>
        <item x="61"/>
        <item x="31"/>
        <item x="28"/>
        <item x="122"/>
        <item x="34"/>
        <item x="1"/>
        <item x="52"/>
        <item x="162"/>
        <item x="77"/>
        <item x="36"/>
        <item x="13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9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 t="grand">
      <x/>
    </i>
  </rowItems>
  <colItems count="1">
    <i/>
  </colItems>
  <dataFields count="1">
    <dataField name="Count of Họ và tên_x000a_Full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9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</row>
    <row r="2" spans="1:28" ht="22.5" customHeight="1" x14ac:dyDescent="0.25">
      <c r="A2" s="167" t="s">
        <v>0</v>
      </c>
      <c r="B2" s="165" t="s">
        <v>34</v>
      </c>
      <c r="C2" s="165" t="s">
        <v>262</v>
      </c>
      <c r="D2" s="167" t="s">
        <v>1</v>
      </c>
      <c r="E2" s="165" t="s">
        <v>39</v>
      </c>
      <c r="F2" s="167" t="s">
        <v>2</v>
      </c>
      <c r="G2" s="168" t="s">
        <v>3</v>
      </c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</row>
    <row r="3" spans="1:28" ht="87.75" customHeight="1" x14ac:dyDescent="0.25">
      <c r="A3" s="167"/>
      <c r="B3" s="166"/>
      <c r="C3" s="166"/>
      <c r="D3" s="167"/>
      <c r="E3" s="166"/>
      <c r="F3" s="167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28" ht="21.75" customHeight="1" x14ac:dyDescent="0.25">
      <c r="A2" s="167" t="s">
        <v>0</v>
      </c>
      <c r="B2" s="165" t="s">
        <v>34</v>
      </c>
      <c r="C2" s="165" t="s">
        <v>262</v>
      </c>
      <c r="D2" s="166" t="s">
        <v>1</v>
      </c>
      <c r="E2" s="176" t="s">
        <v>39</v>
      </c>
      <c r="F2" s="166" t="s">
        <v>2</v>
      </c>
      <c r="G2" s="177" t="s">
        <v>3</v>
      </c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68"/>
    </row>
    <row r="3" spans="1:28" ht="91.5" customHeight="1" x14ac:dyDescent="0.25">
      <c r="A3" s="167"/>
      <c r="B3" s="166"/>
      <c r="C3" s="166"/>
      <c r="D3" s="167"/>
      <c r="E3" s="166"/>
      <c r="F3" s="167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28" ht="15.75" x14ac:dyDescent="0.25">
      <c r="A2" s="167" t="s">
        <v>0</v>
      </c>
      <c r="B2" s="165" t="s">
        <v>34</v>
      </c>
      <c r="C2" s="165" t="s">
        <v>262</v>
      </c>
      <c r="D2" s="178" t="s">
        <v>1</v>
      </c>
      <c r="E2" s="178" t="s">
        <v>39</v>
      </c>
      <c r="F2" s="178" t="s">
        <v>2</v>
      </c>
      <c r="G2" s="179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1"/>
    </row>
    <row r="3" spans="1:28" ht="83.25" customHeight="1" x14ac:dyDescent="0.25">
      <c r="A3" s="167"/>
      <c r="B3" s="166"/>
      <c r="C3" s="166"/>
      <c r="D3" s="166"/>
      <c r="E3" s="166"/>
      <c r="F3" s="166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29" ht="15.75" x14ac:dyDescent="0.25">
      <c r="A2" s="165" t="s">
        <v>0</v>
      </c>
      <c r="B2" s="165" t="s">
        <v>34</v>
      </c>
      <c r="C2" s="165" t="s">
        <v>262</v>
      </c>
      <c r="D2" s="178" t="s">
        <v>1</v>
      </c>
      <c r="E2" s="178" t="s">
        <v>39</v>
      </c>
      <c r="F2" s="178" t="s">
        <v>2</v>
      </c>
      <c r="G2" s="179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1"/>
    </row>
    <row r="3" spans="1:29" ht="102.75" x14ac:dyDescent="0.25">
      <c r="A3" s="166"/>
      <c r="B3" s="166"/>
      <c r="C3" s="166"/>
      <c r="D3" s="166"/>
      <c r="E3" s="166"/>
      <c r="F3" s="166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7"/>
  <sheetViews>
    <sheetView workbookViewId="0">
      <selection activeCell="F15" sqref="F15"/>
    </sheetView>
  </sheetViews>
  <sheetFormatPr defaultRowHeight="15" x14ac:dyDescent="0.25"/>
  <cols>
    <col min="1" max="1" width="25.85546875" bestFit="1" customWidth="1"/>
    <col min="2" max="2" width="26.5703125" bestFit="1" customWidth="1"/>
  </cols>
  <sheetData>
    <row r="3" spans="1:2" x14ac:dyDescent="0.25">
      <c r="A3" s="159" t="s">
        <v>889</v>
      </c>
      <c r="B3" t="s">
        <v>953</v>
      </c>
    </row>
    <row r="4" spans="1:2" x14ac:dyDescent="0.25">
      <c r="A4" s="160" t="s">
        <v>910</v>
      </c>
      <c r="B4" s="161">
        <v>1</v>
      </c>
    </row>
    <row r="5" spans="1:2" x14ac:dyDescent="0.25">
      <c r="A5" s="160" t="s">
        <v>77</v>
      </c>
      <c r="B5" s="161">
        <v>2</v>
      </c>
    </row>
    <row r="6" spans="1:2" x14ac:dyDescent="0.25">
      <c r="A6" s="160" t="s">
        <v>125</v>
      </c>
      <c r="B6" s="161">
        <v>4</v>
      </c>
    </row>
    <row r="7" spans="1:2" x14ac:dyDescent="0.25">
      <c r="A7" s="160" t="s">
        <v>245</v>
      </c>
      <c r="B7" s="161">
        <v>1</v>
      </c>
    </row>
    <row r="8" spans="1:2" x14ac:dyDescent="0.25">
      <c r="A8" s="160" t="s">
        <v>673</v>
      </c>
      <c r="B8" s="161">
        <v>4</v>
      </c>
    </row>
    <row r="9" spans="1:2" x14ac:dyDescent="0.25">
      <c r="A9" s="160" t="s">
        <v>883</v>
      </c>
      <c r="B9" s="161">
        <v>1</v>
      </c>
    </row>
    <row r="10" spans="1:2" x14ac:dyDescent="0.25">
      <c r="A10" s="160" t="s">
        <v>874</v>
      </c>
      <c r="B10" s="161">
        <v>2</v>
      </c>
    </row>
    <row r="11" spans="1:2" x14ac:dyDescent="0.25">
      <c r="A11" s="160" t="s">
        <v>144</v>
      </c>
      <c r="B11" s="161">
        <v>8</v>
      </c>
    </row>
    <row r="12" spans="1:2" x14ac:dyDescent="0.25">
      <c r="A12" s="160" t="s">
        <v>892</v>
      </c>
      <c r="B12" s="161">
        <v>1</v>
      </c>
    </row>
    <row r="13" spans="1:2" x14ac:dyDescent="0.25">
      <c r="A13" s="160" t="s">
        <v>936</v>
      </c>
      <c r="B13" s="161">
        <v>1</v>
      </c>
    </row>
    <row r="14" spans="1:2" x14ac:dyDescent="0.25">
      <c r="A14" s="160" t="s">
        <v>648</v>
      </c>
      <c r="B14" s="161">
        <v>1</v>
      </c>
    </row>
    <row r="15" spans="1:2" x14ac:dyDescent="0.25">
      <c r="A15" s="160" t="s">
        <v>261</v>
      </c>
      <c r="B15" s="161">
        <v>1</v>
      </c>
    </row>
    <row r="16" spans="1:2" x14ac:dyDescent="0.25">
      <c r="A16" s="160" t="s">
        <v>638</v>
      </c>
      <c r="B16" s="161">
        <v>2</v>
      </c>
    </row>
    <row r="17" spans="1:2" x14ac:dyDescent="0.25">
      <c r="A17" s="160" t="s">
        <v>881</v>
      </c>
      <c r="B17" s="161">
        <v>3</v>
      </c>
    </row>
    <row r="18" spans="1:2" x14ac:dyDescent="0.25">
      <c r="A18" s="160" t="s">
        <v>211</v>
      </c>
      <c r="B18" s="161">
        <v>2</v>
      </c>
    </row>
    <row r="19" spans="1:2" x14ac:dyDescent="0.25">
      <c r="A19" s="160" t="s">
        <v>894</v>
      </c>
      <c r="B19" s="161">
        <v>1</v>
      </c>
    </row>
    <row r="20" spans="1:2" x14ac:dyDescent="0.25">
      <c r="A20" s="160" t="s">
        <v>927</v>
      </c>
      <c r="B20" s="161">
        <v>1</v>
      </c>
    </row>
    <row r="21" spans="1:2" x14ac:dyDescent="0.25">
      <c r="A21" s="160" t="s">
        <v>949</v>
      </c>
      <c r="B21" s="161">
        <v>1</v>
      </c>
    </row>
    <row r="22" spans="1:2" x14ac:dyDescent="0.25">
      <c r="A22" s="160" t="s">
        <v>915</v>
      </c>
      <c r="B22" s="161">
        <v>1</v>
      </c>
    </row>
    <row r="23" spans="1:2" x14ac:dyDescent="0.25">
      <c r="A23" s="160" t="s">
        <v>253</v>
      </c>
      <c r="B23" s="161">
        <v>1</v>
      </c>
    </row>
    <row r="24" spans="1:2" x14ac:dyDescent="0.25">
      <c r="A24" s="160" t="s">
        <v>875</v>
      </c>
      <c r="B24" s="161">
        <v>1</v>
      </c>
    </row>
    <row r="25" spans="1:2" x14ac:dyDescent="0.25">
      <c r="A25" s="160" t="s">
        <v>933</v>
      </c>
      <c r="B25" s="161">
        <v>1</v>
      </c>
    </row>
    <row r="26" spans="1:2" x14ac:dyDescent="0.25">
      <c r="A26" s="160" t="s">
        <v>885</v>
      </c>
      <c r="B26" s="161">
        <v>1</v>
      </c>
    </row>
    <row r="27" spans="1:2" x14ac:dyDescent="0.25">
      <c r="A27" s="160" t="s">
        <v>359</v>
      </c>
      <c r="B27" s="161">
        <v>2</v>
      </c>
    </row>
    <row r="28" spans="1:2" x14ac:dyDescent="0.25">
      <c r="A28" s="160" t="s">
        <v>914</v>
      </c>
      <c r="B28" s="161">
        <v>1</v>
      </c>
    </row>
    <row r="29" spans="1:2" x14ac:dyDescent="0.25">
      <c r="A29" s="160" t="s">
        <v>252</v>
      </c>
      <c r="B29" s="161">
        <v>1</v>
      </c>
    </row>
    <row r="30" spans="1:2" x14ac:dyDescent="0.25">
      <c r="A30" s="160" t="s">
        <v>583</v>
      </c>
      <c r="B30" s="161">
        <v>1</v>
      </c>
    </row>
    <row r="31" spans="1:2" x14ac:dyDescent="0.25">
      <c r="A31" s="160" t="s">
        <v>94</v>
      </c>
      <c r="B31" s="161">
        <v>1</v>
      </c>
    </row>
    <row r="32" spans="1:2" x14ac:dyDescent="0.25">
      <c r="A32" s="160" t="s">
        <v>685</v>
      </c>
      <c r="B32" s="161">
        <v>2</v>
      </c>
    </row>
    <row r="33" spans="1:2" x14ac:dyDescent="0.25">
      <c r="A33" s="160" t="s">
        <v>895</v>
      </c>
      <c r="B33" s="161">
        <v>1</v>
      </c>
    </row>
    <row r="34" spans="1:2" x14ac:dyDescent="0.25">
      <c r="A34" s="160" t="s">
        <v>343</v>
      </c>
      <c r="B34" s="161">
        <v>3</v>
      </c>
    </row>
    <row r="35" spans="1:2" x14ac:dyDescent="0.25">
      <c r="A35" s="160" t="s">
        <v>427</v>
      </c>
      <c r="B35" s="161">
        <v>1</v>
      </c>
    </row>
    <row r="36" spans="1:2" x14ac:dyDescent="0.25">
      <c r="A36" s="160" t="s">
        <v>156</v>
      </c>
      <c r="B36" s="161">
        <v>1</v>
      </c>
    </row>
    <row r="37" spans="1:2" x14ac:dyDescent="0.25">
      <c r="A37" s="160" t="s">
        <v>181</v>
      </c>
      <c r="B37" s="161">
        <v>2</v>
      </c>
    </row>
    <row r="38" spans="1:2" x14ac:dyDescent="0.25">
      <c r="A38" s="160" t="s">
        <v>925</v>
      </c>
      <c r="B38" s="161">
        <v>1</v>
      </c>
    </row>
    <row r="39" spans="1:2" x14ac:dyDescent="0.25">
      <c r="A39" s="160" t="s">
        <v>945</v>
      </c>
      <c r="B39" s="161">
        <v>1</v>
      </c>
    </row>
    <row r="40" spans="1:2" x14ac:dyDescent="0.25">
      <c r="A40" s="160" t="s">
        <v>259</v>
      </c>
      <c r="B40" s="161">
        <v>1</v>
      </c>
    </row>
    <row r="41" spans="1:2" x14ac:dyDescent="0.25">
      <c r="A41" s="160" t="s">
        <v>277</v>
      </c>
      <c r="B41" s="161">
        <v>2</v>
      </c>
    </row>
    <row r="42" spans="1:2" x14ac:dyDescent="0.25">
      <c r="A42" s="160" t="s">
        <v>436</v>
      </c>
      <c r="B42" s="161">
        <v>2</v>
      </c>
    </row>
    <row r="43" spans="1:2" x14ac:dyDescent="0.25">
      <c r="A43" s="160" t="s">
        <v>330</v>
      </c>
      <c r="B43" s="161">
        <v>4</v>
      </c>
    </row>
    <row r="44" spans="1:2" x14ac:dyDescent="0.25">
      <c r="A44" s="160" t="s">
        <v>913</v>
      </c>
      <c r="B44" s="161">
        <v>1</v>
      </c>
    </row>
    <row r="45" spans="1:2" x14ac:dyDescent="0.25">
      <c r="A45" s="160" t="s">
        <v>911</v>
      </c>
      <c r="B45" s="161">
        <v>2</v>
      </c>
    </row>
    <row r="46" spans="1:2" x14ac:dyDescent="0.25">
      <c r="A46" s="160" t="s">
        <v>137</v>
      </c>
      <c r="B46" s="161">
        <v>2</v>
      </c>
    </row>
    <row r="47" spans="1:2" x14ac:dyDescent="0.25">
      <c r="A47" s="160" t="s">
        <v>241</v>
      </c>
      <c r="B47" s="161">
        <v>1</v>
      </c>
    </row>
    <row r="48" spans="1:2" x14ac:dyDescent="0.25">
      <c r="A48" s="160" t="s">
        <v>748</v>
      </c>
      <c r="B48" s="161">
        <v>3</v>
      </c>
    </row>
    <row r="49" spans="1:2" x14ac:dyDescent="0.25">
      <c r="A49" s="160" t="s">
        <v>130</v>
      </c>
      <c r="B49" s="161">
        <v>3</v>
      </c>
    </row>
    <row r="50" spans="1:2" x14ac:dyDescent="0.25">
      <c r="A50" s="160" t="s">
        <v>260</v>
      </c>
      <c r="B50" s="161">
        <v>1</v>
      </c>
    </row>
    <row r="51" spans="1:2" x14ac:dyDescent="0.25">
      <c r="A51" s="160" t="s">
        <v>460</v>
      </c>
      <c r="B51" s="161">
        <v>1</v>
      </c>
    </row>
    <row r="52" spans="1:2" x14ac:dyDescent="0.25">
      <c r="A52" s="160" t="s">
        <v>922</v>
      </c>
      <c r="B52" s="161">
        <v>1</v>
      </c>
    </row>
    <row r="53" spans="1:2" x14ac:dyDescent="0.25">
      <c r="A53" s="160" t="s">
        <v>931</v>
      </c>
      <c r="B53" s="161">
        <v>1</v>
      </c>
    </row>
    <row r="54" spans="1:2" x14ac:dyDescent="0.25">
      <c r="A54" s="160" t="s">
        <v>381</v>
      </c>
      <c r="B54" s="161">
        <v>1</v>
      </c>
    </row>
    <row r="55" spans="1:2" x14ac:dyDescent="0.25">
      <c r="A55" s="160" t="s">
        <v>647</v>
      </c>
      <c r="B55" s="161">
        <v>1</v>
      </c>
    </row>
    <row r="56" spans="1:2" x14ac:dyDescent="0.25">
      <c r="A56" s="160" t="s">
        <v>126</v>
      </c>
      <c r="B56" s="161">
        <v>1</v>
      </c>
    </row>
    <row r="57" spans="1:2" x14ac:dyDescent="0.25">
      <c r="A57" s="160" t="s">
        <v>511</v>
      </c>
      <c r="B57" s="161">
        <v>1</v>
      </c>
    </row>
    <row r="58" spans="1:2" x14ac:dyDescent="0.25">
      <c r="A58" s="160" t="s">
        <v>929</v>
      </c>
      <c r="B58" s="161">
        <v>1</v>
      </c>
    </row>
    <row r="59" spans="1:2" x14ac:dyDescent="0.25">
      <c r="A59" s="160" t="s">
        <v>92</v>
      </c>
      <c r="B59" s="161">
        <v>2</v>
      </c>
    </row>
    <row r="60" spans="1:2" x14ac:dyDescent="0.25">
      <c r="A60" s="160" t="s">
        <v>328</v>
      </c>
      <c r="B60" s="161">
        <v>1</v>
      </c>
    </row>
    <row r="61" spans="1:2" x14ac:dyDescent="0.25">
      <c r="A61" s="160" t="s">
        <v>898</v>
      </c>
      <c r="B61" s="161">
        <v>1</v>
      </c>
    </row>
    <row r="62" spans="1:2" x14ac:dyDescent="0.25">
      <c r="A62" s="160" t="s">
        <v>365</v>
      </c>
      <c r="B62" s="161">
        <v>1</v>
      </c>
    </row>
    <row r="63" spans="1:2" x14ac:dyDescent="0.25">
      <c r="A63" s="160" t="s">
        <v>630</v>
      </c>
      <c r="B63" s="161">
        <v>1</v>
      </c>
    </row>
    <row r="64" spans="1:2" x14ac:dyDescent="0.25">
      <c r="A64" s="160" t="s">
        <v>938</v>
      </c>
      <c r="B64" s="161">
        <v>1</v>
      </c>
    </row>
    <row r="65" spans="1:2" x14ac:dyDescent="0.25">
      <c r="A65" s="160" t="s">
        <v>180</v>
      </c>
      <c r="B65" s="161">
        <v>1</v>
      </c>
    </row>
    <row r="66" spans="1:2" x14ac:dyDescent="0.25">
      <c r="A66" s="160" t="s">
        <v>230</v>
      </c>
      <c r="B66" s="161">
        <v>1</v>
      </c>
    </row>
    <row r="67" spans="1:2" x14ac:dyDescent="0.25">
      <c r="A67" s="160" t="s">
        <v>941</v>
      </c>
      <c r="B67" s="161">
        <v>1</v>
      </c>
    </row>
    <row r="68" spans="1:2" x14ac:dyDescent="0.25">
      <c r="A68" s="160" t="s">
        <v>44</v>
      </c>
      <c r="B68" s="161">
        <v>2</v>
      </c>
    </row>
    <row r="69" spans="1:2" x14ac:dyDescent="0.25">
      <c r="A69" s="160" t="s">
        <v>798</v>
      </c>
      <c r="B69" s="161">
        <v>1</v>
      </c>
    </row>
    <row r="70" spans="1:2" x14ac:dyDescent="0.25">
      <c r="A70" s="160" t="s">
        <v>689</v>
      </c>
      <c r="B70" s="161">
        <v>1</v>
      </c>
    </row>
    <row r="71" spans="1:2" x14ac:dyDescent="0.25">
      <c r="A71" s="160" t="s">
        <v>121</v>
      </c>
      <c r="B71" s="161">
        <v>1</v>
      </c>
    </row>
    <row r="72" spans="1:2" x14ac:dyDescent="0.25">
      <c r="A72" s="160" t="s">
        <v>353</v>
      </c>
      <c r="B72" s="161">
        <v>2</v>
      </c>
    </row>
    <row r="73" spans="1:2" x14ac:dyDescent="0.25">
      <c r="A73" s="160" t="s">
        <v>421</v>
      </c>
      <c r="B73" s="161">
        <v>1</v>
      </c>
    </row>
    <row r="74" spans="1:2" x14ac:dyDescent="0.25">
      <c r="A74" s="160" t="s">
        <v>920</v>
      </c>
      <c r="B74" s="161">
        <v>1</v>
      </c>
    </row>
    <row r="75" spans="1:2" x14ac:dyDescent="0.25">
      <c r="A75" s="160" t="s">
        <v>386</v>
      </c>
      <c r="B75" s="161">
        <v>2</v>
      </c>
    </row>
    <row r="76" spans="1:2" x14ac:dyDescent="0.25">
      <c r="A76" s="160" t="s">
        <v>923</v>
      </c>
      <c r="B76" s="161">
        <v>1</v>
      </c>
    </row>
    <row r="77" spans="1:2" x14ac:dyDescent="0.25">
      <c r="A77" s="160" t="s">
        <v>445</v>
      </c>
      <c r="B77" s="161">
        <v>1</v>
      </c>
    </row>
    <row r="78" spans="1:2" x14ac:dyDescent="0.25">
      <c r="A78" s="160" t="s">
        <v>364</v>
      </c>
      <c r="B78" s="161">
        <v>1</v>
      </c>
    </row>
    <row r="79" spans="1:2" x14ac:dyDescent="0.25">
      <c r="A79" s="160" t="s">
        <v>948</v>
      </c>
      <c r="B79" s="161">
        <v>1</v>
      </c>
    </row>
    <row r="80" spans="1:2" x14ac:dyDescent="0.25">
      <c r="A80" s="160" t="s">
        <v>884</v>
      </c>
      <c r="B80" s="161">
        <v>1</v>
      </c>
    </row>
    <row r="81" spans="1:2" x14ac:dyDescent="0.25">
      <c r="A81" s="160" t="s">
        <v>507</v>
      </c>
      <c r="B81" s="161">
        <v>2</v>
      </c>
    </row>
    <row r="82" spans="1:2" x14ac:dyDescent="0.25">
      <c r="A82" s="160" t="s">
        <v>699</v>
      </c>
      <c r="B82" s="161">
        <v>3</v>
      </c>
    </row>
    <row r="83" spans="1:2" x14ac:dyDescent="0.25">
      <c r="A83" s="160" t="s">
        <v>886</v>
      </c>
      <c r="B83" s="161">
        <v>1</v>
      </c>
    </row>
    <row r="84" spans="1:2" x14ac:dyDescent="0.25">
      <c r="A84" s="160" t="s">
        <v>947</v>
      </c>
      <c r="B84" s="161">
        <v>1</v>
      </c>
    </row>
    <row r="85" spans="1:2" x14ac:dyDescent="0.25">
      <c r="A85" s="160" t="s">
        <v>470</v>
      </c>
      <c r="B85" s="161">
        <v>1</v>
      </c>
    </row>
    <row r="86" spans="1:2" x14ac:dyDescent="0.25">
      <c r="A86" s="160" t="s">
        <v>926</v>
      </c>
      <c r="B86" s="161">
        <v>1</v>
      </c>
    </row>
    <row r="87" spans="1:2" x14ac:dyDescent="0.25">
      <c r="A87" s="160" t="s">
        <v>905</v>
      </c>
      <c r="B87" s="161">
        <v>2</v>
      </c>
    </row>
    <row r="88" spans="1:2" x14ac:dyDescent="0.25">
      <c r="A88" s="160" t="s">
        <v>943</v>
      </c>
      <c r="B88" s="161">
        <v>2</v>
      </c>
    </row>
    <row r="89" spans="1:2" x14ac:dyDescent="0.25">
      <c r="A89" s="160" t="s">
        <v>877</v>
      </c>
      <c r="B89" s="161">
        <v>1</v>
      </c>
    </row>
    <row r="90" spans="1:2" x14ac:dyDescent="0.25">
      <c r="A90" s="160" t="s">
        <v>407</v>
      </c>
      <c r="B90" s="161">
        <v>1</v>
      </c>
    </row>
    <row r="91" spans="1:2" x14ac:dyDescent="0.25">
      <c r="A91" s="160" t="s">
        <v>899</v>
      </c>
      <c r="B91" s="161">
        <v>1</v>
      </c>
    </row>
    <row r="92" spans="1:2" x14ac:dyDescent="0.25">
      <c r="A92" s="160" t="s">
        <v>40</v>
      </c>
      <c r="B92" s="161">
        <v>1</v>
      </c>
    </row>
    <row r="93" spans="1:2" x14ac:dyDescent="0.25">
      <c r="A93" s="160" t="s">
        <v>876</v>
      </c>
      <c r="B93" s="161">
        <v>3</v>
      </c>
    </row>
    <row r="94" spans="1:2" x14ac:dyDescent="0.25">
      <c r="A94" s="160" t="s">
        <v>903</v>
      </c>
      <c r="B94" s="161">
        <v>2</v>
      </c>
    </row>
    <row r="95" spans="1:2" x14ac:dyDescent="0.25">
      <c r="A95" s="160" t="s">
        <v>916</v>
      </c>
      <c r="B95" s="161">
        <v>1</v>
      </c>
    </row>
    <row r="96" spans="1:2" x14ac:dyDescent="0.25">
      <c r="A96" s="160" t="s">
        <v>81</v>
      </c>
      <c r="B96" s="161">
        <v>1</v>
      </c>
    </row>
    <row r="97" spans="1:2" x14ac:dyDescent="0.25">
      <c r="A97" s="160" t="s">
        <v>919</v>
      </c>
      <c r="B97" s="161">
        <v>1</v>
      </c>
    </row>
    <row r="98" spans="1:2" x14ac:dyDescent="0.25">
      <c r="A98" s="160" t="s">
        <v>154</v>
      </c>
      <c r="B98" s="161">
        <v>6</v>
      </c>
    </row>
    <row r="99" spans="1:2" x14ac:dyDescent="0.25">
      <c r="A99" s="160" t="s">
        <v>72</v>
      </c>
      <c r="B99" s="161">
        <v>2</v>
      </c>
    </row>
    <row r="100" spans="1:2" x14ac:dyDescent="0.25">
      <c r="A100" s="160" t="s">
        <v>670</v>
      </c>
      <c r="B100" s="161">
        <v>1</v>
      </c>
    </row>
    <row r="101" spans="1:2" x14ac:dyDescent="0.25">
      <c r="A101" s="160" t="s">
        <v>347</v>
      </c>
      <c r="B101" s="161">
        <v>4</v>
      </c>
    </row>
    <row r="102" spans="1:2" x14ac:dyDescent="0.25">
      <c r="A102" s="160" t="s">
        <v>752</v>
      </c>
      <c r="B102" s="161">
        <v>1</v>
      </c>
    </row>
    <row r="103" spans="1:2" x14ac:dyDescent="0.25">
      <c r="A103" s="160" t="s">
        <v>247</v>
      </c>
      <c r="B103" s="161">
        <v>1</v>
      </c>
    </row>
    <row r="104" spans="1:2" x14ac:dyDescent="0.25">
      <c r="A104" s="160" t="s">
        <v>349</v>
      </c>
      <c r="B104" s="161">
        <v>4</v>
      </c>
    </row>
    <row r="105" spans="1:2" x14ac:dyDescent="0.25">
      <c r="A105" s="160" t="s">
        <v>512</v>
      </c>
      <c r="B105" s="161">
        <v>2</v>
      </c>
    </row>
    <row r="106" spans="1:2" x14ac:dyDescent="0.25">
      <c r="A106" s="160" t="s">
        <v>601</v>
      </c>
      <c r="B106" s="161">
        <v>1</v>
      </c>
    </row>
    <row r="107" spans="1:2" x14ac:dyDescent="0.25">
      <c r="A107" s="160" t="s">
        <v>728</v>
      </c>
      <c r="B107" s="161">
        <v>3</v>
      </c>
    </row>
    <row r="108" spans="1:2" x14ac:dyDescent="0.25">
      <c r="A108" s="160" t="s">
        <v>932</v>
      </c>
      <c r="B108" s="161">
        <v>1</v>
      </c>
    </row>
    <row r="109" spans="1:2" x14ac:dyDescent="0.25">
      <c r="A109" s="160" t="s">
        <v>946</v>
      </c>
      <c r="B109" s="161">
        <v>1</v>
      </c>
    </row>
    <row r="110" spans="1:2" x14ac:dyDescent="0.25">
      <c r="A110" s="160" t="s">
        <v>944</v>
      </c>
      <c r="B110" s="161">
        <v>1</v>
      </c>
    </row>
    <row r="111" spans="1:2" x14ac:dyDescent="0.25">
      <c r="A111" s="160" t="s">
        <v>103</v>
      </c>
      <c r="B111" s="161">
        <v>6</v>
      </c>
    </row>
    <row r="112" spans="1:2" x14ac:dyDescent="0.25">
      <c r="A112" s="160" t="s">
        <v>362</v>
      </c>
      <c r="B112" s="161">
        <v>1</v>
      </c>
    </row>
    <row r="113" spans="1:2" x14ac:dyDescent="0.25">
      <c r="A113" s="160" t="s">
        <v>896</v>
      </c>
      <c r="B113" s="161">
        <v>1</v>
      </c>
    </row>
    <row r="114" spans="1:2" x14ac:dyDescent="0.25">
      <c r="A114" s="160" t="s">
        <v>888</v>
      </c>
      <c r="B114" s="161">
        <v>1</v>
      </c>
    </row>
    <row r="115" spans="1:2" x14ac:dyDescent="0.25">
      <c r="A115" s="160" t="s">
        <v>924</v>
      </c>
      <c r="B115" s="161">
        <v>1</v>
      </c>
    </row>
    <row r="116" spans="1:2" x14ac:dyDescent="0.25">
      <c r="A116" s="160" t="s">
        <v>952</v>
      </c>
      <c r="B116" s="161">
        <v>1</v>
      </c>
    </row>
    <row r="117" spans="1:2" x14ac:dyDescent="0.25">
      <c r="A117" s="160" t="s">
        <v>907</v>
      </c>
      <c r="B117" s="161">
        <v>2</v>
      </c>
    </row>
    <row r="118" spans="1:2" x14ac:dyDescent="0.25">
      <c r="A118" s="160" t="s">
        <v>185</v>
      </c>
      <c r="B118" s="161">
        <v>4</v>
      </c>
    </row>
    <row r="119" spans="1:2" x14ac:dyDescent="0.25">
      <c r="A119" s="160" t="s">
        <v>285</v>
      </c>
      <c r="B119" s="161">
        <v>2</v>
      </c>
    </row>
    <row r="120" spans="1:2" x14ac:dyDescent="0.25">
      <c r="A120" s="160" t="s">
        <v>951</v>
      </c>
      <c r="B120" s="161">
        <v>1</v>
      </c>
    </row>
    <row r="121" spans="1:2" x14ac:dyDescent="0.25">
      <c r="A121" s="160" t="s">
        <v>297</v>
      </c>
      <c r="B121" s="161">
        <v>1</v>
      </c>
    </row>
    <row r="122" spans="1:2" x14ac:dyDescent="0.25">
      <c r="A122" s="160" t="s">
        <v>501</v>
      </c>
      <c r="B122" s="161">
        <v>1</v>
      </c>
    </row>
    <row r="123" spans="1:2" x14ac:dyDescent="0.25">
      <c r="A123" s="160" t="s">
        <v>909</v>
      </c>
      <c r="B123" s="161">
        <v>1</v>
      </c>
    </row>
    <row r="124" spans="1:2" x14ac:dyDescent="0.25">
      <c r="A124" s="160" t="s">
        <v>872</v>
      </c>
      <c r="B124" s="161">
        <v>1</v>
      </c>
    </row>
    <row r="125" spans="1:2" x14ac:dyDescent="0.25">
      <c r="A125" s="160" t="s">
        <v>897</v>
      </c>
      <c r="B125" s="161">
        <v>1</v>
      </c>
    </row>
    <row r="126" spans="1:2" x14ac:dyDescent="0.25">
      <c r="A126" s="160" t="s">
        <v>465</v>
      </c>
      <c r="B126" s="161">
        <v>1</v>
      </c>
    </row>
    <row r="127" spans="1:2" x14ac:dyDescent="0.25">
      <c r="A127" s="160" t="s">
        <v>942</v>
      </c>
      <c r="B127" s="161">
        <v>1</v>
      </c>
    </row>
    <row r="128" spans="1:2" x14ac:dyDescent="0.25">
      <c r="A128" s="160" t="s">
        <v>439</v>
      </c>
      <c r="B128" s="161">
        <v>1</v>
      </c>
    </row>
    <row r="129" spans="1:2" x14ac:dyDescent="0.25">
      <c r="A129" s="160" t="s">
        <v>69</v>
      </c>
      <c r="B129" s="161">
        <v>1</v>
      </c>
    </row>
    <row r="130" spans="1:2" x14ac:dyDescent="0.25">
      <c r="A130" s="160" t="s">
        <v>468</v>
      </c>
      <c r="B130" s="161">
        <v>1</v>
      </c>
    </row>
    <row r="131" spans="1:2" x14ac:dyDescent="0.25">
      <c r="A131" s="160" t="s">
        <v>918</v>
      </c>
      <c r="B131" s="161">
        <v>1</v>
      </c>
    </row>
    <row r="132" spans="1:2" x14ac:dyDescent="0.25">
      <c r="A132" s="160" t="s">
        <v>906</v>
      </c>
      <c r="B132" s="161">
        <v>1</v>
      </c>
    </row>
    <row r="133" spans="1:2" x14ac:dyDescent="0.25">
      <c r="A133" s="160" t="s">
        <v>937</v>
      </c>
      <c r="B133" s="161">
        <v>2</v>
      </c>
    </row>
    <row r="134" spans="1:2" x14ac:dyDescent="0.25">
      <c r="A134" s="160" t="s">
        <v>921</v>
      </c>
      <c r="B134" s="161">
        <v>1</v>
      </c>
    </row>
    <row r="135" spans="1:2" x14ac:dyDescent="0.25">
      <c r="A135" s="160" t="s">
        <v>671</v>
      </c>
      <c r="B135" s="161">
        <v>1</v>
      </c>
    </row>
    <row r="136" spans="1:2" x14ac:dyDescent="0.25">
      <c r="A136" s="160" t="s">
        <v>199</v>
      </c>
      <c r="B136" s="161">
        <v>2</v>
      </c>
    </row>
    <row r="137" spans="1:2" x14ac:dyDescent="0.25">
      <c r="A137" s="160" t="s">
        <v>935</v>
      </c>
      <c r="B137" s="161">
        <v>1</v>
      </c>
    </row>
    <row r="138" spans="1:2" x14ac:dyDescent="0.25">
      <c r="A138" s="160" t="s">
        <v>79</v>
      </c>
      <c r="B138" s="161">
        <v>2</v>
      </c>
    </row>
    <row r="139" spans="1:2" x14ac:dyDescent="0.25">
      <c r="A139" s="160" t="s">
        <v>197</v>
      </c>
      <c r="B139" s="161">
        <v>1</v>
      </c>
    </row>
    <row r="140" spans="1:2" x14ac:dyDescent="0.25">
      <c r="A140" s="160" t="s">
        <v>542</v>
      </c>
      <c r="B140" s="161">
        <v>1</v>
      </c>
    </row>
    <row r="141" spans="1:2" x14ac:dyDescent="0.25">
      <c r="A141" s="160" t="s">
        <v>701</v>
      </c>
      <c r="B141" s="161">
        <v>2</v>
      </c>
    </row>
    <row r="142" spans="1:2" x14ac:dyDescent="0.25">
      <c r="A142" s="160" t="s">
        <v>912</v>
      </c>
      <c r="B142" s="161">
        <v>1</v>
      </c>
    </row>
    <row r="143" spans="1:2" x14ac:dyDescent="0.25">
      <c r="A143" s="160" t="s">
        <v>887</v>
      </c>
      <c r="B143" s="161">
        <v>2</v>
      </c>
    </row>
    <row r="144" spans="1:2" x14ac:dyDescent="0.25">
      <c r="A144" s="160" t="s">
        <v>169</v>
      </c>
      <c r="B144" s="161">
        <v>2</v>
      </c>
    </row>
    <row r="145" spans="1:2" x14ac:dyDescent="0.25">
      <c r="A145" s="160" t="s">
        <v>201</v>
      </c>
      <c r="B145" s="161">
        <v>1</v>
      </c>
    </row>
    <row r="146" spans="1:2" x14ac:dyDescent="0.25">
      <c r="A146" s="160" t="s">
        <v>940</v>
      </c>
      <c r="B146" s="161">
        <v>1</v>
      </c>
    </row>
    <row r="147" spans="1:2" x14ac:dyDescent="0.25">
      <c r="A147" s="160" t="s">
        <v>435</v>
      </c>
      <c r="B147" s="161">
        <v>1</v>
      </c>
    </row>
    <row r="148" spans="1:2" x14ac:dyDescent="0.25">
      <c r="A148" s="160" t="s">
        <v>194</v>
      </c>
      <c r="B148" s="161">
        <v>1</v>
      </c>
    </row>
    <row r="149" spans="1:2" x14ac:dyDescent="0.25">
      <c r="A149" s="160" t="s">
        <v>662</v>
      </c>
      <c r="B149" s="161">
        <v>3</v>
      </c>
    </row>
    <row r="150" spans="1:2" x14ac:dyDescent="0.25">
      <c r="A150" s="160" t="s">
        <v>808</v>
      </c>
      <c r="B150" s="161">
        <v>1</v>
      </c>
    </row>
    <row r="151" spans="1:2" x14ac:dyDescent="0.25">
      <c r="A151" s="160" t="s">
        <v>232</v>
      </c>
      <c r="B151" s="161">
        <v>2</v>
      </c>
    </row>
    <row r="152" spans="1:2" x14ac:dyDescent="0.25">
      <c r="A152" s="160" t="s">
        <v>38</v>
      </c>
      <c r="B152" s="161">
        <v>2</v>
      </c>
    </row>
    <row r="153" spans="1:2" x14ac:dyDescent="0.25">
      <c r="A153" s="160" t="s">
        <v>323</v>
      </c>
      <c r="B153" s="161">
        <v>2</v>
      </c>
    </row>
    <row r="154" spans="1:2" x14ac:dyDescent="0.25">
      <c r="A154" s="160" t="s">
        <v>432</v>
      </c>
      <c r="B154" s="161">
        <v>3</v>
      </c>
    </row>
    <row r="155" spans="1:2" x14ac:dyDescent="0.25">
      <c r="A155" s="160" t="s">
        <v>50</v>
      </c>
      <c r="B155" s="161">
        <v>6</v>
      </c>
    </row>
    <row r="156" spans="1:2" x14ac:dyDescent="0.25">
      <c r="A156" s="160" t="s">
        <v>878</v>
      </c>
      <c r="B156" s="161">
        <v>1</v>
      </c>
    </row>
    <row r="157" spans="1:2" x14ac:dyDescent="0.25">
      <c r="A157" s="160" t="s">
        <v>87</v>
      </c>
      <c r="B157" s="161">
        <v>1</v>
      </c>
    </row>
    <row r="158" spans="1:2" x14ac:dyDescent="0.25">
      <c r="A158" s="160" t="s">
        <v>928</v>
      </c>
      <c r="B158" s="161">
        <v>2</v>
      </c>
    </row>
    <row r="159" spans="1:2" x14ac:dyDescent="0.25">
      <c r="A159" s="160" t="s">
        <v>901</v>
      </c>
      <c r="B159" s="161">
        <v>1</v>
      </c>
    </row>
    <row r="160" spans="1:2" x14ac:dyDescent="0.25">
      <c r="A160" s="160" t="s">
        <v>614</v>
      </c>
      <c r="B160" s="161">
        <v>1</v>
      </c>
    </row>
    <row r="161" spans="1:2" x14ac:dyDescent="0.25">
      <c r="A161" s="160" t="s">
        <v>642</v>
      </c>
      <c r="B161" s="161">
        <v>1</v>
      </c>
    </row>
    <row r="162" spans="1:2" x14ac:dyDescent="0.25">
      <c r="A162" s="160" t="s">
        <v>148</v>
      </c>
      <c r="B162" s="161">
        <v>9</v>
      </c>
    </row>
    <row r="163" spans="1:2" x14ac:dyDescent="0.25">
      <c r="A163" s="160" t="s">
        <v>900</v>
      </c>
      <c r="B163" s="161">
        <v>1</v>
      </c>
    </row>
    <row r="164" spans="1:2" x14ac:dyDescent="0.25">
      <c r="A164" s="160" t="s">
        <v>496</v>
      </c>
      <c r="B164" s="161">
        <v>1</v>
      </c>
    </row>
    <row r="165" spans="1:2" x14ac:dyDescent="0.25">
      <c r="A165" s="160" t="s">
        <v>266</v>
      </c>
      <c r="B165" s="161">
        <v>3</v>
      </c>
    </row>
    <row r="166" spans="1:2" x14ac:dyDescent="0.25">
      <c r="A166" s="160" t="s">
        <v>93</v>
      </c>
      <c r="B166" s="161">
        <v>1</v>
      </c>
    </row>
    <row r="167" spans="1:2" x14ac:dyDescent="0.25">
      <c r="A167" s="160" t="s">
        <v>246</v>
      </c>
      <c r="B167" s="161">
        <v>1</v>
      </c>
    </row>
    <row r="168" spans="1:2" x14ac:dyDescent="0.25">
      <c r="A168" s="160" t="s">
        <v>950</v>
      </c>
      <c r="B168" s="161">
        <v>1</v>
      </c>
    </row>
    <row r="169" spans="1:2" x14ac:dyDescent="0.25">
      <c r="A169" s="160" t="s">
        <v>930</v>
      </c>
      <c r="B169" s="161">
        <v>1</v>
      </c>
    </row>
    <row r="170" spans="1:2" x14ac:dyDescent="0.25">
      <c r="A170" s="160" t="s">
        <v>904</v>
      </c>
      <c r="B170" s="161">
        <v>1</v>
      </c>
    </row>
    <row r="171" spans="1:2" x14ac:dyDescent="0.25">
      <c r="A171" s="160" t="s">
        <v>342</v>
      </c>
      <c r="B171" s="161">
        <v>3</v>
      </c>
    </row>
    <row r="172" spans="1:2" x14ac:dyDescent="0.25">
      <c r="A172" s="160" t="s">
        <v>159</v>
      </c>
      <c r="B172" s="161">
        <v>1</v>
      </c>
    </row>
    <row r="173" spans="1:2" x14ac:dyDescent="0.25">
      <c r="A173" s="160" t="s">
        <v>187</v>
      </c>
      <c r="B173" s="161">
        <v>6</v>
      </c>
    </row>
    <row r="174" spans="1:2" x14ac:dyDescent="0.25">
      <c r="A174" s="160" t="s">
        <v>939</v>
      </c>
      <c r="B174" s="161">
        <v>1</v>
      </c>
    </row>
    <row r="175" spans="1:2" x14ac:dyDescent="0.25">
      <c r="A175" s="160" t="s">
        <v>786</v>
      </c>
      <c r="B175" s="161">
        <v>2</v>
      </c>
    </row>
    <row r="176" spans="1:2" x14ac:dyDescent="0.25">
      <c r="A176" s="160" t="s">
        <v>138</v>
      </c>
      <c r="B176" s="161">
        <v>1</v>
      </c>
    </row>
    <row r="177" spans="1:2" x14ac:dyDescent="0.25">
      <c r="A177" s="160" t="s">
        <v>879</v>
      </c>
      <c r="B177" s="161">
        <v>3</v>
      </c>
    </row>
    <row r="178" spans="1:2" x14ac:dyDescent="0.25">
      <c r="A178" s="160" t="s">
        <v>543</v>
      </c>
      <c r="B178" s="161">
        <v>2</v>
      </c>
    </row>
    <row r="179" spans="1:2" x14ac:dyDescent="0.25">
      <c r="A179" s="160" t="s">
        <v>162</v>
      </c>
      <c r="B179" s="161">
        <v>1</v>
      </c>
    </row>
    <row r="180" spans="1:2" x14ac:dyDescent="0.25">
      <c r="A180" s="160" t="s">
        <v>524</v>
      </c>
      <c r="B180" s="161">
        <v>1</v>
      </c>
    </row>
    <row r="181" spans="1:2" x14ac:dyDescent="0.25">
      <c r="A181" s="160" t="s">
        <v>871</v>
      </c>
      <c r="B181" s="161">
        <v>1</v>
      </c>
    </row>
    <row r="182" spans="1:2" x14ac:dyDescent="0.25">
      <c r="A182" s="160" t="s">
        <v>917</v>
      </c>
      <c r="B182" s="161">
        <v>2</v>
      </c>
    </row>
    <row r="183" spans="1:2" x14ac:dyDescent="0.25">
      <c r="A183" s="160" t="s">
        <v>82</v>
      </c>
      <c r="B183" s="161">
        <v>8</v>
      </c>
    </row>
    <row r="184" spans="1:2" x14ac:dyDescent="0.25">
      <c r="A184" s="160" t="s">
        <v>739</v>
      </c>
      <c r="B184" s="161">
        <v>2</v>
      </c>
    </row>
    <row r="185" spans="1:2" x14ac:dyDescent="0.25">
      <c r="A185" s="160" t="s">
        <v>908</v>
      </c>
      <c r="B185" s="161">
        <v>2</v>
      </c>
    </row>
    <row r="186" spans="1:2" x14ac:dyDescent="0.25">
      <c r="A186" s="160" t="s">
        <v>476</v>
      </c>
      <c r="B186" s="161">
        <v>1</v>
      </c>
    </row>
    <row r="187" spans="1:2" x14ac:dyDescent="0.25">
      <c r="A187" s="160" t="s">
        <v>558</v>
      </c>
      <c r="B187" s="161">
        <v>3</v>
      </c>
    </row>
    <row r="188" spans="1:2" x14ac:dyDescent="0.25">
      <c r="A188" s="160" t="s">
        <v>321</v>
      </c>
      <c r="B188" s="161">
        <v>3</v>
      </c>
    </row>
    <row r="189" spans="1:2" x14ac:dyDescent="0.25">
      <c r="A189" s="160" t="s">
        <v>902</v>
      </c>
      <c r="B189" s="161">
        <v>1</v>
      </c>
    </row>
    <row r="190" spans="1:2" x14ac:dyDescent="0.25">
      <c r="A190" s="160" t="s">
        <v>640</v>
      </c>
      <c r="B190" s="161">
        <v>1</v>
      </c>
    </row>
    <row r="191" spans="1:2" x14ac:dyDescent="0.25">
      <c r="A191" s="160" t="s">
        <v>289</v>
      </c>
      <c r="B191" s="161">
        <v>2</v>
      </c>
    </row>
    <row r="192" spans="1:2" x14ac:dyDescent="0.25">
      <c r="A192" s="160" t="s">
        <v>276</v>
      </c>
      <c r="B192" s="161">
        <v>1</v>
      </c>
    </row>
    <row r="193" spans="1:2" x14ac:dyDescent="0.25">
      <c r="A193" s="160" t="s">
        <v>176</v>
      </c>
      <c r="B193" s="161">
        <v>1</v>
      </c>
    </row>
    <row r="194" spans="1:2" x14ac:dyDescent="0.25">
      <c r="A194" s="160" t="s">
        <v>893</v>
      </c>
      <c r="B194" s="161">
        <v>4</v>
      </c>
    </row>
    <row r="195" spans="1:2" x14ac:dyDescent="0.25">
      <c r="A195" s="160" t="s">
        <v>934</v>
      </c>
      <c r="B195" s="161">
        <v>1</v>
      </c>
    </row>
    <row r="196" spans="1:2" x14ac:dyDescent="0.25">
      <c r="A196" s="160" t="s">
        <v>593</v>
      </c>
      <c r="B196" s="161">
        <v>4</v>
      </c>
    </row>
    <row r="197" spans="1:2" x14ac:dyDescent="0.25">
      <c r="A197" s="160" t="s">
        <v>890</v>
      </c>
      <c r="B197" s="16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8"/>
  <sheetViews>
    <sheetView zoomScale="98" zoomScaleNormal="98" workbookViewId="0">
      <pane ySplit="3" topLeftCell="A146" activePane="bottomLeft" state="frozen"/>
      <selection pane="bottomLeft" activeCell="H156" sqref="H156"/>
    </sheetView>
  </sheetViews>
  <sheetFormatPr defaultColWidth="9.140625" defaultRowHeight="50.25" customHeight="1" x14ac:dyDescent="0.25"/>
  <cols>
    <col min="1" max="1" width="4.85546875" style="133" customWidth="1"/>
    <col min="2" max="2" width="12" style="133" customWidth="1"/>
    <col min="3" max="3" width="11.85546875" style="133" customWidth="1"/>
    <col min="4" max="4" width="31.85546875" style="133" customWidth="1"/>
    <col min="5" max="5" width="11.5703125" style="146" customWidth="1"/>
    <col min="6" max="6" width="13.28515625" style="146" customWidth="1"/>
    <col min="7" max="7" width="24.28515625" style="133" customWidth="1"/>
    <col min="8" max="8" width="5.140625" style="133" customWidth="1"/>
    <col min="9" max="11" width="4.140625" style="133" customWidth="1"/>
    <col min="12" max="12" width="4.85546875" style="133" customWidth="1"/>
    <col min="13" max="18" width="4.140625" style="133" customWidth="1"/>
    <col min="19" max="19" width="5.140625" style="133" customWidth="1"/>
    <col min="20" max="21" width="5.28515625" style="133" customWidth="1"/>
    <col min="22" max="29" width="4.140625" style="133" customWidth="1"/>
    <col min="30" max="30" width="7.85546875" style="133" customWidth="1"/>
    <col min="31" max="31" width="12" style="145" customWidth="1"/>
    <col min="32" max="16384" width="9.140625" style="133"/>
  </cols>
  <sheetData>
    <row r="1" spans="1:31" ht="64.5" customHeight="1" x14ac:dyDescent="0.25">
      <c r="B1" s="143"/>
      <c r="C1" s="144"/>
      <c r="D1" s="144"/>
      <c r="E1" s="182" t="s">
        <v>880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</row>
    <row r="2" spans="1:31" ht="20.25" customHeight="1" x14ac:dyDescent="0.25">
      <c r="I2" s="184" t="s">
        <v>3</v>
      </c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6"/>
    </row>
    <row r="3" spans="1:31" ht="129.75" customHeight="1" x14ac:dyDescent="0.25">
      <c r="A3" s="147" t="s">
        <v>0</v>
      </c>
      <c r="B3" s="147" t="s">
        <v>34</v>
      </c>
      <c r="C3" s="148" t="s">
        <v>816</v>
      </c>
      <c r="D3" s="148" t="s">
        <v>817</v>
      </c>
      <c r="E3" s="148" t="s">
        <v>873</v>
      </c>
      <c r="F3" s="148" t="s">
        <v>818</v>
      </c>
      <c r="G3" s="148" t="s">
        <v>882</v>
      </c>
      <c r="H3" s="126" t="s">
        <v>17</v>
      </c>
      <c r="I3" s="126" t="s">
        <v>16</v>
      </c>
      <c r="J3" s="126" t="s">
        <v>15</v>
      </c>
      <c r="K3" s="126" t="s">
        <v>13</v>
      </c>
      <c r="L3" s="126" t="s">
        <v>14</v>
      </c>
      <c r="M3" s="126" t="s">
        <v>891</v>
      </c>
      <c r="N3" s="126" t="s">
        <v>19</v>
      </c>
      <c r="O3" s="126" t="s">
        <v>20</v>
      </c>
      <c r="P3" s="126" t="s">
        <v>21</v>
      </c>
      <c r="Q3" s="126" t="s">
        <v>22</v>
      </c>
      <c r="R3" s="126" t="s">
        <v>23</v>
      </c>
      <c r="S3" s="126" t="s">
        <v>24</v>
      </c>
      <c r="T3" s="126" t="s">
        <v>25</v>
      </c>
      <c r="U3" s="126" t="s">
        <v>4</v>
      </c>
      <c r="V3" s="126" t="s">
        <v>26</v>
      </c>
      <c r="W3" s="126" t="s">
        <v>27</v>
      </c>
      <c r="X3" s="126" t="s">
        <v>28</v>
      </c>
      <c r="Y3" s="126" t="s">
        <v>29</v>
      </c>
      <c r="Z3" s="127" t="s">
        <v>30</v>
      </c>
      <c r="AA3" s="127" t="s">
        <v>31</v>
      </c>
      <c r="AB3" s="127" t="s">
        <v>32</v>
      </c>
      <c r="AC3" s="127" t="s">
        <v>33</v>
      </c>
      <c r="AD3" s="149" t="s">
        <v>865</v>
      </c>
      <c r="AE3" s="133"/>
    </row>
    <row r="4" spans="1:31" ht="24.75" customHeight="1" x14ac:dyDescent="0.25">
      <c r="A4" s="95">
        <v>1</v>
      </c>
      <c r="B4" s="95" t="s">
        <v>954</v>
      </c>
      <c r="C4" s="79">
        <v>3391</v>
      </c>
      <c r="D4" s="95" t="s">
        <v>259</v>
      </c>
      <c r="E4" s="162"/>
      <c r="F4" s="164" t="s">
        <v>965</v>
      </c>
      <c r="G4" s="78" t="s">
        <v>75</v>
      </c>
      <c r="H4" s="95">
        <v>1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>
        <v>1</v>
      </c>
      <c r="T4" s="95">
        <v>2</v>
      </c>
      <c r="U4" s="95"/>
      <c r="V4" s="95"/>
      <c r="W4" s="95"/>
      <c r="X4" s="95"/>
      <c r="Y4" s="95"/>
      <c r="Z4" s="95"/>
      <c r="AA4" s="95"/>
      <c r="AB4" s="95"/>
      <c r="AC4" s="134"/>
      <c r="AD4" s="132">
        <f t="shared" ref="AD4:AD35" si="0">SUM(H4:AC4)</f>
        <v>4</v>
      </c>
      <c r="AE4" s="133"/>
    </row>
    <row r="5" spans="1:31" ht="24.75" customHeight="1" x14ac:dyDescent="0.25">
      <c r="A5" s="95">
        <v>2</v>
      </c>
      <c r="B5" s="95"/>
      <c r="C5" s="79">
        <v>2028</v>
      </c>
      <c r="D5" s="95" t="s">
        <v>181</v>
      </c>
      <c r="E5" s="162"/>
      <c r="F5" s="164" t="s">
        <v>966</v>
      </c>
      <c r="G5" s="78" t="s">
        <v>45</v>
      </c>
      <c r="H5" s="95">
        <v>1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>
        <v>1</v>
      </c>
      <c r="T5" s="95">
        <v>2</v>
      </c>
      <c r="U5" s="95"/>
      <c r="V5" s="95"/>
      <c r="W5" s="95"/>
      <c r="X5" s="95"/>
      <c r="Y5" s="95"/>
      <c r="Z5" s="95"/>
      <c r="AA5" s="95"/>
      <c r="AB5" s="95"/>
      <c r="AC5" s="95"/>
      <c r="AD5" s="132">
        <f t="shared" si="0"/>
        <v>4</v>
      </c>
      <c r="AE5" s="133"/>
    </row>
    <row r="6" spans="1:31" ht="24.75" customHeight="1" x14ac:dyDescent="0.25">
      <c r="A6" s="95">
        <v>3</v>
      </c>
      <c r="B6" s="95"/>
      <c r="C6" s="79">
        <v>1076</v>
      </c>
      <c r="D6" s="95" t="s">
        <v>226</v>
      </c>
      <c r="E6" s="162"/>
      <c r="F6" s="164" t="s">
        <v>967</v>
      </c>
      <c r="G6" s="78" t="s">
        <v>48</v>
      </c>
      <c r="H6" s="95"/>
      <c r="I6" s="95"/>
      <c r="J6" s="95"/>
      <c r="K6" s="95"/>
      <c r="L6" s="95"/>
      <c r="M6" s="95"/>
      <c r="N6" s="95"/>
      <c r="O6" s="95">
        <v>1</v>
      </c>
      <c r="P6" s="95"/>
      <c r="Q6" s="95"/>
      <c r="R6" s="95">
        <v>1</v>
      </c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132">
        <f t="shared" si="0"/>
        <v>2</v>
      </c>
      <c r="AE6" s="133"/>
    </row>
    <row r="7" spans="1:31" ht="24.75" customHeight="1" x14ac:dyDescent="0.25">
      <c r="A7" s="95">
        <v>4</v>
      </c>
      <c r="B7" s="95"/>
      <c r="C7" s="79">
        <v>3671</v>
      </c>
      <c r="D7" s="95" t="s">
        <v>241</v>
      </c>
      <c r="E7" s="162"/>
      <c r="F7" s="164" t="s">
        <v>967</v>
      </c>
      <c r="G7" s="78" t="s">
        <v>977</v>
      </c>
      <c r="H7" s="95">
        <v>1</v>
      </c>
      <c r="I7" s="95"/>
      <c r="J7" s="95"/>
      <c r="K7" s="95">
        <v>1</v>
      </c>
      <c r="L7" s="95"/>
      <c r="M7" s="95"/>
      <c r="N7" s="95"/>
      <c r="O7" s="95"/>
      <c r="P7" s="95"/>
      <c r="Q7" s="95">
        <v>1</v>
      </c>
      <c r="R7" s="95"/>
      <c r="S7" s="95"/>
      <c r="T7" s="95">
        <v>1</v>
      </c>
      <c r="U7" s="95">
        <v>1</v>
      </c>
      <c r="V7" s="95"/>
      <c r="W7" s="95"/>
      <c r="X7" s="95"/>
      <c r="Y7" s="95"/>
      <c r="Z7" s="95"/>
      <c r="AA7" s="95"/>
      <c r="AB7" s="95"/>
      <c r="AC7" s="95"/>
      <c r="AD7" s="132">
        <f t="shared" si="0"/>
        <v>5</v>
      </c>
      <c r="AE7" s="133"/>
    </row>
    <row r="8" spans="1:31" ht="24.75" customHeight="1" x14ac:dyDescent="0.25">
      <c r="A8" s="95">
        <v>5</v>
      </c>
      <c r="B8" s="95"/>
      <c r="C8" s="152">
        <v>2871</v>
      </c>
      <c r="D8" s="97" t="s">
        <v>69</v>
      </c>
      <c r="E8" s="162"/>
      <c r="F8" s="164" t="s">
        <v>968</v>
      </c>
      <c r="G8" s="78" t="s">
        <v>106</v>
      </c>
      <c r="H8" s="95">
        <v>1</v>
      </c>
      <c r="I8" s="95"/>
      <c r="J8" s="95">
        <v>1</v>
      </c>
      <c r="K8" s="95"/>
      <c r="L8" s="95"/>
      <c r="M8" s="95"/>
      <c r="N8" s="95"/>
      <c r="O8" s="95"/>
      <c r="P8" s="95"/>
      <c r="Q8" s="95">
        <v>1</v>
      </c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132">
        <f t="shared" si="0"/>
        <v>3</v>
      </c>
      <c r="AE8" s="133"/>
    </row>
    <row r="9" spans="1:31" ht="24.75" customHeight="1" x14ac:dyDescent="0.25">
      <c r="A9" s="95">
        <v>6</v>
      </c>
      <c r="B9" s="95"/>
      <c r="C9" s="79">
        <v>3137</v>
      </c>
      <c r="D9" s="95" t="s">
        <v>82</v>
      </c>
      <c r="E9" s="162"/>
      <c r="F9" s="164" t="s">
        <v>83</v>
      </c>
      <c r="G9" s="78" t="s">
        <v>45</v>
      </c>
      <c r="H9" s="95">
        <v>1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>
        <v>1</v>
      </c>
      <c r="T9" s="95">
        <v>2</v>
      </c>
      <c r="U9" s="95"/>
      <c r="V9" s="95"/>
      <c r="W9" s="95"/>
      <c r="X9" s="95"/>
      <c r="Y9" s="95"/>
      <c r="Z9" s="95"/>
      <c r="AA9" s="95"/>
      <c r="AB9" s="95"/>
      <c r="AC9" s="95"/>
      <c r="AD9" s="132">
        <f t="shared" si="0"/>
        <v>4</v>
      </c>
      <c r="AE9" s="133"/>
    </row>
    <row r="10" spans="1:31" ht="24.75" customHeight="1" x14ac:dyDescent="0.25">
      <c r="A10" s="95">
        <v>7</v>
      </c>
      <c r="B10" s="95"/>
      <c r="C10" s="79">
        <v>3415</v>
      </c>
      <c r="D10" s="95" t="s">
        <v>79</v>
      </c>
      <c r="E10" s="162"/>
      <c r="F10" s="164" t="s">
        <v>78</v>
      </c>
      <c r="G10" s="78" t="s">
        <v>978</v>
      </c>
      <c r="H10" s="95">
        <v>2</v>
      </c>
      <c r="I10" s="95"/>
      <c r="J10" s="95"/>
      <c r="K10" s="95"/>
      <c r="L10" s="95"/>
      <c r="M10" s="95"/>
      <c r="N10" s="95"/>
      <c r="O10" s="95"/>
      <c r="P10" s="95"/>
      <c r="Q10" s="95">
        <v>2</v>
      </c>
      <c r="R10" s="95"/>
      <c r="S10" s="95"/>
      <c r="T10" s="95">
        <v>4</v>
      </c>
      <c r="U10" s="95">
        <v>2</v>
      </c>
      <c r="V10" s="95">
        <v>2</v>
      </c>
      <c r="W10" s="95"/>
      <c r="X10" s="95"/>
      <c r="Y10" s="95"/>
      <c r="Z10" s="95"/>
      <c r="AA10" s="95"/>
      <c r="AB10" s="95"/>
      <c r="AC10" s="95"/>
      <c r="AD10" s="132">
        <f t="shared" si="0"/>
        <v>12</v>
      </c>
      <c r="AE10" s="133"/>
    </row>
    <row r="11" spans="1:31" ht="24.75" customHeight="1" x14ac:dyDescent="0.25">
      <c r="A11" s="95">
        <v>8</v>
      </c>
      <c r="B11" s="95"/>
      <c r="C11" s="152" t="s">
        <v>698</v>
      </c>
      <c r="D11" s="95" t="s">
        <v>779</v>
      </c>
      <c r="E11" s="162"/>
      <c r="F11" s="164" t="s">
        <v>41</v>
      </c>
      <c r="G11" s="78" t="s">
        <v>61</v>
      </c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>
        <v>2</v>
      </c>
      <c r="Z11" s="95"/>
      <c r="AA11" s="95"/>
      <c r="AB11" s="95"/>
      <c r="AC11" s="95"/>
      <c r="AD11" s="132">
        <f t="shared" si="0"/>
        <v>2</v>
      </c>
      <c r="AE11" s="133"/>
    </row>
    <row r="12" spans="1:31" ht="24.75" customHeight="1" x14ac:dyDescent="0.25">
      <c r="A12" s="95">
        <v>9</v>
      </c>
      <c r="B12" s="95"/>
      <c r="C12" s="79">
        <v>4096</v>
      </c>
      <c r="D12" s="95" t="s">
        <v>959</v>
      </c>
      <c r="E12" s="162"/>
      <c r="F12" s="164" t="s">
        <v>966</v>
      </c>
      <c r="G12" s="78" t="s">
        <v>52</v>
      </c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>
        <v>2</v>
      </c>
      <c r="S12" s="95">
        <v>2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132">
        <f t="shared" si="0"/>
        <v>4</v>
      </c>
      <c r="AE12" s="133"/>
    </row>
    <row r="13" spans="1:31" ht="24.75" customHeight="1" x14ac:dyDescent="0.25">
      <c r="A13" s="95">
        <v>10</v>
      </c>
      <c r="B13" s="95"/>
      <c r="C13" s="79">
        <v>2052</v>
      </c>
      <c r="D13" s="95" t="s">
        <v>324</v>
      </c>
      <c r="E13" s="162"/>
      <c r="F13" s="164" t="s">
        <v>969</v>
      </c>
      <c r="G13" s="78" t="s">
        <v>979</v>
      </c>
      <c r="H13" s="95">
        <v>1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132">
        <f t="shared" si="0"/>
        <v>1</v>
      </c>
      <c r="AE13" s="133"/>
    </row>
    <row r="14" spans="1:31" ht="24.75" customHeight="1" x14ac:dyDescent="0.25">
      <c r="A14" s="95">
        <v>11</v>
      </c>
      <c r="B14" s="95"/>
      <c r="C14" s="152">
        <v>1495</v>
      </c>
      <c r="D14" s="95" t="s">
        <v>877</v>
      </c>
      <c r="E14" s="162"/>
      <c r="F14" s="164" t="s">
        <v>966</v>
      </c>
      <c r="G14" s="78" t="s">
        <v>979</v>
      </c>
      <c r="H14" s="95">
        <v>1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132">
        <f t="shared" si="0"/>
        <v>1</v>
      </c>
      <c r="AE14" s="133"/>
    </row>
    <row r="15" spans="1:31" ht="24.75" customHeight="1" x14ac:dyDescent="0.25">
      <c r="A15" s="95">
        <v>12</v>
      </c>
      <c r="B15" s="95"/>
      <c r="C15" s="152">
        <v>3361</v>
      </c>
      <c r="D15" s="95" t="s">
        <v>232</v>
      </c>
      <c r="E15" s="162"/>
      <c r="F15" s="164" t="s">
        <v>966</v>
      </c>
      <c r="G15" s="78" t="s">
        <v>91</v>
      </c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>
        <v>1</v>
      </c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132">
        <f t="shared" si="0"/>
        <v>1</v>
      </c>
      <c r="AE15" s="133"/>
    </row>
    <row r="16" spans="1:31" ht="24.75" customHeight="1" x14ac:dyDescent="0.25">
      <c r="A16" s="95">
        <v>13</v>
      </c>
      <c r="B16" s="95"/>
      <c r="C16" s="79">
        <v>1076</v>
      </c>
      <c r="D16" s="95" t="s">
        <v>226</v>
      </c>
      <c r="E16" s="162"/>
      <c r="F16" s="164" t="s">
        <v>970</v>
      </c>
      <c r="G16" s="78" t="s">
        <v>48</v>
      </c>
      <c r="H16" s="95"/>
      <c r="I16" s="95"/>
      <c r="J16" s="95"/>
      <c r="K16" s="95"/>
      <c r="L16" s="95"/>
      <c r="M16" s="95"/>
      <c r="N16" s="95"/>
      <c r="O16" s="95">
        <v>1</v>
      </c>
      <c r="P16" s="95"/>
      <c r="Q16" s="95"/>
      <c r="R16" s="95">
        <v>1</v>
      </c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132">
        <f t="shared" si="0"/>
        <v>2</v>
      </c>
      <c r="AE16" s="133"/>
    </row>
    <row r="17" spans="1:31" ht="24.75" customHeight="1" x14ac:dyDescent="0.25">
      <c r="A17" s="95">
        <v>14</v>
      </c>
      <c r="B17" s="95"/>
      <c r="C17" s="79">
        <v>768</v>
      </c>
      <c r="D17" s="95" t="s">
        <v>334</v>
      </c>
      <c r="E17" s="162"/>
      <c r="F17" s="164" t="s">
        <v>968</v>
      </c>
      <c r="G17" s="78" t="s">
        <v>37</v>
      </c>
      <c r="H17" s="95">
        <v>1</v>
      </c>
      <c r="I17" s="95"/>
      <c r="J17" s="95"/>
      <c r="K17" s="95">
        <v>1</v>
      </c>
      <c r="L17" s="95">
        <v>2</v>
      </c>
      <c r="M17" s="95"/>
      <c r="N17" s="95"/>
      <c r="O17" s="95"/>
      <c r="P17" s="95"/>
      <c r="Q17" s="95"/>
      <c r="R17" s="95"/>
      <c r="S17" s="95"/>
      <c r="T17" s="95">
        <v>1</v>
      </c>
      <c r="U17" s="95">
        <v>1</v>
      </c>
      <c r="V17" s="95">
        <v>1</v>
      </c>
      <c r="W17" s="95"/>
      <c r="X17" s="95"/>
      <c r="Y17" s="95"/>
      <c r="Z17" s="95"/>
      <c r="AA17" s="95"/>
      <c r="AB17" s="95"/>
      <c r="AC17" s="95"/>
      <c r="AD17" s="132">
        <f t="shared" si="0"/>
        <v>7</v>
      </c>
      <c r="AE17" s="133"/>
    </row>
    <row r="18" spans="1:31" ht="24.75" customHeight="1" x14ac:dyDescent="0.25">
      <c r="A18" s="95">
        <v>15</v>
      </c>
      <c r="B18" s="95"/>
      <c r="C18" s="79">
        <v>1025</v>
      </c>
      <c r="D18" s="95" t="s">
        <v>169</v>
      </c>
      <c r="E18" s="162"/>
      <c r="F18" s="164" t="s">
        <v>965</v>
      </c>
      <c r="G18" s="78" t="s">
        <v>45</v>
      </c>
      <c r="H18" s="95">
        <v>1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>
        <v>1</v>
      </c>
      <c r="T18" s="95">
        <v>2</v>
      </c>
      <c r="U18" s="95"/>
      <c r="V18" s="95"/>
      <c r="W18" s="95"/>
      <c r="X18" s="95"/>
      <c r="Y18" s="95"/>
      <c r="Z18" s="95"/>
      <c r="AA18" s="95"/>
      <c r="AB18" s="95"/>
      <c r="AC18" s="134"/>
      <c r="AD18" s="132">
        <f t="shared" si="0"/>
        <v>4</v>
      </c>
      <c r="AE18" s="133"/>
    </row>
    <row r="19" spans="1:31" ht="24.75" customHeight="1" x14ac:dyDescent="0.25">
      <c r="A19" s="95">
        <v>16</v>
      </c>
      <c r="B19" s="95"/>
      <c r="C19" s="79">
        <v>3616</v>
      </c>
      <c r="D19" s="95" t="s">
        <v>147</v>
      </c>
      <c r="E19" s="162"/>
      <c r="F19" s="164" t="s">
        <v>55</v>
      </c>
      <c r="G19" s="78" t="s">
        <v>75</v>
      </c>
      <c r="H19" s="97">
        <v>1</v>
      </c>
      <c r="I19" s="97"/>
      <c r="J19" s="97"/>
      <c r="K19" s="97"/>
      <c r="L19" s="97"/>
      <c r="M19" s="97"/>
      <c r="N19" s="97"/>
      <c r="O19" s="97"/>
      <c r="P19" s="97"/>
      <c r="Q19" s="97"/>
      <c r="R19" s="95"/>
      <c r="S19" s="97">
        <v>1</v>
      </c>
      <c r="T19" s="97">
        <v>2</v>
      </c>
      <c r="U19" s="97"/>
      <c r="V19" s="97"/>
      <c r="W19" s="97"/>
      <c r="X19" s="97"/>
      <c r="Y19" s="97"/>
      <c r="Z19" s="97"/>
      <c r="AA19" s="97"/>
      <c r="AB19" s="97"/>
      <c r="AC19" s="97"/>
      <c r="AD19" s="132">
        <f t="shared" si="0"/>
        <v>4</v>
      </c>
      <c r="AE19" s="133"/>
    </row>
    <row r="20" spans="1:31" ht="24.75" customHeight="1" x14ac:dyDescent="0.25">
      <c r="A20" s="95">
        <v>1</v>
      </c>
      <c r="B20" s="95" t="s">
        <v>955</v>
      </c>
      <c r="C20" s="152">
        <v>1586</v>
      </c>
      <c r="D20" s="95" t="s">
        <v>445</v>
      </c>
      <c r="E20" s="162"/>
      <c r="F20" s="164" t="s">
        <v>971</v>
      </c>
      <c r="G20" s="78" t="s">
        <v>45</v>
      </c>
      <c r="H20" s="95">
        <v>1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>
        <v>1</v>
      </c>
      <c r="T20" s="95">
        <v>2</v>
      </c>
      <c r="U20" s="95"/>
      <c r="V20" s="95"/>
      <c r="W20" s="95"/>
      <c r="X20" s="95"/>
      <c r="Y20" s="95"/>
      <c r="Z20" s="95"/>
      <c r="AA20" s="95"/>
      <c r="AB20" s="95"/>
      <c r="AC20" s="95"/>
      <c r="AD20" s="132">
        <f t="shared" si="0"/>
        <v>4</v>
      </c>
      <c r="AE20" s="133"/>
    </row>
    <row r="21" spans="1:31" ht="24.75" customHeight="1" x14ac:dyDescent="0.25">
      <c r="A21" s="95">
        <v>2</v>
      </c>
      <c r="B21" s="95"/>
      <c r="C21" s="79">
        <v>3996</v>
      </c>
      <c r="D21" s="95" t="s">
        <v>529</v>
      </c>
      <c r="E21" s="162"/>
      <c r="F21" s="164" t="s">
        <v>972</v>
      </c>
      <c r="G21" s="78" t="s">
        <v>91</v>
      </c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>
        <v>1</v>
      </c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132">
        <f t="shared" si="0"/>
        <v>1</v>
      </c>
      <c r="AE21" s="133"/>
    </row>
    <row r="22" spans="1:31" ht="24.75" customHeight="1" x14ac:dyDescent="0.25">
      <c r="A22" s="95">
        <v>3</v>
      </c>
      <c r="B22" s="95"/>
      <c r="C22" s="152">
        <v>4250</v>
      </c>
      <c r="D22" s="97" t="s">
        <v>905</v>
      </c>
      <c r="E22" s="162"/>
      <c r="F22" s="164" t="s">
        <v>742</v>
      </c>
      <c r="G22" s="78" t="s">
        <v>48</v>
      </c>
      <c r="H22" s="95"/>
      <c r="I22" s="95"/>
      <c r="J22" s="95"/>
      <c r="K22" s="95"/>
      <c r="L22" s="95"/>
      <c r="M22" s="95"/>
      <c r="N22" s="95"/>
      <c r="O22" s="95">
        <v>1</v>
      </c>
      <c r="P22" s="95"/>
      <c r="Q22" s="95"/>
      <c r="R22" s="95">
        <v>1</v>
      </c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132">
        <f t="shared" si="0"/>
        <v>2</v>
      </c>
      <c r="AE22" s="133"/>
    </row>
    <row r="23" spans="1:31" ht="24.75" customHeight="1" x14ac:dyDescent="0.25">
      <c r="A23" s="95">
        <v>4</v>
      </c>
      <c r="B23" s="95"/>
      <c r="C23" s="79">
        <v>4230</v>
      </c>
      <c r="D23" s="95" t="s">
        <v>960</v>
      </c>
      <c r="E23" s="162"/>
      <c r="F23" s="164" t="s">
        <v>55</v>
      </c>
      <c r="G23" s="78" t="s">
        <v>43</v>
      </c>
      <c r="H23" s="95">
        <v>1</v>
      </c>
      <c r="I23" s="95"/>
      <c r="J23" s="95"/>
      <c r="K23" s="95"/>
      <c r="L23" s="95">
        <v>2</v>
      </c>
      <c r="M23" s="95"/>
      <c r="N23" s="95"/>
      <c r="O23" s="95"/>
      <c r="P23" s="95"/>
      <c r="Q23" s="95"/>
      <c r="R23" s="95"/>
      <c r="S23" s="95"/>
      <c r="T23" s="95">
        <v>2</v>
      </c>
      <c r="U23" s="95"/>
      <c r="V23" s="95"/>
      <c r="W23" s="95"/>
      <c r="X23" s="95"/>
      <c r="Y23" s="95"/>
      <c r="Z23" s="95"/>
      <c r="AA23" s="95"/>
      <c r="AB23" s="95"/>
      <c r="AC23" s="95"/>
      <c r="AD23" s="132">
        <f t="shared" si="0"/>
        <v>5</v>
      </c>
      <c r="AE23" s="133"/>
    </row>
    <row r="24" spans="1:31" ht="24.75" customHeight="1" x14ac:dyDescent="0.25">
      <c r="A24" s="95">
        <v>5</v>
      </c>
      <c r="B24" s="95"/>
      <c r="C24" s="79">
        <v>2151</v>
      </c>
      <c r="D24" s="95" t="s">
        <v>121</v>
      </c>
      <c r="E24" s="162"/>
      <c r="F24" s="164" t="s">
        <v>973</v>
      </c>
      <c r="G24" s="78" t="s">
        <v>91</v>
      </c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>
        <v>1</v>
      </c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134"/>
      <c r="AD24" s="132">
        <f t="shared" si="0"/>
        <v>1</v>
      </c>
      <c r="AE24" s="133"/>
    </row>
    <row r="25" spans="1:31" ht="24.75" customHeight="1" x14ac:dyDescent="0.25">
      <c r="A25" s="95">
        <v>6</v>
      </c>
      <c r="B25" s="95"/>
      <c r="C25" s="79">
        <v>1956</v>
      </c>
      <c r="D25" s="95" t="s">
        <v>103</v>
      </c>
      <c r="E25" s="162"/>
      <c r="F25" s="164" t="s">
        <v>974</v>
      </c>
      <c r="G25" s="78" t="s">
        <v>45</v>
      </c>
      <c r="H25" s="95">
        <v>1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>
        <v>1</v>
      </c>
      <c r="T25" s="95">
        <v>2</v>
      </c>
      <c r="U25" s="95"/>
      <c r="V25" s="95"/>
      <c r="W25" s="95"/>
      <c r="X25" s="95"/>
      <c r="Y25" s="95"/>
      <c r="Z25" s="95"/>
      <c r="AA25" s="95"/>
      <c r="AB25" s="95"/>
      <c r="AC25" s="134"/>
      <c r="AD25" s="132">
        <f t="shared" si="0"/>
        <v>4</v>
      </c>
      <c r="AE25" s="133"/>
    </row>
    <row r="26" spans="1:31" ht="24.75" customHeight="1" x14ac:dyDescent="0.25">
      <c r="A26" s="95">
        <v>7</v>
      </c>
      <c r="B26" s="95"/>
      <c r="C26" s="97">
        <v>1043</v>
      </c>
      <c r="D26" s="95" t="s">
        <v>187</v>
      </c>
      <c r="E26" s="162"/>
      <c r="F26" s="164" t="s">
        <v>969</v>
      </c>
      <c r="G26" s="78" t="s">
        <v>45</v>
      </c>
      <c r="H26" s="95">
        <v>1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>
        <v>1</v>
      </c>
      <c r="T26" s="95">
        <v>2</v>
      </c>
      <c r="U26" s="95"/>
      <c r="V26" s="95"/>
      <c r="W26" s="95"/>
      <c r="X26" s="95"/>
      <c r="Y26" s="95"/>
      <c r="Z26" s="95"/>
      <c r="AA26" s="95"/>
      <c r="AB26" s="95"/>
      <c r="AC26" s="95"/>
      <c r="AD26" s="132">
        <f t="shared" si="0"/>
        <v>4</v>
      </c>
      <c r="AE26" s="133"/>
    </row>
    <row r="27" spans="1:31" ht="24.75" customHeight="1" x14ac:dyDescent="0.25">
      <c r="A27" s="95">
        <v>1</v>
      </c>
      <c r="B27" s="95" t="s">
        <v>956</v>
      </c>
      <c r="C27" s="95" t="s">
        <v>698</v>
      </c>
      <c r="D27" s="95" t="s">
        <v>961</v>
      </c>
      <c r="E27" s="162"/>
      <c r="F27" s="164" t="s">
        <v>41</v>
      </c>
      <c r="G27" s="78" t="s">
        <v>61</v>
      </c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>
        <v>2</v>
      </c>
      <c r="Z27" s="95"/>
      <c r="AA27" s="95"/>
      <c r="AB27" s="95"/>
      <c r="AC27" s="134"/>
      <c r="AD27" s="132">
        <f t="shared" si="0"/>
        <v>2</v>
      </c>
      <c r="AE27" s="133"/>
    </row>
    <row r="28" spans="1:31" ht="24.75" customHeight="1" x14ac:dyDescent="0.25">
      <c r="A28" s="95">
        <v>2</v>
      </c>
      <c r="B28" s="95"/>
      <c r="C28" s="97">
        <v>3599</v>
      </c>
      <c r="D28" s="95" t="s">
        <v>949</v>
      </c>
      <c r="E28" s="162"/>
      <c r="F28" s="164" t="s">
        <v>742</v>
      </c>
      <c r="G28" s="78" t="s">
        <v>91</v>
      </c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>
        <v>1</v>
      </c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132">
        <f t="shared" si="0"/>
        <v>1</v>
      </c>
      <c r="AE28" s="133"/>
    </row>
    <row r="29" spans="1:31" ht="24.75" customHeight="1" x14ac:dyDescent="0.25">
      <c r="A29" s="95">
        <v>3</v>
      </c>
      <c r="B29" s="95"/>
      <c r="C29" s="79">
        <v>1956</v>
      </c>
      <c r="D29" s="95" t="s">
        <v>103</v>
      </c>
      <c r="E29" s="162"/>
      <c r="F29" s="164" t="s">
        <v>975</v>
      </c>
      <c r="G29" s="78" t="s">
        <v>91</v>
      </c>
      <c r="H29" s="97"/>
      <c r="I29" s="97"/>
      <c r="J29" s="97"/>
      <c r="K29" s="97"/>
      <c r="L29" s="97"/>
      <c r="M29" s="97"/>
      <c r="N29" s="97"/>
      <c r="O29" s="97"/>
      <c r="P29" s="97"/>
      <c r="Q29" s="95"/>
      <c r="R29" s="97">
        <v>1</v>
      </c>
      <c r="S29" s="95"/>
      <c r="T29" s="97"/>
      <c r="U29" s="95"/>
      <c r="V29" s="97"/>
      <c r="W29" s="97"/>
      <c r="X29" s="97"/>
      <c r="Y29" s="97"/>
      <c r="Z29" s="97"/>
      <c r="AA29" s="97"/>
      <c r="AB29" s="97"/>
      <c r="AC29" s="97"/>
      <c r="AD29" s="132">
        <f t="shared" si="0"/>
        <v>1</v>
      </c>
      <c r="AE29" s="133"/>
    </row>
    <row r="30" spans="1:31" ht="24.75" customHeight="1" x14ac:dyDescent="0.25">
      <c r="A30" s="95">
        <v>4</v>
      </c>
      <c r="B30" s="95"/>
      <c r="C30" s="152">
        <v>4105</v>
      </c>
      <c r="D30" s="152" t="s">
        <v>632</v>
      </c>
      <c r="E30" s="162"/>
      <c r="F30" s="164" t="s">
        <v>971</v>
      </c>
      <c r="G30" s="78" t="s">
        <v>979</v>
      </c>
      <c r="H30" s="97">
        <v>1</v>
      </c>
      <c r="I30" s="97"/>
      <c r="J30" s="97"/>
      <c r="K30" s="97"/>
      <c r="L30" s="97"/>
      <c r="M30" s="97"/>
      <c r="N30" s="97"/>
      <c r="O30" s="97"/>
      <c r="P30" s="97"/>
      <c r="Q30" s="95"/>
      <c r="R30" s="97"/>
      <c r="S30" s="95"/>
      <c r="T30" s="97"/>
      <c r="U30" s="95"/>
      <c r="V30" s="97"/>
      <c r="W30" s="97"/>
      <c r="X30" s="97"/>
      <c r="Y30" s="97"/>
      <c r="Z30" s="97"/>
      <c r="AA30" s="97"/>
      <c r="AB30" s="97"/>
      <c r="AC30" s="97"/>
      <c r="AD30" s="132">
        <f t="shared" si="0"/>
        <v>1</v>
      </c>
      <c r="AE30" s="133"/>
    </row>
    <row r="31" spans="1:31" ht="23.25" customHeight="1" x14ac:dyDescent="0.25">
      <c r="A31" s="95">
        <v>5</v>
      </c>
      <c r="B31" s="95"/>
      <c r="C31" s="152">
        <v>3001</v>
      </c>
      <c r="D31" s="152" t="s">
        <v>569</v>
      </c>
      <c r="E31" s="162"/>
      <c r="F31" s="164" t="s">
        <v>42</v>
      </c>
      <c r="G31" s="78" t="s">
        <v>43</v>
      </c>
      <c r="H31" s="95">
        <v>1</v>
      </c>
      <c r="I31" s="95"/>
      <c r="J31" s="95"/>
      <c r="K31" s="95"/>
      <c r="L31" s="95">
        <v>2</v>
      </c>
      <c r="M31" s="95"/>
      <c r="N31" s="95"/>
      <c r="O31" s="95"/>
      <c r="P31" s="95"/>
      <c r="Q31" s="95"/>
      <c r="R31" s="95"/>
      <c r="S31" s="95"/>
      <c r="T31" s="95">
        <v>2</v>
      </c>
      <c r="U31" s="95"/>
      <c r="V31" s="95"/>
      <c r="W31" s="95"/>
      <c r="X31" s="95"/>
      <c r="Y31" s="95"/>
      <c r="Z31" s="95"/>
      <c r="AA31" s="95"/>
      <c r="AB31" s="95"/>
      <c r="AC31" s="95"/>
      <c r="AD31" s="132">
        <f t="shared" si="0"/>
        <v>5</v>
      </c>
      <c r="AE31" s="133"/>
    </row>
    <row r="32" spans="1:31" ht="24" customHeight="1" x14ac:dyDescent="0.25">
      <c r="A32" s="95">
        <v>6</v>
      </c>
      <c r="B32" s="95"/>
      <c r="C32" s="79">
        <v>4195</v>
      </c>
      <c r="D32" s="79" t="s">
        <v>877</v>
      </c>
      <c r="E32" s="162"/>
      <c r="F32" s="164" t="s">
        <v>966</v>
      </c>
      <c r="G32" s="78" t="s">
        <v>48</v>
      </c>
      <c r="H32" s="95"/>
      <c r="I32" s="95"/>
      <c r="J32" s="95"/>
      <c r="K32" s="95"/>
      <c r="L32" s="95"/>
      <c r="M32" s="95"/>
      <c r="N32" s="95"/>
      <c r="O32" s="95">
        <v>1</v>
      </c>
      <c r="P32" s="95"/>
      <c r="Q32" s="95"/>
      <c r="R32" s="95">
        <v>1</v>
      </c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132">
        <f t="shared" si="0"/>
        <v>2</v>
      </c>
      <c r="AE32" s="133"/>
    </row>
    <row r="33" spans="1:31" ht="24.75" customHeight="1" x14ac:dyDescent="0.25">
      <c r="A33" s="95">
        <v>7</v>
      </c>
      <c r="B33" s="95"/>
      <c r="C33" s="79">
        <v>2983</v>
      </c>
      <c r="D33" s="79" t="s">
        <v>285</v>
      </c>
      <c r="E33" s="162"/>
      <c r="F33" s="164" t="s">
        <v>83</v>
      </c>
      <c r="G33" s="78" t="s">
        <v>45</v>
      </c>
      <c r="H33" s="95">
        <v>2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>
        <v>2</v>
      </c>
      <c r="T33" s="95">
        <v>4</v>
      </c>
      <c r="U33" s="95"/>
      <c r="V33" s="95"/>
      <c r="W33" s="95"/>
      <c r="X33" s="95"/>
      <c r="Y33" s="95"/>
      <c r="Z33" s="95">
        <v>2</v>
      </c>
      <c r="AA33" s="95"/>
      <c r="AB33" s="95"/>
      <c r="AC33" s="95"/>
      <c r="AD33" s="132">
        <f t="shared" si="0"/>
        <v>10</v>
      </c>
      <c r="AE33" s="133"/>
    </row>
    <row r="34" spans="1:31" ht="24.75" customHeight="1" x14ac:dyDescent="0.25">
      <c r="A34" s="95">
        <v>8</v>
      </c>
      <c r="B34" s="95"/>
      <c r="C34" s="152">
        <v>1304</v>
      </c>
      <c r="D34" s="152" t="s">
        <v>492</v>
      </c>
      <c r="E34" s="162"/>
      <c r="F34" s="164" t="s">
        <v>969</v>
      </c>
      <c r="G34" s="78" t="s">
        <v>217</v>
      </c>
      <c r="H34" s="95"/>
      <c r="I34" s="95"/>
      <c r="J34" s="95"/>
      <c r="K34" s="95">
        <v>1</v>
      </c>
      <c r="L34" s="95"/>
      <c r="M34" s="95"/>
      <c r="N34" s="95"/>
      <c r="O34" s="95"/>
      <c r="P34" s="95"/>
      <c r="Q34" s="95"/>
      <c r="R34" s="95"/>
      <c r="S34" s="95"/>
      <c r="T34" s="95">
        <v>2</v>
      </c>
      <c r="U34" s="95">
        <v>1</v>
      </c>
      <c r="V34" s="95"/>
      <c r="W34" s="95"/>
      <c r="X34" s="95"/>
      <c r="Y34" s="95"/>
      <c r="Z34" s="95"/>
      <c r="AA34" s="95"/>
      <c r="AB34" s="95"/>
      <c r="AC34" s="95"/>
      <c r="AD34" s="132">
        <f t="shared" si="0"/>
        <v>4</v>
      </c>
      <c r="AE34" s="133"/>
    </row>
    <row r="35" spans="1:31" ht="24.75" customHeight="1" x14ac:dyDescent="0.25">
      <c r="A35" s="95">
        <v>9</v>
      </c>
      <c r="B35" s="95"/>
      <c r="C35" s="152">
        <v>3964</v>
      </c>
      <c r="D35" s="95" t="s">
        <v>871</v>
      </c>
      <c r="E35" s="162"/>
      <c r="F35" s="164" t="s">
        <v>971</v>
      </c>
      <c r="G35" s="78" t="s">
        <v>52</v>
      </c>
      <c r="H35" s="95">
        <v>1</v>
      </c>
      <c r="I35" s="95"/>
      <c r="J35" s="95"/>
      <c r="K35" s="95"/>
      <c r="L35" s="95"/>
      <c r="M35" s="95"/>
      <c r="N35" s="95"/>
      <c r="O35" s="95"/>
      <c r="P35" s="95"/>
      <c r="Q35" s="95">
        <v>1</v>
      </c>
      <c r="R35" s="95"/>
      <c r="S35" s="95">
        <v>2</v>
      </c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132">
        <f t="shared" si="0"/>
        <v>4</v>
      </c>
      <c r="AE35" s="133"/>
    </row>
    <row r="36" spans="1:31" ht="24.75" customHeight="1" x14ac:dyDescent="0.25">
      <c r="A36" s="95">
        <v>10</v>
      </c>
      <c r="B36" s="95"/>
      <c r="C36" s="79">
        <v>708</v>
      </c>
      <c r="D36" s="95" t="s">
        <v>421</v>
      </c>
      <c r="E36" s="162"/>
      <c r="F36" s="164" t="s">
        <v>969</v>
      </c>
      <c r="G36" s="78" t="s">
        <v>85</v>
      </c>
      <c r="H36" s="95">
        <v>1</v>
      </c>
      <c r="I36" s="95"/>
      <c r="J36" s="95"/>
      <c r="K36" s="95">
        <v>1</v>
      </c>
      <c r="L36" s="95"/>
      <c r="M36" s="95"/>
      <c r="N36" s="95"/>
      <c r="O36" s="95"/>
      <c r="P36" s="95"/>
      <c r="Q36" s="95"/>
      <c r="R36" s="95"/>
      <c r="S36" s="95"/>
      <c r="T36" s="95">
        <v>1</v>
      </c>
      <c r="U36" s="95">
        <v>1</v>
      </c>
      <c r="V36" s="95"/>
      <c r="W36" s="95"/>
      <c r="X36" s="95"/>
      <c r="Y36" s="95"/>
      <c r="Z36" s="95"/>
      <c r="AA36" s="95"/>
      <c r="AB36" s="95"/>
      <c r="AC36" s="134"/>
      <c r="AD36" s="132">
        <f t="shared" ref="AD36:AD67" si="1">SUM(H36:AC36)</f>
        <v>4</v>
      </c>
      <c r="AE36" s="133"/>
    </row>
    <row r="37" spans="1:31" ht="24.75" customHeight="1" x14ac:dyDescent="0.25">
      <c r="A37" s="95">
        <v>11</v>
      </c>
      <c r="B37" s="95"/>
      <c r="C37" s="79">
        <v>2907</v>
      </c>
      <c r="D37" s="95" t="s">
        <v>92</v>
      </c>
      <c r="E37" s="162"/>
      <c r="F37" s="164" t="s">
        <v>742</v>
      </c>
      <c r="G37" s="78" t="s">
        <v>91</v>
      </c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>
        <v>1</v>
      </c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132">
        <f t="shared" si="1"/>
        <v>1</v>
      </c>
      <c r="AE37" s="133"/>
    </row>
    <row r="38" spans="1:31" ht="24.75" customHeight="1" x14ac:dyDescent="0.25">
      <c r="A38" s="95">
        <v>12</v>
      </c>
      <c r="B38" s="95"/>
      <c r="C38" s="152">
        <v>3350</v>
      </c>
      <c r="D38" s="97" t="s">
        <v>878</v>
      </c>
      <c r="E38" s="162"/>
      <c r="F38" s="164" t="s">
        <v>51</v>
      </c>
      <c r="G38" s="78" t="s">
        <v>52</v>
      </c>
      <c r="H38" s="95"/>
      <c r="I38" s="95"/>
      <c r="J38" s="95"/>
      <c r="K38" s="95"/>
      <c r="L38" s="95"/>
      <c r="M38" s="95"/>
      <c r="N38" s="95">
        <v>2</v>
      </c>
      <c r="O38" s="95"/>
      <c r="P38" s="95"/>
      <c r="Q38" s="95"/>
      <c r="R38" s="95"/>
      <c r="S38" s="95">
        <v>2</v>
      </c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132">
        <f t="shared" si="1"/>
        <v>4</v>
      </c>
      <c r="AE38" s="133"/>
    </row>
    <row r="39" spans="1:31" ht="24.75" customHeight="1" x14ac:dyDescent="0.25">
      <c r="A39" s="95">
        <v>13</v>
      </c>
      <c r="B39" s="95"/>
      <c r="C39" s="79">
        <v>2026</v>
      </c>
      <c r="D39" s="95" t="s">
        <v>181</v>
      </c>
      <c r="E39" s="162"/>
      <c r="F39" s="164" t="s">
        <v>966</v>
      </c>
      <c r="G39" s="78" t="s">
        <v>48</v>
      </c>
      <c r="H39" s="95"/>
      <c r="I39" s="95"/>
      <c r="J39" s="95"/>
      <c r="K39" s="95"/>
      <c r="L39" s="95"/>
      <c r="M39" s="95"/>
      <c r="N39" s="95"/>
      <c r="O39" s="95">
        <v>1</v>
      </c>
      <c r="P39" s="95"/>
      <c r="Q39" s="95"/>
      <c r="R39" s="95">
        <v>1</v>
      </c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132">
        <f t="shared" si="1"/>
        <v>2</v>
      </c>
      <c r="AE39" s="133"/>
    </row>
    <row r="40" spans="1:31" ht="24.75" customHeight="1" x14ac:dyDescent="0.25">
      <c r="A40" s="95">
        <v>14</v>
      </c>
      <c r="B40" s="95"/>
      <c r="C40" s="79">
        <v>1652</v>
      </c>
      <c r="D40" s="97" t="s">
        <v>618</v>
      </c>
      <c r="E40" s="162"/>
      <c r="F40" s="164" t="s">
        <v>968</v>
      </c>
      <c r="G40" s="78" t="s">
        <v>75</v>
      </c>
      <c r="H40" s="95">
        <v>1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>
        <v>1</v>
      </c>
      <c r="T40" s="95">
        <v>2</v>
      </c>
      <c r="U40" s="95"/>
      <c r="V40" s="95"/>
      <c r="W40" s="95"/>
      <c r="X40" s="95"/>
      <c r="Y40" s="95"/>
      <c r="Z40" s="95"/>
      <c r="AA40" s="95"/>
      <c r="AB40" s="95"/>
      <c r="AC40" s="134"/>
      <c r="AD40" s="132">
        <f t="shared" si="1"/>
        <v>4</v>
      </c>
      <c r="AE40" s="133"/>
    </row>
    <row r="41" spans="1:31" ht="24.75" customHeight="1" x14ac:dyDescent="0.25">
      <c r="A41" s="95">
        <v>15</v>
      </c>
      <c r="B41" s="95"/>
      <c r="C41" s="97">
        <v>3460</v>
      </c>
      <c r="D41" s="28" t="s">
        <v>407</v>
      </c>
      <c r="E41" s="162"/>
      <c r="F41" s="164" t="s">
        <v>974</v>
      </c>
      <c r="G41" s="78" t="s">
        <v>979</v>
      </c>
      <c r="H41" s="95">
        <v>2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132">
        <f t="shared" si="1"/>
        <v>2</v>
      </c>
      <c r="AE41" s="133"/>
    </row>
    <row r="42" spans="1:31" ht="24.75" customHeight="1" x14ac:dyDescent="0.25">
      <c r="A42" s="95">
        <v>16</v>
      </c>
      <c r="B42" s="95"/>
      <c r="C42" s="79">
        <v>2579</v>
      </c>
      <c r="D42" s="95" t="s">
        <v>98</v>
      </c>
      <c r="E42" s="162"/>
      <c r="F42" s="164" t="s">
        <v>968</v>
      </c>
      <c r="G42" s="78" t="s">
        <v>979</v>
      </c>
      <c r="H42" s="95">
        <v>2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134"/>
      <c r="AD42" s="132">
        <f t="shared" si="1"/>
        <v>2</v>
      </c>
      <c r="AE42" s="133"/>
    </row>
    <row r="43" spans="1:31" ht="24.75" customHeight="1" x14ac:dyDescent="0.25">
      <c r="A43" s="95">
        <v>17</v>
      </c>
      <c r="B43" s="95"/>
      <c r="C43" s="79">
        <v>1778</v>
      </c>
      <c r="D43" s="95" t="s">
        <v>887</v>
      </c>
      <c r="E43" s="162"/>
      <c r="F43" s="164" t="s">
        <v>969</v>
      </c>
      <c r="G43" s="78" t="s">
        <v>45</v>
      </c>
      <c r="H43" s="95">
        <v>1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>
        <v>1</v>
      </c>
      <c r="T43" s="95">
        <v>2</v>
      </c>
      <c r="U43" s="95"/>
      <c r="V43" s="95"/>
      <c r="W43" s="95"/>
      <c r="X43" s="95"/>
      <c r="Y43" s="95"/>
      <c r="Z43" s="95"/>
      <c r="AA43" s="95"/>
      <c r="AB43" s="95"/>
      <c r="AC43" s="95"/>
      <c r="AD43" s="132">
        <f t="shared" si="1"/>
        <v>4</v>
      </c>
      <c r="AE43" s="133"/>
    </row>
    <row r="44" spans="1:31" ht="24.75" customHeight="1" x14ac:dyDescent="0.25">
      <c r="A44" s="95">
        <v>18</v>
      </c>
      <c r="B44" s="95"/>
      <c r="C44" s="79">
        <v>2705</v>
      </c>
      <c r="D44" s="95" t="s">
        <v>962</v>
      </c>
      <c r="E44" s="162"/>
      <c r="F44" s="164" t="s">
        <v>972</v>
      </c>
      <c r="G44" s="78" t="s">
        <v>52</v>
      </c>
      <c r="H44" s="95"/>
      <c r="I44" s="95"/>
      <c r="J44" s="95"/>
      <c r="K44" s="95"/>
      <c r="L44" s="95"/>
      <c r="M44" s="95"/>
      <c r="N44" s="95">
        <v>2</v>
      </c>
      <c r="O44" s="95"/>
      <c r="P44" s="95"/>
      <c r="Q44" s="95"/>
      <c r="R44" s="95"/>
      <c r="S44" s="95">
        <v>2</v>
      </c>
      <c r="T44" s="28"/>
      <c r="U44" s="95"/>
      <c r="V44" s="95"/>
      <c r="W44" s="95"/>
      <c r="X44" s="95"/>
      <c r="Y44" s="95"/>
      <c r="Z44" s="95"/>
      <c r="AA44" s="95"/>
      <c r="AB44" s="95"/>
      <c r="AC44" s="134"/>
      <c r="AD44" s="132">
        <f t="shared" si="1"/>
        <v>4</v>
      </c>
      <c r="AE44" s="133"/>
    </row>
    <row r="45" spans="1:31" ht="24.75" customHeight="1" x14ac:dyDescent="0.25">
      <c r="A45" s="95">
        <v>1</v>
      </c>
      <c r="B45" s="95" t="s">
        <v>957</v>
      </c>
      <c r="C45" s="79">
        <v>3935</v>
      </c>
      <c r="D45" s="95" t="s">
        <v>701</v>
      </c>
      <c r="E45" s="162"/>
      <c r="F45" s="164" t="s">
        <v>976</v>
      </c>
      <c r="G45" s="78" t="s">
        <v>43</v>
      </c>
      <c r="H45" s="95">
        <v>1</v>
      </c>
      <c r="I45" s="95"/>
      <c r="J45" s="95"/>
      <c r="K45" s="95"/>
      <c r="L45" s="95">
        <v>2</v>
      </c>
      <c r="M45" s="95"/>
      <c r="N45" s="95"/>
      <c r="O45" s="95"/>
      <c r="P45" s="95"/>
      <c r="Q45" s="95"/>
      <c r="R45" s="95"/>
      <c r="S45" s="95"/>
      <c r="T45" s="95">
        <v>2</v>
      </c>
      <c r="U45" s="95"/>
      <c r="V45" s="95"/>
      <c r="W45" s="95"/>
      <c r="X45" s="95"/>
      <c r="Y45" s="95"/>
      <c r="Z45" s="95"/>
      <c r="AA45" s="95"/>
      <c r="AB45" s="95"/>
      <c r="AC45" s="134"/>
      <c r="AD45" s="132">
        <f t="shared" si="1"/>
        <v>5</v>
      </c>
      <c r="AE45" s="133"/>
    </row>
    <row r="46" spans="1:31" ht="24.75" customHeight="1" x14ac:dyDescent="0.25">
      <c r="A46" s="95">
        <v>2</v>
      </c>
      <c r="B46" s="95"/>
      <c r="C46" s="152">
        <v>3418</v>
      </c>
      <c r="D46" s="95" t="s">
        <v>144</v>
      </c>
      <c r="E46" s="162"/>
      <c r="F46" s="164" t="s">
        <v>966</v>
      </c>
      <c r="G46" s="78" t="s">
        <v>85</v>
      </c>
      <c r="H46" s="95">
        <v>1</v>
      </c>
      <c r="I46" s="95"/>
      <c r="J46" s="95"/>
      <c r="K46" s="95">
        <v>1</v>
      </c>
      <c r="L46" s="95"/>
      <c r="M46" s="95"/>
      <c r="N46" s="95"/>
      <c r="O46" s="95"/>
      <c r="P46" s="95"/>
      <c r="Q46" s="95"/>
      <c r="R46" s="95"/>
      <c r="S46" s="95"/>
      <c r="T46" s="95">
        <v>1</v>
      </c>
      <c r="U46" s="95">
        <v>1</v>
      </c>
      <c r="V46" s="95">
        <v>1</v>
      </c>
      <c r="W46" s="95"/>
      <c r="X46" s="95"/>
      <c r="Y46" s="95"/>
      <c r="Z46" s="95"/>
      <c r="AA46" s="95"/>
      <c r="AB46" s="95"/>
      <c r="AC46" s="95"/>
      <c r="AD46" s="132">
        <f t="shared" si="1"/>
        <v>5</v>
      </c>
      <c r="AE46" s="133"/>
    </row>
    <row r="47" spans="1:31" ht="24.75" customHeight="1" x14ac:dyDescent="0.25">
      <c r="A47" s="95">
        <v>3</v>
      </c>
      <c r="B47" s="95"/>
      <c r="C47" s="97">
        <v>3137</v>
      </c>
      <c r="D47" s="95" t="s">
        <v>82</v>
      </c>
      <c r="E47" s="162"/>
      <c r="F47" s="164" t="s">
        <v>83</v>
      </c>
      <c r="G47" s="78" t="s">
        <v>45</v>
      </c>
      <c r="H47" s="95">
        <v>2</v>
      </c>
      <c r="I47" s="95"/>
      <c r="J47" s="95"/>
      <c r="K47" s="95"/>
      <c r="L47" s="95"/>
      <c r="M47" s="95"/>
      <c r="N47" s="95"/>
      <c r="O47" s="95"/>
      <c r="P47" s="95">
        <v>2</v>
      </c>
      <c r="Q47" s="95"/>
      <c r="R47" s="95"/>
      <c r="S47" s="95">
        <v>2</v>
      </c>
      <c r="T47" s="95">
        <v>4</v>
      </c>
      <c r="U47" s="95"/>
      <c r="V47" s="95"/>
      <c r="W47" s="95"/>
      <c r="X47" s="95"/>
      <c r="Y47" s="95"/>
      <c r="Z47" s="95">
        <v>2</v>
      </c>
      <c r="AA47" s="95"/>
      <c r="AB47" s="95"/>
      <c r="AC47" s="95"/>
      <c r="AD47" s="132">
        <f t="shared" si="1"/>
        <v>12</v>
      </c>
      <c r="AE47" s="133"/>
    </row>
    <row r="48" spans="1:31" ht="24.75" customHeight="1" x14ac:dyDescent="0.25">
      <c r="A48" s="95">
        <v>4</v>
      </c>
      <c r="B48" s="95"/>
      <c r="C48" s="97">
        <v>4107</v>
      </c>
      <c r="D48" s="95" t="s">
        <v>174</v>
      </c>
      <c r="E48" s="162"/>
      <c r="F48" s="164" t="s">
        <v>742</v>
      </c>
      <c r="G48" s="78" t="s">
        <v>52</v>
      </c>
      <c r="H48" s="95"/>
      <c r="I48" s="95"/>
      <c r="J48" s="95"/>
      <c r="K48" s="95"/>
      <c r="L48" s="95"/>
      <c r="M48" s="95"/>
      <c r="N48" s="95">
        <v>2</v>
      </c>
      <c r="O48" s="95"/>
      <c r="P48" s="95"/>
      <c r="Q48" s="95"/>
      <c r="R48" s="95"/>
      <c r="S48" s="95">
        <v>2</v>
      </c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132">
        <f t="shared" si="1"/>
        <v>4</v>
      </c>
      <c r="AE48" s="133"/>
    </row>
    <row r="49" spans="1:31" ht="24.75" customHeight="1" x14ac:dyDescent="0.25">
      <c r="A49" s="95">
        <v>5</v>
      </c>
      <c r="B49" s="95"/>
      <c r="C49" s="95">
        <v>3364</v>
      </c>
      <c r="D49" s="95" t="s">
        <v>243</v>
      </c>
      <c r="E49" s="162"/>
      <c r="F49" s="164" t="s">
        <v>969</v>
      </c>
      <c r="G49" s="78" t="s">
        <v>217</v>
      </c>
      <c r="H49" s="97"/>
      <c r="I49" s="97"/>
      <c r="J49" s="95"/>
      <c r="K49" s="97">
        <v>1</v>
      </c>
      <c r="L49" s="97"/>
      <c r="M49" s="97"/>
      <c r="N49" s="97"/>
      <c r="O49" s="97"/>
      <c r="P49" s="97"/>
      <c r="Q49" s="97"/>
      <c r="R49" s="97"/>
      <c r="S49" s="97"/>
      <c r="T49" s="97">
        <v>2</v>
      </c>
      <c r="U49" s="97">
        <v>1</v>
      </c>
      <c r="V49" s="97"/>
      <c r="W49" s="97"/>
      <c r="X49" s="97"/>
      <c r="Y49" s="97"/>
      <c r="Z49" s="95"/>
      <c r="AA49" s="97"/>
      <c r="AB49" s="97"/>
      <c r="AC49" s="97"/>
      <c r="AD49" s="132">
        <f t="shared" si="1"/>
        <v>4</v>
      </c>
      <c r="AE49" s="133"/>
    </row>
    <row r="50" spans="1:31" ht="24.75" customHeight="1" x14ac:dyDescent="0.25">
      <c r="A50" s="95">
        <v>6</v>
      </c>
      <c r="B50" s="95"/>
      <c r="C50" s="79">
        <v>2481</v>
      </c>
      <c r="D50" s="95" t="s">
        <v>673</v>
      </c>
      <c r="E50" s="162"/>
      <c r="F50" s="164" t="s">
        <v>976</v>
      </c>
      <c r="G50" s="78" t="s">
        <v>979</v>
      </c>
      <c r="H50" s="95">
        <v>2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132">
        <f t="shared" ref="AD50" si="2">SUM(H50:AC50)</f>
        <v>2</v>
      </c>
      <c r="AE50" s="133"/>
    </row>
    <row r="51" spans="1:31" ht="24.75" customHeight="1" x14ac:dyDescent="0.25">
      <c r="A51" s="95">
        <v>7</v>
      </c>
      <c r="B51" s="95"/>
      <c r="C51" s="79">
        <v>2787</v>
      </c>
      <c r="D51" s="95" t="s">
        <v>185</v>
      </c>
      <c r="E51" s="162"/>
      <c r="F51" s="164" t="s">
        <v>83</v>
      </c>
      <c r="G51" s="78" t="s">
        <v>43</v>
      </c>
      <c r="H51" s="97">
        <v>1</v>
      </c>
      <c r="I51" s="97"/>
      <c r="J51" s="97"/>
      <c r="K51" s="95"/>
      <c r="L51" s="97">
        <v>2</v>
      </c>
      <c r="M51" s="97"/>
      <c r="N51" s="97"/>
      <c r="O51" s="97"/>
      <c r="P51" s="97"/>
      <c r="Q51" s="97"/>
      <c r="R51" s="97"/>
      <c r="S51" s="97"/>
      <c r="T51" s="97">
        <v>2</v>
      </c>
      <c r="U51" s="95"/>
      <c r="V51" s="95"/>
      <c r="W51" s="97"/>
      <c r="X51" s="97"/>
      <c r="Y51" s="97"/>
      <c r="Z51" s="97"/>
      <c r="AA51" s="97"/>
      <c r="AB51" s="97"/>
      <c r="AC51" s="97"/>
      <c r="AD51" s="132">
        <f t="shared" si="1"/>
        <v>5</v>
      </c>
      <c r="AE51" s="133"/>
    </row>
    <row r="52" spans="1:31" ht="24.75" customHeight="1" x14ac:dyDescent="0.25">
      <c r="A52" s="95">
        <v>8</v>
      </c>
      <c r="B52" s="95"/>
      <c r="C52" s="152">
        <v>4006</v>
      </c>
      <c r="D52" s="95" t="s">
        <v>907</v>
      </c>
      <c r="E52" s="162"/>
      <c r="F52" s="164" t="s">
        <v>965</v>
      </c>
      <c r="G52" s="78" t="s">
        <v>61</v>
      </c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>
        <v>2</v>
      </c>
      <c r="Z52" s="95"/>
      <c r="AA52" s="95"/>
      <c r="AB52" s="95"/>
      <c r="AC52" s="95"/>
      <c r="AD52" s="132">
        <f t="shared" ref="AD52" si="3">SUM(H52:AC52)</f>
        <v>2</v>
      </c>
      <c r="AE52" s="133"/>
    </row>
    <row r="53" spans="1:31" ht="24.75" customHeight="1" x14ac:dyDescent="0.25">
      <c r="A53" s="95">
        <v>9</v>
      </c>
      <c r="B53" s="95"/>
      <c r="C53" s="152">
        <v>3370</v>
      </c>
      <c r="D53" s="95" t="s">
        <v>582</v>
      </c>
      <c r="E53" s="162"/>
      <c r="F53" s="164" t="s">
        <v>974</v>
      </c>
      <c r="G53" s="78" t="s">
        <v>91</v>
      </c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>
        <v>1</v>
      </c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132">
        <f t="shared" si="1"/>
        <v>1</v>
      </c>
      <c r="AE53" s="133"/>
    </row>
    <row r="54" spans="1:31" ht="24.75" customHeight="1" x14ac:dyDescent="0.25">
      <c r="A54" s="95">
        <v>10</v>
      </c>
      <c r="B54" s="95"/>
      <c r="C54" s="79">
        <v>3718</v>
      </c>
      <c r="D54" s="95" t="s">
        <v>460</v>
      </c>
      <c r="E54" s="162"/>
      <c r="F54" s="164" t="s">
        <v>976</v>
      </c>
      <c r="G54" s="78" t="s">
        <v>43</v>
      </c>
      <c r="H54" s="95">
        <v>1</v>
      </c>
      <c r="I54" s="95"/>
      <c r="J54" s="95"/>
      <c r="K54" s="95"/>
      <c r="L54" s="95">
        <v>2</v>
      </c>
      <c r="M54" s="95"/>
      <c r="N54" s="95"/>
      <c r="O54" s="95"/>
      <c r="P54" s="95"/>
      <c r="Q54" s="95"/>
      <c r="R54" s="95"/>
      <c r="S54" s="95"/>
      <c r="T54" s="95">
        <v>2</v>
      </c>
      <c r="U54" s="95"/>
      <c r="V54" s="95"/>
      <c r="W54" s="95"/>
      <c r="X54" s="95"/>
      <c r="Y54" s="95"/>
      <c r="Z54" s="95"/>
      <c r="AA54" s="95"/>
      <c r="AB54" s="95"/>
      <c r="AC54" s="95"/>
      <c r="AD54" s="132">
        <f t="shared" si="1"/>
        <v>5</v>
      </c>
      <c r="AE54" s="133"/>
    </row>
    <row r="55" spans="1:31" ht="24.75" customHeight="1" x14ac:dyDescent="0.25">
      <c r="A55" s="95">
        <v>1</v>
      </c>
      <c r="B55" s="95" t="s">
        <v>958</v>
      </c>
      <c r="C55" s="79">
        <v>3415</v>
      </c>
      <c r="D55" s="95" t="s">
        <v>79</v>
      </c>
      <c r="E55" s="162"/>
      <c r="F55" s="164" t="s">
        <v>78</v>
      </c>
      <c r="G55" s="78" t="s">
        <v>37</v>
      </c>
      <c r="H55" s="95">
        <v>2</v>
      </c>
      <c r="I55" s="95"/>
      <c r="J55" s="95"/>
      <c r="K55" s="95">
        <v>2</v>
      </c>
      <c r="L55" s="95">
        <v>4</v>
      </c>
      <c r="M55" s="95"/>
      <c r="N55" s="95"/>
      <c r="O55" s="95"/>
      <c r="P55" s="95"/>
      <c r="Q55" s="95"/>
      <c r="R55" s="95"/>
      <c r="S55" s="95"/>
      <c r="T55" s="95">
        <v>4</v>
      </c>
      <c r="U55" s="95">
        <v>2</v>
      </c>
      <c r="V55" s="95">
        <v>2</v>
      </c>
      <c r="W55" s="95"/>
      <c r="X55" s="95"/>
      <c r="Y55" s="95"/>
      <c r="Z55" s="95"/>
      <c r="AA55" s="95"/>
      <c r="AB55" s="95"/>
      <c r="AC55" s="134"/>
      <c r="AD55" s="132">
        <f t="shared" si="1"/>
        <v>16</v>
      </c>
      <c r="AE55" s="133"/>
    </row>
    <row r="56" spans="1:31" ht="24.75" customHeight="1" x14ac:dyDescent="0.25">
      <c r="A56" s="95">
        <v>2</v>
      </c>
      <c r="B56" s="95"/>
      <c r="C56" s="152" t="s">
        <v>698</v>
      </c>
      <c r="D56" s="95" t="s">
        <v>963</v>
      </c>
      <c r="E56" s="162"/>
      <c r="F56" s="164" t="s">
        <v>41</v>
      </c>
      <c r="G56" s="78" t="s">
        <v>190</v>
      </c>
      <c r="H56" s="95"/>
      <c r="I56" s="95"/>
      <c r="J56" s="95"/>
      <c r="K56" s="95"/>
      <c r="L56" s="95"/>
      <c r="M56" s="95">
        <v>2</v>
      </c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>
        <v>4</v>
      </c>
      <c r="Z56" s="95">
        <v>2</v>
      </c>
      <c r="AA56" s="95"/>
      <c r="AB56" s="95"/>
      <c r="AC56" s="95"/>
      <c r="AD56" s="132">
        <f t="shared" si="1"/>
        <v>8</v>
      </c>
      <c r="AE56" s="133"/>
    </row>
    <row r="57" spans="1:31" ht="24.75" customHeight="1" x14ac:dyDescent="0.25">
      <c r="A57" s="95">
        <v>3</v>
      </c>
      <c r="B57" s="95"/>
      <c r="C57" s="79">
        <v>3409</v>
      </c>
      <c r="D57" s="95" t="s">
        <v>343</v>
      </c>
      <c r="E57" s="162"/>
      <c r="F57" s="164" t="s">
        <v>967</v>
      </c>
      <c r="G57" s="78" t="s">
        <v>531</v>
      </c>
      <c r="H57" s="95">
        <v>2</v>
      </c>
      <c r="I57" s="95"/>
      <c r="J57" s="95"/>
      <c r="K57" s="95"/>
      <c r="L57" s="95"/>
      <c r="M57" s="95"/>
      <c r="N57" s="95"/>
      <c r="O57" s="95"/>
      <c r="P57" s="95"/>
      <c r="Q57" s="95">
        <v>1</v>
      </c>
      <c r="R57" s="95"/>
      <c r="S57" s="95"/>
      <c r="T57" s="95">
        <v>2</v>
      </c>
      <c r="U57" s="95"/>
      <c r="V57" s="95"/>
      <c r="W57" s="95"/>
      <c r="X57" s="95"/>
      <c r="Y57" s="95"/>
      <c r="Z57" s="95"/>
      <c r="AA57" s="95"/>
      <c r="AB57" s="95"/>
      <c r="AC57" s="95"/>
      <c r="AD57" s="132">
        <f t="shared" si="1"/>
        <v>5</v>
      </c>
      <c r="AE57" s="133"/>
    </row>
    <row r="58" spans="1:31" ht="24.75" customHeight="1" x14ac:dyDescent="0.25">
      <c r="A58" s="95">
        <v>4</v>
      </c>
      <c r="B58" s="95"/>
      <c r="C58" s="79">
        <v>1802</v>
      </c>
      <c r="D58" s="95" t="s">
        <v>188</v>
      </c>
      <c r="E58" s="162"/>
      <c r="F58" s="164" t="s">
        <v>967</v>
      </c>
      <c r="G58" s="78" t="s">
        <v>45</v>
      </c>
      <c r="H58" s="95">
        <v>1</v>
      </c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>
        <v>1</v>
      </c>
      <c r="T58" s="95">
        <v>2</v>
      </c>
      <c r="U58" s="95"/>
      <c r="V58" s="95"/>
      <c r="W58" s="95"/>
      <c r="X58" s="95"/>
      <c r="Y58" s="95"/>
      <c r="Z58" s="95"/>
      <c r="AA58" s="95"/>
      <c r="AB58" s="95"/>
      <c r="AC58" s="95"/>
      <c r="AD58" s="132">
        <f t="shared" si="1"/>
        <v>4</v>
      </c>
      <c r="AE58" s="133"/>
    </row>
    <row r="59" spans="1:31" ht="24.75" customHeight="1" x14ac:dyDescent="0.25">
      <c r="A59" s="95">
        <v>5</v>
      </c>
      <c r="B59" s="95"/>
      <c r="C59" s="79">
        <v>3690</v>
      </c>
      <c r="D59" s="95" t="s">
        <v>50</v>
      </c>
      <c r="E59" s="162"/>
      <c r="F59" s="164" t="s">
        <v>967</v>
      </c>
      <c r="G59" s="78" t="s">
        <v>85</v>
      </c>
      <c r="H59" s="95">
        <v>1</v>
      </c>
      <c r="I59" s="95"/>
      <c r="J59" s="95"/>
      <c r="K59" s="95">
        <v>1</v>
      </c>
      <c r="L59" s="95"/>
      <c r="M59" s="95"/>
      <c r="N59" s="95"/>
      <c r="O59" s="95"/>
      <c r="P59" s="95"/>
      <c r="Q59" s="95"/>
      <c r="R59" s="95"/>
      <c r="S59" s="95"/>
      <c r="T59" s="95">
        <v>1</v>
      </c>
      <c r="U59" s="95">
        <v>1</v>
      </c>
      <c r="V59" s="95"/>
      <c r="W59" s="95"/>
      <c r="X59" s="95"/>
      <c r="Y59" s="95"/>
      <c r="Z59" s="95"/>
      <c r="AA59" s="95"/>
      <c r="AB59" s="95"/>
      <c r="AC59" s="134"/>
      <c r="AD59" s="132">
        <f t="shared" si="1"/>
        <v>4</v>
      </c>
      <c r="AE59" s="133"/>
    </row>
    <row r="60" spans="1:31" ht="24.75" customHeight="1" x14ac:dyDescent="0.25">
      <c r="A60" s="95">
        <v>6</v>
      </c>
      <c r="B60" s="95"/>
      <c r="C60" s="79">
        <v>3397</v>
      </c>
      <c r="D60" s="95" t="s">
        <v>264</v>
      </c>
      <c r="E60" s="162"/>
      <c r="F60" s="164" t="s">
        <v>969</v>
      </c>
      <c r="G60" s="78" t="s">
        <v>45</v>
      </c>
      <c r="H60" s="95">
        <v>1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>
        <v>1</v>
      </c>
      <c r="T60" s="95">
        <v>2</v>
      </c>
      <c r="U60" s="95"/>
      <c r="V60" s="95"/>
      <c r="W60" s="95"/>
      <c r="X60" s="95"/>
      <c r="Y60" s="95"/>
      <c r="Z60" s="95"/>
      <c r="AA60" s="95"/>
      <c r="AB60" s="95"/>
      <c r="AC60" s="95"/>
      <c r="AD60" s="132">
        <f t="shared" si="1"/>
        <v>4</v>
      </c>
      <c r="AE60" s="133"/>
    </row>
    <row r="61" spans="1:31" ht="24.75" customHeight="1" x14ac:dyDescent="0.25">
      <c r="A61" s="95">
        <v>7</v>
      </c>
      <c r="B61" s="79"/>
      <c r="C61" s="95">
        <v>3489</v>
      </c>
      <c r="D61" s="95" t="s">
        <v>761</v>
      </c>
      <c r="E61" s="162"/>
      <c r="F61" s="164" t="s">
        <v>966</v>
      </c>
      <c r="G61" s="78" t="s">
        <v>75</v>
      </c>
      <c r="H61" s="95">
        <v>1</v>
      </c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>
        <v>1</v>
      </c>
      <c r="T61" s="95">
        <v>2</v>
      </c>
      <c r="U61" s="95"/>
      <c r="V61" s="95"/>
      <c r="W61" s="95"/>
      <c r="X61" s="95"/>
      <c r="Y61" s="95"/>
      <c r="Z61" s="95"/>
      <c r="AA61" s="95"/>
      <c r="AB61" s="95"/>
      <c r="AC61" s="134"/>
      <c r="AD61" s="132">
        <f t="shared" si="1"/>
        <v>4</v>
      </c>
      <c r="AE61" s="133"/>
    </row>
    <row r="62" spans="1:31" ht="24.75" customHeight="1" x14ac:dyDescent="0.25">
      <c r="A62" s="95">
        <v>8</v>
      </c>
      <c r="B62" s="79"/>
      <c r="C62" s="79">
        <v>708</v>
      </c>
      <c r="D62" s="95" t="s">
        <v>421</v>
      </c>
      <c r="E62" s="162"/>
      <c r="F62" s="164" t="s">
        <v>969</v>
      </c>
      <c r="G62" s="78" t="s">
        <v>75</v>
      </c>
      <c r="H62" s="95">
        <v>1</v>
      </c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>
        <v>1</v>
      </c>
      <c r="T62" s="95">
        <v>2</v>
      </c>
      <c r="U62" s="95"/>
      <c r="V62" s="95"/>
      <c r="W62" s="95"/>
      <c r="X62" s="95"/>
      <c r="Y62" s="95"/>
      <c r="Z62" s="95"/>
      <c r="AA62" s="95"/>
      <c r="AB62" s="95"/>
      <c r="AC62" s="95"/>
      <c r="AD62" s="132">
        <f t="shared" si="1"/>
        <v>4</v>
      </c>
      <c r="AE62" s="133"/>
    </row>
    <row r="63" spans="1:31" ht="24.75" customHeight="1" x14ac:dyDescent="0.25">
      <c r="A63" s="95">
        <v>9</v>
      </c>
      <c r="B63" s="79"/>
      <c r="C63" s="79">
        <v>2551</v>
      </c>
      <c r="D63" s="95" t="s">
        <v>881</v>
      </c>
      <c r="E63" s="162"/>
      <c r="F63" s="164" t="s">
        <v>969</v>
      </c>
      <c r="G63" s="78" t="s">
        <v>45</v>
      </c>
      <c r="H63" s="95">
        <v>1</v>
      </c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>
        <v>1</v>
      </c>
      <c r="T63" s="95">
        <v>2</v>
      </c>
      <c r="U63" s="95"/>
      <c r="V63" s="95"/>
      <c r="W63" s="95"/>
      <c r="X63" s="95"/>
      <c r="Y63" s="95"/>
      <c r="Z63" s="95"/>
      <c r="AA63" s="95"/>
      <c r="AB63" s="95"/>
      <c r="AC63" s="134"/>
      <c r="AD63" s="132">
        <f t="shared" si="1"/>
        <v>4</v>
      </c>
      <c r="AE63" s="133"/>
    </row>
    <row r="64" spans="1:31" ht="24.75" customHeight="1" x14ac:dyDescent="0.25">
      <c r="A64" s="95">
        <v>10</v>
      </c>
      <c r="B64" s="79"/>
      <c r="C64" s="79">
        <v>676</v>
      </c>
      <c r="D64" s="95" t="s">
        <v>600</v>
      </c>
      <c r="E64" s="162"/>
      <c r="F64" s="164" t="s">
        <v>969</v>
      </c>
      <c r="G64" s="78" t="s">
        <v>37</v>
      </c>
      <c r="H64" s="97">
        <v>1</v>
      </c>
      <c r="I64" s="97"/>
      <c r="J64" s="97"/>
      <c r="K64" s="97">
        <v>1</v>
      </c>
      <c r="L64" s="97"/>
      <c r="M64" s="97"/>
      <c r="N64" s="97"/>
      <c r="O64" s="97"/>
      <c r="P64" s="97"/>
      <c r="Q64" s="97"/>
      <c r="R64" s="95"/>
      <c r="S64" s="95"/>
      <c r="T64" s="97">
        <v>1</v>
      </c>
      <c r="U64" s="95">
        <v>1</v>
      </c>
      <c r="V64" s="97"/>
      <c r="W64" s="97"/>
      <c r="X64" s="97"/>
      <c r="Y64" s="97"/>
      <c r="Z64" s="97"/>
      <c r="AA64" s="97"/>
      <c r="AB64" s="97"/>
      <c r="AC64" s="97"/>
      <c r="AD64" s="132">
        <f t="shared" si="1"/>
        <v>4</v>
      </c>
      <c r="AE64" s="133"/>
    </row>
    <row r="65" spans="1:31" ht="24.75" customHeight="1" x14ac:dyDescent="0.25">
      <c r="A65" s="95">
        <v>11</v>
      </c>
      <c r="B65" s="79"/>
      <c r="C65" s="79">
        <v>4253</v>
      </c>
      <c r="D65" s="95" t="s">
        <v>964</v>
      </c>
      <c r="E65" s="162"/>
      <c r="F65" s="164" t="s">
        <v>966</v>
      </c>
      <c r="G65" s="78" t="s">
        <v>979</v>
      </c>
      <c r="H65" s="95">
        <v>2</v>
      </c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132">
        <f t="shared" si="1"/>
        <v>2</v>
      </c>
      <c r="AE65" s="133"/>
    </row>
    <row r="66" spans="1:31" ht="24.75" customHeight="1" x14ac:dyDescent="0.25">
      <c r="A66" s="95">
        <v>12</v>
      </c>
      <c r="B66" s="79"/>
      <c r="C66" s="152">
        <v>1956</v>
      </c>
      <c r="D66" s="95" t="s">
        <v>103</v>
      </c>
      <c r="E66" s="162"/>
      <c r="F66" s="164" t="s">
        <v>974</v>
      </c>
      <c r="G66" s="78" t="s">
        <v>983</v>
      </c>
      <c r="H66" s="95">
        <v>1</v>
      </c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>
        <v>1</v>
      </c>
      <c r="T66" s="95">
        <v>2</v>
      </c>
      <c r="U66" s="95"/>
      <c r="V66" s="95"/>
      <c r="W66" s="95"/>
      <c r="X66" s="95"/>
      <c r="Y66" s="95"/>
      <c r="Z66" s="95">
        <v>1</v>
      </c>
      <c r="AA66" s="95"/>
      <c r="AB66" s="95"/>
      <c r="AC66" s="95"/>
      <c r="AD66" s="132">
        <f t="shared" si="1"/>
        <v>5</v>
      </c>
      <c r="AE66" s="133"/>
    </row>
    <row r="67" spans="1:31" ht="24.75" customHeight="1" x14ac:dyDescent="0.25">
      <c r="A67" s="95">
        <v>13</v>
      </c>
      <c r="B67" s="79"/>
      <c r="C67" s="79">
        <v>3996</v>
      </c>
      <c r="D67" s="95" t="s">
        <v>529</v>
      </c>
      <c r="E67" s="162"/>
      <c r="F67" s="164" t="s">
        <v>972</v>
      </c>
      <c r="G67" s="78" t="s">
        <v>106</v>
      </c>
      <c r="H67" s="95">
        <v>1</v>
      </c>
      <c r="I67" s="95"/>
      <c r="J67" s="95">
        <v>1</v>
      </c>
      <c r="K67" s="95"/>
      <c r="L67" s="95"/>
      <c r="M67" s="95"/>
      <c r="N67" s="95"/>
      <c r="O67" s="95"/>
      <c r="P67" s="95"/>
      <c r="Q67" s="95">
        <v>1</v>
      </c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134"/>
      <c r="AD67" s="132">
        <f t="shared" si="1"/>
        <v>3</v>
      </c>
      <c r="AE67" s="133"/>
    </row>
    <row r="68" spans="1:31" ht="24.75" customHeight="1" x14ac:dyDescent="0.25">
      <c r="A68" s="95">
        <v>14</v>
      </c>
      <c r="B68" s="79"/>
      <c r="C68" s="152">
        <v>1042</v>
      </c>
      <c r="D68" s="95" t="s">
        <v>982</v>
      </c>
      <c r="E68" s="162"/>
      <c r="F68" s="164" t="s">
        <v>967</v>
      </c>
      <c r="G68" s="78" t="s">
        <v>75</v>
      </c>
      <c r="H68" s="95">
        <v>1</v>
      </c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>
        <v>1</v>
      </c>
      <c r="T68" s="95">
        <v>2</v>
      </c>
      <c r="U68" s="95"/>
      <c r="V68" s="95"/>
      <c r="W68" s="95"/>
      <c r="X68" s="95"/>
      <c r="Y68" s="95"/>
      <c r="Z68" s="95"/>
      <c r="AA68" s="95"/>
      <c r="AB68" s="95"/>
      <c r="AC68" s="95"/>
      <c r="AD68" s="132">
        <f t="shared" ref="AD68:AD99" si="4">SUM(H68:AC68)</f>
        <v>4</v>
      </c>
      <c r="AE68" s="133"/>
    </row>
    <row r="69" spans="1:31" ht="24.75" customHeight="1" x14ac:dyDescent="0.25">
      <c r="A69" s="95">
        <v>15</v>
      </c>
      <c r="B69" s="79"/>
      <c r="C69" s="79">
        <v>3548</v>
      </c>
      <c r="D69" s="95" t="s">
        <v>196</v>
      </c>
      <c r="E69" s="162"/>
      <c r="F69" s="164" t="s">
        <v>974</v>
      </c>
      <c r="G69" s="78" t="s">
        <v>91</v>
      </c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>
        <v>1</v>
      </c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132">
        <f t="shared" si="4"/>
        <v>1</v>
      </c>
      <c r="AE69" s="133"/>
    </row>
    <row r="70" spans="1:31" ht="24.75" customHeight="1" x14ac:dyDescent="0.25">
      <c r="A70" s="95">
        <v>16</v>
      </c>
      <c r="B70" s="79"/>
      <c r="C70" s="79">
        <v>3690</v>
      </c>
      <c r="D70" s="95" t="s">
        <v>980</v>
      </c>
      <c r="E70" s="162"/>
      <c r="F70" s="164" t="s">
        <v>51</v>
      </c>
      <c r="G70" s="78" t="s">
        <v>85</v>
      </c>
      <c r="H70" s="95">
        <v>1</v>
      </c>
      <c r="I70" s="95"/>
      <c r="J70" s="95"/>
      <c r="K70" s="95">
        <v>1</v>
      </c>
      <c r="L70" s="95"/>
      <c r="M70" s="95"/>
      <c r="N70" s="95"/>
      <c r="O70" s="95"/>
      <c r="P70" s="95"/>
      <c r="Q70" s="95"/>
      <c r="R70" s="95"/>
      <c r="S70" s="95"/>
      <c r="T70" s="95">
        <v>1</v>
      </c>
      <c r="U70" s="95">
        <v>1</v>
      </c>
      <c r="V70" s="95"/>
      <c r="W70" s="95"/>
      <c r="X70" s="95"/>
      <c r="Y70" s="95"/>
      <c r="Z70" s="95"/>
      <c r="AA70" s="95"/>
      <c r="AB70" s="95"/>
      <c r="AC70" s="95"/>
      <c r="AD70" s="132">
        <f t="shared" si="4"/>
        <v>4</v>
      </c>
      <c r="AE70" s="133"/>
    </row>
    <row r="71" spans="1:31" ht="24.75" customHeight="1" x14ac:dyDescent="0.25">
      <c r="A71" s="95">
        <v>17</v>
      </c>
      <c r="B71" s="79"/>
      <c r="C71" s="79" t="s">
        <v>698</v>
      </c>
      <c r="D71" s="95" t="s">
        <v>947</v>
      </c>
      <c r="E71" s="162"/>
      <c r="F71" s="164" t="s">
        <v>41</v>
      </c>
      <c r="G71" s="78" t="s">
        <v>48</v>
      </c>
      <c r="H71" s="95"/>
      <c r="I71" s="95"/>
      <c r="J71" s="95"/>
      <c r="K71" s="95"/>
      <c r="L71" s="95"/>
      <c r="M71" s="95"/>
      <c r="N71" s="95"/>
      <c r="O71" s="95">
        <v>1</v>
      </c>
      <c r="P71" s="95"/>
      <c r="Q71" s="95"/>
      <c r="R71" s="95">
        <v>1</v>
      </c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132">
        <f t="shared" si="4"/>
        <v>2</v>
      </c>
      <c r="AE71" s="133"/>
    </row>
    <row r="72" spans="1:31" ht="24.75" customHeight="1" x14ac:dyDescent="0.25">
      <c r="A72" s="95">
        <v>18</v>
      </c>
      <c r="B72" s="79"/>
      <c r="C72" s="79" t="s">
        <v>698</v>
      </c>
      <c r="D72" s="95" t="s">
        <v>981</v>
      </c>
      <c r="E72" s="162"/>
      <c r="F72" s="164" t="s">
        <v>41</v>
      </c>
      <c r="G72" s="78" t="s">
        <v>48</v>
      </c>
      <c r="H72" s="95"/>
      <c r="I72" s="95"/>
      <c r="J72" s="95"/>
      <c r="K72" s="95"/>
      <c r="L72" s="95"/>
      <c r="M72" s="95"/>
      <c r="N72" s="95"/>
      <c r="O72" s="95">
        <v>1</v>
      </c>
      <c r="P72" s="95"/>
      <c r="Q72" s="95"/>
      <c r="R72" s="95">
        <v>1</v>
      </c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132">
        <f t="shared" si="4"/>
        <v>2</v>
      </c>
      <c r="AE72" s="133"/>
    </row>
    <row r="73" spans="1:31" ht="24.75" customHeight="1" x14ac:dyDescent="0.25">
      <c r="A73" s="95">
        <v>19</v>
      </c>
      <c r="B73" s="79"/>
      <c r="C73" s="79">
        <v>1043</v>
      </c>
      <c r="D73" s="95" t="s">
        <v>187</v>
      </c>
      <c r="E73" s="162"/>
      <c r="F73" s="164" t="s">
        <v>969</v>
      </c>
      <c r="G73" s="78" t="s">
        <v>979</v>
      </c>
      <c r="H73" s="95">
        <v>1</v>
      </c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132">
        <f t="shared" si="4"/>
        <v>1</v>
      </c>
      <c r="AE73" s="133"/>
    </row>
    <row r="74" spans="1:31" ht="24.75" customHeight="1" x14ac:dyDescent="0.25">
      <c r="A74" s="95">
        <v>20</v>
      </c>
      <c r="B74" s="79"/>
      <c r="C74" s="79">
        <v>3364</v>
      </c>
      <c r="D74" s="95" t="s">
        <v>243</v>
      </c>
      <c r="E74" s="162"/>
      <c r="F74" s="164" t="s">
        <v>969</v>
      </c>
      <c r="G74" s="96" t="s">
        <v>217</v>
      </c>
      <c r="H74" s="95"/>
      <c r="I74" s="95"/>
      <c r="J74" s="95"/>
      <c r="K74" s="95">
        <v>1</v>
      </c>
      <c r="L74" s="95"/>
      <c r="M74" s="95"/>
      <c r="N74" s="95"/>
      <c r="O74" s="95"/>
      <c r="P74" s="95"/>
      <c r="Q74" s="95"/>
      <c r="R74" s="95"/>
      <c r="S74" s="95"/>
      <c r="T74" s="95">
        <v>2</v>
      </c>
      <c r="U74" s="95">
        <v>1</v>
      </c>
      <c r="V74" s="95"/>
      <c r="W74" s="95"/>
      <c r="X74" s="95"/>
      <c r="Y74" s="95"/>
      <c r="Z74" s="95"/>
      <c r="AA74" s="95"/>
      <c r="AB74" s="95"/>
      <c r="AC74" s="134"/>
      <c r="AD74" s="132">
        <f t="shared" si="4"/>
        <v>4</v>
      </c>
      <c r="AE74" s="133"/>
    </row>
    <row r="75" spans="1:31" ht="24.75" customHeight="1" x14ac:dyDescent="0.25">
      <c r="A75" s="95">
        <v>1</v>
      </c>
      <c r="B75" s="79" t="s">
        <v>984</v>
      </c>
      <c r="C75" s="152">
        <v>2228</v>
      </c>
      <c r="D75" s="95" t="s">
        <v>246</v>
      </c>
      <c r="E75" s="162"/>
      <c r="F75" s="164" t="s">
        <v>742</v>
      </c>
      <c r="G75" s="78" t="s">
        <v>45</v>
      </c>
      <c r="H75" s="95">
        <v>1</v>
      </c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>
        <v>1</v>
      </c>
      <c r="T75" s="95">
        <v>2</v>
      </c>
      <c r="U75" s="95"/>
      <c r="V75" s="95"/>
      <c r="W75" s="95"/>
      <c r="X75" s="95"/>
      <c r="Y75" s="95"/>
      <c r="Z75" s="95"/>
      <c r="AA75" s="95"/>
      <c r="AB75" s="95"/>
      <c r="AC75" s="134"/>
      <c r="AD75" s="132">
        <f t="shared" si="4"/>
        <v>4</v>
      </c>
      <c r="AE75" s="133"/>
    </row>
    <row r="76" spans="1:31" ht="24.75" customHeight="1" x14ac:dyDescent="0.25">
      <c r="A76" s="95">
        <v>2</v>
      </c>
      <c r="B76" s="79"/>
      <c r="C76" s="79">
        <v>894</v>
      </c>
      <c r="D76" s="95" t="s">
        <v>991</v>
      </c>
      <c r="E76" s="162"/>
      <c r="F76" s="164" t="s">
        <v>742</v>
      </c>
      <c r="G76" s="78" t="s">
        <v>173</v>
      </c>
      <c r="H76" s="95"/>
      <c r="I76" s="95">
        <v>1</v>
      </c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132">
        <f t="shared" si="4"/>
        <v>1</v>
      </c>
      <c r="AE76" s="133"/>
    </row>
    <row r="77" spans="1:31" ht="24.75" customHeight="1" x14ac:dyDescent="0.25">
      <c r="A77" s="95">
        <v>3</v>
      </c>
      <c r="B77" s="79"/>
      <c r="C77" s="79">
        <v>3397</v>
      </c>
      <c r="D77" s="95" t="s">
        <v>264</v>
      </c>
      <c r="E77" s="162"/>
      <c r="F77" s="164" t="s">
        <v>969</v>
      </c>
      <c r="G77" s="78" t="s">
        <v>85</v>
      </c>
      <c r="H77" s="95">
        <v>1</v>
      </c>
      <c r="I77" s="95"/>
      <c r="J77" s="95"/>
      <c r="K77" s="95">
        <v>1</v>
      </c>
      <c r="L77" s="95"/>
      <c r="M77" s="95"/>
      <c r="N77" s="95"/>
      <c r="O77" s="95"/>
      <c r="P77" s="95"/>
      <c r="Q77" s="95"/>
      <c r="R77" s="95"/>
      <c r="S77" s="95"/>
      <c r="T77" s="95">
        <v>1</v>
      </c>
      <c r="U77" s="95">
        <v>1</v>
      </c>
      <c r="V77" s="95"/>
      <c r="W77" s="95"/>
      <c r="X77" s="95"/>
      <c r="Y77" s="95"/>
      <c r="Z77" s="95"/>
      <c r="AA77" s="95"/>
      <c r="AB77" s="95"/>
      <c r="AC77" s="95"/>
      <c r="AD77" s="132">
        <f t="shared" si="4"/>
        <v>4</v>
      </c>
      <c r="AE77" s="133"/>
    </row>
    <row r="78" spans="1:31" ht="24.75" customHeight="1" x14ac:dyDescent="0.25">
      <c r="A78" s="95">
        <v>4</v>
      </c>
      <c r="B78" s="79"/>
      <c r="C78" s="79">
        <v>3545</v>
      </c>
      <c r="D78" s="95" t="s">
        <v>499</v>
      </c>
      <c r="E78" s="162"/>
      <c r="F78" s="164" t="s">
        <v>971</v>
      </c>
      <c r="G78" s="78" t="s">
        <v>217</v>
      </c>
      <c r="H78" s="95"/>
      <c r="I78" s="95"/>
      <c r="J78" s="95"/>
      <c r="K78" s="95">
        <v>1</v>
      </c>
      <c r="L78" s="95"/>
      <c r="M78" s="95"/>
      <c r="N78" s="95"/>
      <c r="O78" s="95"/>
      <c r="P78" s="95"/>
      <c r="Q78" s="95"/>
      <c r="R78" s="95"/>
      <c r="S78" s="95"/>
      <c r="T78" s="95">
        <v>2</v>
      </c>
      <c r="U78" s="95">
        <v>1</v>
      </c>
      <c r="V78" s="95"/>
      <c r="W78" s="95"/>
      <c r="X78" s="95"/>
      <c r="Y78" s="95"/>
      <c r="Z78" s="95"/>
      <c r="AA78" s="95"/>
      <c r="AB78" s="134"/>
      <c r="AC78" s="134"/>
      <c r="AD78" s="132">
        <f t="shared" si="4"/>
        <v>4</v>
      </c>
      <c r="AE78" s="133"/>
    </row>
    <row r="79" spans="1:31" ht="24.75" customHeight="1" x14ac:dyDescent="0.25">
      <c r="A79" s="95">
        <v>5</v>
      </c>
      <c r="B79" s="79"/>
      <c r="C79" s="152">
        <v>2396</v>
      </c>
      <c r="D79" s="95" t="s">
        <v>137</v>
      </c>
      <c r="E79" s="162"/>
      <c r="F79" s="164" t="s">
        <v>968</v>
      </c>
      <c r="G79" s="78" t="s">
        <v>85</v>
      </c>
      <c r="H79" s="95">
        <v>1</v>
      </c>
      <c r="I79" s="95"/>
      <c r="J79" s="95"/>
      <c r="K79" s="95">
        <v>1</v>
      </c>
      <c r="L79" s="95"/>
      <c r="M79" s="95"/>
      <c r="N79" s="95"/>
      <c r="O79" s="95"/>
      <c r="P79" s="95"/>
      <c r="Q79" s="95"/>
      <c r="R79" s="95"/>
      <c r="S79" s="95"/>
      <c r="T79" s="95">
        <v>1</v>
      </c>
      <c r="U79" s="95">
        <v>1</v>
      </c>
      <c r="V79" s="95"/>
      <c r="W79" s="95"/>
      <c r="X79" s="95"/>
      <c r="Y79" s="95"/>
      <c r="Z79" s="95"/>
      <c r="AA79" s="95"/>
      <c r="AB79" s="95"/>
      <c r="AC79" s="95"/>
      <c r="AD79" s="132">
        <f t="shared" si="4"/>
        <v>4</v>
      </c>
      <c r="AE79" s="133"/>
    </row>
    <row r="80" spans="1:31" ht="24.75" customHeight="1" x14ac:dyDescent="0.25">
      <c r="A80" s="95">
        <v>6</v>
      </c>
      <c r="B80" s="79"/>
      <c r="C80" s="79">
        <v>1974</v>
      </c>
      <c r="D80" s="95" t="s">
        <v>174</v>
      </c>
      <c r="E80" s="162"/>
      <c r="F80" s="164" t="s">
        <v>742</v>
      </c>
      <c r="G80" s="78" t="s">
        <v>37</v>
      </c>
      <c r="H80" s="95">
        <v>1</v>
      </c>
      <c r="I80" s="95"/>
      <c r="J80" s="95"/>
      <c r="K80" s="95">
        <v>1</v>
      </c>
      <c r="L80" s="95">
        <v>2</v>
      </c>
      <c r="M80" s="95"/>
      <c r="N80" s="95"/>
      <c r="O80" s="95"/>
      <c r="P80" s="95"/>
      <c r="Q80" s="95"/>
      <c r="R80" s="95"/>
      <c r="S80" s="95"/>
      <c r="T80" s="95">
        <v>1</v>
      </c>
      <c r="U80" s="133">
        <v>1</v>
      </c>
      <c r="V80" s="95">
        <v>1</v>
      </c>
      <c r="W80" s="95"/>
      <c r="X80" s="95"/>
      <c r="Y80" s="95"/>
      <c r="Z80" s="95"/>
      <c r="AA80" s="95"/>
      <c r="AB80" s="95"/>
      <c r="AC80" s="95"/>
      <c r="AD80" s="132">
        <f t="shared" si="4"/>
        <v>7</v>
      </c>
      <c r="AE80" s="133"/>
    </row>
    <row r="81" spans="1:31" ht="24.75" customHeight="1" x14ac:dyDescent="0.25">
      <c r="A81" s="95">
        <v>7</v>
      </c>
      <c r="B81" s="79"/>
      <c r="C81" s="79" t="s">
        <v>698</v>
      </c>
      <c r="D81" s="95" t="s">
        <v>102</v>
      </c>
      <c r="E81" s="162"/>
      <c r="F81" s="164" t="s">
        <v>41</v>
      </c>
      <c r="G81" s="78" t="s">
        <v>190</v>
      </c>
      <c r="H81" s="95"/>
      <c r="I81" s="95"/>
      <c r="J81" s="95"/>
      <c r="K81" s="95"/>
      <c r="L81" s="95"/>
      <c r="M81" s="95">
        <v>1</v>
      </c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>
        <v>2</v>
      </c>
      <c r="AA81" s="95">
        <v>1</v>
      </c>
      <c r="AB81" s="95"/>
      <c r="AC81" s="95"/>
      <c r="AD81" s="132">
        <f t="shared" si="4"/>
        <v>4</v>
      </c>
      <c r="AE81" s="133"/>
    </row>
    <row r="82" spans="1:31" ht="24.75" customHeight="1" x14ac:dyDescent="0.25">
      <c r="A82" s="95">
        <v>8</v>
      </c>
      <c r="B82" s="79"/>
      <c r="C82" s="79">
        <v>3130</v>
      </c>
      <c r="D82" s="95" t="s">
        <v>593</v>
      </c>
      <c r="E82" s="162"/>
      <c r="F82" s="164" t="s">
        <v>55</v>
      </c>
      <c r="G82" s="78" t="s">
        <v>979</v>
      </c>
      <c r="H82" s="97">
        <v>2</v>
      </c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132">
        <f t="shared" si="4"/>
        <v>2</v>
      </c>
      <c r="AE82" s="133"/>
    </row>
    <row r="83" spans="1:31" ht="24.75" customHeight="1" x14ac:dyDescent="0.25">
      <c r="A83" s="95">
        <v>9</v>
      </c>
      <c r="B83" s="79"/>
      <c r="C83" s="79"/>
      <c r="D83" s="95" t="s">
        <v>992</v>
      </c>
      <c r="E83" s="162"/>
      <c r="F83" s="164" t="s">
        <v>974</v>
      </c>
      <c r="G83" s="96" t="s">
        <v>85</v>
      </c>
      <c r="H83" s="95">
        <v>1</v>
      </c>
      <c r="I83" s="95"/>
      <c r="J83" s="95"/>
      <c r="K83" s="95">
        <v>1</v>
      </c>
      <c r="L83" s="95"/>
      <c r="M83" s="95"/>
      <c r="N83" s="95"/>
      <c r="O83" s="95"/>
      <c r="P83" s="95"/>
      <c r="Q83" s="95"/>
      <c r="R83" s="95"/>
      <c r="S83" s="95"/>
      <c r="T83" s="95">
        <v>1</v>
      </c>
      <c r="U83" s="95">
        <v>1</v>
      </c>
      <c r="V83" s="95"/>
      <c r="W83" s="95"/>
      <c r="X83" s="95"/>
      <c r="Y83" s="95"/>
      <c r="Z83" s="95"/>
      <c r="AA83" s="95"/>
      <c r="AB83" s="95"/>
      <c r="AC83" s="95"/>
      <c r="AD83" s="132">
        <f t="shared" si="4"/>
        <v>4</v>
      </c>
      <c r="AE83" s="133"/>
    </row>
    <row r="84" spans="1:31" ht="24.75" customHeight="1" x14ac:dyDescent="0.25">
      <c r="A84" s="95">
        <v>10</v>
      </c>
      <c r="B84" s="79"/>
      <c r="C84" s="79">
        <v>2912</v>
      </c>
      <c r="D84" s="95" t="s">
        <v>328</v>
      </c>
      <c r="E84" s="162"/>
      <c r="F84" s="164" t="s">
        <v>42</v>
      </c>
      <c r="G84" s="78" t="s">
        <v>173</v>
      </c>
      <c r="H84" s="97"/>
      <c r="I84" s="97">
        <v>1</v>
      </c>
      <c r="J84" s="97"/>
      <c r="K84" s="95"/>
      <c r="L84" s="97"/>
      <c r="M84" s="97"/>
      <c r="N84" s="97"/>
      <c r="O84" s="97"/>
      <c r="P84" s="97"/>
      <c r="Q84" s="95"/>
      <c r="R84" s="97"/>
      <c r="S84" s="97"/>
      <c r="T84" s="97"/>
      <c r="U84" s="95"/>
      <c r="V84" s="97"/>
      <c r="W84" s="97"/>
      <c r="X84" s="97"/>
      <c r="Y84" s="97"/>
      <c r="Z84" s="97"/>
      <c r="AA84" s="97"/>
      <c r="AB84" s="97"/>
      <c r="AC84" s="97"/>
      <c r="AD84" s="132">
        <f t="shared" si="4"/>
        <v>1</v>
      </c>
      <c r="AE84" s="133"/>
    </row>
    <row r="85" spans="1:31" ht="24.75" customHeight="1" x14ac:dyDescent="0.25">
      <c r="A85" s="95">
        <v>11</v>
      </c>
      <c r="B85" s="79"/>
      <c r="C85" s="79">
        <v>3964</v>
      </c>
      <c r="D85" s="95" t="s">
        <v>871</v>
      </c>
      <c r="E85" s="162"/>
      <c r="F85" s="164" t="s">
        <v>971</v>
      </c>
      <c r="G85" s="78" t="s">
        <v>979</v>
      </c>
      <c r="H85" s="95">
        <v>1</v>
      </c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132">
        <f t="shared" si="4"/>
        <v>1</v>
      </c>
      <c r="AE85" s="133"/>
    </row>
    <row r="86" spans="1:31" ht="24.75" customHeight="1" x14ac:dyDescent="0.25">
      <c r="A86" s="95">
        <v>12</v>
      </c>
      <c r="B86" s="79"/>
      <c r="C86" s="79">
        <v>2384</v>
      </c>
      <c r="D86" s="95" t="s">
        <v>748</v>
      </c>
      <c r="E86" s="162"/>
      <c r="F86" s="164" t="s">
        <v>971</v>
      </c>
      <c r="G86" s="78" t="s">
        <v>217</v>
      </c>
      <c r="H86" s="95"/>
      <c r="I86" s="95"/>
      <c r="J86" s="95"/>
      <c r="K86" s="95">
        <v>1</v>
      </c>
      <c r="L86" s="95"/>
      <c r="M86" s="95"/>
      <c r="N86" s="95"/>
      <c r="O86" s="95"/>
      <c r="P86" s="95"/>
      <c r="Q86" s="95"/>
      <c r="R86" s="95"/>
      <c r="S86" s="95"/>
      <c r="T86" s="95">
        <v>2</v>
      </c>
      <c r="U86" s="95">
        <v>1</v>
      </c>
      <c r="V86" s="95"/>
      <c r="W86" s="95"/>
      <c r="X86" s="95"/>
      <c r="Y86" s="95"/>
      <c r="Z86" s="95"/>
      <c r="AA86" s="95"/>
      <c r="AB86" s="95"/>
      <c r="AC86" s="95"/>
      <c r="AD86" s="132">
        <f t="shared" si="4"/>
        <v>4</v>
      </c>
      <c r="AE86" s="133"/>
    </row>
    <row r="87" spans="1:31" ht="24.75" customHeight="1" x14ac:dyDescent="0.25">
      <c r="A87" s="95">
        <v>13</v>
      </c>
      <c r="B87" s="79"/>
      <c r="C87" s="152">
        <v>1030</v>
      </c>
      <c r="D87" s="95" t="s">
        <v>362</v>
      </c>
      <c r="E87" s="162"/>
      <c r="F87" s="164" t="s">
        <v>967</v>
      </c>
      <c r="G87" s="78" t="s">
        <v>190</v>
      </c>
      <c r="H87" s="95"/>
      <c r="I87" s="95"/>
      <c r="J87" s="95"/>
      <c r="K87" s="95"/>
      <c r="L87" s="95"/>
      <c r="M87" s="95">
        <v>1</v>
      </c>
      <c r="N87" s="95"/>
      <c r="O87" s="95"/>
      <c r="P87" s="95"/>
      <c r="Q87" s="95"/>
      <c r="R87" s="95"/>
      <c r="S87" s="95"/>
      <c r="T87" s="95">
        <v>2</v>
      </c>
      <c r="U87" s="95">
        <v>1</v>
      </c>
      <c r="V87" s="95"/>
      <c r="W87" s="95"/>
      <c r="X87" s="95"/>
      <c r="Y87" s="95"/>
      <c r="Z87" s="95"/>
      <c r="AA87" s="95"/>
      <c r="AB87" s="95"/>
      <c r="AC87" s="95"/>
      <c r="AD87" s="132">
        <f t="shared" si="4"/>
        <v>4</v>
      </c>
      <c r="AE87" s="133"/>
    </row>
    <row r="88" spans="1:31" ht="24.75" customHeight="1" x14ac:dyDescent="0.25">
      <c r="A88" s="95">
        <v>14</v>
      </c>
      <c r="B88" s="79"/>
      <c r="C88" s="152">
        <v>3941</v>
      </c>
      <c r="D88" s="97" t="s">
        <v>583</v>
      </c>
      <c r="E88" s="162"/>
      <c r="F88" s="164" t="s">
        <v>969</v>
      </c>
      <c r="G88" s="78" t="s">
        <v>586</v>
      </c>
      <c r="H88" s="95">
        <v>1</v>
      </c>
      <c r="I88" s="95"/>
      <c r="J88" s="95"/>
      <c r="K88" s="95"/>
      <c r="L88" s="95"/>
      <c r="M88" s="95"/>
      <c r="N88" s="95"/>
      <c r="O88" s="95">
        <v>1</v>
      </c>
      <c r="P88" s="95">
        <v>1</v>
      </c>
      <c r="Q88" s="95"/>
      <c r="R88" s="95">
        <v>1</v>
      </c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132">
        <f t="shared" si="4"/>
        <v>4</v>
      </c>
      <c r="AE88" s="133"/>
    </row>
    <row r="89" spans="1:31" ht="24.75" customHeight="1" x14ac:dyDescent="0.25">
      <c r="A89" s="95">
        <v>15</v>
      </c>
      <c r="B89" s="79"/>
      <c r="C89" s="79">
        <v>222</v>
      </c>
      <c r="D89" s="95" t="s">
        <v>640</v>
      </c>
      <c r="E89" s="162"/>
      <c r="F89" s="164" t="s">
        <v>967</v>
      </c>
      <c r="G89" s="78" t="s">
        <v>45</v>
      </c>
      <c r="H89" s="95">
        <v>1</v>
      </c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>
        <v>1</v>
      </c>
      <c r="T89" s="95">
        <v>2</v>
      </c>
      <c r="U89" s="95"/>
      <c r="V89" s="95"/>
      <c r="W89" s="95"/>
      <c r="X89" s="95"/>
      <c r="Y89" s="95"/>
      <c r="Z89" s="95"/>
      <c r="AA89" s="95"/>
      <c r="AB89" s="95"/>
      <c r="AC89" s="134"/>
      <c r="AD89" s="132">
        <f t="shared" si="4"/>
        <v>4</v>
      </c>
      <c r="AE89" s="133"/>
    </row>
    <row r="90" spans="1:31" ht="24.75" customHeight="1" x14ac:dyDescent="0.25">
      <c r="A90" s="95">
        <v>16</v>
      </c>
      <c r="B90" s="79"/>
      <c r="C90" s="79">
        <v>3075</v>
      </c>
      <c r="D90" s="95" t="s">
        <v>277</v>
      </c>
      <c r="E90" s="162"/>
      <c r="F90" s="164" t="s">
        <v>83</v>
      </c>
      <c r="G90" s="78" t="s">
        <v>190</v>
      </c>
      <c r="H90" s="95"/>
      <c r="I90" s="95"/>
      <c r="J90" s="95"/>
      <c r="K90" s="95"/>
      <c r="L90" s="95"/>
      <c r="M90" s="95">
        <v>1</v>
      </c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>
        <v>2</v>
      </c>
      <c r="Z90" s="95">
        <v>1</v>
      </c>
      <c r="AA90" s="95"/>
      <c r="AB90" s="95"/>
      <c r="AC90" s="95"/>
      <c r="AD90" s="132">
        <f t="shared" si="4"/>
        <v>4</v>
      </c>
      <c r="AE90" s="133"/>
    </row>
    <row r="91" spans="1:31" ht="24.75" customHeight="1" x14ac:dyDescent="0.25">
      <c r="A91" s="95">
        <v>1</v>
      </c>
      <c r="B91" s="79" t="s">
        <v>985</v>
      </c>
      <c r="C91" s="79">
        <v>1956</v>
      </c>
      <c r="D91" s="95" t="s">
        <v>103</v>
      </c>
      <c r="E91" s="162"/>
      <c r="F91" s="164" t="s">
        <v>974</v>
      </c>
      <c r="G91" s="78" t="s">
        <v>43</v>
      </c>
      <c r="H91" s="95">
        <v>1</v>
      </c>
      <c r="I91" s="95"/>
      <c r="J91" s="95"/>
      <c r="K91" s="95"/>
      <c r="L91" s="95">
        <v>2</v>
      </c>
      <c r="M91" s="95"/>
      <c r="N91" s="95"/>
      <c r="O91" s="95"/>
      <c r="P91" s="95"/>
      <c r="Q91" s="95"/>
      <c r="R91" s="95"/>
      <c r="S91" s="95"/>
      <c r="T91" s="95">
        <v>2</v>
      </c>
      <c r="U91" s="95"/>
      <c r="V91" s="95"/>
      <c r="W91" s="95"/>
      <c r="X91" s="95"/>
      <c r="Y91" s="95"/>
      <c r="Z91" s="95"/>
      <c r="AA91" s="95"/>
      <c r="AB91" s="95"/>
      <c r="AC91" s="95"/>
      <c r="AD91" s="132">
        <f t="shared" si="4"/>
        <v>5</v>
      </c>
      <c r="AE91" s="133"/>
    </row>
    <row r="92" spans="1:31" ht="24.75" customHeight="1" x14ac:dyDescent="0.25">
      <c r="A92" s="95">
        <v>2</v>
      </c>
      <c r="B92" s="79"/>
      <c r="C92" s="152">
        <v>2787</v>
      </c>
      <c r="D92" s="95" t="s">
        <v>185</v>
      </c>
      <c r="E92" s="162"/>
      <c r="F92" s="164" t="s">
        <v>83</v>
      </c>
      <c r="G92" s="78" t="s">
        <v>43</v>
      </c>
      <c r="H92" s="95">
        <v>1</v>
      </c>
      <c r="I92" s="95"/>
      <c r="J92" s="95"/>
      <c r="K92" s="95"/>
      <c r="L92" s="95">
        <v>2</v>
      </c>
      <c r="M92" s="95"/>
      <c r="N92" s="95"/>
      <c r="O92" s="95"/>
      <c r="P92" s="95"/>
      <c r="Q92" s="95"/>
      <c r="R92" s="95"/>
      <c r="S92" s="95"/>
      <c r="T92" s="95">
        <v>2</v>
      </c>
      <c r="U92" s="95"/>
      <c r="V92" s="95"/>
      <c r="W92" s="95"/>
      <c r="X92" s="95"/>
      <c r="Y92" s="95"/>
      <c r="Z92" s="95"/>
      <c r="AA92" s="95"/>
      <c r="AB92" s="95"/>
      <c r="AC92" s="95"/>
      <c r="AD92" s="132">
        <f t="shared" si="4"/>
        <v>5</v>
      </c>
      <c r="AE92" s="133"/>
    </row>
    <row r="93" spans="1:31" ht="24.75" customHeight="1" x14ac:dyDescent="0.25">
      <c r="A93" s="95">
        <v>3</v>
      </c>
      <c r="B93" s="79"/>
      <c r="C93" s="79">
        <v>711</v>
      </c>
      <c r="D93" s="95" t="s">
        <v>499</v>
      </c>
      <c r="E93" s="162"/>
      <c r="F93" s="164" t="s">
        <v>969</v>
      </c>
      <c r="G93" s="78" t="s">
        <v>190</v>
      </c>
      <c r="H93" s="95"/>
      <c r="I93" s="95"/>
      <c r="J93" s="95"/>
      <c r="K93" s="95"/>
      <c r="L93" s="95"/>
      <c r="M93" s="95">
        <v>1</v>
      </c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>
        <v>2</v>
      </c>
      <c r="Z93" s="95">
        <v>1</v>
      </c>
      <c r="AA93" s="95"/>
      <c r="AB93" s="95"/>
      <c r="AC93" s="95"/>
      <c r="AD93" s="132">
        <f t="shared" si="4"/>
        <v>4</v>
      </c>
      <c r="AE93" s="133"/>
    </row>
    <row r="94" spans="1:31" ht="24.75" customHeight="1" x14ac:dyDescent="0.25">
      <c r="A94" s="95">
        <v>4</v>
      </c>
      <c r="B94" s="79"/>
      <c r="C94" s="79">
        <v>3671</v>
      </c>
      <c r="D94" s="95" t="s">
        <v>241</v>
      </c>
      <c r="E94" s="162"/>
      <c r="F94" s="164" t="s">
        <v>967</v>
      </c>
      <c r="G94" s="78" t="s">
        <v>85</v>
      </c>
      <c r="H94" s="95">
        <v>1</v>
      </c>
      <c r="I94" s="95"/>
      <c r="J94" s="95"/>
      <c r="K94" s="95">
        <v>1</v>
      </c>
      <c r="L94" s="95"/>
      <c r="M94" s="95"/>
      <c r="N94" s="95"/>
      <c r="O94" s="95"/>
      <c r="P94" s="95"/>
      <c r="Q94" s="95"/>
      <c r="R94" s="95"/>
      <c r="S94" s="95"/>
      <c r="T94" s="95">
        <v>1</v>
      </c>
      <c r="U94" s="95">
        <v>1</v>
      </c>
      <c r="V94" s="95"/>
      <c r="W94" s="95"/>
      <c r="X94" s="95"/>
      <c r="Y94" s="95"/>
      <c r="Z94" s="95"/>
      <c r="AA94" s="95"/>
      <c r="AB94" s="95"/>
      <c r="AC94" s="95"/>
      <c r="AD94" s="132">
        <f t="shared" si="4"/>
        <v>4</v>
      </c>
      <c r="AE94" s="133"/>
    </row>
    <row r="95" spans="1:31" ht="24.75" customHeight="1" x14ac:dyDescent="0.25">
      <c r="A95" s="95">
        <v>5</v>
      </c>
      <c r="B95" s="79"/>
      <c r="C95" s="79">
        <v>3172</v>
      </c>
      <c r="D95" s="95" t="s">
        <v>359</v>
      </c>
      <c r="E95" s="162"/>
      <c r="F95" s="164" t="s">
        <v>51</v>
      </c>
      <c r="G95" s="78" t="s">
        <v>45</v>
      </c>
      <c r="H95" s="95">
        <v>1</v>
      </c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>
        <v>1</v>
      </c>
      <c r="T95" s="95">
        <v>2</v>
      </c>
      <c r="U95" s="95"/>
      <c r="V95" s="95"/>
      <c r="W95" s="95"/>
      <c r="X95" s="95"/>
      <c r="Y95" s="95"/>
      <c r="Z95" s="95"/>
      <c r="AA95" s="95"/>
      <c r="AB95" s="95"/>
      <c r="AC95" s="95"/>
      <c r="AD95" s="132">
        <f t="shared" si="4"/>
        <v>4</v>
      </c>
      <c r="AE95" s="133"/>
    </row>
    <row r="96" spans="1:31" ht="24.75" customHeight="1" x14ac:dyDescent="0.25">
      <c r="A96" s="95">
        <v>6</v>
      </c>
      <c r="B96" s="79"/>
      <c r="C96" s="79">
        <v>1304</v>
      </c>
      <c r="D96" s="95" t="s">
        <v>492</v>
      </c>
      <c r="E96" s="162"/>
      <c r="F96" s="164" t="s">
        <v>969</v>
      </c>
      <c r="G96" s="78" t="s">
        <v>217</v>
      </c>
      <c r="H96" s="95"/>
      <c r="I96" s="95"/>
      <c r="J96" s="95"/>
      <c r="K96" s="95">
        <v>1</v>
      </c>
      <c r="L96" s="95"/>
      <c r="M96" s="95"/>
      <c r="N96" s="95"/>
      <c r="O96" s="95"/>
      <c r="P96" s="95"/>
      <c r="Q96" s="95"/>
      <c r="R96" s="95"/>
      <c r="S96" s="95"/>
      <c r="T96" s="95">
        <v>2</v>
      </c>
      <c r="U96" s="95">
        <v>1</v>
      </c>
      <c r="V96" s="95"/>
      <c r="W96" s="95"/>
      <c r="X96" s="95"/>
      <c r="Y96" s="95"/>
      <c r="Z96" s="95"/>
      <c r="AA96" s="95"/>
      <c r="AB96" s="95"/>
      <c r="AC96" s="95"/>
      <c r="AD96" s="132">
        <f t="shared" si="4"/>
        <v>4</v>
      </c>
      <c r="AE96" s="133"/>
    </row>
    <row r="97" spans="1:31" ht="24.75" customHeight="1" x14ac:dyDescent="0.25">
      <c r="A97" s="95">
        <v>7</v>
      </c>
      <c r="B97" s="79"/>
      <c r="C97" s="152"/>
      <c r="D97" s="95" t="s">
        <v>465</v>
      </c>
      <c r="E97" s="162"/>
      <c r="F97" s="164" t="s">
        <v>83</v>
      </c>
      <c r="G97" s="78" t="s">
        <v>45</v>
      </c>
      <c r="H97" s="95">
        <v>1</v>
      </c>
      <c r="I97" s="95"/>
      <c r="J97" s="95"/>
      <c r="K97" s="95"/>
      <c r="L97" s="95"/>
      <c r="M97" s="95"/>
      <c r="N97" s="95"/>
      <c r="O97" s="95"/>
      <c r="P97" s="95">
        <v>1</v>
      </c>
      <c r="Q97" s="95"/>
      <c r="R97" s="95"/>
      <c r="S97" s="95">
        <v>1</v>
      </c>
      <c r="T97" s="95">
        <v>2</v>
      </c>
      <c r="U97" s="95"/>
      <c r="V97" s="95"/>
      <c r="W97" s="95"/>
      <c r="X97" s="95"/>
      <c r="Y97" s="95"/>
      <c r="Z97" s="95">
        <v>1</v>
      </c>
      <c r="AA97" s="95"/>
      <c r="AB97" s="95"/>
      <c r="AC97" s="95"/>
      <c r="AD97" s="132">
        <f t="shared" si="4"/>
        <v>6</v>
      </c>
      <c r="AE97" s="133"/>
    </row>
    <row r="98" spans="1:31" ht="24.75" customHeight="1" x14ac:dyDescent="0.25">
      <c r="A98" s="95">
        <v>8</v>
      </c>
      <c r="B98" s="79"/>
      <c r="C98" s="79">
        <v>1974</v>
      </c>
      <c r="D98" s="95" t="s">
        <v>148</v>
      </c>
      <c r="E98" s="162"/>
      <c r="F98" s="164" t="s">
        <v>742</v>
      </c>
      <c r="G98" s="78" t="s">
        <v>37</v>
      </c>
      <c r="H98" s="95">
        <v>1</v>
      </c>
      <c r="I98" s="95"/>
      <c r="J98" s="95"/>
      <c r="K98" s="95">
        <v>1</v>
      </c>
      <c r="L98" s="95">
        <v>2</v>
      </c>
      <c r="M98" s="95"/>
      <c r="N98" s="95"/>
      <c r="O98" s="95"/>
      <c r="P98" s="95"/>
      <c r="Q98" s="95"/>
      <c r="R98" s="95"/>
      <c r="S98" s="95"/>
      <c r="T98" s="95">
        <v>1</v>
      </c>
      <c r="U98" s="95">
        <v>1</v>
      </c>
      <c r="V98" s="95">
        <v>1</v>
      </c>
      <c r="W98" s="95"/>
      <c r="X98" s="95"/>
      <c r="Y98" s="95"/>
      <c r="Z98" s="95"/>
      <c r="AA98" s="95"/>
      <c r="AB98" s="95"/>
      <c r="AC98" s="134"/>
      <c r="AD98" s="132">
        <f t="shared" si="4"/>
        <v>7</v>
      </c>
      <c r="AE98" s="133"/>
    </row>
    <row r="99" spans="1:31" ht="24.75" customHeight="1" x14ac:dyDescent="0.25">
      <c r="A99" s="95">
        <v>9</v>
      </c>
      <c r="B99" s="79"/>
      <c r="C99" s="152" t="s">
        <v>698</v>
      </c>
      <c r="D99" s="97" t="s">
        <v>96</v>
      </c>
      <c r="E99" s="162"/>
      <c r="F99" s="164" t="s">
        <v>41</v>
      </c>
      <c r="G99" s="78" t="s">
        <v>997</v>
      </c>
      <c r="H99" s="95"/>
      <c r="I99" s="95"/>
      <c r="J99" s="95"/>
      <c r="K99" s="95"/>
      <c r="L99" s="95"/>
      <c r="M99" s="95"/>
      <c r="N99" s="95"/>
      <c r="O99" s="95">
        <v>1</v>
      </c>
      <c r="P99" s="95"/>
      <c r="Q99" s="95"/>
      <c r="R99" s="95">
        <v>1</v>
      </c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132">
        <f t="shared" si="4"/>
        <v>2</v>
      </c>
      <c r="AE99" s="133"/>
    </row>
    <row r="100" spans="1:31" ht="24.75" customHeight="1" x14ac:dyDescent="0.25">
      <c r="A100" s="95">
        <v>10</v>
      </c>
      <c r="B100" s="79"/>
      <c r="C100" s="79">
        <v>4212</v>
      </c>
      <c r="D100" s="95" t="s">
        <v>937</v>
      </c>
      <c r="E100" s="162"/>
      <c r="F100" s="164" t="s">
        <v>967</v>
      </c>
      <c r="G100" s="78" t="s">
        <v>531</v>
      </c>
      <c r="H100" s="95">
        <v>1</v>
      </c>
      <c r="I100" s="95"/>
      <c r="J100" s="95"/>
      <c r="K100" s="95"/>
      <c r="L100" s="95"/>
      <c r="M100" s="95"/>
      <c r="N100" s="95"/>
      <c r="O100" s="95"/>
      <c r="P100" s="95"/>
      <c r="Q100" s="95">
        <v>1</v>
      </c>
      <c r="R100" s="95"/>
      <c r="S100" s="95"/>
      <c r="T100" s="95">
        <v>2</v>
      </c>
      <c r="U100" s="95"/>
      <c r="V100" s="95"/>
      <c r="W100" s="95"/>
      <c r="X100" s="95"/>
      <c r="Y100" s="95"/>
      <c r="Z100" s="95"/>
      <c r="AA100" s="95"/>
      <c r="AB100" s="95"/>
      <c r="AC100" s="95"/>
      <c r="AD100" s="132">
        <f t="shared" ref="AD100:AD131" si="5">SUM(H100:AC100)</f>
        <v>4</v>
      </c>
      <c r="AE100" s="133"/>
    </row>
    <row r="101" spans="1:31" ht="24.75" customHeight="1" x14ac:dyDescent="0.25">
      <c r="A101" s="95">
        <v>11</v>
      </c>
      <c r="B101" s="79"/>
      <c r="C101" s="79">
        <v>4250</v>
      </c>
      <c r="D101" s="95" t="s">
        <v>905</v>
      </c>
      <c r="E101" s="162"/>
      <c r="F101" s="164" t="s">
        <v>742</v>
      </c>
      <c r="G101" s="78" t="s">
        <v>75</v>
      </c>
      <c r="H101" s="95">
        <v>1</v>
      </c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>
        <v>1</v>
      </c>
      <c r="T101" s="95">
        <v>2</v>
      </c>
      <c r="U101" s="95"/>
      <c r="V101" s="95"/>
      <c r="W101" s="95"/>
      <c r="X101" s="95"/>
      <c r="Y101" s="95"/>
      <c r="Z101" s="95"/>
      <c r="AA101" s="95"/>
      <c r="AB101" s="95"/>
      <c r="AC101" s="134"/>
      <c r="AD101" s="132">
        <f t="shared" si="5"/>
        <v>4</v>
      </c>
      <c r="AE101" s="133"/>
    </row>
    <row r="102" spans="1:31" ht="24.75" customHeight="1" x14ac:dyDescent="0.25">
      <c r="A102" s="95">
        <v>12</v>
      </c>
      <c r="B102" s="79"/>
      <c r="C102" s="79">
        <v>3401</v>
      </c>
      <c r="D102" s="95" t="s">
        <v>245</v>
      </c>
      <c r="E102" s="162"/>
      <c r="F102" s="164" t="s">
        <v>78</v>
      </c>
      <c r="G102" s="78" t="s">
        <v>48</v>
      </c>
      <c r="H102" s="95"/>
      <c r="I102" s="95"/>
      <c r="J102" s="95"/>
      <c r="K102" s="95"/>
      <c r="L102" s="95"/>
      <c r="M102" s="95"/>
      <c r="N102" s="95"/>
      <c r="O102" s="95">
        <v>1</v>
      </c>
      <c r="P102" s="95"/>
      <c r="Q102" s="95"/>
      <c r="R102" s="95">
        <v>1</v>
      </c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132">
        <f t="shared" si="5"/>
        <v>2</v>
      </c>
      <c r="AE102" s="133"/>
    </row>
    <row r="103" spans="1:31" ht="24.75" customHeight="1" x14ac:dyDescent="0.25">
      <c r="A103" s="95">
        <v>13</v>
      </c>
      <c r="B103" s="79"/>
      <c r="C103" s="152">
        <v>709</v>
      </c>
      <c r="D103" s="95" t="s">
        <v>181</v>
      </c>
      <c r="E103" s="162"/>
      <c r="F103" s="164" t="s">
        <v>968</v>
      </c>
      <c r="G103" s="78" t="s">
        <v>48</v>
      </c>
      <c r="H103" s="95"/>
      <c r="I103" s="95"/>
      <c r="J103" s="95"/>
      <c r="K103" s="95"/>
      <c r="L103" s="95"/>
      <c r="M103" s="95"/>
      <c r="N103" s="95"/>
      <c r="O103" s="95">
        <v>1</v>
      </c>
      <c r="P103" s="95"/>
      <c r="Q103" s="95"/>
      <c r="R103" s="95">
        <v>1</v>
      </c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132">
        <f t="shared" si="5"/>
        <v>2</v>
      </c>
      <c r="AE103" s="133"/>
    </row>
    <row r="104" spans="1:31" ht="24.75" customHeight="1" x14ac:dyDescent="0.25">
      <c r="A104" s="95">
        <v>14</v>
      </c>
      <c r="B104" s="79"/>
      <c r="C104" s="152">
        <v>4080</v>
      </c>
      <c r="D104" s="95" t="s">
        <v>993</v>
      </c>
      <c r="E104" s="162"/>
      <c r="F104" s="164" t="s">
        <v>78</v>
      </c>
      <c r="G104" s="78" t="s">
        <v>979</v>
      </c>
      <c r="H104" s="95">
        <v>2</v>
      </c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132">
        <f t="shared" si="5"/>
        <v>2</v>
      </c>
      <c r="AE104" s="133"/>
    </row>
    <row r="105" spans="1:31" ht="24.75" customHeight="1" x14ac:dyDescent="0.25">
      <c r="A105" s="95">
        <v>15</v>
      </c>
      <c r="B105" s="95"/>
      <c r="C105" s="79">
        <v>4107</v>
      </c>
      <c r="D105" s="95" t="s">
        <v>174</v>
      </c>
      <c r="E105" s="162"/>
      <c r="F105" s="164" t="s">
        <v>742</v>
      </c>
      <c r="G105" s="78" t="s">
        <v>61</v>
      </c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>
        <v>2</v>
      </c>
      <c r="Z105" s="95"/>
      <c r="AA105" s="95"/>
      <c r="AB105" s="95"/>
      <c r="AC105" s="95"/>
      <c r="AD105" s="132">
        <f t="shared" si="5"/>
        <v>2</v>
      </c>
      <c r="AE105" s="133"/>
    </row>
    <row r="106" spans="1:31" ht="24.75" customHeight="1" x14ac:dyDescent="0.25">
      <c r="A106" s="95">
        <v>16</v>
      </c>
      <c r="B106" s="95"/>
      <c r="C106" s="79"/>
      <c r="D106" s="95" t="s">
        <v>176</v>
      </c>
      <c r="E106" s="162"/>
      <c r="F106" s="164" t="s">
        <v>974</v>
      </c>
      <c r="G106" s="78" t="s">
        <v>979</v>
      </c>
      <c r="H106" s="95">
        <v>2</v>
      </c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132">
        <f t="shared" si="5"/>
        <v>2</v>
      </c>
      <c r="AE106" s="133"/>
    </row>
    <row r="107" spans="1:31" ht="24.75" customHeight="1" x14ac:dyDescent="0.25">
      <c r="A107" s="95">
        <v>17</v>
      </c>
      <c r="B107" s="95"/>
      <c r="C107" s="79" t="s">
        <v>698</v>
      </c>
      <c r="D107" s="95" t="s">
        <v>364</v>
      </c>
      <c r="E107" s="162"/>
      <c r="F107" s="164" t="s">
        <v>41</v>
      </c>
      <c r="G107" s="78" t="s">
        <v>979</v>
      </c>
      <c r="H107" s="95">
        <v>4</v>
      </c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134"/>
      <c r="AD107" s="132">
        <f t="shared" si="5"/>
        <v>4</v>
      </c>
      <c r="AE107" s="133"/>
    </row>
    <row r="108" spans="1:31" ht="24.75" customHeight="1" x14ac:dyDescent="0.25">
      <c r="A108" s="95">
        <v>18</v>
      </c>
      <c r="B108" s="95"/>
      <c r="C108" s="79">
        <v>2384</v>
      </c>
      <c r="D108" s="95" t="s">
        <v>748</v>
      </c>
      <c r="E108" s="162"/>
      <c r="F108" s="164" t="s">
        <v>971</v>
      </c>
      <c r="G108" s="78" t="s">
        <v>75</v>
      </c>
      <c r="H108" s="95">
        <v>1</v>
      </c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>
        <v>1</v>
      </c>
      <c r="T108" s="95">
        <v>2</v>
      </c>
      <c r="U108" s="95"/>
      <c r="V108" s="95"/>
      <c r="W108" s="95"/>
      <c r="X108" s="95"/>
      <c r="Y108" s="95"/>
      <c r="Z108" s="95"/>
      <c r="AA108" s="95"/>
      <c r="AB108" s="95"/>
      <c r="AC108" s="95"/>
      <c r="AD108" s="132">
        <f t="shared" si="5"/>
        <v>4</v>
      </c>
      <c r="AE108" s="133"/>
    </row>
    <row r="109" spans="1:31" ht="24.75" customHeight="1" x14ac:dyDescent="0.25">
      <c r="A109" s="95">
        <v>19</v>
      </c>
      <c r="B109" s="95"/>
      <c r="C109" s="152" t="s">
        <v>698</v>
      </c>
      <c r="D109" s="95" t="s">
        <v>436</v>
      </c>
      <c r="E109" s="162"/>
      <c r="F109" s="164" t="s">
        <v>41</v>
      </c>
      <c r="G109" s="78" t="s">
        <v>979</v>
      </c>
      <c r="H109" s="95">
        <v>7</v>
      </c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132">
        <f t="shared" si="5"/>
        <v>7</v>
      </c>
      <c r="AE109" s="133"/>
    </row>
    <row r="110" spans="1:31" ht="24.75" customHeight="1" x14ac:dyDescent="0.25">
      <c r="A110" s="95">
        <v>1</v>
      </c>
      <c r="B110" s="95" t="s">
        <v>986</v>
      </c>
      <c r="C110" s="79">
        <v>3508</v>
      </c>
      <c r="D110" s="95" t="s">
        <v>161</v>
      </c>
      <c r="E110" s="162"/>
      <c r="F110" s="164" t="s">
        <v>971</v>
      </c>
      <c r="G110" s="78" t="s">
        <v>52</v>
      </c>
      <c r="H110" s="95"/>
      <c r="I110" s="95"/>
      <c r="J110" s="95"/>
      <c r="K110" s="95"/>
      <c r="L110" s="95"/>
      <c r="M110" s="95"/>
      <c r="N110" s="95">
        <v>2</v>
      </c>
      <c r="O110" s="95"/>
      <c r="P110" s="95"/>
      <c r="Q110" s="95"/>
      <c r="R110" s="95"/>
      <c r="S110" s="95">
        <v>1</v>
      </c>
      <c r="T110" s="95"/>
      <c r="U110" s="95"/>
      <c r="V110" s="95"/>
      <c r="W110" s="95"/>
      <c r="X110" s="95">
        <v>1</v>
      </c>
      <c r="Y110" s="95"/>
      <c r="Z110" s="95"/>
      <c r="AA110" s="95"/>
      <c r="AB110" s="95"/>
      <c r="AC110" s="95"/>
      <c r="AD110" s="132">
        <f t="shared" si="5"/>
        <v>4</v>
      </c>
      <c r="AE110" s="133"/>
    </row>
    <row r="111" spans="1:31" ht="24.75" customHeight="1" x14ac:dyDescent="0.25">
      <c r="A111" s="95">
        <v>2</v>
      </c>
      <c r="B111" s="95"/>
      <c r="C111" s="79">
        <v>3748</v>
      </c>
      <c r="D111" s="95" t="s">
        <v>460</v>
      </c>
      <c r="E111" s="162"/>
      <c r="F111" s="164" t="s">
        <v>976</v>
      </c>
      <c r="G111" s="78" t="s">
        <v>70</v>
      </c>
      <c r="H111" s="95"/>
      <c r="I111" s="95"/>
      <c r="J111" s="95"/>
      <c r="K111" s="95"/>
      <c r="L111" s="95"/>
      <c r="M111" s="95"/>
      <c r="N111" s="95">
        <v>2</v>
      </c>
      <c r="O111" s="95"/>
      <c r="P111" s="95"/>
      <c r="Q111" s="95"/>
      <c r="R111" s="95"/>
      <c r="S111" s="95"/>
      <c r="T111" s="95"/>
      <c r="U111" s="95"/>
      <c r="V111" s="95"/>
      <c r="W111" s="95"/>
      <c r="X111" s="95">
        <v>2</v>
      </c>
      <c r="Y111" s="95"/>
      <c r="Z111" s="95"/>
      <c r="AA111" s="95"/>
      <c r="AB111" s="95"/>
      <c r="AC111" s="95"/>
      <c r="AD111" s="132">
        <f t="shared" si="5"/>
        <v>4</v>
      </c>
      <c r="AE111" s="133"/>
    </row>
    <row r="112" spans="1:31" ht="24.75" customHeight="1" x14ac:dyDescent="0.25">
      <c r="A112" s="95">
        <v>3</v>
      </c>
      <c r="B112" s="95"/>
      <c r="C112" s="79">
        <v>2907</v>
      </c>
      <c r="D112" s="95" t="s">
        <v>92</v>
      </c>
      <c r="E112" s="162"/>
      <c r="F112" s="164" t="s">
        <v>742</v>
      </c>
      <c r="G112" s="78" t="s">
        <v>979</v>
      </c>
      <c r="H112" s="95">
        <v>1</v>
      </c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132">
        <f t="shared" si="5"/>
        <v>1</v>
      </c>
      <c r="AE112" s="133"/>
    </row>
    <row r="113" spans="1:31" ht="24.75" customHeight="1" x14ac:dyDescent="0.25">
      <c r="A113" s="95">
        <v>4</v>
      </c>
      <c r="B113" s="95"/>
      <c r="C113" s="152">
        <v>3964</v>
      </c>
      <c r="D113" s="95" t="s">
        <v>871</v>
      </c>
      <c r="E113" s="162"/>
      <c r="F113" s="164" t="s">
        <v>971</v>
      </c>
      <c r="G113" s="78" t="s">
        <v>52</v>
      </c>
      <c r="H113" s="95"/>
      <c r="I113" s="95"/>
      <c r="J113" s="95"/>
      <c r="K113" s="95"/>
      <c r="L113" s="95"/>
      <c r="M113" s="95"/>
      <c r="N113" s="95">
        <v>2</v>
      </c>
      <c r="O113" s="95"/>
      <c r="P113" s="95"/>
      <c r="Q113" s="95"/>
      <c r="R113" s="95"/>
      <c r="S113" s="95">
        <v>2</v>
      </c>
      <c r="T113" s="95"/>
      <c r="U113" s="95"/>
      <c r="V113" s="95"/>
      <c r="W113" s="95"/>
      <c r="X113" s="95"/>
      <c r="Y113" s="95"/>
      <c r="Z113" s="95"/>
      <c r="AA113" s="95"/>
      <c r="AB113" s="95"/>
      <c r="AC113" s="134"/>
      <c r="AD113" s="132">
        <f t="shared" si="5"/>
        <v>4</v>
      </c>
      <c r="AE113" s="133"/>
    </row>
    <row r="114" spans="1:31" ht="24.75" customHeight="1" x14ac:dyDescent="0.25">
      <c r="A114" s="95">
        <v>5</v>
      </c>
      <c r="B114" s="95"/>
      <c r="C114" s="154">
        <v>3654</v>
      </c>
      <c r="D114" s="97" t="s">
        <v>266</v>
      </c>
      <c r="E114" s="162"/>
      <c r="F114" s="164" t="s">
        <v>968</v>
      </c>
      <c r="G114" s="78" t="s">
        <v>979</v>
      </c>
      <c r="H114" s="95">
        <v>1</v>
      </c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132">
        <f t="shared" si="5"/>
        <v>1</v>
      </c>
      <c r="AE114" s="133"/>
    </row>
    <row r="115" spans="1:31" ht="24.75" customHeight="1" x14ac:dyDescent="0.25">
      <c r="A115" s="95">
        <v>6</v>
      </c>
      <c r="B115" s="95"/>
      <c r="C115" s="79">
        <v>2028</v>
      </c>
      <c r="D115" s="95" t="s">
        <v>181</v>
      </c>
      <c r="E115" s="162"/>
      <c r="F115" s="164" t="s">
        <v>966</v>
      </c>
      <c r="G115" s="78" t="s">
        <v>52</v>
      </c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>
        <v>2</v>
      </c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132">
        <f t="shared" ref="AD115" si="6">SUM(H115:AC115)</f>
        <v>2</v>
      </c>
      <c r="AE115" s="133"/>
    </row>
    <row r="116" spans="1:31" ht="24.75" customHeight="1" x14ac:dyDescent="0.25">
      <c r="A116" s="95">
        <v>7</v>
      </c>
      <c r="B116" s="95"/>
      <c r="C116" s="79">
        <v>708</v>
      </c>
      <c r="D116" s="95" t="s">
        <v>421</v>
      </c>
      <c r="E116" s="162"/>
      <c r="F116" s="164" t="s">
        <v>969</v>
      </c>
      <c r="G116" s="78" t="s">
        <v>979</v>
      </c>
      <c r="H116" s="95">
        <v>1</v>
      </c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132">
        <f t="shared" si="5"/>
        <v>1</v>
      </c>
      <c r="AE116" s="133"/>
    </row>
    <row r="117" spans="1:31" ht="24.75" customHeight="1" x14ac:dyDescent="0.25">
      <c r="A117" s="95">
        <v>8</v>
      </c>
      <c r="B117" s="95"/>
      <c r="C117" s="79" t="s">
        <v>698</v>
      </c>
      <c r="D117" s="95" t="s">
        <v>480</v>
      </c>
      <c r="E117" s="162"/>
      <c r="F117" s="164" t="s">
        <v>41</v>
      </c>
      <c r="G117" s="78" t="s">
        <v>48</v>
      </c>
      <c r="H117" s="95"/>
      <c r="I117" s="95"/>
      <c r="J117" s="95"/>
      <c r="K117" s="95"/>
      <c r="L117" s="95"/>
      <c r="M117" s="95"/>
      <c r="N117" s="95"/>
      <c r="O117" s="95">
        <v>1</v>
      </c>
      <c r="P117" s="95"/>
      <c r="Q117" s="95"/>
      <c r="R117" s="95">
        <v>1</v>
      </c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134"/>
      <c r="AD117" s="132">
        <f t="shared" ref="AD117:AD118" si="7">SUM(H117:AC117)</f>
        <v>2</v>
      </c>
      <c r="AE117" s="133"/>
    </row>
    <row r="118" spans="1:31" ht="24.75" customHeight="1" x14ac:dyDescent="0.25">
      <c r="A118" s="95">
        <v>9</v>
      </c>
      <c r="B118" s="95"/>
      <c r="C118" s="79">
        <v>1974</v>
      </c>
      <c r="D118" s="95" t="s">
        <v>148</v>
      </c>
      <c r="E118" s="162"/>
      <c r="F118" s="164" t="s">
        <v>742</v>
      </c>
      <c r="G118" s="78" t="s">
        <v>91</v>
      </c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>
        <v>1</v>
      </c>
      <c r="S118" s="95"/>
      <c r="T118" s="95"/>
      <c r="U118" s="95"/>
      <c r="V118" s="95"/>
      <c r="W118" s="95"/>
      <c r="X118" s="95"/>
      <c r="Y118" s="134"/>
      <c r="Z118" s="134"/>
      <c r="AA118" s="134"/>
      <c r="AB118" s="134"/>
      <c r="AC118" s="134"/>
      <c r="AD118" s="132">
        <f t="shared" si="7"/>
        <v>1</v>
      </c>
      <c r="AE118" s="133"/>
    </row>
    <row r="119" spans="1:31" ht="24.75" customHeight="1" x14ac:dyDescent="0.25">
      <c r="A119" s="95">
        <v>10</v>
      </c>
      <c r="B119" s="95"/>
      <c r="C119" s="79">
        <v>1043</v>
      </c>
      <c r="D119" s="95" t="s">
        <v>187</v>
      </c>
      <c r="E119" s="162"/>
      <c r="F119" s="164" t="s">
        <v>969</v>
      </c>
      <c r="G119" s="78" t="s">
        <v>190</v>
      </c>
      <c r="H119" s="95"/>
      <c r="I119" s="95"/>
      <c r="J119" s="95"/>
      <c r="K119" s="95"/>
      <c r="L119" s="95"/>
      <c r="M119" s="95">
        <v>1</v>
      </c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>
        <v>2</v>
      </c>
      <c r="Z119" s="95">
        <v>1</v>
      </c>
      <c r="AA119" s="95"/>
      <c r="AB119" s="95"/>
      <c r="AC119" s="95"/>
      <c r="AD119" s="132">
        <f t="shared" si="5"/>
        <v>4</v>
      </c>
      <c r="AE119" s="133"/>
    </row>
    <row r="120" spans="1:31" ht="24.75" customHeight="1" x14ac:dyDescent="0.25">
      <c r="A120" s="95">
        <v>11</v>
      </c>
      <c r="B120" s="95"/>
      <c r="C120" s="79">
        <v>2151</v>
      </c>
      <c r="D120" s="95" t="s">
        <v>121</v>
      </c>
      <c r="E120" s="162"/>
      <c r="F120" s="164" t="s">
        <v>530</v>
      </c>
      <c r="G120" s="78" t="s">
        <v>91</v>
      </c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>
        <v>1</v>
      </c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134"/>
      <c r="AD120" s="132">
        <f t="shared" si="5"/>
        <v>1</v>
      </c>
      <c r="AE120" s="133"/>
    </row>
    <row r="121" spans="1:31" ht="24.75" customHeight="1" x14ac:dyDescent="0.25">
      <c r="A121" s="95">
        <v>12</v>
      </c>
      <c r="B121" s="95"/>
      <c r="C121" s="79">
        <v>3303</v>
      </c>
      <c r="D121" s="95" t="s">
        <v>685</v>
      </c>
      <c r="E121" s="162"/>
      <c r="F121" s="164" t="s">
        <v>967</v>
      </c>
      <c r="G121" s="78" t="s">
        <v>43</v>
      </c>
      <c r="H121" s="95">
        <v>1</v>
      </c>
      <c r="I121" s="95"/>
      <c r="J121" s="95"/>
      <c r="K121" s="95"/>
      <c r="L121" s="95">
        <v>2</v>
      </c>
      <c r="M121" s="95"/>
      <c r="N121" s="95"/>
      <c r="O121" s="95"/>
      <c r="P121" s="95"/>
      <c r="Q121" s="95"/>
      <c r="R121" s="95"/>
      <c r="S121" s="95"/>
      <c r="T121" s="95">
        <v>2</v>
      </c>
      <c r="U121" s="95"/>
      <c r="V121" s="95"/>
      <c r="W121" s="95"/>
      <c r="X121" s="95"/>
      <c r="Y121" s="95"/>
      <c r="Z121" s="95"/>
      <c r="AA121" s="95"/>
      <c r="AB121" s="95"/>
      <c r="AC121" s="95"/>
      <c r="AD121" s="132">
        <f t="shared" si="5"/>
        <v>5</v>
      </c>
      <c r="AE121" s="133"/>
    </row>
    <row r="122" spans="1:31" ht="24.75" customHeight="1" x14ac:dyDescent="0.25">
      <c r="A122" s="95">
        <v>13</v>
      </c>
      <c r="B122" s="95"/>
      <c r="C122" s="79">
        <v>3415</v>
      </c>
      <c r="D122" s="95" t="s">
        <v>79</v>
      </c>
      <c r="E122" s="162"/>
      <c r="F122" s="164" t="s">
        <v>78</v>
      </c>
      <c r="G122" s="96" t="s">
        <v>37</v>
      </c>
      <c r="H122" s="95">
        <v>2</v>
      </c>
      <c r="I122" s="95"/>
      <c r="J122" s="95"/>
      <c r="K122" s="95">
        <v>2</v>
      </c>
      <c r="L122" s="95">
        <v>4</v>
      </c>
      <c r="M122" s="95"/>
      <c r="N122" s="95"/>
      <c r="O122" s="95"/>
      <c r="P122" s="95"/>
      <c r="Q122" s="95"/>
      <c r="R122" s="95"/>
      <c r="S122" s="95"/>
      <c r="T122" s="95">
        <v>4</v>
      </c>
      <c r="U122" s="95">
        <v>2</v>
      </c>
      <c r="V122" s="95">
        <v>2</v>
      </c>
      <c r="W122" s="95"/>
      <c r="X122" s="95"/>
      <c r="Y122" s="95"/>
      <c r="Z122" s="95"/>
      <c r="AA122" s="95"/>
      <c r="AB122" s="95"/>
      <c r="AC122" s="95"/>
      <c r="AD122" s="132">
        <f t="shared" si="5"/>
        <v>16</v>
      </c>
      <c r="AE122" s="133"/>
    </row>
    <row r="123" spans="1:31" ht="24.75" customHeight="1" x14ac:dyDescent="0.25">
      <c r="A123" s="95">
        <v>14</v>
      </c>
      <c r="B123" s="95"/>
      <c r="C123" s="79">
        <v>2551</v>
      </c>
      <c r="D123" s="95" t="s">
        <v>881</v>
      </c>
      <c r="E123" s="162"/>
      <c r="F123" s="164" t="s">
        <v>969</v>
      </c>
      <c r="G123" s="78" t="s">
        <v>998</v>
      </c>
      <c r="H123" s="95">
        <v>1</v>
      </c>
      <c r="I123" s="95"/>
      <c r="J123" s="95"/>
      <c r="K123" s="95">
        <v>1</v>
      </c>
      <c r="L123" s="95">
        <v>2</v>
      </c>
      <c r="M123" s="95"/>
      <c r="N123" s="95"/>
      <c r="O123" s="95"/>
      <c r="P123" s="95"/>
      <c r="Q123" s="95"/>
      <c r="R123" s="95">
        <v>1</v>
      </c>
      <c r="S123" s="95"/>
      <c r="T123" s="95">
        <v>1</v>
      </c>
      <c r="U123" s="95">
        <v>1</v>
      </c>
      <c r="V123" s="95">
        <v>1</v>
      </c>
      <c r="W123" s="95"/>
      <c r="X123" s="95"/>
      <c r="Y123" s="95"/>
      <c r="Z123" s="95"/>
      <c r="AA123" s="95"/>
      <c r="AB123" s="95"/>
      <c r="AC123" s="134"/>
      <c r="AD123" s="132">
        <f t="shared" si="5"/>
        <v>8</v>
      </c>
      <c r="AE123" s="133"/>
    </row>
    <row r="124" spans="1:31" ht="24.75" customHeight="1" x14ac:dyDescent="0.25">
      <c r="A124" s="95">
        <v>15</v>
      </c>
      <c r="B124" s="95"/>
      <c r="C124" s="79">
        <v>2268</v>
      </c>
      <c r="D124" s="95" t="s">
        <v>247</v>
      </c>
      <c r="E124" s="162"/>
      <c r="F124" s="164" t="s">
        <v>968</v>
      </c>
      <c r="G124" s="78" t="s">
        <v>70</v>
      </c>
      <c r="H124" s="95"/>
      <c r="I124" s="95"/>
      <c r="J124" s="95"/>
      <c r="K124" s="95"/>
      <c r="L124" s="95"/>
      <c r="M124" s="95"/>
      <c r="N124" s="95">
        <v>2</v>
      </c>
      <c r="O124" s="95"/>
      <c r="P124" s="95"/>
      <c r="Q124" s="95"/>
      <c r="R124" s="95"/>
      <c r="S124" s="95"/>
      <c r="T124" s="95"/>
      <c r="U124" s="95"/>
      <c r="V124" s="95"/>
      <c r="W124" s="95"/>
      <c r="X124" s="95">
        <v>1</v>
      </c>
      <c r="Y124" s="95"/>
      <c r="Z124" s="95"/>
      <c r="AA124" s="95"/>
      <c r="AB124" s="95"/>
      <c r="AC124" s="95"/>
      <c r="AD124" s="132">
        <f t="shared" si="5"/>
        <v>3</v>
      </c>
      <c r="AE124" s="133"/>
    </row>
    <row r="125" spans="1:31" ht="24.75" customHeight="1" x14ac:dyDescent="0.25">
      <c r="A125" s="95">
        <v>16</v>
      </c>
      <c r="B125" s="95"/>
      <c r="C125" s="79">
        <v>1025</v>
      </c>
      <c r="D125" s="95" t="s">
        <v>169</v>
      </c>
      <c r="E125" s="162"/>
      <c r="F125" s="164" t="s">
        <v>965</v>
      </c>
      <c r="G125" s="78" t="s">
        <v>85</v>
      </c>
      <c r="H125" s="95">
        <v>1</v>
      </c>
      <c r="I125" s="95"/>
      <c r="J125" s="95"/>
      <c r="K125" s="95">
        <v>1</v>
      </c>
      <c r="L125" s="95"/>
      <c r="M125" s="95"/>
      <c r="N125" s="95"/>
      <c r="O125" s="95"/>
      <c r="P125" s="95"/>
      <c r="Q125" s="95"/>
      <c r="R125" s="95"/>
      <c r="S125" s="95"/>
      <c r="T125" s="95">
        <v>1</v>
      </c>
      <c r="U125" s="95">
        <v>1</v>
      </c>
      <c r="V125" s="95"/>
      <c r="W125" s="95"/>
      <c r="X125" s="95"/>
      <c r="Y125" s="95"/>
      <c r="Z125" s="95"/>
      <c r="AA125" s="95"/>
      <c r="AB125" s="95"/>
      <c r="AC125" s="95"/>
      <c r="AD125" s="132">
        <f t="shared" si="5"/>
        <v>4</v>
      </c>
      <c r="AE125" s="133"/>
    </row>
    <row r="126" spans="1:31" ht="24.75" customHeight="1" x14ac:dyDescent="0.25">
      <c r="A126" s="95">
        <v>17</v>
      </c>
      <c r="B126" s="95"/>
      <c r="C126" s="95">
        <v>1373</v>
      </c>
      <c r="D126" s="95" t="s">
        <v>38</v>
      </c>
      <c r="E126" s="162"/>
      <c r="F126" s="164" t="s">
        <v>971</v>
      </c>
      <c r="G126" s="78" t="s">
        <v>43</v>
      </c>
      <c r="H126" s="95">
        <v>1</v>
      </c>
      <c r="I126" s="95"/>
      <c r="J126" s="95"/>
      <c r="K126" s="95"/>
      <c r="L126" s="95">
        <v>2</v>
      </c>
      <c r="M126" s="95"/>
      <c r="N126" s="95"/>
      <c r="O126" s="95"/>
      <c r="P126" s="95"/>
      <c r="Q126" s="95"/>
      <c r="R126" s="95"/>
      <c r="S126" s="95"/>
      <c r="T126" s="95">
        <v>2</v>
      </c>
      <c r="U126" s="95"/>
      <c r="V126" s="95"/>
      <c r="W126" s="95"/>
      <c r="X126" s="95"/>
      <c r="Y126" s="95"/>
      <c r="Z126" s="95"/>
      <c r="AA126" s="95"/>
      <c r="AB126" s="95"/>
      <c r="AC126" s="139"/>
      <c r="AD126" s="132">
        <f t="shared" si="5"/>
        <v>5</v>
      </c>
      <c r="AE126" s="133"/>
    </row>
    <row r="127" spans="1:31" ht="24.75" customHeight="1" x14ac:dyDescent="0.25">
      <c r="A127" s="95">
        <v>18</v>
      </c>
      <c r="B127" s="95"/>
      <c r="C127" s="97">
        <v>2911</v>
      </c>
      <c r="D127" s="95" t="s">
        <v>230</v>
      </c>
      <c r="E127" s="162"/>
      <c r="F127" s="164" t="s">
        <v>51</v>
      </c>
      <c r="G127" s="96" t="s">
        <v>37</v>
      </c>
      <c r="H127" s="95">
        <v>1</v>
      </c>
      <c r="I127" s="95"/>
      <c r="J127" s="95"/>
      <c r="K127" s="95">
        <v>1</v>
      </c>
      <c r="L127" s="95">
        <v>2</v>
      </c>
      <c r="M127" s="95"/>
      <c r="N127" s="95"/>
      <c r="O127" s="95"/>
      <c r="P127" s="95"/>
      <c r="Q127" s="95"/>
      <c r="R127" s="95">
        <v>2</v>
      </c>
      <c r="S127" s="95"/>
      <c r="T127" s="95">
        <v>1</v>
      </c>
      <c r="U127" s="95">
        <v>1</v>
      </c>
      <c r="V127" s="95"/>
      <c r="W127" s="95"/>
      <c r="X127" s="95"/>
      <c r="Y127" s="95"/>
      <c r="Z127" s="95"/>
      <c r="AA127" s="95"/>
      <c r="AB127" s="95"/>
      <c r="AC127" s="79"/>
      <c r="AD127" s="132">
        <f t="shared" si="5"/>
        <v>8</v>
      </c>
      <c r="AE127" s="133"/>
    </row>
    <row r="128" spans="1:31" ht="24.75" customHeight="1" x14ac:dyDescent="0.25">
      <c r="A128" s="95">
        <v>19</v>
      </c>
      <c r="B128" s="95"/>
      <c r="C128" s="97">
        <v>2670</v>
      </c>
      <c r="D128" s="95" t="s">
        <v>99</v>
      </c>
      <c r="E128" s="162"/>
      <c r="F128" s="164" t="s">
        <v>965</v>
      </c>
      <c r="G128" s="78" t="s">
        <v>43</v>
      </c>
      <c r="H128" s="95">
        <v>1</v>
      </c>
      <c r="I128" s="95"/>
      <c r="J128" s="95"/>
      <c r="K128" s="95"/>
      <c r="L128" s="95">
        <v>2</v>
      </c>
      <c r="M128" s="95"/>
      <c r="N128" s="95"/>
      <c r="O128" s="95"/>
      <c r="P128" s="95"/>
      <c r="Q128" s="95"/>
      <c r="R128" s="95"/>
      <c r="S128" s="95"/>
      <c r="T128" s="95">
        <v>2</v>
      </c>
      <c r="U128" s="95"/>
      <c r="V128" s="95"/>
      <c r="W128" s="95"/>
      <c r="X128" s="95"/>
      <c r="Y128" s="95"/>
      <c r="Z128" s="95"/>
      <c r="AA128" s="95"/>
      <c r="AB128" s="95"/>
      <c r="AC128" s="79"/>
      <c r="AD128" s="132">
        <f t="shared" si="5"/>
        <v>5</v>
      </c>
      <c r="AE128" s="133"/>
    </row>
    <row r="129" spans="1:31" ht="24.75" customHeight="1" x14ac:dyDescent="0.25">
      <c r="A129" s="95">
        <v>20</v>
      </c>
      <c r="B129" s="95"/>
      <c r="C129" s="97">
        <v>3964</v>
      </c>
      <c r="D129" s="95" t="s">
        <v>871</v>
      </c>
      <c r="E129" s="162"/>
      <c r="F129" s="164" t="s">
        <v>971</v>
      </c>
      <c r="G129" s="78" t="s">
        <v>91</v>
      </c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>
        <v>1</v>
      </c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79"/>
      <c r="AD129" s="132">
        <f t="shared" ref="AD129" si="8">SUM(H129:AC129)</f>
        <v>1</v>
      </c>
      <c r="AE129" s="133"/>
    </row>
    <row r="130" spans="1:31" ht="24.75" customHeight="1" x14ac:dyDescent="0.25">
      <c r="A130" s="95">
        <v>21</v>
      </c>
      <c r="B130" s="95"/>
      <c r="C130" s="79">
        <v>3386</v>
      </c>
      <c r="D130" s="95" t="s">
        <v>638</v>
      </c>
      <c r="E130" s="162"/>
      <c r="F130" s="164" t="s">
        <v>974</v>
      </c>
      <c r="G130" s="96" t="s">
        <v>75</v>
      </c>
      <c r="H130" s="95">
        <v>1</v>
      </c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>
        <v>1</v>
      </c>
      <c r="T130" s="95">
        <v>2</v>
      </c>
      <c r="U130" s="95"/>
      <c r="V130" s="95"/>
      <c r="W130" s="95"/>
      <c r="X130" s="95"/>
      <c r="Y130" s="95"/>
      <c r="Z130" s="95"/>
      <c r="AA130" s="95"/>
      <c r="AB130" s="95"/>
      <c r="AC130" s="95"/>
      <c r="AD130" s="132">
        <f t="shared" si="5"/>
        <v>4</v>
      </c>
      <c r="AE130" s="133"/>
    </row>
    <row r="131" spans="1:31" ht="24.75" customHeight="1" x14ac:dyDescent="0.25">
      <c r="A131" s="95">
        <v>22</v>
      </c>
      <c r="B131" s="95"/>
      <c r="C131" s="152">
        <v>1324</v>
      </c>
      <c r="D131" s="95" t="s">
        <v>994</v>
      </c>
      <c r="E131" s="162"/>
      <c r="F131" s="164" t="s">
        <v>969</v>
      </c>
      <c r="G131" s="78" t="s">
        <v>45</v>
      </c>
      <c r="H131" s="95">
        <v>1</v>
      </c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>
        <v>1</v>
      </c>
      <c r="T131" s="95">
        <v>2</v>
      </c>
      <c r="U131" s="95"/>
      <c r="V131" s="95"/>
      <c r="W131" s="95"/>
      <c r="X131" s="95"/>
      <c r="Y131" s="95"/>
      <c r="Z131" s="95"/>
      <c r="AA131" s="95"/>
      <c r="AB131" s="95"/>
      <c r="AC131" s="95"/>
      <c r="AD131" s="132">
        <f t="shared" si="5"/>
        <v>4</v>
      </c>
      <c r="AE131" s="133"/>
    </row>
    <row r="132" spans="1:31" ht="24.75" customHeight="1" x14ac:dyDescent="0.25">
      <c r="A132" s="95">
        <v>23</v>
      </c>
      <c r="B132" s="95"/>
      <c r="C132" s="79">
        <v>4020</v>
      </c>
      <c r="D132" s="95" t="s">
        <v>251</v>
      </c>
      <c r="E132" s="162"/>
      <c r="F132" s="164" t="s">
        <v>966</v>
      </c>
      <c r="G132" s="78" t="s">
        <v>979</v>
      </c>
      <c r="H132" s="97">
        <v>2</v>
      </c>
      <c r="I132" s="97"/>
      <c r="J132" s="97"/>
      <c r="K132" s="97"/>
      <c r="L132" s="97"/>
      <c r="M132" s="97"/>
      <c r="N132" s="97"/>
      <c r="O132" s="97"/>
      <c r="P132" s="97"/>
      <c r="Q132" s="95"/>
      <c r="R132" s="95"/>
      <c r="S132" s="95"/>
      <c r="T132" s="97"/>
      <c r="U132" s="97"/>
      <c r="V132" s="97"/>
      <c r="W132" s="97"/>
      <c r="X132" s="97"/>
      <c r="Y132" s="97"/>
      <c r="Z132" s="95"/>
      <c r="AA132" s="97"/>
      <c r="AB132" s="97"/>
      <c r="AC132" s="97"/>
      <c r="AD132" s="132">
        <f t="shared" ref="AD132:AD150" si="9">SUM(H132:AC132)</f>
        <v>2</v>
      </c>
      <c r="AE132" s="133"/>
    </row>
    <row r="133" spans="1:31" ht="24.75" customHeight="1" x14ac:dyDescent="0.25">
      <c r="A133" s="95">
        <v>24</v>
      </c>
      <c r="B133" s="95"/>
      <c r="C133" s="152">
        <v>3859</v>
      </c>
      <c r="D133" s="95" t="s">
        <v>995</v>
      </c>
      <c r="E133" s="162"/>
      <c r="F133" s="164" t="s">
        <v>78</v>
      </c>
      <c r="G133" s="78" t="s">
        <v>217</v>
      </c>
      <c r="H133" s="95"/>
      <c r="I133" s="95"/>
      <c r="J133" s="95"/>
      <c r="K133" s="95">
        <v>1</v>
      </c>
      <c r="L133" s="95"/>
      <c r="M133" s="95"/>
      <c r="N133" s="95"/>
      <c r="O133" s="95"/>
      <c r="P133" s="95"/>
      <c r="Q133" s="95"/>
      <c r="R133" s="95"/>
      <c r="S133" s="95"/>
      <c r="T133" s="95">
        <v>2</v>
      </c>
      <c r="U133" s="95">
        <v>1</v>
      </c>
      <c r="V133" s="95"/>
      <c r="W133" s="95"/>
      <c r="X133" s="95"/>
      <c r="Y133" s="95"/>
      <c r="Z133" s="95"/>
      <c r="AA133" s="95"/>
      <c r="AB133" s="95"/>
      <c r="AC133" s="95"/>
      <c r="AD133" s="132">
        <f>SUM(H133:AC133)</f>
        <v>4</v>
      </c>
      <c r="AE133" s="133"/>
    </row>
    <row r="134" spans="1:31" ht="24.75" customHeight="1" x14ac:dyDescent="0.25">
      <c r="A134" s="95">
        <v>25</v>
      </c>
      <c r="B134" s="95"/>
      <c r="C134" s="79">
        <v>2661</v>
      </c>
      <c r="D134" s="95" t="s">
        <v>996</v>
      </c>
      <c r="E134" s="162"/>
      <c r="F134" s="164" t="s">
        <v>968</v>
      </c>
      <c r="G134" s="78" t="s">
        <v>91</v>
      </c>
      <c r="I134" s="95"/>
      <c r="J134" s="95"/>
      <c r="K134" s="95"/>
      <c r="L134" s="95"/>
      <c r="M134" s="95"/>
      <c r="N134" s="95"/>
      <c r="O134" s="95"/>
      <c r="P134" s="95"/>
      <c r="Q134" s="95"/>
      <c r="R134" s="95">
        <v>2</v>
      </c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132">
        <f t="shared" si="9"/>
        <v>2</v>
      </c>
      <c r="AE134" s="133"/>
    </row>
    <row r="135" spans="1:31" ht="24.75" customHeight="1" x14ac:dyDescent="0.25">
      <c r="A135" s="95">
        <v>26</v>
      </c>
      <c r="B135" s="95"/>
      <c r="C135" s="152">
        <v>3320</v>
      </c>
      <c r="D135" s="95" t="s">
        <v>980</v>
      </c>
      <c r="E135" s="162"/>
      <c r="F135" s="164" t="s">
        <v>51</v>
      </c>
      <c r="G135" s="78" t="s">
        <v>70</v>
      </c>
      <c r="H135" s="95"/>
      <c r="I135" s="95"/>
      <c r="J135" s="95"/>
      <c r="K135" s="95"/>
      <c r="L135" s="95"/>
      <c r="M135" s="95"/>
      <c r="N135" s="95">
        <v>2</v>
      </c>
      <c r="O135" s="95"/>
      <c r="P135" s="95"/>
      <c r="Q135" s="95"/>
      <c r="R135" s="95"/>
      <c r="S135" s="95"/>
      <c r="T135" s="95"/>
      <c r="U135" s="95"/>
      <c r="V135" s="95"/>
      <c r="W135" s="95"/>
      <c r="X135" s="95">
        <v>1</v>
      </c>
      <c r="Y135" s="95"/>
      <c r="Z135" s="95"/>
      <c r="AA135" s="95"/>
      <c r="AB135" s="95"/>
      <c r="AC135" s="95"/>
      <c r="AD135" s="132">
        <f t="shared" si="9"/>
        <v>3</v>
      </c>
      <c r="AE135" s="133"/>
    </row>
    <row r="136" spans="1:31" ht="24.75" customHeight="1" x14ac:dyDescent="0.25">
      <c r="A136" s="95">
        <v>27</v>
      </c>
      <c r="B136" s="95"/>
      <c r="C136" s="79">
        <v>2739</v>
      </c>
      <c r="D136" s="95" t="s">
        <v>565</v>
      </c>
      <c r="E136" s="162"/>
      <c r="F136" s="164" t="s">
        <v>974</v>
      </c>
      <c r="G136" s="78" t="s">
        <v>979</v>
      </c>
      <c r="H136" s="95">
        <v>1</v>
      </c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132">
        <f t="shared" si="9"/>
        <v>1</v>
      </c>
      <c r="AE136" s="133"/>
    </row>
    <row r="137" spans="1:31" ht="24.75" customHeight="1" x14ac:dyDescent="0.25">
      <c r="A137" s="95">
        <v>28</v>
      </c>
      <c r="B137" s="95"/>
      <c r="C137" s="95">
        <v>3194</v>
      </c>
      <c r="D137" s="95" t="s">
        <v>728</v>
      </c>
      <c r="E137" s="162"/>
      <c r="F137" s="164" t="s">
        <v>83</v>
      </c>
      <c r="G137" s="78" t="s">
        <v>106</v>
      </c>
      <c r="H137" s="97">
        <v>1</v>
      </c>
      <c r="I137" s="97"/>
      <c r="J137" s="97">
        <v>1</v>
      </c>
      <c r="K137" s="97"/>
      <c r="L137" s="97"/>
      <c r="M137" s="97"/>
      <c r="N137" s="97"/>
      <c r="O137" s="97"/>
      <c r="P137" s="97"/>
      <c r="Q137" s="97">
        <v>1</v>
      </c>
      <c r="R137" s="95"/>
      <c r="S137" s="97"/>
      <c r="T137" s="97"/>
      <c r="U137" s="95"/>
      <c r="V137" s="97"/>
      <c r="W137" s="97"/>
      <c r="X137" s="97"/>
      <c r="Y137" s="97"/>
      <c r="Z137" s="95"/>
      <c r="AA137" s="97"/>
      <c r="AB137" s="97"/>
      <c r="AC137" s="97"/>
      <c r="AD137" s="132">
        <f t="shared" si="9"/>
        <v>3</v>
      </c>
      <c r="AE137" s="133"/>
    </row>
    <row r="138" spans="1:31" ht="24.75" customHeight="1" x14ac:dyDescent="0.25">
      <c r="A138" s="95">
        <v>1</v>
      </c>
      <c r="B138" s="95" t="s">
        <v>987</v>
      </c>
      <c r="C138" s="95">
        <v>1956</v>
      </c>
      <c r="D138" s="95" t="s">
        <v>103</v>
      </c>
      <c r="E138" s="162"/>
      <c r="F138" s="95" t="s">
        <v>974</v>
      </c>
      <c r="G138" s="78" t="s">
        <v>70</v>
      </c>
      <c r="H138" s="95"/>
      <c r="I138" s="95"/>
      <c r="J138" s="95"/>
      <c r="K138" s="95"/>
      <c r="L138" s="95"/>
      <c r="M138" s="95"/>
      <c r="N138" s="95">
        <v>2</v>
      </c>
      <c r="O138" s="95"/>
      <c r="P138" s="95"/>
      <c r="Q138" s="95"/>
      <c r="R138" s="95"/>
      <c r="S138" s="95"/>
      <c r="T138" s="95"/>
      <c r="U138" s="95"/>
      <c r="V138" s="95"/>
      <c r="W138" s="95"/>
      <c r="X138" s="95">
        <v>1</v>
      </c>
      <c r="Y138" s="95"/>
      <c r="Z138" s="95"/>
      <c r="AA138" s="95"/>
      <c r="AB138" s="95"/>
      <c r="AC138" s="95"/>
      <c r="AD138" s="132">
        <f t="shared" si="9"/>
        <v>3</v>
      </c>
      <c r="AE138" s="133"/>
    </row>
    <row r="139" spans="1:31" ht="24.75" customHeight="1" x14ac:dyDescent="0.25">
      <c r="A139" s="95">
        <v>2</v>
      </c>
      <c r="B139" s="95"/>
      <c r="C139" s="95">
        <v>1955</v>
      </c>
      <c r="D139" s="95" t="s">
        <v>176</v>
      </c>
      <c r="E139" s="162"/>
      <c r="F139" s="95" t="s">
        <v>974</v>
      </c>
      <c r="G139" s="78" t="s">
        <v>48</v>
      </c>
      <c r="H139" s="95"/>
      <c r="I139" s="95"/>
      <c r="J139" s="95"/>
      <c r="K139" s="95"/>
      <c r="L139" s="95"/>
      <c r="M139" s="95"/>
      <c r="N139" s="95"/>
      <c r="O139" s="95">
        <v>1</v>
      </c>
      <c r="P139" s="95"/>
      <c r="Q139" s="95"/>
      <c r="R139" s="95">
        <v>1</v>
      </c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132">
        <f t="shared" si="9"/>
        <v>2</v>
      </c>
      <c r="AE139" s="133"/>
    </row>
    <row r="140" spans="1:31" ht="24.75" customHeight="1" x14ac:dyDescent="0.25">
      <c r="A140" s="95">
        <v>3</v>
      </c>
      <c r="B140" s="95"/>
      <c r="C140" s="97" t="s">
        <v>698</v>
      </c>
      <c r="D140" s="95" t="s">
        <v>947</v>
      </c>
      <c r="E140" s="162"/>
      <c r="F140" s="95" t="s">
        <v>41</v>
      </c>
      <c r="G140" s="78" t="s">
        <v>48</v>
      </c>
      <c r="H140" s="95"/>
      <c r="I140" s="95"/>
      <c r="J140" s="95"/>
      <c r="K140" s="95"/>
      <c r="L140" s="95"/>
      <c r="M140" s="95"/>
      <c r="N140" s="95"/>
      <c r="O140" s="95">
        <v>1</v>
      </c>
      <c r="P140" s="95"/>
      <c r="Q140" s="95"/>
      <c r="R140" s="95">
        <v>1</v>
      </c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132">
        <f t="shared" si="9"/>
        <v>2</v>
      </c>
      <c r="AE140" s="133"/>
    </row>
    <row r="141" spans="1:31" ht="24.75" customHeight="1" x14ac:dyDescent="0.25">
      <c r="A141" s="95">
        <v>4</v>
      </c>
      <c r="B141" s="95"/>
      <c r="C141" s="95">
        <v>1974</v>
      </c>
      <c r="D141" s="95" t="s">
        <v>148</v>
      </c>
      <c r="E141" s="162"/>
      <c r="F141" s="95" t="s">
        <v>742</v>
      </c>
      <c r="G141" s="78" t="s">
        <v>56</v>
      </c>
      <c r="H141" s="95">
        <v>1</v>
      </c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153"/>
      <c r="Z141" s="95"/>
      <c r="AA141" s="95"/>
      <c r="AB141" s="95"/>
      <c r="AC141" s="95"/>
      <c r="AD141" s="132">
        <f t="shared" si="9"/>
        <v>1</v>
      </c>
      <c r="AE141" s="133"/>
    </row>
    <row r="142" spans="1:31" ht="24.75" customHeight="1" x14ac:dyDescent="0.25">
      <c r="A142" s="95">
        <v>5</v>
      </c>
      <c r="B142" s="95"/>
      <c r="C142" s="95">
        <v>4124</v>
      </c>
      <c r="D142" s="95" t="s">
        <v>883</v>
      </c>
      <c r="E142" s="162"/>
      <c r="F142" s="95" t="s">
        <v>966</v>
      </c>
      <c r="G142" s="78" t="s">
        <v>48</v>
      </c>
      <c r="H142" s="95"/>
      <c r="I142" s="95"/>
      <c r="J142" s="95"/>
      <c r="K142" s="95"/>
      <c r="L142" s="95"/>
      <c r="M142" s="95"/>
      <c r="N142" s="95"/>
      <c r="O142" s="95">
        <v>1</v>
      </c>
      <c r="P142" s="95"/>
      <c r="Q142" s="95"/>
      <c r="R142" s="95">
        <v>1</v>
      </c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132">
        <f t="shared" si="9"/>
        <v>2</v>
      </c>
      <c r="AE142" s="133"/>
    </row>
    <row r="143" spans="1:31" ht="24.75" customHeight="1" x14ac:dyDescent="0.25">
      <c r="A143" s="95">
        <v>6</v>
      </c>
      <c r="B143" s="95"/>
      <c r="C143" s="95">
        <v>676</v>
      </c>
      <c r="D143" s="95" t="s">
        <v>600</v>
      </c>
      <c r="E143" s="162"/>
      <c r="F143" s="95" t="s">
        <v>969</v>
      </c>
      <c r="G143" s="78" t="s">
        <v>45</v>
      </c>
      <c r="H143" s="95">
        <v>1</v>
      </c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>
        <v>1</v>
      </c>
      <c r="T143" s="95">
        <v>2</v>
      </c>
      <c r="U143" s="95"/>
      <c r="V143" s="95"/>
      <c r="W143" s="95"/>
      <c r="X143" s="95"/>
      <c r="Y143" s="95"/>
      <c r="Z143" s="95"/>
      <c r="AA143" s="95"/>
      <c r="AB143" s="95"/>
      <c r="AC143" s="134"/>
      <c r="AD143" s="132">
        <f t="shared" si="9"/>
        <v>4</v>
      </c>
      <c r="AE143" s="133"/>
    </row>
    <row r="144" spans="1:31" ht="24.75" customHeight="1" x14ac:dyDescent="0.25">
      <c r="A144" s="95">
        <v>7</v>
      </c>
      <c r="B144" s="95"/>
      <c r="C144" s="95">
        <v>2556</v>
      </c>
      <c r="D144" s="95" t="s">
        <v>125</v>
      </c>
      <c r="E144" s="162"/>
      <c r="F144" s="95" t="s">
        <v>974</v>
      </c>
      <c r="G144" s="78" t="s">
        <v>75</v>
      </c>
      <c r="H144" s="95">
        <v>1</v>
      </c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>
        <v>1</v>
      </c>
      <c r="T144" s="95">
        <v>2</v>
      </c>
      <c r="U144" s="95"/>
      <c r="V144" s="95"/>
      <c r="W144" s="95"/>
      <c r="X144" s="95"/>
      <c r="Y144" s="95"/>
      <c r="Z144" s="95"/>
      <c r="AA144" s="95"/>
      <c r="AB144" s="95"/>
      <c r="AC144" s="95"/>
      <c r="AD144" s="132">
        <f t="shared" si="9"/>
        <v>4</v>
      </c>
      <c r="AE144" s="133"/>
    </row>
    <row r="145" spans="1:31" ht="24.75" customHeight="1" x14ac:dyDescent="0.25">
      <c r="A145" s="95">
        <v>8</v>
      </c>
      <c r="B145" s="95"/>
      <c r="C145" s="95" t="s">
        <v>698</v>
      </c>
      <c r="D145" s="97" t="s">
        <v>360</v>
      </c>
      <c r="E145" s="162"/>
      <c r="F145" s="95" t="s">
        <v>41</v>
      </c>
      <c r="G145" s="78" t="s">
        <v>48</v>
      </c>
      <c r="H145" s="95"/>
      <c r="I145" s="95"/>
      <c r="J145" s="95"/>
      <c r="K145" s="95"/>
      <c r="L145" s="95"/>
      <c r="M145" s="95"/>
      <c r="N145" s="95"/>
      <c r="O145" s="95">
        <v>1</v>
      </c>
      <c r="P145" s="95"/>
      <c r="Q145" s="95"/>
      <c r="R145" s="95">
        <v>1</v>
      </c>
      <c r="S145" s="95"/>
      <c r="T145" s="95"/>
      <c r="U145" s="95"/>
      <c r="V145" s="97"/>
      <c r="W145" s="97"/>
      <c r="X145" s="97"/>
      <c r="Y145" s="97"/>
      <c r="Z145" s="97"/>
      <c r="AA145" s="97"/>
      <c r="AB145" s="97"/>
      <c r="AC145" s="97"/>
      <c r="AD145" s="132">
        <f t="shared" si="9"/>
        <v>2</v>
      </c>
      <c r="AE145" s="133"/>
    </row>
    <row r="146" spans="1:31" ht="24.75" customHeight="1" x14ac:dyDescent="0.25">
      <c r="A146" s="95">
        <v>9</v>
      </c>
      <c r="B146" s="95"/>
      <c r="C146" s="95">
        <v>4172</v>
      </c>
      <c r="D146" s="95" t="s">
        <v>988</v>
      </c>
      <c r="E146" s="162"/>
      <c r="F146" s="95" t="s">
        <v>968</v>
      </c>
      <c r="G146" s="78" t="s">
        <v>48</v>
      </c>
      <c r="H146" s="95"/>
      <c r="I146" s="95"/>
      <c r="J146" s="95"/>
      <c r="K146" s="95"/>
      <c r="L146" s="95"/>
      <c r="M146" s="95"/>
      <c r="N146" s="95"/>
      <c r="O146" s="95">
        <v>1</v>
      </c>
      <c r="P146" s="95"/>
      <c r="Q146" s="95"/>
      <c r="R146" s="95">
        <v>1</v>
      </c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132">
        <f t="shared" si="9"/>
        <v>2</v>
      </c>
      <c r="AE146" s="133"/>
    </row>
    <row r="147" spans="1:31" ht="24.75" customHeight="1" x14ac:dyDescent="0.25">
      <c r="A147" s="95">
        <v>10</v>
      </c>
      <c r="B147" s="95"/>
      <c r="C147" s="95">
        <v>4212</v>
      </c>
      <c r="D147" s="95" t="s">
        <v>937</v>
      </c>
      <c r="E147" s="162"/>
      <c r="F147" s="95" t="s">
        <v>967</v>
      </c>
      <c r="G147" s="78" t="s">
        <v>990</v>
      </c>
      <c r="H147" s="95">
        <v>1</v>
      </c>
      <c r="I147" s="95"/>
      <c r="J147" s="95"/>
      <c r="K147" s="95"/>
      <c r="L147" s="95"/>
      <c r="M147" s="95"/>
      <c r="N147" s="95"/>
      <c r="O147" s="95"/>
      <c r="P147" s="95"/>
      <c r="Q147" s="95">
        <v>1</v>
      </c>
      <c r="R147" s="95"/>
      <c r="S147" s="95"/>
      <c r="T147" s="95">
        <v>2</v>
      </c>
      <c r="U147" s="95"/>
      <c r="V147" s="95"/>
      <c r="W147" s="95"/>
      <c r="X147" s="95"/>
      <c r="Y147" s="95"/>
      <c r="Z147" s="95"/>
      <c r="AA147" s="95"/>
      <c r="AB147" s="95"/>
      <c r="AC147" s="95"/>
      <c r="AD147" s="132">
        <f t="shared" si="9"/>
        <v>4</v>
      </c>
      <c r="AE147" s="133"/>
    </row>
    <row r="148" spans="1:31" ht="24.75" customHeight="1" x14ac:dyDescent="0.25">
      <c r="A148" s="95">
        <v>11</v>
      </c>
      <c r="B148" s="95"/>
      <c r="C148" s="95">
        <v>4243</v>
      </c>
      <c r="D148" s="95" t="s">
        <v>940</v>
      </c>
      <c r="E148" s="162"/>
      <c r="F148" s="95" t="s">
        <v>969</v>
      </c>
      <c r="G148" s="78" t="s">
        <v>70</v>
      </c>
      <c r="H148" s="95"/>
      <c r="I148" s="95"/>
      <c r="J148" s="95"/>
      <c r="K148" s="95"/>
      <c r="L148" s="95"/>
      <c r="M148" s="95"/>
      <c r="N148" s="95">
        <v>2</v>
      </c>
      <c r="O148" s="95"/>
      <c r="P148" s="95"/>
      <c r="Q148" s="95"/>
      <c r="R148" s="95"/>
      <c r="S148" s="95"/>
      <c r="T148" s="95"/>
      <c r="U148" s="95"/>
      <c r="V148" s="95"/>
      <c r="W148" s="95"/>
      <c r="X148" s="95">
        <v>1</v>
      </c>
      <c r="Y148" s="95"/>
      <c r="Z148" s="95"/>
      <c r="AA148" s="95"/>
      <c r="AB148" s="95"/>
      <c r="AC148" s="95"/>
      <c r="AD148" s="132">
        <f t="shared" si="9"/>
        <v>3</v>
      </c>
      <c r="AE148" s="133"/>
    </row>
    <row r="149" spans="1:31" ht="24.75" customHeight="1" x14ac:dyDescent="0.25">
      <c r="A149" s="95">
        <v>12</v>
      </c>
      <c r="B149" s="95"/>
      <c r="C149" s="95">
        <v>4281</v>
      </c>
      <c r="D149" s="95" t="s">
        <v>989</v>
      </c>
      <c r="E149" s="162"/>
      <c r="F149" s="95" t="s">
        <v>42</v>
      </c>
      <c r="G149" s="78" t="s">
        <v>190</v>
      </c>
      <c r="H149" s="95"/>
      <c r="I149" s="95"/>
      <c r="J149" s="95"/>
      <c r="K149" s="95"/>
      <c r="L149" s="95"/>
      <c r="M149" s="95">
        <v>1</v>
      </c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>
        <v>2</v>
      </c>
      <c r="Z149" s="95">
        <v>1</v>
      </c>
      <c r="AA149" s="95"/>
      <c r="AB149" s="95"/>
      <c r="AC149" s="95"/>
      <c r="AD149" s="132">
        <f t="shared" si="9"/>
        <v>4</v>
      </c>
      <c r="AE149" s="133"/>
    </row>
    <row r="150" spans="1:31" ht="24.75" customHeight="1" x14ac:dyDescent="0.25">
      <c r="A150" s="95">
        <v>13</v>
      </c>
      <c r="B150" s="95"/>
      <c r="C150" s="97">
        <v>2384</v>
      </c>
      <c r="D150" s="95" t="s">
        <v>748</v>
      </c>
      <c r="E150" s="162"/>
      <c r="F150" s="95" t="s">
        <v>971</v>
      </c>
      <c r="G150" s="78" t="s">
        <v>56</v>
      </c>
      <c r="H150" s="95">
        <v>1</v>
      </c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132">
        <f t="shared" si="9"/>
        <v>1</v>
      </c>
      <c r="AE150" s="133"/>
    </row>
    <row r="151" spans="1:31" ht="24.75" customHeight="1" x14ac:dyDescent="0.25">
      <c r="A151" s="141" t="s">
        <v>868</v>
      </c>
      <c r="B151" s="142"/>
      <c r="C151" s="142"/>
      <c r="D151" s="142"/>
      <c r="E151" s="162"/>
      <c r="F151" s="95"/>
      <c r="G151" s="142"/>
      <c r="H151" s="132">
        <f>SUM(H4:H150)</f>
        <v>110</v>
      </c>
      <c r="I151" s="132">
        <f>SUM(I4:I150)</f>
        <v>2</v>
      </c>
      <c r="J151" s="132">
        <f>SUM(J4:J150)</f>
        <v>3</v>
      </c>
      <c r="K151" s="132">
        <f>SUM(K4:K150)</f>
        <v>27</v>
      </c>
      <c r="L151" s="132">
        <f>SUM(L4:L150)</f>
        <v>38</v>
      </c>
      <c r="M151" s="132">
        <f>SUM(M4:M150)</f>
        <v>8</v>
      </c>
      <c r="N151" s="132">
        <f>SUM(N4:N150)</f>
        <v>20</v>
      </c>
      <c r="O151" s="132">
        <f>SUM(O4:O150)</f>
        <v>17</v>
      </c>
      <c r="P151" s="132">
        <f>SUM(P4:P150)</f>
        <v>4</v>
      </c>
      <c r="Q151" s="132">
        <f>SUM(Q4:Q150)</f>
        <v>10</v>
      </c>
      <c r="R151" s="132">
        <f>SUM(R4:R150)</f>
        <v>35</v>
      </c>
      <c r="S151" s="132">
        <f>SUM(S4:S150)</f>
        <v>46</v>
      </c>
      <c r="T151" s="132">
        <f>SUM(T4:T150)</f>
        <v>132</v>
      </c>
      <c r="U151" s="132">
        <f>SUM(U4:U150)</f>
        <v>30</v>
      </c>
      <c r="V151" s="132">
        <f>SUM(V4:V150)</f>
        <v>11</v>
      </c>
      <c r="W151" s="132">
        <v>0</v>
      </c>
      <c r="X151" s="132">
        <f>SUM(X4:X150)</f>
        <v>7</v>
      </c>
      <c r="Y151" s="132">
        <f>SUM(Y4:Y150)</f>
        <v>20</v>
      </c>
      <c r="Z151" s="132">
        <f>SUM(Z4:Z150)</f>
        <v>14</v>
      </c>
      <c r="AA151" s="132">
        <f>SUM(AA4:AA150)</f>
        <v>1</v>
      </c>
      <c r="AB151" s="132">
        <f>SUM(AB4:AB150)</f>
        <v>0</v>
      </c>
      <c r="AC151" s="132">
        <f>SUM(AC4:AC150)</f>
        <v>0</v>
      </c>
      <c r="AD151" s="132">
        <f t="shared" ref="AD151" si="10">SUM(H151:AC151)</f>
        <v>535</v>
      </c>
      <c r="AE151" s="133"/>
    </row>
    <row r="152" spans="1:31" ht="24.75" customHeight="1" x14ac:dyDescent="0.25">
      <c r="A152" s="141" t="s">
        <v>869</v>
      </c>
      <c r="B152" s="142"/>
      <c r="C152" s="142"/>
      <c r="D152" s="142"/>
      <c r="E152" s="162"/>
      <c r="F152" s="95"/>
      <c r="G152" s="142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32"/>
      <c r="AE152" s="133"/>
    </row>
    <row r="153" spans="1:31" ht="24.75" customHeight="1" x14ac:dyDescent="0.25">
      <c r="A153" s="141" t="s">
        <v>870</v>
      </c>
      <c r="B153" s="142"/>
      <c r="C153" s="142"/>
      <c r="D153" s="142"/>
      <c r="E153" s="162"/>
      <c r="F153" s="95"/>
      <c r="G153" s="142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32"/>
      <c r="AE153" s="133"/>
    </row>
    <row r="154" spans="1:31" ht="24.75" customHeight="1" x14ac:dyDescent="0.25">
      <c r="AD154" s="145"/>
      <c r="AE154" s="133"/>
    </row>
    <row r="155" spans="1:31" ht="24.75" customHeight="1" x14ac:dyDescent="0.25">
      <c r="D155" s="11"/>
      <c r="M155" s="150"/>
      <c r="AC155" s="145"/>
      <c r="AE155" s="133"/>
    </row>
    <row r="156" spans="1:31" ht="24.75" customHeight="1" x14ac:dyDescent="0.25">
      <c r="D156" s="11"/>
      <c r="M156" s="150"/>
      <c r="AC156" s="145"/>
      <c r="AE156" s="133"/>
    </row>
    <row r="157" spans="1:31" ht="24.75" customHeight="1" x14ac:dyDescent="0.25">
      <c r="D157" s="11"/>
      <c r="M157" s="150"/>
      <c r="AC157" s="145"/>
      <c r="AE157" s="133"/>
    </row>
    <row r="158" spans="1:31" ht="24.75" customHeight="1" x14ac:dyDescent="0.25">
      <c r="D158" s="11"/>
      <c r="M158" s="150"/>
      <c r="V158" s="155"/>
      <c r="AC158" s="145"/>
      <c r="AE158" s="133"/>
    </row>
    <row r="159" spans="1:31" ht="24.75" customHeight="1" x14ac:dyDescent="0.25">
      <c r="D159" s="11"/>
      <c r="M159" s="150"/>
      <c r="AC159" s="145"/>
      <c r="AE159" s="133"/>
    </row>
    <row r="160" spans="1:31" ht="24.75" customHeight="1" x14ac:dyDescent="0.25">
      <c r="D160" s="11"/>
      <c r="M160" s="150"/>
      <c r="AC160" s="145"/>
      <c r="AE160" s="133"/>
    </row>
    <row r="161" spans="2:31" ht="24.75" customHeight="1" x14ac:dyDescent="0.25">
      <c r="D161" s="11"/>
      <c r="M161" s="150"/>
      <c r="AC161" s="145"/>
      <c r="AE161" s="133"/>
    </row>
    <row r="162" spans="2:31" ht="24.75" customHeight="1" x14ac:dyDescent="0.25">
      <c r="D162" s="11"/>
      <c r="M162" s="150"/>
      <c r="AC162" s="145"/>
      <c r="AE162" s="133"/>
    </row>
    <row r="163" spans="2:31" ht="24.75" customHeight="1" x14ac:dyDescent="0.25">
      <c r="B163" s="146"/>
      <c r="C163" s="146"/>
      <c r="AC163" s="145"/>
      <c r="AE163" s="133"/>
    </row>
    <row r="164" spans="2:31" ht="24.75" customHeight="1" x14ac:dyDescent="0.25">
      <c r="B164" s="146"/>
      <c r="C164" s="146"/>
      <c r="AC164" s="145"/>
      <c r="AE164" s="133"/>
    </row>
    <row r="165" spans="2:31" ht="24.75" customHeight="1" x14ac:dyDescent="0.25">
      <c r="B165" s="146"/>
      <c r="C165" s="146"/>
      <c r="AC165" s="145"/>
      <c r="AE165" s="133"/>
    </row>
    <row r="166" spans="2:31" ht="24.75" customHeight="1" x14ac:dyDescent="0.25">
      <c r="B166" s="146"/>
      <c r="C166" s="146"/>
      <c r="AC166" s="145"/>
      <c r="AE166" s="133"/>
    </row>
    <row r="167" spans="2:31" ht="24.75" customHeight="1" x14ac:dyDescent="0.25">
      <c r="B167" s="146"/>
      <c r="C167" s="146"/>
      <c r="AC167" s="145"/>
      <c r="AE167" s="133"/>
    </row>
    <row r="168" spans="2:31" ht="24.75" customHeight="1" x14ac:dyDescent="0.25">
      <c r="B168" s="146"/>
      <c r="C168" s="146"/>
      <c r="AC168" s="145"/>
      <c r="AE168" s="133"/>
    </row>
    <row r="169" spans="2:31" ht="24.75" customHeight="1" x14ac:dyDescent="0.25">
      <c r="B169" s="146"/>
      <c r="C169" s="146"/>
      <c r="AC169" s="145"/>
      <c r="AE169" s="133"/>
    </row>
    <row r="170" spans="2:31" ht="24.75" customHeight="1" x14ac:dyDescent="0.25">
      <c r="B170" s="146"/>
      <c r="C170" s="146"/>
      <c r="AC170" s="145"/>
      <c r="AE170" s="133"/>
    </row>
    <row r="171" spans="2:31" ht="24.75" customHeight="1" x14ac:dyDescent="0.25">
      <c r="B171" s="146"/>
      <c r="C171" s="146"/>
      <c r="AC171" s="145"/>
      <c r="AE171" s="133"/>
    </row>
    <row r="172" spans="2:31" ht="24.75" customHeight="1" x14ac:dyDescent="0.25">
      <c r="G172" s="150"/>
      <c r="AC172" s="145"/>
      <c r="AE172" s="133"/>
    </row>
    <row r="173" spans="2:31" ht="24.75" customHeight="1" x14ac:dyDescent="0.25">
      <c r="AC173" s="145"/>
      <c r="AE173" s="133"/>
    </row>
    <row r="174" spans="2:31" ht="24.75" customHeight="1" x14ac:dyDescent="0.25">
      <c r="AC174" s="145"/>
      <c r="AE174" s="133"/>
    </row>
    <row r="175" spans="2:31" ht="24.75" customHeight="1" x14ac:dyDescent="0.25">
      <c r="AC175" s="145"/>
      <c r="AE175" s="133"/>
    </row>
    <row r="176" spans="2:31" ht="24.75" customHeight="1" x14ac:dyDescent="0.25">
      <c r="AC176" s="145"/>
      <c r="AE176" s="133"/>
    </row>
    <row r="177" spans="29:31" ht="24.75" customHeight="1" x14ac:dyDescent="0.25">
      <c r="AC177" s="145"/>
      <c r="AE177" s="133"/>
    </row>
    <row r="178" spans="29:31" ht="24.75" customHeight="1" x14ac:dyDescent="0.25">
      <c r="AE178" s="133"/>
    </row>
    <row r="179" spans="29:31" ht="24.75" customHeight="1" x14ac:dyDescent="0.25">
      <c r="AE179" s="133"/>
    </row>
    <row r="180" spans="29:31" ht="24.75" customHeight="1" x14ac:dyDescent="0.25">
      <c r="AE180" s="133"/>
    </row>
    <row r="181" spans="29:31" ht="24.75" customHeight="1" x14ac:dyDescent="0.25">
      <c r="AE181" s="133"/>
    </row>
    <row r="182" spans="29:31" ht="24.75" customHeight="1" x14ac:dyDescent="0.25">
      <c r="AE182" s="133"/>
    </row>
    <row r="183" spans="29:31" ht="24.75" customHeight="1" x14ac:dyDescent="0.25">
      <c r="AE183" s="133"/>
    </row>
    <row r="184" spans="29:31" ht="24.75" customHeight="1" x14ac:dyDescent="0.25">
      <c r="AE184" s="133"/>
    </row>
    <row r="185" spans="29:31" ht="24.75" customHeight="1" x14ac:dyDescent="0.25">
      <c r="AE185" s="133"/>
    </row>
    <row r="186" spans="29:31" ht="24.75" customHeight="1" x14ac:dyDescent="0.25">
      <c r="AE186" s="133"/>
    </row>
    <row r="187" spans="29:31" ht="24.75" customHeight="1" x14ac:dyDescent="0.25">
      <c r="AE187" s="133"/>
    </row>
    <row r="188" spans="29:31" ht="24.75" customHeight="1" x14ac:dyDescent="0.25">
      <c r="AE188" s="133"/>
    </row>
    <row r="189" spans="29:31" ht="24.75" customHeight="1" x14ac:dyDescent="0.25">
      <c r="AE189" s="133"/>
    </row>
    <row r="190" spans="29:31" ht="24.75" customHeight="1" x14ac:dyDescent="0.25">
      <c r="AE190" s="133"/>
    </row>
    <row r="191" spans="29:31" ht="24.75" customHeight="1" x14ac:dyDescent="0.25">
      <c r="AE191" s="133"/>
    </row>
    <row r="192" spans="29:31" ht="24.75" customHeight="1" x14ac:dyDescent="0.25">
      <c r="AE192" s="133"/>
    </row>
    <row r="193" spans="31:31" ht="24.75" customHeight="1" x14ac:dyDescent="0.25">
      <c r="AE193" s="133"/>
    </row>
    <row r="194" spans="31:31" ht="24.75" customHeight="1" x14ac:dyDescent="0.25">
      <c r="AE194" s="133"/>
    </row>
    <row r="195" spans="31:31" ht="24.75" customHeight="1" x14ac:dyDescent="0.25">
      <c r="AE195" s="133"/>
    </row>
    <row r="196" spans="31:31" ht="24.75" customHeight="1" x14ac:dyDescent="0.25">
      <c r="AE196" s="133"/>
    </row>
    <row r="197" spans="31:31" ht="24.75" customHeight="1" x14ac:dyDescent="0.25">
      <c r="AE197" s="133"/>
    </row>
    <row r="198" spans="31:31" ht="24.75" customHeight="1" x14ac:dyDescent="0.25">
      <c r="AE198" s="133"/>
    </row>
    <row r="199" spans="31:31" ht="24.75" customHeight="1" x14ac:dyDescent="0.25">
      <c r="AE199" s="133"/>
    </row>
    <row r="200" spans="31:31" ht="24.75" customHeight="1" x14ac:dyDescent="0.25">
      <c r="AE200" s="133"/>
    </row>
    <row r="201" spans="31:31" ht="24.75" customHeight="1" x14ac:dyDescent="0.25">
      <c r="AE201" s="133"/>
    </row>
    <row r="202" spans="31:31" ht="24.75" customHeight="1" x14ac:dyDescent="0.25">
      <c r="AE202" s="133"/>
    </row>
    <row r="203" spans="31:31" ht="24.75" customHeight="1" x14ac:dyDescent="0.25">
      <c r="AE203" s="133"/>
    </row>
    <row r="204" spans="31:31" ht="24.75" customHeight="1" x14ac:dyDescent="0.25">
      <c r="AE204" s="133"/>
    </row>
    <row r="205" spans="31:31" ht="24.75" customHeight="1" x14ac:dyDescent="0.25">
      <c r="AE205" s="133"/>
    </row>
    <row r="206" spans="31:31" ht="24.75" customHeight="1" x14ac:dyDescent="0.25">
      <c r="AE206" s="133"/>
    </row>
    <row r="207" spans="31:31" ht="24.75" customHeight="1" x14ac:dyDescent="0.25">
      <c r="AE207" s="133"/>
    </row>
    <row r="208" spans="31:31" ht="24.75" customHeight="1" x14ac:dyDescent="0.25">
      <c r="AE208" s="133"/>
    </row>
    <row r="209" spans="31:31" ht="24.75" customHeight="1" x14ac:dyDescent="0.25">
      <c r="AE209" s="133"/>
    </row>
    <row r="210" spans="31:31" ht="24.75" customHeight="1" x14ac:dyDescent="0.25">
      <c r="AE210" s="133"/>
    </row>
    <row r="211" spans="31:31" ht="24.75" customHeight="1" x14ac:dyDescent="0.25">
      <c r="AE211" s="133"/>
    </row>
    <row r="212" spans="31:31" ht="24.75" customHeight="1" x14ac:dyDescent="0.25">
      <c r="AE212" s="133"/>
    </row>
    <row r="213" spans="31:31" ht="24.75" customHeight="1" x14ac:dyDescent="0.25">
      <c r="AE213" s="133"/>
    </row>
    <row r="214" spans="31:31" ht="24.75" customHeight="1" x14ac:dyDescent="0.25">
      <c r="AE214" s="133"/>
    </row>
    <row r="215" spans="31:31" ht="24.75" customHeight="1" x14ac:dyDescent="0.25">
      <c r="AE215" s="133"/>
    </row>
    <row r="216" spans="31:31" ht="24.75" customHeight="1" x14ac:dyDescent="0.25">
      <c r="AE216" s="133"/>
    </row>
    <row r="217" spans="31:31" ht="24.75" customHeight="1" x14ac:dyDescent="0.25">
      <c r="AE217" s="133"/>
    </row>
    <row r="218" spans="31:31" ht="24.75" customHeight="1" x14ac:dyDescent="0.25">
      <c r="AE218" s="133"/>
    </row>
    <row r="219" spans="31:31" ht="24.75" customHeight="1" x14ac:dyDescent="0.25">
      <c r="AE219" s="133"/>
    </row>
    <row r="220" spans="31:31" ht="24.75" customHeight="1" x14ac:dyDescent="0.25">
      <c r="AE220" s="133"/>
    </row>
    <row r="221" spans="31:31" ht="24.75" customHeight="1" x14ac:dyDescent="0.25">
      <c r="AE221" s="133"/>
    </row>
    <row r="222" spans="31:31" ht="24.75" customHeight="1" x14ac:dyDescent="0.25">
      <c r="AE222" s="133"/>
    </row>
    <row r="223" spans="31:31" ht="24.75" customHeight="1" x14ac:dyDescent="0.25">
      <c r="AE223" s="133"/>
    </row>
    <row r="224" spans="31:31" ht="24.75" customHeight="1" x14ac:dyDescent="0.25">
      <c r="AE224" s="133"/>
    </row>
    <row r="225" spans="31:31" ht="24.75" customHeight="1" x14ac:dyDescent="0.25">
      <c r="AE225" s="133"/>
    </row>
    <row r="226" spans="31:31" ht="24.75" customHeight="1" x14ac:dyDescent="0.25">
      <c r="AE226" s="133"/>
    </row>
    <row r="227" spans="31:31" ht="24.75" customHeight="1" x14ac:dyDescent="0.25">
      <c r="AE227" s="133"/>
    </row>
    <row r="228" spans="31:31" ht="24.75" customHeight="1" x14ac:dyDescent="0.25">
      <c r="AE228" s="133"/>
    </row>
    <row r="229" spans="31:31" ht="24.75" customHeight="1" x14ac:dyDescent="0.25">
      <c r="AE229" s="133"/>
    </row>
    <row r="230" spans="31:31" ht="24.75" customHeight="1" x14ac:dyDescent="0.25">
      <c r="AE230" s="133"/>
    </row>
    <row r="231" spans="31:31" ht="24.75" customHeight="1" x14ac:dyDescent="0.25">
      <c r="AE231" s="133"/>
    </row>
    <row r="232" spans="31:31" ht="24.75" customHeight="1" x14ac:dyDescent="0.25">
      <c r="AE232" s="133"/>
    </row>
    <row r="233" spans="31:31" ht="24.75" customHeight="1" x14ac:dyDescent="0.25">
      <c r="AE233" s="133"/>
    </row>
    <row r="234" spans="31:31" ht="24.75" customHeight="1" x14ac:dyDescent="0.25">
      <c r="AE234" s="133"/>
    </row>
    <row r="235" spans="31:31" ht="24.75" customHeight="1" x14ac:dyDescent="0.25">
      <c r="AE235" s="133"/>
    </row>
    <row r="236" spans="31:31" ht="24.75" customHeight="1" x14ac:dyDescent="0.25">
      <c r="AE236" s="133"/>
    </row>
    <row r="237" spans="31:31" ht="24.75" customHeight="1" x14ac:dyDescent="0.25">
      <c r="AE237" s="133"/>
    </row>
    <row r="238" spans="31:31" ht="24.75" customHeight="1" x14ac:dyDescent="0.25">
      <c r="AE238" s="133"/>
    </row>
    <row r="239" spans="31:31" ht="24.75" customHeight="1" x14ac:dyDescent="0.25">
      <c r="AE239" s="133"/>
    </row>
    <row r="240" spans="31:31" ht="24.75" customHeight="1" x14ac:dyDescent="0.25">
      <c r="AE240" s="133"/>
    </row>
    <row r="241" spans="31:31" ht="24.75" customHeight="1" x14ac:dyDescent="0.25">
      <c r="AE241" s="133"/>
    </row>
    <row r="242" spans="31:31" ht="24.75" customHeight="1" x14ac:dyDescent="0.25">
      <c r="AE242" s="133"/>
    </row>
    <row r="243" spans="31:31" ht="24.75" customHeight="1" x14ac:dyDescent="0.25">
      <c r="AE243" s="133"/>
    </row>
    <row r="244" spans="31:31" ht="24.75" customHeight="1" x14ac:dyDescent="0.25">
      <c r="AE244" s="133"/>
    </row>
    <row r="245" spans="31:31" ht="24.75" customHeight="1" x14ac:dyDescent="0.25">
      <c r="AE245" s="133"/>
    </row>
    <row r="246" spans="31:31" ht="24.75" customHeight="1" x14ac:dyDescent="0.25">
      <c r="AE246" s="133"/>
    </row>
    <row r="247" spans="31:31" ht="24.75" customHeight="1" x14ac:dyDescent="0.25">
      <c r="AE247" s="133"/>
    </row>
    <row r="248" spans="31:31" ht="24.75" customHeight="1" x14ac:dyDescent="0.25">
      <c r="AE248" s="133"/>
    </row>
    <row r="249" spans="31:31" ht="24.75" customHeight="1" x14ac:dyDescent="0.25">
      <c r="AE249" s="133"/>
    </row>
    <row r="250" spans="31:31" ht="24.75" customHeight="1" x14ac:dyDescent="0.25">
      <c r="AE250" s="133"/>
    </row>
    <row r="251" spans="31:31" ht="24.75" customHeight="1" x14ac:dyDescent="0.25">
      <c r="AE251" s="133"/>
    </row>
    <row r="252" spans="31:31" ht="24.75" customHeight="1" x14ac:dyDescent="0.25">
      <c r="AE252" s="133"/>
    </row>
    <row r="253" spans="31:31" ht="24.75" customHeight="1" x14ac:dyDescent="0.25">
      <c r="AE253" s="133"/>
    </row>
    <row r="254" spans="31:31" ht="25.5" customHeight="1" x14ac:dyDescent="0.25">
      <c r="AE254" s="133"/>
    </row>
    <row r="255" spans="31:31" ht="24.75" customHeight="1" x14ac:dyDescent="0.25">
      <c r="AE255" s="133"/>
    </row>
    <row r="256" spans="31:31" ht="24.75" customHeight="1" x14ac:dyDescent="0.25">
      <c r="AE256" s="133"/>
    </row>
    <row r="257" spans="31:31" ht="24.75" customHeight="1" x14ac:dyDescent="0.25">
      <c r="AE257" s="133"/>
    </row>
    <row r="258" spans="31:31" ht="24.75" customHeight="1" x14ac:dyDescent="0.25">
      <c r="AE258" s="133"/>
    </row>
    <row r="259" spans="31:31" ht="24.75" customHeight="1" x14ac:dyDescent="0.25">
      <c r="AE259" s="133"/>
    </row>
    <row r="260" spans="31:31" ht="24.75" customHeight="1" x14ac:dyDescent="0.25">
      <c r="AE260" s="133"/>
    </row>
    <row r="261" spans="31:31" ht="24.75" customHeight="1" x14ac:dyDescent="0.25">
      <c r="AE261" s="133"/>
    </row>
    <row r="262" spans="31:31" ht="24.75" customHeight="1" x14ac:dyDescent="0.25">
      <c r="AE262" s="133"/>
    </row>
    <row r="263" spans="31:31" ht="24.75" customHeight="1" x14ac:dyDescent="0.25">
      <c r="AE263" s="133"/>
    </row>
    <row r="264" spans="31:31" ht="24.75" customHeight="1" x14ac:dyDescent="0.25">
      <c r="AE264" s="133"/>
    </row>
    <row r="265" spans="31:31" ht="24.75" customHeight="1" x14ac:dyDescent="0.25">
      <c r="AE265" s="133"/>
    </row>
    <row r="266" spans="31:31" ht="24.75" customHeight="1" x14ac:dyDescent="0.25">
      <c r="AE266" s="133"/>
    </row>
    <row r="267" spans="31:31" ht="24.75" customHeight="1" x14ac:dyDescent="0.25">
      <c r="AE267" s="133"/>
    </row>
    <row r="268" spans="31:31" ht="24.75" customHeight="1" x14ac:dyDescent="0.25">
      <c r="AE268" s="133"/>
    </row>
    <row r="269" spans="31:31" ht="24.75" customHeight="1" x14ac:dyDescent="0.25">
      <c r="AE269" s="133"/>
    </row>
    <row r="270" spans="31:31" ht="24.75" customHeight="1" x14ac:dyDescent="0.25">
      <c r="AE270" s="133"/>
    </row>
    <row r="271" spans="31:31" ht="24.75" customHeight="1" x14ac:dyDescent="0.25">
      <c r="AE271" s="133"/>
    </row>
    <row r="272" spans="31:31" ht="24.75" customHeight="1" x14ac:dyDescent="0.25">
      <c r="AE272" s="133"/>
    </row>
    <row r="273" spans="31:31" ht="24.75" customHeight="1" x14ac:dyDescent="0.25">
      <c r="AE273" s="133"/>
    </row>
    <row r="274" spans="31:31" ht="24.75" customHeight="1" x14ac:dyDescent="0.25">
      <c r="AE274" s="133"/>
    </row>
    <row r="275" spans="31:31" ht="24.75" customHeight="1" x14ac:dyDescent="0.25">
      <c r="AE275" s="133"/>
    </row>
    <row r="276" spans="31:31" ht="24.75" customHeight="1" x14ac:dyDescent="0.25">
      <c r="AE276" s="133"/>
    </row>
    <row r="277" spans="31:31" ht="24.75" customHeight="1" x14ac:dyDescent="0.25">
      <c r="AE277" s="133"/>
    </row>
    <row r="278" spans="31:31" ht="24.75" customHeight="1" x14ac:dyDescent="0.25">
      <c r="AE278" s="133"/>
    </row>
    <row r="279" spans="31:31" ht="24.75" customHeight="1" x14ac:dyDescent="0.25">
      <c r="AE279" s="133"/>
    </row>
    <row r="280" spans="31:31" ht="24.75" customHeight="1" x14ac:dyDescent="0.25">
      <c r="AE280" s="133"/>
    </row>
    <row r="281" spans="31:31" ht="24.75" customHeight="1" x14ac:dyDescent="0.25">
      <c r="AE281" s="133"/>
    </row>
    <row r="282" spans="31:31" ht="24.75" customHeight="1" x14ac:dyDescent="0.25">
      <c r="AE282" s="133"/>
    </row>
    <row r="283" spans="31:31" ht="24.75" customHeight="1" x14ac:dyDescent="0.25">
      <c r="AE283" s="133"/>
    </row>
    <row r="284" spans="31:31" ht="24.75" customHeight="1" x14ac:dyDescent="0.25">
      <c r="AE284" s="133"/>
    </row>
    <row r="285" spans="31:31" ht="24.75" customHeight="1" x14ac:dyDescent="0.25">
      <c r="AE285" s="133"/>
    </row>
    <row r="286" spans="31:31" ht="24.75" customHeight="1" x14ac:dyDescent="0.25">
      <c r="AE286" s="133"/>
    </row>
    <row r="287" spans="31:31" ht="24.75" customHeight="1" x14ac:dyDescent="0.25">
      <c r="AE287" s="133"/>
    </row>
    <row r="288" spans="31:31" ht="24.75" customHeight="1" x14ac:dyDescent="0.25">
      <c r="AE288" s="133"/>
    </row>
    <row r="289" spans="31:31" ht="24.75" customHeight="1" x14ac:dyDescent="0.25">
      <c r="AE289" s="133"/>
    </row>
    <row r="290" spans="31:31" ht="24.75" customHeight="1" x14ac:dyDescent="0.25">
      <c r="AE290" s="133"/>
    </row>
    <row r="291" spans="31:31" ht="24.75" customHeight="1" x14ac:dyDescent="0.25">
      <c r="AE291" s="133"/>
    </row>
    <row r="292" spans="31:31" ht="24.75" customHeight="1" x14ac:dyDescent="0.25">
      <c r="AE292" s="133"/>
    </row>
    <row r="293" spans="31:31" ht="24.75" customHeight="1" x14ac:dyDescent="0.25">
      <c r="AE293" s="133"/>
    </row>
    <row r="294" spans="31:31" ht="24.75" customHeight="1" x14ac:dyDescent="0.25">
      <c r="AE294" s="133"/>
    </row>
    <row r="295" spans="31:31" ht="24.75" customHeight="1" x14ac:dyDescent="0.25">
      <c r="AE295" s="133"/>
    </row>
    <row r="296" spans="31:31" ht="24.75" customHeight="1" x14ac:dyDescent="0.25">
      <c r="AE296" s="133"/>
    </row>
    <row r="297" spans="31:31" ht="24.75" customHeight="1" x14ac:dyDescent="0.25">
      <c r="AE297" s="133"/>
    </row>
    <row r="298" spans="31:31" ht="24.75" customHeight="1" x14ac:dyDescent="0.25">
      <c r="AE298" s="133"/>
    </row>
    <row r="299" spans="31:31" ht="24.75" customHeight="1" x14ac:dyDescent="0.25">
      <c r="AE299" s="133"/>
    </row>
    <row r="300" spans="31:31" ht="24.75" customHeight="1" x14ac:dyDescent="0.25">
      <c r="AE300" s="133"/>
    </row>
    <row r="301" spans="31:31" ht="24.75" customHeight="1" x14ac:dyDescent="0.25">
      <c r="AE301" s="133"/>
    </row>
    <row r="302" spans="31:31" ht="24.75" customHeight="1" x14ac:dyDescent="0.25">
      <c r="AE302" s="133"/>
    </row>
    <row r="303" spans="31:31" ht="24.75" customHeight="1" x14ac:dyDescent="0.25">
      <c r="AE303" s="133"/>
    </row>
    <row r="304" spans="31:31" ht="24.75" customHeight="1" x14ac:dyDescent="0.25">
      <c r="AE304" s="133"/>
    </row>
    <row r="305" spans="31:31" ht="24.75" customHeight="1" x14ac:dyDescent="0.25">
      <c r="AE305" s="133"/>
    </row>
    <row r="306" spans="31:31" ht="24.75" customHeight="1" x14ac:dyDescent="0.25">
      <c r="AE306" s="133"/>
    </row>
    <row r="307" spans="31:31" ht="24.75" customHeight="1" x14ac:dyDescent="0.25">
      <c r="AE307" s="133"/>
    </row>
    <row r="308" spans="31:31" ht="24.75" customHeight="1" x14ac:dyDescent="0.25">
      <c r="AE308" s="133"/>
    </row>
    <row r="309" spans="31:31" ht="24.75" customHeight="1" x14ac:dyDescent="0.25">
      <c r="AE309" s="133"/>
    </row>
    <row r="310" spans="31:31" ht="24.75" customHeight="1" x14ac:dyDescent="0.25">
      <c r="AE310" s="133"/>
    </row>
    <row r="311" spans="31:31" ht="24.75" customHeight="1" x14ac:dyDescent="0.25">
      <c r="AE311" s="133"/>
    </row>
    <row r="312" spans="31:31" ht="24.75" customHeight="1" x14ac:dyDescent="0.25">
      <c r="AE312" s="133"/>
    </row>
    <row r="313" spans="31:31" ht="24.75" customHeight="1" x14ac:dyDescent="0.25">
      <c r="AE313" s="133"/>
    </row>
    <row r="314" spans="31:31" ht="24.75" customHeight="1" x14ac:dyDescent="0.25">
      <c r="AE314" s="133"/>
    </row>
    <row r="315" spans="31:31" ht="24.75" customHeight="1" x14ac:dyDescent="0.25">
      <c r="AE315" s="133"/>
    </row>
    <row r="316" spans="31:31" ht="24.75" customHeight="1" x14ac:dyDescent="0.25">
      <c r="AE316" s="133"/>
    </row>
    <row r="317" spans="31:31" ht="24.75" customHeight="1" x14ac:dyDescent="0.25">
      <c r="AE317" s="133"/>
    </row>
    <row r="318" spans="31:31" ht="24.75" customHeight="1" x14ac:dyDescent="0.25">
      <c r="AE318" s="133"/>
    </row>
    <row r="319" spans="31:31" ht="24.75" customHeight="1" x14ac:dyDescent="0.25">
      <c r="AE319" s="133"/>
    </row>
    <row r="320" spans="31:31" ht="24.75" customHeight="1" x14ac:dyDescent="0.25">
      <c r="AE320" s="133"/>
    </row>
    <row r="321" spans="31:31" ht="24.75" customHeight="1" x14ac:dyDescent="0.25">
      <c r="AE321" s="133"/>
    </row>
    <row r="322" spans="31:31" ht="24.75" customHeight="1" x14ac:dyDescent="0.25">
      <c r="AE322" s="133"/>
    </row>
    <row r="323" spans="31:31" ht="24.75" customHeight="1" x14ac:dyDescent="0.25">
      <c r="AE323" s="133"/>
    </row>
    <row r="324" spans="31:31" ht="24.75" customHeight="1" x14ac:dyDescent="0.25">
      <c r="AE324" s="133"/>
    </row>
    <row r="325" spans="31:31" ht="24.75" customHeight="1" x14ac:dyDescent="0.25">
      <c r="AE325" s="133"/>
    </row>
    <row r="326" spans="31:31" ht="24.75" customHeight="1" x14ac:dyDescent="0.25">
      <c r="AE326" s="133"/>
    </row>
    <row r="327" spans="31:31" ht="24.75" customHeight="1" x14ac:dyDescent="0.25">
      <c r="AE327" s="133"/>
    </row>
    <row r="328" spans="31:31" ht="24.75" customHeight="1" x14ac:dyDescent="0.25">
      <c r="AE328" s="133"/>
    </row>
    <row r="329" spans="31:31" ht="24.75" customHeight="1" x14ac:dyDescent="0.25">
      <c r="AE329" s="133"/>
    </row>
    <row r="330" spans="31:31" ht="24.75" customHeight="1" x14ac:dyDescent="0.25"/>
    <row r="331" spans="31:31" ht="24.75" customHeight="1" x14ac:dyDescent="0.25"/>
    <row r="332" spans="31:31" ht="24.75" customHeight="1" x14ac:dyDescent="0.25"/>
    <row r="333" spans="31:31" ht="24.75" customHeight="1" x14ac:dyDescent="0.25">
      <c r="AE333" s="133"/>
    </row>
    <row r="334" spans="31:31" ht="24.75" customHeight="1" x14ac:dyDescent="0.25">
      <c r="AE334" s="133"/>
    </row>
    <row r="335" spans="31:31" ht="24.75" customHeight="1" x14ac:dyDescent="0.25">
      <c r="AE335" s="133"/>
    </row>
    <row r="336" spans="31:31" ht="24.75" customHeight="1" x14ac:dyDescent="0.25">
      <c r="AE336" s="133"/>
    </row>
    <row r="337" spans="31:31" ht="24.75" customHeight="1" x14ac:dyDescent="0.25">
      <c r="AE337" s="133"/>
    </row>
    <row r="338" spans="31:31" ht="24.75" customHeight="1" x14ac:dyDescent="0.25">
      <c r="AE338" s="133"/>
    </row>
    <row r="339" spans="31:31" ht="24.75" customHeight="1" x14ac:dyDescent="0.25">
      <c r="AE339" s="133"/>
    </row>
    <row r="340" spans="31:31" ht="24.75" customHeight="1" x14ac:dyDescent="0.25">
      <c r="AE340" s="133"/>
    </row>
    <row r="341" spans="31:31" ht="24.75" customHeight="1" x14ac:dyDescent="0.25">
      <c r="AE341" s="133"/>
    </row>
    <row r="342" spans="31:31" ht="24.75" customHeight="1" x14ac:dyDescent="0.25">
      <c r="AE342" s="133"/>
    </row>
    <row r="343" spans="31:31" ht="24.75" customHeight="1" x14ac:dyDescent="0.25">
      <c r="AE343" s="133"/>
    </row>
    <row r="344" spans="31:31" ht="24.75" customHeight="1" x14ac:dyDescent="0.25">
      <c r="AE344" s="133"/>
    </row>
    <row r="345" spans="31:31" ht="24.75" customHeight="1" x14ac:dyDescent="0.25">
      <c r="AE345" s="133"/>
    </row>
    <row r="346" spans="31:31" ht="24.75" customHeight="1" x14ac:dyDescent="0.25">
      <c r="AE346" s="133"/>
    </row>
    <row r="347" spans="31:31" ht="24.75" customHeight="1" x14ac:dyDescent="0.25">
      <c r="AE347" s="133"/>
    </row>
    <row r="348" spans="31:31" ht="24.75" customHeight="1" x14ac:dyDescent="0.25">
      <c r="AE348" s="133"/>
    </row>
    <row r="349" spans="31:31" ht="24.75" customHeight="1" x14ac:dyDescent="0.25">
      <c r="AE349" s="133"/>
    </row>
    <row r="350" spans="31:31" ht="24.75" customHeight="1" x14ac:dyDescent="0.25">
      <c r="AE350" s="133"/>
    </row>
    <row r="351" spans="31:31" ht="24.75" customHeight="1" x14ac:dyDescent="0.25">
      <c r="AE351" s="133"/>
    </row>
    <row r="352" spans="31:31" ht="24.75" customHeight="1" x14ac:dyDescent="0.25">
      <c r="AE352" s="133"/>
    </row>
    <row r="353" spans="31:31" ht="24.75" customHeight="1" x14ac:dyDescent="0.25">
      <c r="AE353" s="133"/>
    </row>
    <row r="354" spans="31:31" ht="24.75" customHeight="1" x14ac:dyDescent="0.25">
      <c r="AE354" s="133"/>
    </row>
    <row r="355" spans="31:31" ht="24.75" customHeight="1" x14ac:dyDescent="0.25">
      <c r="AE355" s="133"/>
    </row>
    <row r="356" spans="31:31" ht="24.75" customHeight="1" x14ac:dyDescent="0.25">
      <c r="AE356" s="133"/>
    </row>
    <row r="357" spans="31:31" ht="24.75" customHeight="1" x14ac:dyDescent="0.25"/>
    <row r="358" spans="31:31" ht="24.75" customHeight="1" x14ac:dyDescent="0.25"/>
    <row r="359" spans="31:31" ht="24.75" customHeight="1" x14ac:dyDescent="0.25"/>
    <row r="360" spans="31:31" ht="24.75" customHeight="1" x14ac:dyDescent="0.25"/>
    <row r="361" spans="31:31" ht="24.75" customHeight="1" x14ac:dyDescent="0.25"/>
    <row r="362" spans="31:31" ht="24.75" customHeight="1" x14ac:dyDescent="0.25"/>
    <row r="363" spans="31:31" ht="24.75" customHeight="1" x14ac:dyDescent="0.25"/>
    <row r="364" spans="31:31" ht="24.75" customHeight="1" x14ac:dyDescent="0.25"/>
    <row r="365" spans="31:31" ht="24.75" customHeight="1" x14ac:dyDescent="0.25"/>
    <row r="366" spans="31:31" ht="24.75" customHeight="1" x14ac:dyDescent="0.25"/>
    <row r="367" spans="31:31" ht="24.75" customHeight="1" x14ac:dyDescent="0.25"/>
    <row r="368" spans="31:31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" customHeight="1" x14ac:dyDescent="0.25"/>
    <row r="452" ht="24" customHeight="1" x14ac:dyDescent="0.25"/>
    <row r="453" ht="24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</sheetData>
  <autoFilter ref="A3:AF332">
    <sortState ref="A4:AF366">
      <sortCondition ref="D3:D366"/>
    </sortState>
  </autoFilter>
  <mergeCells count="2">
    <mergeCell ref="E1:AD1"/>
    <mergeCell ref="I2:AE2"/>
  </mergeCells>
  <conditionalFormatting sqref="O156">
    <cfRule type="duplicateValues" dxfId="7" priority="43"/>
    <cfRule type="duplicateValues" dxfId="6" priority="44"/>
  </conditionalFormatting>
  <conditionalFormatting sqref="D39">
    <cfRule type="duplicateValues" dxfId="5" priority="36"/>
  </conditionalFormatting>
  <conditionalFormatting sqref="D15:D25">
    <cfRule type="duplicateValues" dxfId="4" priority="22"/>
  </conditionalFormatting>
  <conditionalFormatting sqref="E154:E1048576 D3 E1">
    <cfRule type="duplicateValues" dxfId="3" priority="67"/>
  </conditionalFormatting>
  <conditionalFormatting sqref="B163:B171">
    <cfRule type="duplicateValues" dxfId="2" priority="1"/>
  </conditionalFormatting>
  <conditionalFormatting sqref="D4:E4 D42:D75 D40 D26:D29 D5:D14 D35:D38 E5:E153 D77:D150">
    <cfRule type="duplicateValues" dxfId="0" priority="75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95" zoomScaleNormal="95" workbookViewId="0">
      <selection activeCell="N17" sqref="N17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0"/>
      <c r="B1" s="170"/>
      <c r="C1" s="171" t="s">
        <v>12</v>
      </c>
      <c r="D1" s="172"/>
      <c r="E1" s="172"/>
      <c r="F1" s="172"/>
      <c r="G1" s="172"/>
      <c r="H1" s="172"/>
      <c r="I1" s="172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9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1">
        <v>2173</v>
      </c>
      <c r="D3" s="122"/>
      <c r="E3" s="122"/>
      <c r="F3" s="122">
        <v>1639</v>
      </c>
      <c r="G3" s="131">
        <v>750</v>
      </c>
      <c r="H3" s="130">
        <f>E3*G3</f>
        <v>0</v>
      </c>
      <c r="I3" s="83"/>
    </row>
    <row r="4" spans="1:9" s="7" customFormat="1" ht="16.5" x14ac:dyDescent="0.25">
      <c r="A4" s="87">
        <v>2</v>
      </c>
      <c r="B4" s="83" t="s">
        <v>391</v>
      </c>
      <c r="C4" s="121">
        <v>36</v>
      </c>
      <c r="D4" s="122"/>
      <c r="E4" s="122"/>
      <c r="F4" s="122">
        <v>20</v>
      </c>
      <c r="G4" s="131">
        <v>2250</v>
      </c>
      <c r="H4" s="130">
        <f t="shared" ref="H4:H9" si="0">E4*G4</f>
        <v>0</v>
      </c>
      <c r="I4" s="83"/>
    </row>
    <row r="5" spans="1:9" s="7" customFormat="1" ht="16.5" x14ac:dyDescent="0.25">
      <c r="A5" s="87">
        <v>3</v>
      </c>
      <c r="B5" s="83" t="s">
        <v>15</v>
      </c>
      <c r="C5" s="121">
        <v>86</v>
      </c>
      <c r="D5" s="122"/>
      <c r="E5" s="122"/>
      <c r="F5" s="122">
        <v>82</v>
      </c>
      <c r="G5" s="131">
        <v>600</v>
      </c>
      <c r="H5" s="130">
        <f t="shared" si="0"/>
        <v>0</v>
      </c>
      <c r="I5" s="83"/>
    </row>
    <row r="6" spans="1:9" s="7" customFormat="1" ht="16.5" x14ac:dyDescent="0.25">
      <c r="A6" s="87">
        <v>4</v>
      </c>
      <c r="B6" s="83" t="s">
        <v>13</v>
      </c>
      <c r="C6" s="121">
        <v>823</v>
      </c>
      <c r="D6" s="122"/>
      <c r="E6" s="122"/>
      <c r="F6" s="122">
        <v>685</v>
      </c>
      <c r="G6" s="131">
        <v>150</v>
      </c>
      <c r="H6" s="130">
        <f t="shared" si="0"/>
        <v>0</v>
      </c>
      <c r="I6" s="83"/>
    </row>
    <row r="7" spans="1:9" s="7" customFormat="1" ht="16.5" x14ac:dyDescent="0.25">
      <c r="A7" s="87">
        <v>5</v>
      </c>
      <c r="B7" s="83" t="s">
        <v>14</v>
      </c>
      <c r="C7" s="121">
        <v>650</v>
      </c>
      <c r="D7" s="122"/>
      <c r="E7" s="122"/>
      <c r="F7" s="122">
        <v>120</v>
      </c>
      <c r="G7" s="131">
        <v>450</v>
      </c>
      <c r="H7" s="130">
        <f t="shared" si="0"/>
        <v>0</v>
      </c>
      <c r="I7" s="83"/>
    </row>
    <row r="8" spans="1:9" s="7" customFormat="1" ht="16.5" x14ac:dyDescent="0.25">
      <c r="A8" s="87">
        <v>6</v>
      </c>
      <c r="B8" s="83" t="s">
        <v>19</v>
      </c>
      <c r="C8" s="121">
        <v>272</v>
      </c>
      <c r="D8" s="122"/>
      <c r="E8" s="122"/>
      <c r="F8" s="122">
        <v>250</v>
      </c>
      <c r="G8" s="131">
        <v>180</v>
      </c>
      <c r="H8" s="130">
        <f t="shared" si="0"/>
        <v>0</v>
      </c>
      <c r="I8" s="83"/>
    </row>
    <row r="9" spans="1:9" s="7" customFormat="1" ht="16.5" x14ac:dyDescent="0.25">
      <c r="A9" s="87">
        <v>7</v>
      </c>
      <c r="B9" s="83" t="s">
        <v>392</v>
      </c>
      <c r="C9" s="121">
        <v>87</v>
      </c>
      <c r="D9" s="122"/>
      <c r="E9" s="122"/>
      <c r="F9" s="122">
        <v>51</v>
      </c>
      <c r="G9" s="131">
        <v>2937.5</v>
      </c>
      <c r="H9" s="130">
        <f t="shared" si="0"/>
        <v>0</v>
      </c>
      <c r="I9" s="83"/>
    </row>
    <row r="10" spans="1:9" s="7" customFormat="1" ht="16.5" x14ac:dyDescent="0.25">
      <c r="A10" s="87">
        <v>8</v>
      </c>
      <c r="B10" s="83" t="s">
        <v>393</v>
      </c>
      <c r="C10" s="121">
        <v>178</v>
      </c>
      <c r="D10" s="122"/>
      <c r="E10" s="122"/>
      <c r="F10" s="122">
        <v>124</v>
      </c>
      <c r="G10" s="131">
        <v>980</v>
      </c>
      <c r="H10" s="130">
        <f t="shared" ref="H10:H24" si="1">E10*G10</f>
        <v>0</v>
      </c>
      <c r="I10" s="83"/>
    </row>
    <row r="11" spans="1:9" s="7" customFormat="1" ht="16.5" x14ac:dyDescent="0.25">
      <c r="A11" s="87">
        <v>9</v>
      </c>
      <c r="B11" s="83" t="s">
        <v>394</v>
      </c>
      <c r="C11" s="121">
        <v>420</v>
      </c>
      <c r="D11" s="122"/>
      <c r="E11" s="122"/>
      <c r="F11" s="122">
        <v>400</v>
      </c>
      <c r="G11" s="131">
        <v>350</v>
      </c>
      <c r="H11" s="130">
        <f t="shared" si="1"/>
        <v>0</v>
      </c>
      <c r="I11" s="83"/>
    </row>
    <row r="12" spans="1:9" s="7" customFormat="1" ht="16.5" x14ac:dyDescent="0.25">
      <c r="A12" s="87">
        <v>10</v>
      </c>
      <c r="B12" s="83" t="s">
        <v>395</v>
      </c>
      <c r="C12" s="121">
        <v>194</v>
      </c>
      <c r="D12" s="122"/>
      <c r="E12" s="122"/>
      <c r="F12" s="122">
        <v>0</v>
      </c>
      <c r="G12" s="131">
        <v>1000</v>
      </c>
      <c r="H12" s="130">
        <f t="shared" si="1"/>
        <v>0</v>
      </c>
      <c r="I12" s="83"/>
    </row>
    <row r="13" spans="1:9" s="7" customFormat="1" ht="16.5" x14ac:dyDescent="0.25">
      <c r="A13" s="87">
        <v>11</v>
      </c>
      <c r="B13" s="83" t="s">
        <v>396</v>
      </c>
      <c r="C13" s="121">
        <v>205</v>
      </c>
      <c r="D13" s="122"/>
      <c r="E13" s="122"/>
      <c r="F13" s="122">
        <v>156</v>
      </c>
      <c r="G13" s="131">
        <v>440</v>
      </c>
      <c r="H13" s="130">
        <f t="shared" si="1"/>
        <v>0</v>
      </c>
      <c r="I13" s="83"/>
    </row>
    <row r="14" spans="1:9" s="7" customFormat="1" ht="16.5" x14ac:dyDescent="0.25">
      <c r="A14" s="87">
        <v>12</v>
      </c>
      <c r="B14" s="83" t="s">
        <v>397</v>
      </c>
      <c r="C14" s="121">
        <v>1334</v>
      </c>
      <c r="D14" s="122"/>
      <c r="E14" s="122"/>
      <c r="F14" s="122">
        <v>1220</v>
      </c>
      <c r="G14" s="131">
        <v>350</v>
      </c>
      <c r="H14" s="130">
        <f t="shared" si="1"/>
        <v>0</v>
      </c>
      <c r="I14" s="83"/>
    </row>
    <row r="15" spans="1:9" s="7" customFormat="1" ht="16.5" x14ac:dyDescent="0.25">
      <c r="A15" s="87">
        <v>13</v>
      </c>
      <c r="B15" s="83" t="s">
        <v>398</v>
      </c>
      <c r="C15" s="121">
        <v>1294</v>
      </c>
      <c r="D15" s="122"/>
      <c r="E15" s="122"/>
      <c r="F15" s="122">
        <v>742</v>
      </c>
      <c r="G15" s="131">
        <v>380</v>
      </c>
      <c r="H15" s="130">
        <f t="shared" si="1"/>
        <v>0</v>
      </c>
      <c r="I15" s="83"/>
    </row>
    <row r="16" spans="1:9" s="7" customFormat="1" ht="16.5" x14ac:dyDescent="0.25">
      <c r="A16" s="87">
        <v>14</v>
      </c>
      <c r="B16" s="83" t="s">
        <v>399</v>
      </c>
      <c r="C16" s="121">
        <v>955</v>
      </c>
      <c r="D16" s="122"/>
      <c r="E16" s="122"/>
      <c r="F16" s="122">
        <v>822</v>
      </c>
      <c r="G16" s="131">
        <v>300</v>
      </c>
      <c r="H16" s="130">
        <f t="shared" si="1"/>
        <v>0</v>
      </c>
      <c r="I16" s="83"/>
    </row>
    <row r="17" spans="1:9" s="7" customFormat="1" ht="16.5" x14ac:dyDescent="0.25">
      <c r="A17" s="87">
        <v>15</v>
      </c>
      <c r="B17" s="83" t="s">
        <v>400</v>
      </c>
      <c r="C17" s="121">
        <v>52</v>
      </c>
      <c r="D17" s="122"/>
      <c r="E17" s="122"/>
      <c r="F17" s="122">
        <v>14</v>
      </c>
      <c r="G17" s="131">
        <v>1050</v>
      </c>
      <c r="H17" s="130">
        <f t="shared" si="1"/>
        <v>0</v>
      </c>
      <c r="I17" s="83"/>
    </row>
    <row r="18" spans="1:9" s="7" customFormat="1" ht="16.5" x14ac:dyDescent="0.25">
      <c r="A18" s="87">
        <v>16</v>
      </c>
      <c r="B18" s="83" t="s">
        <v>401</v>
      </c>
      <c r="C18" s="121">
        <v>0</v>
      </c>
      <c r="D18" s="122"/>
      <c r="E18" s="122"/>
      <c r="F18" s="122">
        <v>0</v>
      </c>
      <c r="G18" s="131">
        <v>1959</v>
      </c>
      <c r="H18" s="130">
        <f t="shared" si="1"/>
        <v>0</v>
      </c>
      <c r="I18" s="83"/>
    </row>
    <row r="19" spans="1:9" s="7" customFormat="1" ht="16.5" x14ac:dyDescent="0.25">
      <c r="A19" s="87">
        <v>17</v>
      </c>
      <c r="B19" s="83" t="s">
        <v>402</v>
      </c>
      <c r="C19" s="121">
        <v>312</v>
      </c>
      <c r="D19" s="122"/>
      <c r="E19" s="122"/>
      <c r="F19" s="122">
        <v>306</v>
      </c>
      <c r="G19" s="131">
        <v>470</v>
      </c>
      <c r="H19" s="130">
        <f t="shared" si="1"/>
        <v>0</v>
      </c>
      <c r="I19" s="83"/>
    </row>
    <row r="20" spans="1:9" s="7" customFormat="1" ht="16.5" x14ac:dyDescent="0.25">
      <c r="A20" s="87">
        <v>18</v>
      </c>
      <c r="B20" s="83" t="s">
        <v>403</v>
      </c>
      <c r="C20" s="121">
        <v>499</v>
      </c>
      <c r="D20" s="122"/>
      <c r="E20" s="122"/>
      <c r="F20" s="122">
        <v>457</v>
      </c>
      <c r="G20" s="131">
        <v>1050</v>
      </c>
      <c r="H20" s="130">
        <f t="shared" si="1"/>
        <v>0</v>
      </c>
      <c r="I20" s="83"/>
    </row>
    <row r="21" spans="1:9" s="7" customFormat="1" ht="16.5" x14ac:dyDescent="0.25">
      <c r="A21" s="87">
        <v>19</v>
      </c>
      <c r="B21" s="83" t="s">
        <v>404</v>
      </c>
      <c r="C21" s="121">
        <v>751</v>
      </c>
      <c r="D21" s="122"/>
      <c r="E21" s="122"/>
      <c r="F21" s="122">
        <v>645</v>
      </c>
      <c r="G21" s="131">
        <v>300</v>
      </c>
      <c r="H21" s="130">
        <f t="shared" si="1"/>
        <v>0</v>
      </c>
      <c r="I21" s="83"/>
    </row>
    <row r="22" spans="1:9" s="7" customFormat="1" ht="16.5" x14ac:dyDescent="0.25">
      <c r="A22" s="87">
        <v>20</v>
      </c>
      <c r="B22" s="83" t="s">
        <v>405</v>
      </c>
      <c r="C22" s="121">
        <v>78</v>
      </c>
      <c r="D22" s="122"/>
      <c r="E22" s="122"/>
      <c r="F22" s="122">
        <v>67</v>
      </c>
      <c r="G22" s="131">
        <v>330</v>
      </c>
      <c r="H22" s="130">
        <f t="shared" si="1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1">
        <v>10</v>
      </c>
      <c r="D23" s="122"/>
      <c r="E23" s="122"/>
      <c r="F23" s="122">
        <v>10</v>
      </c>
      <c r="G23" s="131">
        <v>1250</v>
      </c>
      <c r="H23" s="130">
        <f t="shared" si="1"/>
        <v>0</v>
      </c>
      <c r="I23" s="83"/>
    </row>
    <row r="24" spans="1:9" s="7" customFormat="1" ht="16.5" x14ac:dyDescent="0.25">
      <c r="A24" s="87">
        <v>22</v>
      </c>
      <c r="B24" s="83" t="s">
        <v>867</v>
      </c>
      <c r="C24" s="121">
        <v>58</v>
      </c>
      <c r="D24" s="121"/>
      <c r="E24" s="122"/>
      <c r="F24" s="122">
        <v>49</v>
      </c>
      <c r="G24" s="135">
        <v>2230</v>
      </c>
      <c r="H24" s="136">
        <f t="shared" si="1"/>
        <v>0</v>
      </c>
      <c r="I24" s="83"/>
    </row>
    <row r="25" spans="1:9" s="7" customFormat="1" ht="16.5" x14ac:dyDescent="0.25">
      <c r="A25" s="87"/>
      <c r="B25" s="123" t="s">
        <v>857</v>
      </c>
      <c r="C25" s="124">
        <f>SUM(C3:C24)</f>
        <v>10467</v>
      </c>
      <c r="D25" s="124">
        <f>SUM(D3:D24)</f>
        <v>0</v>
      </c>
      <c r="E25" s="124">
        <f>SUM(E3:E24)</f>
        <v>0</v>
      </c>
      <c r="F25" s="163">
        <f>SUM(F3:F24)</f>
        <v>7859</v>
      </c>
      <c r="G25" s="124"/>
      <c r="H25" s="124">
        <f>SUM(H3:H24)</f>
        <v>0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4" zoomScale="93" zoomScaleNormal="93" workbookViewId="0">
      <selection activeCell="E31" sqref="E31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70"/>
      <c r="B1" s="170"/>
      <c r="C1" s="170"/>
      <c r="D1" s="170"/>
      <c r="E1" s="170"/>
    </row>
    <row r="2" spans="1:6" s="107" customFormat="1" ht="35.25" customHeight="1" x14ac:dyDescent="0.25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/>
      <c r="D3" s="111" t="e">
        <f t="shared" ref="D3:D20" si="0">+C3/$C$21</f>
        <v>#DIV/0!</v>
      </c>
      <c r="E3" s="99"/>
      <c r="F3" s="113" t="e">
        <f t="shared" ref="F3:F20" si="1">+E3/$E$21</f>
        <v>#DIV/0!</v>
      </c>
    </row>
    <row r="4" spans="1:6" ht="15.75" x14ac:dyDescent="0.25">
      <c r="A4" s="70">
        <v>2</v>
      </c>
      <c r="B4" s="110" t="s">
        <v>820</v>
      </c>
      <c r="C4" s="70"/>
      <c r="D4" s="111" t="e">
        <f t="shared" si="0"/>
        <v>#DIV/0!</v>
      </c>
      <c r="E4" s="99"/>
      <c r="F4" s="113" t="e">
        <f t="shared" si="1"/>
        <v>#DIV/0!</v>
      </c>
    </row>
    <row r="5" spans="1:6" ht="15.75" x14ac:dyDescent="0.25">
      <c r="A5" s="70">
        <v>3</v>
      </c>
      <c r="B5" s="110" t="s">
        <v>821</v>
      </c>
      <c r="C5" s="70"/>
      <c r="D5" s="111" t="e">
        <f t="shared" si="0"/>
        <v>#DIV/0!</v>
      </c>
      <c r="E5" s="156"/>
      <c r="F5" s="113" t="e">
        <f t="shared" si="1"/>
        <v>#DIV/0!</v>
      </c>
    </row>
    <row r="6" spans="1:6" ht="15.75" x14ac:dyDescent="0.25">
      <c r="A6" s="70">
        <v>4</v>
      </c>
      <c r="B6" s="110" t="s">
        <v>822</v>
      </c>
      <c r="C6" s="70"/>
      <c r="D6" s="111" t="e">
        <f t="shared" si="0"/>
        <v>#DIV/0!</v>
      </c>
      <c r="E6" s="157"/>
      <c r="F6" s="113" t="e">
        <f t="shared" si="1"/>
        <v>#DIV/0!</v>
      </c>
    </row>
    <row r="7" spans="1:6" ht="15.75" x14ac:dyDescent="0.25">
      <c r="A7" s="70">
        <v>5</v>
      </c>
      <c r="B7" s="110" t="s">
        <v>823</v>
      </c>
      <c r="C7" s="70"/>
      <c r="D7" s="111" t="e">
        <f t="shared" si="0"/>
        <v>#DIV/0!</v>
      </c>
      <c r="E7" s="157"/>
      <c r="F7" s="113" t="e">
        <f t="shared" si="1"/>
        <v>#DIV/0!</v>
      </c>
    </row>
    <row r="8" spans="1:6" ht="15.75" x14ac:dyDescent="0.25">
      <c r="A8" s="70">
        <v>6</v>
      </c>
      <c r="B8" s="110" t="s">
        <v>824</v>
      </c>
      <c r="C8" s="70"/>
      <c r="D8" s="111" t="e">
        <f t="shared" si="0"/>
        <v>#DIV/0!</v>
      </c>
      <c r="E8" s="157"/>
      <c r="F8" s="113" t="e">
        <f t="shared" si="1"/>
        <v>#DIV/0!</v>
      </c>
    </row>
    <row r="9" spans="1:6" ht="15.75" x14ac:dyDescent="0.25">
      <c r="A9" s="70">
        <v>7</v>
      </c>
      <c r="B9" s="110" t="s">
        <v>825</v>
      </c>
      <c r="C9" s="70"/>
      <c r="D9" s="111" t="e">
        <f t="shared" si="0"/>
        <v>#DIV/0!</v>
      </c>
      <c r="E9" s="157"/>
      <c r="F9" s="113" t="e">
        <f t="shared" si="1"/>
        <v>#DIV/0!</v>
      </c>
    </row>
    <row r="10" spans="1:6" ht="15.75" x14ac:dyDescent="0.25">
      <c r="A10" s="70">
        <v>9</v>
      </c>
      <c r="B10" s="110" t="s">
        <v>826</v>
      </c>
      <c r="C10" s="70"/>
      <c r="D10" s="111" t="e">
        <f t="shared" si="0"/>
        <v>#DIV/0!</v>
      </c>
      <c r="E10" s="158"/>
      <c r="F10" s="113" t="e">
        <f t="shared" si="1"/>
        <v>#DIV/0!</v>
      </c>
    </row>
    <row r="11" spans="1:6" ht="15.75" x14ac:dyDescent="0.25">
      <c r="A11" s="70">
        <v>10</v>
      </c>
      <c r="B11" s="110" t="s">
        <v>827</v>
      </c>
      <c r="C11" s="70"/>
      <c r="D11" s="111" t="e">
        <f t="shared" si="0"/>
        <v>#DIV/0!</v>
      </c>
      <c r="E11" s="157"/>
      <c r="F11" s="113" t="e">
        <f t="shared" si="1"/>
        <v>#DIV/0!</v>
      </c>
    </row>
    <row r="12" spans="1:6" ht="15.75" x14ac:dyDescent="0.25">
      <c r="A12" s="70">
        <v>11</v>
      </c>
      <c r="B12" s="110" t="s">
        <v>51</v>
      </c>
      <c r="C12" s="70"/>
      <c r="D12" s="111" t="e">
        <f t="shared" si="0"/>
        <v>#DIV/0!</v>
      </c>
      <c r="E12" s="157"/>
      <c r="F12" s="113" t="e">
        <f t="shared" si="1"/>
        <v>#DIV/0!</v>
      </c>
    </row>
    <row r="13" spans="1:6" ht="15.75" x14ac:dyDescent="0.25">
      <c r="A13" s="70">
        <v>12</v>
      </c>
      <c r="B13" s="110" t="s">
        <v>828</v>
      </c>
      <c r="C13" s="70"/>
      <c r="D13" s="111" t="e">
        <f t="shared" si="0"/>
        <v>#DIV/0!</v>
      </c>
      <c r="E13" s="157"/>
      <c r="F13" s="113" t="e">
        <f t="shared" si="1"/>
        <v>#DIV/0!</v>
      </c>
    </row>
    <row r="14" spans="1:6" ht="15.75" x14ac:dyDescent="0.25">
      <c r="A14" s="70">
        <v>13</v>
      </c>
      <c r="B14" s="110" t="s">
        <v>829</v>
      </c>
      <c r="C14" s="70"/>
      <c r="D14" s="111" t="e">
        <f t="shared" si="0"/>
        <v>#DIV/0!</v>
      </c>
      <c r="E14" s="157"/>
      <c r="F14" s="113" t="e">
        <f t="shared" si="1"/>
        <v>#DIV/0!</v>
      </c>
    </row>
    <row r="15" spans="1:6" ht="15.75" x14ac:dyDescent="0.25">
      <c r="A15" s="70">
        <v>14</v>
      </c>
      <c r="B15" s="110" t="s">
        <v>78</v>
      </c>
      <c r="C15" s="70"/>
      <c r="D15" s="111" t="e">
        <f t="shared" si="0"/>
        <v>#DIV/0!</v>
      </c>
      <c r="E15" s="157"/>
      <c r="F15" s="113" t="e">
        <f t="shared" si="1"/>
        <v>#DIV/0!</v>
      </c>
    </row>
    <row r="16" spans="1:6" ht="15.75" x14ac:dyDescent="0.25">
      <c r="A16" s="70">
        <v>15</v>
      </c>
      <c r="B16" s="110" t="s">
        <v>55</v>
      </c>
      <c r="C16" s="70"/>
      <c r="D16" s="111" t="e">
        <f t="shared" si="0"/>
        <v>#DIV/0!</v>
      </c>
      <c r="E16" s="99"/>
      <c r="F16" s="113" t="e">
        <f t="shared" si="1"/>
        <v>#DIV/0!</v>
      </c>
    </row>
    <row r="17" spans="1:6" ht="15.75" x14ac:dyDescent="0.25">
      <c r="A17" s="70">
        <v>16</v>
      </c>
      <c r="B17" s="110" t="s">
        <v>830</v>
      </c>
      <c r="C17" s="70"/>
      <c r="D17" s="111" t="e">
        <f t="shared" si="0"/>
        <v>#DIV/0!</v>
      </c>
      <c r="E17" s="99"/>
      <c r="F17" s="113" t="e">
        <f t="shared" si="1"/>
        <v>#DIV/0!</v>
      </c>
    </row>
    <row r="18" spans="1:6" ht="15.75" x14ac:dyDescent="0.25">
      <c r="A18" s="70">
        <v>17</v>
      </c>
      <c r="B18" s="110" t="s">
        <v>831</v>
      </c>
      <c r="C18" s="70"/>
      <c r="D18" s="111" t="e">
        <f t="shared" si="0"/>
        <v>#DIV/0!</v>
      </c>
      <c r="E18" s="99"/>
      <c r="F18" s="113" t="e">
        <f t="shared" si="1"/>
        <v>#DIV/0!</v>
      </c>
    </row>
    <row r="19" spans="1:6" ht="15.75" x14ac:dyDescent="0.25">
      <c r="A19" s="70">
        <v>18</v>
      </c>
      <c r="B19" s="110" t="s">
        <v>832</v>
      </c>
      <c r="C19" s="70"/>
      <c r="D19" s="111" t="e">
        <f t="shared" si="0"/>
        <v>#DIV/0!</v>
      </c>
      <c r="E19" s="99"/>
      <c r="F19" s="113" t="e">
        <f t="shared" si="1"/>
        <v>#DIV/0!</v>
      </c>
    </row>
    <row r="20" spans="1:6" x14ac:dyDescent="0.25">
      <c r="A20" s="70">
        <v>19</v>
      </c>
      <c r="B20" s="110" t="s">
        <v>839</v>
      </c>
      <c r="C20" s="70"/>
      <c r="D20" s="111" t="e">
        <f t="shared" si="0"/>
        <v>#DIV/0!</v>
      </c>
      <c r="E20" s="112"/>
      <c r="F20" s="113" t="e">
        <f t="shared" si="1"/>
        <v>#DIV/0!</v>
      </c>
    </row>
    <row r="21" spans="1:6" x14ac:dyDescent="0.25">
      <c r="A21" s="105"/>
      <c r="B21" s="114" t="s">
        <v>833</v>
      </c>
      <c r="C21" s="115">
        <f>SUM(C3:C20)</f>
        <v>0</v>
      </c>
      <c r="D21" s="116" t="e">
        <f>SUM(D3:D20)</f>
        <v>#DIV/0!</v>
      </c>
      <c r="E21" s="117">
        <f>SUM(E3:E20)</f>
        <v>0</v>
      </c>
      <c r="F21" s="118" t="e">
        <f>SUM(F3:F20)</f>
        <v>#DIV/0!</v>
      </c>
    </row>
    <row r="32" spans="1:6" ht="28.5" x14ac:dyDescent="0.25">
      <c r="B32" s="108" t="s">
        <v>836</v>
      </c>
      <c r="C32" s="108" t="s">
        <v>856</v>
      </c>
      <c r="D32" s="109" t="s">
        <v>837</v>
      </c>
      <c r="E32" s="109" t="s">
        <v>835</v>
      </c>
    </row>
    <row r="33" spans="1:5" x14ac:dyDescent="0.25">
      <c r="A33" s="11" t="s">
        <v>848</v>
      </c>
      <c r="B33" s="119">
        <v>1</v>
      </c>
      <c r="C33" s="5" t="s">
        <v>851</v>
      </c>
      <c r="E33" s="111" t="e">
        <f t="shared" ref="E33:E40" si="2">+D33/$D$42</f>
        <v>#DIV/0!</v>
      </c>
    </row>
    <row r="34" spans="1:5" x14ac:dyDescent="0.25">
      <c r="A34" s="11" t="s">
        <v>847</v>
      </c>
      <c r="B34" s="119">
        <v>2</v>
      </c>
      <c r="C34" s="5" t="s">
        <v>852</v>
      </c>
      <c r="D34" s="70"/>
      <c r="E34" s="111" t="e">
        <f t="shared" si="2"/>
        <v>#DIV/0!</v>
      </c>
    </row>
    <row r="35" spans="1:5" x14ac:dyDescent="0.25">
      <c r="A35" s="11" t="s">
        <v>846</v>
      </c>
      <c r="B35" s="119">
        <v>3</v>
      </c>
      <c r="C35" s="5" t="s">
        <v>840</v>
      </c>
      <c r="D35" s="70"/>
      <c r="E35" s="111" t="e">
        <f t="shared" si="2"/>
        <v>#DIV/0!</v>
      </c>
    </row>
    <row r="36" spans="1:5" x14ac:dyDescent="0.25">
      <c r="A36" s="11" t="s">
        <v>845</v>
      </c>
      <c r="B36" s="119">
        <v>4</v>
      </c>
      <c r="C36" s="5" t="s">
        <v>841</v>
      </c>
      <c r="D36" s="70"/>
      <c r="E36" s="111" t="e">
        <f t="shared" si="2"/>
        <v>#DIV/0!</v>
      </c>
    </row>
    <row r="37" spans="1:5" x14ac:dyDescent="0.25">
      <c r="A37" s="11" t="s">
        <v>844</v>
      </c>
      <c r="B37" s="119">
        <v>5</v>
      </c>
      <c r="C37" s="5" t="s">
        <v>853</v>
      </c>
      <c r="D37" s="70"/>
      <c r="E37" s="111" t="e">
        <f t="shared" si="2"/>
        <v>#DIV/0!</v>
      </c>
    </row>
    <row r="38" spans="1:5" x14ac:dyDescent="0.25">
      <c r="A38" s="11" t="s">
        <v>849</v>
      </c>
      <c r="B38" s="119">
        <v>6</v>
      </c>
      <c r="C38" s="5" t="s">
        <v>854</v>
      </c>
      <c r="D38" s="70"/>
      <c r="E38" s="111" t="e">
        <f t="shared" si="2"/>
        <v>#DIV/0!</v>
      </c>
    </row>
    <row r="39" spans="1:5" x14ac:dyDescent="0.25">
      <c r="A39" s="11" t="s">
        <v>850</v>
      </c>
      <c r="B39" s="119">
        <v>7</v>
      </c>
      <c r="C39" s="5" t="s">
        <v>855</v>
      </c>
      <c r="D39" s="70"/>
      <c r="E39" s="111" t="e">
        <f t="shared" si="2"/>
        <v>#DIV/0!</v>
      </c>
    </row>
    <row r="40" spans="1:5" x14ac:dyDescent="0.25">
      <c r="A40" s="11" t="s">
        <v>843</v>
      </c>
      <c r="B40" s="119">
        <v>8</v>
      </c>
      <c r="C40" s="5" t="s">
        <v>842</v>
      </c>
      <c r="D40" s="70"/>
      <c r="E40" s="111" t="e">
        <f t="shared" si="2"/>
        <v>#DIV/0!</v>
      </c>
    </row>
    <row r="41" spans="1:5" x14ac:dyDescent="0.25">
      <c r="B41" s="119">
        <v>9</v>
      </c>
      <c r="C41" s="110" t="s">
        <v>839</v>
      </c>
      <c r="D41" s="70"/>
      <c r="E41" s="111" t="e">
        <f t="shared" ref="E41" si="3">+D41/$D$42</f>
        <v>#DIV/0!</v>
      </c>
    </row>
    <row r="42" spans="1:5" x14ac:dyDescent="0.25">
      <c r="B42" s="187" t="s">
        <v>833</v>
      </c>
      <c r="C42" s="187"/>
      <c r="D42" s="70"/>
      <c r="E42" s="118" t="e">
        <f t="shared" ref="E42" si="4">+D42/$D$42</f>
        <v>#DIV/0!</v>
      </c>
    </row>
  </sheetData>
  <mergeCells count="2">
    <mergeCell ref="A1:E1"/>
    <mergeCell ref="B42:C42"/>
  </mergeCells>
  <conditionalFormatting sqref="E3:E19">
    <cfRule type="duplicateValues" dxfId="1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B1" zoomScale="118" zoomScaleNormal="118" workbookViewId="0">
      <selection activeCell="H13" sqref="H13"/>
    </sheetView>
  </sheetViews>
  <sheetFormatPr defaultColWidth="9.140625" defaultRowHeight="15" x14ac:dyDescent="0.25"/>
  <cols>
    <col min="1" max="1" width="5.85546875" style="128" customWidth="1"/>
    <col min="2" max="2" width="29.7109375" style="128" customWidth="1"/>
    <col min="3" max="4" width="15.5703125" style="128" customWidth="1"/>
    <col min="5" max="5" width="20.28515625" style="128" customWidth="1"/>
    <col min="6" max="16384" width="9.140625" style="128"/>
  </cols>
  <sheetData>
    <row r="1" spans="1:1" ht="26.25" customHeight="1" x14ac:dyDescent="0.25">
      <c r="A1" s="125" t="s">
        <v>836</v>
      </c>
    </row>
    <row r="2" spans="1:1" ht="18.75" customHeight="1" x14ac:dyDescent="0.25">
      <c r="A2" s="138">
        <v>1</v>
      </c>
    </row>
    <row r="3" spans="1:1" x14ac:dyDescent="0.25">
      <c r="A3" s="138">
        <v>2</v>
      </c>
    </row>
    <row r="4" spans="1:1" x14ac:dyDescent="0.25">
      <c r="A4" s="138">
        <v>3</v>
      </c>
    </row>
    <row r="5" spans="1:1" x14ac:dyDescent="0.25">
      <c r="A5" s="138">
        <v>4</v>
      </c>
    </row>
    <row r="6" spans="1:1" x14ac:dyDescent="0.25">
      <c r="A6" s="138">
        <v>5</v>
      </c>
    </row>
    <row r="7" spans="1:1" x14ac:dyDescent="0.25">
      <c r="A7" s="138">
        <v>6</v>
      </c>
    </row>
    <row r="8" spans="1:1" x14ac:dyDescent="0.25">
      <c r="A8" s="138">
        <v>7</v>
      </c>
    </row>
    <row r="9" spans="1:1" x14ac:dyDescent="0.25">
      <c r="A9" s="138">
        <v>8</v>
      </c>
    </row>
    <row r="10" spans="1:1" x14ac:dyDescent="0.25">
      <c r="A10" s="138">
        <v>9</v>
      </c>
    </row>
    <row r="11" spans="1:1" x14ac:dyDescent="0.25">
      <c r="A11" s="138">
        <v>10</v>
      </c>
    </row>
    <row r="12" spans="1:1" x14ac:dyDescent="0.25">
      <c r="A12" s="137">
        <v>11</v>
      </c>
    </row>
    <row r="13" spans="1:1" x14ac:dyDescent="0.25">
      <c r="A13" s="137">
        <v>12</v>
      </c>
    </row>
    <row r="14" spans="1:1" x14ac:dyDescent="0.25">
      <c r="A14" s="137">
        <v>13</v>
      </c>
    </row>
    <row r="15" spans="1:1" x14ac:dyDescent="0.25">
      <c r="A15" s="137">
        <v>14</v>
      </c>
    </row>
    <row r="16" spans="1:1" x14ac:dyDescent="0.25">
      <c r="A16" s="13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32" ht="20.25" customHeight="1" x14ac:dyDescent="0.25">
      <c r="A2" s="165" t="s">
        <v>0</v>
      </c>
      <c r="B2" s="165" t="s">
        <v>34</v>
      </c>
      <c r="C2" s="165" t="s">
        <v>262</v>
      </c>
      <c r="D2" s="188" t="s">
        <v>1</v>
      </c>
      <c r="E2" s="178" t="s">
        <v>39</v>
      </c>
      <c r="F2" s="178" t="s">
        <v>2</v>
      </c>
      <c r="G2" s="179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1"/>
    </row>
    <row r="3" spans="1:32" ht="76.5" customHeight="1" x14ac:dyDescent="0.25">
      <c r="A3" s="166"/>
      <c r="B3" s="166"/>
      <c r="C3" s="166"/>
      <c r="D3" s="177"/>
      <c r="E3" s="166"/>
      <c r="F3" s="166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ngan</vt:lpstr>
      <vt:lpstr>THÁNG 07-2021</vt:lpstr>
      <vt:lpstr>07-2021</vt:lpstr>
      <vt:lpstr>Report</vt:lpstr>
      <vt:lpstr>List of workers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2021-10-13T08:33:47Z</dcterms:modified>
</cp:coreProperties>
</file>