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ÁO CÁO THUỐC NĂM 2022\"/>
    </mc:Choice>
  </mc:AlternateContent>
  <bookViews>
    <workbookView xWindow="480" yWindow="645" windowWidth="12240" windowHeight="2250" firstSheet="8" activeTab="9"/>
  </bookViews>
  <sheets>
    <sheet name="Trang 1" sheetId="1" state="hidden" r:id="rId1"/>
    <sheet name="Trang 2" sheetId="2" state="hidden" r:id="rId2"/>
    <sheet name="THÁNG 03-2020" sheetId="3" state="hidden" r:id="rId3"/>
    <sheet name="03|2020" sheetId="7" state="hidden" r:id="rId4"/>
    <sheet name="THÁNG 4|2020" sheetId="4" state="hidden" r:id="rId5"/>
    <sheet name="04|2020" sheetId="5" state="hidden" r:id="rId6"/>
    <sheet name="THÁNG 5|2020" sheetId="8" state="hidden" r:id="rId7"/>
    <sheet name="05|2020" sheetId="9" state="hidden" r:id="rId8"/>
    <sheet name="THÁNG 05|2022" sheetId="10" r:id="rId9"/>
    <sheet name="Report" sheetId="14" r:id="rId10"/>
    <sheet name="05|2022" sheetId="11" r:id="rId11"/>
    <sheet name="THÁNG 7|2020" sheetId="12" state="hidden" r:id="rId12"/>
    <sheet name="07|2020" sheetId="13" state="hidden" r:id="rId13"/>
  </sheets>
  <externalReferences>
    <externalReference r:id="rId14"/>
    <externalReference r:id="rId15"/>
  </externalReferences>
  <definedNames>
    <definedName name="_xlnm._FilterDatabase" localSheetId="8" hidden="1">'THÁNG 05|2022'!$A$3:$AF$304</definedName>
    <definedName name="_xlnm._FilterDatabase" localSheetId="4" hidden="1">'THÁNG 4|2020'!$A$2:$AC$797</definedName>
    <definedName name="_xlnm._FilterDatabase" localSheetId="0" hidden="1">'Trang 1'!$A$4:$AB$269</definedName>
    <definedName name="_xlnm.Print_Titles" localSheetId="0">'Trang 1'!$2:$3</definedName>
  </definedNames>
  <calcPr calcId="152511"/>
  <fileRecoveryPr autoRecover="0"/>
</workbook>
</file>

<file path=xl/calcChain.xml><?xml version="1.0" encoding="utf-8"?>
<calcChain xmlns="http://schemas.openxmlformats.org/spreadsheetml/2006/main">
  <c r="C22" i="14" l="1"/>
  <c r="E22" i="14"/>
  <c r="E43" i="14"/>
  <c r="E41" i="14"/>
  <c r="E39" i="14"/>
  <c r="E37" i="14"/>
  <c r="E35" i="14"/>
  <c r="F21" i="14"/>
  <c r="D21" i="14"/>
  <c r="F20" i="14"/>
  <c r="D20" i="14"/>
  <c r="F19" i="14"/>
  <c r="D19" i="14"/>
  <c r="F18" i="14"/>
  <c r="D18" i="14"/>
  <c r="F17" i="14"/>
  <c r="D17" i="14"/>
  <c r="F16" i="14"/>
  <c r="D16" i="14"/>
  <c r="F15" i="14"/>
  <c r="D15" i="14"/>
  <c r="F14" i="14"/>
  <c r="D14" i="14"/>
  <c r="F13" i="14"/>
  <c r="D13" i="14"/>
  <c r="F12" i="14"/>
  <c r="D12" i="14"/>
  <c r="F11" i="14"/>
  <c r="D11" i="14"/>
  <c r="F10" i="14"/>
  <c r="D10" i="14"/>
  <c r="F9" i="14"/>
  <c r="D9" i="14"/>
  <c r="F8" i="14"/>
  <c r="D8" i="14"/>
  <c r="F7" i="14"/>
  <c r="D7" i="14"/>
  <c r="F6" i="14"/>
  <c r="D6" i="14"/>
  <c r="F5" i="14"/>
  <c r="D5" i="14"/>
  <c r="F4" i="14"/>
  <c r="D4" i="14"/>
  <c r="F3" i="14"/>
  <c r="F22" i="14" s="1"/>
  <c r="D3" i="14"/>
  <c r="D22" i="14" s="1"/>
  <c r="E34" i="14" l="1"/>
  <c r="E36" i="14"/>
  <c r="E38" i="14"/>
  <c r="E40" i="14"/>
  <c r="E42" i="14"/>
  <c r="E295" i="10" l="1"/>
  <c r="F295" i="10" s="1"/>
  <c r="E294" i="10"/>
  <c r="F294" i="10" s="1"/>
  <c r="E25" i="11"/>
  <c r="E18" i="11"/>
  <c r="E19" i="11"/>
  <c r="E20" i="11"/>
  <c r="E21" i="11"/>
  <c r="E22" i="11"/>
  <c r="E23" i="11"/>
  <c r="E24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3" i="11"/>
  <c r="AD5" i="10" l="1"/>
  <c r="AD6" i="10"/>
  <c r="AD4" i="10"/>
  <c r="AD274" i="10" l="1"/>
  <c r="AD275" i="10"/>
  <c r="AD276" i="10"/>
  <c r="AD277" i="10"/>
  <c r="AD278" i="10"/>
  <c r="AD279" i="10"/>
  <c r="AD280" i="10"/>
  <c r="AD281" i="10"/>
  <c r="AD282" i="10"/>
  <c r="AD283" i="10"/>
  <c r="AD284" i="10"/>
  <c r="AD285" i="10"/>
  <c r="AD286" i="10"/>
  <c r="AD287" i="10"/>
  <c r="AD288" i="10"/>
  <c r="AD289" i="10"/>
  <c r="AD290" i="10"/>
  <c r="AD291" i="10"/>
  <c r="AD292" i="10"/>
  <c r="AD293" i="10"/>
  <c r="AD271" i="10"/>
  <c r="AD272" i="10"/>
  <c r="AD273" i="10"/>
  <c r="AD250" i="10" l="1"/>
  <c r="AD251" i="10"/>
  <c r="AD252" i="10"/>
  <c r="AD253" i="10"/>
  <c r="AD254" i="10"/>
  <c r="AD255" i="10"/>
  <c r="AD256" i="10"/>
  <c r="AD257" i="10"/>
  <c r="AD258" i="10"/>
  <c r="AD259" i="10"/>
  <c r="AD260" i="10"/>
  <c r="AD261" i="10"/>
  <c r="AD262" i="10"/>
  <c r="AD263" i="10"/>
  <c r="AD264" i="10"/>
  <c r="AD265" i="10"/>
  <c r="AD266" i="10"/>
  <c r="AD267" i="10"/>
  <c r="AD268" i="10"/>
  <c r="AD269" i="10"/>
  <c r="AD270" i="10"/>
  <c r="AD236" i="10" l="1"/>
  <c r="AD237" i="10"/>
  <c r="AD238" i="10"/>
  <c r="AD239" i="10"/>
  <c r="AD240" i="10"/>
  <c r="AD241" i="10"/>
  <c r="AD242" i="10"/>
  <c r="AD243" i="10"/>
  <c r="AD244" i="10"/>
  <c r="AD245" i="10"/>
  <c r="AD246" i="10"/>
  <c r="AD247" i="10"/>
  <c r="AD248" i="10"/>
  <c r="AD249" i="10"/>
  <c r="AD220" i="10" l="1"/>
  <c r="AD221" i="10"/>
  <c r="AD222" i="10"/>
  <c r="AD223" i="10"/>
  <c r="AD224" i="10"/>
  <c r="AD225" i="10"/>
  <c r="AD226" i="10"/>
  <c r="AD227" i="10"/>
  <c r="AD228" i="10"/>
  <c r="AD200" i="10"/>
  <c r="AD201" i="10"/>
  <c r="AD202" i="10"/>
  <c r="AD203" i="10"/>
  <c r="AD204" i="10"/>
  <c r="AD205" i="10"/>
  <c r="AD206" i="10"/>
  <c r="AD207" i="10"/>
  <c r="AD208" i="10"/>
  <c r="AD209" i="10"/>
  <c r="AD210" i="10"/>
  <c r="AD211" i="10"/>
  <c r="AD212" i="10"/>
  <c r="AD213" i="10"/>
  <c r="AD214" i="10"/>
  <c r="AD215" i="10"/>
  <c r="AD216" i="10"/>
  <c r="AD217" i="10"/>
  <c r="AD218" i="10"/>
  <c r="E296" i="10" l="1"/>
  <c r="F296" i="10" s="1"/>
  <c r="AD7" i="10" l="1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7" i="10"/>
  <c r="AD38" i="10"/>
  <c r="AD39" i="10"/>
  <c r="AD40" i="10"/>
  <c r="AD41" i="10"/>
  <c r="AD42" i="10"/>
  <c r="AD43" i="10"/>
  <c r="AD44" i="10"/>
  <c r="AD45" i="10"/>
  <c r="AD46" i="10"/>
  <c r="AD47" i="10"/>
  <c r="AD48" i="10"/>
  <c r="AD49" i="10"/>
  <c r="AD50" i="10"/>
  <c r="AD51" i="10"/>
  <c r="AD52" i="10"/>
  <c r="AD53" i="10"/>
  <c r="AD54" i="10"/>
  <c r="AD55" i="10"/>
  <c r="AD56" i="10"/>
  <c r="AD57" i="10"/>
  <c r="AD58" i="10"/>
  <c r="AD59" i="10"/>
  <c r="AD60" i="10"/>
  <c r="AD61" i="10"/>
  <c r="AD62" i="10"/>
  <c r="AD63" i="10"/>
  <c r="AD64" i="10"/>
  <c r="AD65" i="10"/>
  <c r="AD66" i="10"/>
  <c r="AD67" i="10"/>
  <c r="AD68" i="10"/>
  <c r="AD69" i="10"/>
  <c r="AD70" i="10"/>
  <c r="AD71" i="10"/>
  <c r="AD72" i="10"/>
  <c r="AD73" i="10"/>
  <c r="AD74" i="10"/>
  <c r="AD75" i="10"/>
  <c r="AD76" i="10"/>
  <c r="AD77" i="10"/>
  <c r="AD78" i="10"/>
  <c r="AD79" i="10"/>
  <c r="AD80" i="10"/>
  <c r="AD81" i="10"/>
  <c r="AD82" i="10"/>
  <c r="AD83" i="10"/>
  <c r="AD84" i="10"/>
  <c r="AD85" i="10"/>
  <c r="AD86" i="10"/>
  <c r="AD87" i="10"/>
  <c r="AD88" i="10"/>
  <c r="AD89" i="10"/>
  <c r="AD90" i="10"/>
  <c r="AD91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09" i="10"/>
  <c r="AD110" i="10"/>
  <c r="AD111" i="10"/>
  <c r="AD112" i="10"/>
  <c r="AD113" i="10"/>
  <c r="AD114" i="10"/>
  <c r="AD115" i="10"/>
  <c r="AD116" i="10"/>
  <c r="AD117" i="10"/>
  <c r="AD118" i="10"/>
  <c r="AD119" i="10"/>
  <c r="AD120" i="10"/>
  <c r="AD121" i="10"/>
  <c r="AD122" i="10"/>
  <c r="AD123" i="10"/>
  <c r="AD124" i="10"/>
  <c r="AD125" i="10"/>
  <c r="AD126" i="10"/>
  <c r="AD127" i="10"/>
  <c r="AD128" i="10"/>
  <c r="AD129" i="10"/>
  <c r="AD130" i="10"/>
  <c r="AD131" i="10"/>
  <c r="AD132" i="10"/>
  <c r="AD133" i="10"/>
  <c r="AD134" i="10"/>
  <c r="AD135" i="10"/>
  <c r="AD136" i="10"/>
  <c r="AD137" i="10"/>
  <c r="AD138" i="10"/>
  <c r="AD139" i="10"/>
  <c r="AD140" i="10"/>
  <c r="AD141" i="10"/>
  <c r="AD142" i="10"/>
  <c r="AD143" i="10"/>
  <c r="AD144" i="10"/>
  <c r="AD145" i="10"/>
  <c r="AD146" i="10"/>
  <c r="AD147" i="10"/>
  <c r="AD148" i="10"/>
  <c r="AD149" i="10"/>
  <c r="AD150" i="10"/>
  <c r="AD151" i="10"/>
  <c r="AD152" i="10"/>
  <c r="AD153" i="10"/>
  <c r="AD154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6" i="10"/>
  <c r="AD167" i="10"/>
  <c r="AD168" i="10"/>
  <c r="AD169" i="10"/>
  <c r="AD170" i="10"/>
  <c r="AD171" i="10"/>
  <c r="AD172" i="10"/>
  <c r="AD173" i="10"/>
  <c r="AD174" i="10"/>
  <c r="AD175" i="10"/>
  <c r="AD176" i="10"/>
  <c r="AD177" i="10"/>
  <c r="AD178" i="10"/>
  <c r="AD179" i="10"/>
  <c r="AD180" i="10"/>
  <c r="AD181" i="10"/>
  <c r="AD182" i="10"/>
  <c r="AD183" i="10"/>
  <c r="AD184" i="10"/>
  <c r="AD185" i="10"/>
  <c r="AD186" i="10"/>
  <c r="AD187" i="10"/>
  <c r="AD188" i="10"/>
  <c r="AD189" i="10"/>
  <c r="AD190" i="10"/>
  <c r="AD191" i="10"/>
  <c r="AD192" i="10"/>
  <c r="AD193" i="10"/>
  <c r="AD194" i="10"/>
  <c r="AD195" i="10"/>
  <c r="AD196" i="10"/>
  <c r="AD197" i="10"/>
  <c r="AD198" i="10"/>
  <c r="AD199" i="10"/>
  <c r="AD219" i="10"/>
  <c r="AD229" i="10"/>
  <c r="AD230" i="10"/>
  <c r="AD231" i="10"/>
  <c r="AD232" i="10"/>
  <c r="AD233" i="10"/>
  <c r="AD234" i="10"/>
  <c r="AD235" i="10"/>
  <c r="H294" i="10"/>
  <c r="I294" i="10"/>
  <c r="J294" i="10"/>
  <c r="K294" i="10"/>
  <c r="L294" i="10"/>
  <c r="M294" i="10"/>
  <c r="N294" i="10"/>
  <c r="O294" i="10"/>
  <c r="P294" i="10"/>
  <c r="Q294" i="10"/>
  <c r="R294" i="10"/>
  <c r="S294" i="10"/>
  <c r="T294" i="10"/>
  <c r="U294" i="10"/>
  <c r="V294" i="10"/>
  <c r="X294" i="10"/>
  <c r="Y294" i="10"/>
  <c r="Z294" i="10"/>
  <c r="AA294" i="10"/>
  <c r="AB294" i="10"/>
  <c r="AC294" i="10"/>
  <c r="AD294" i="10" l="1"/>
  <c r="D25" i="11" l="1"/>
  <c r="F25" i="11" l="1"/>
  <c r="H3" i="11" l="1"/>
  <c r="H24" i="11" l="1"/>
  <c r="H23" i="11"/>
  <c r="H5" i="11" l="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4" i="11"/>
  <c r="H25" i="11" l="1"/>
  <c r="F12" i="2" l="1"/>
  <c r="F4" i="2" l="1"/>
  <c r="F5" i="2"/>
  <c r="F6" i="2"/>
  <c r="F7" i="2"/>
  <c r="F8" i="2"/>
  <c r="F9" i="2"/>
  <c r="F10" i="2"/>
  <c r="F11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</calcChain>
</file>

<file path=xl/sharedStrings.xml><?xml version="1.0" encoding="utf-8"?>
<sst xmlns="http://schemas.openxmlformats.org/spreadsheetml/2006/main" count="5319" uniqueCount="1028">
  <si>
    <t>STT</t>
  </si>
  <si>
    <t>Họ và tên</t>
  </si>
  <si>
    <t>Chuẩn đoán</t>
  </si>
  <si>
    <t>Số lượng thuốc được cấp cho công nhân</t>
  </si>
  <si>
    <t>Cezil</t>
  </si>
  <si>
    <r>
      <t xml:space="preserve">BIỂU THEO DÕI CẤP PHÁT THUỐC CHO NGƯỜI LAO ĐỘNG
</t>
    </r>
    <r>
      <rPr>
        <b/>
        <i/>
        <sz val="18"/>
        <color theme="1"/>
        <rFont val="Times New Roman"/>
        <family val="1"/>
      </rPr>
      <t>LIST OF MEDICINE WHICH ISSUED TO EMPLOYEE</t>
    </r>
  </si>
  <si>
    <t>Tên Thuốc</t>
  </si>
  <si>
    <t>Tồn đầu kỳ</t>
  </si>
  <si>
    <t>Nhập</t>
  </si>
  <si>
    <t>Xuất</t>
  </si>
  <si>
    <t>Tồn cuối kỳ</t>
  </si>
  <si>
    <t>Ghi chú</t>
  </si>
  <si>
    <r>
      <t xml:space="preserve">BIỂU THEO DÕI THUỐC HÀNG THÁNG
</t>
    </r>
    <r>
      <rPr>
        <b/>
        <i/>
        <sz val="16"/>
        <color theme="1"/>
        <rFont val="Times New Roman"/>
        <family val="1"/>
      </rPr>
      <t>MONTHLY MEDICINE MONITORING FORM</t>
    </r>
  </si>
  <si>
    <t>CTM</t>
  </si>
  <si>
    <t>EUCAFOR</t>
  </si>
  <si>
    <t>MG B6</t>
  </si>
  <si>
    <t>CALCI</t>
  </si>
  <si>
    <t>HAPACOL</t>
  </si>
  <si>
    <t>P</t>
  </si>
  <si>
    <t>CARBOMANGO</t>
  </si>
  <si>
    <t>Hapacol sủi</t>
  </si>
  <si>
    <t>Alaxan</t>
  </si>
  <si>
    <t>VTM C 500</t>
  </si>
  <si>
    <t>Multiflul</t>
  </si>
  <si>
    <t>Diclofenac</t>
  </si>
  <si>
    <t>Prednison</t>
  </si>
  <si>
    <t>Amoxicilin</t>
  </si>
  <si>
    <t>Hamett</t>
  </si>
  <si>
    <t>Loperamid</t>
  </si>
  <si>
    <t>Mutecium-M</t>
  </si>
  <si>
    <t>Omerazol</t>
  </si>
  <si>
    <t>VTM AD</t>
  </si>
  <si>
    <t>Strepsill</t>
  </si>
  <si>
    <t xml:space="preserve">Tyrotab </t>
  </si>
  <si>
    <t>DATE</t>
  </si>
  <si>
    <t>03|02|2020</t>
  </si>
  <si>
    <t>MR.SHAHEEN</t>
  </si>
  <si>
    <t>CẢM CÚM</t>
  </si>
  <si>
    <t>RO PHI AH</t>
  </si>
  <si>
    <t>LINE</t>
  </si>
  <si>
    <t>NGÔ THỊ HIỀN</t>
  </si>
  <si>
    <t>VP</t>
  </si>
  <si>
    <t>ZUKI</t>
  </si>
  <si>
    <t>ĐAU HỌNG</t>
  </si>
  <si>
    <t>LÝ THỊ KIM THÙY</t>
  </si>
  <si>
    <t>ĐAU NHỨC</t>
  </si>
  <si>
    <t>LƯU VĂN LINH</t>
  </si>
  <si>
    <t>MÂY SÂM</t>
  </si>
  <si>
    <t>SỐT,SNCT</t>
  </si>
  <si>
    <t>TRẦN THỊ NGỌC DIỄM</t>
  </si>
  <si>
    <t>RU KY DAH</t>
  </si>
  <si>
    <t>QC</t>
  </si>
  <si>
    <t>ĐAU BỤNG</t>
  </si>
  <si>
    <t>XEO VĂN THẮNG</t>
  </si>
  <si>
    <t>RO MẾT</t>
  </si>
  <si>
    <t>WH</t>
  </si>
  <si>
    <t>ĐAU ĐẦU</t>
  </si>
  <si>
    <t>NGUYỄN THỊ THANH LAN</t>
  </si>
  <si>
    <t>HO,ĐAU HỌNG</t>
  </si>
  <si>
    <t>04|02|2020</t>
  </si>
  <si>
    <t>HỒ THỊ HỒNG NHI</t>
  </si>
  <si>
    <t>RLTH</t>
  </si>
  <si>
    <t>NGUYỄN THỊ THUẬN</t>
  </si>
  <si>
    <t>DẠ DÀY,TIÊU CHẢY</t>
  </si>
  <si>
    <t>LÊ CHÍ DŨNG</t>
  </si>
  <si>
    <t>MÃ TẤN LỘC</t>
  </si>
  <si>
    <t>VIÊM MŨI,HO</t>
  </si>
  <si>
    <t>TRẦN HUYỀN ANH</t>
  </si>
  <si>
    <t>CẢM LẠNH</t>
  </si>
  <si>
    <t>NGUYỄN TRÚC PHƯƠNG</t>
  </si>
  <si>
    <t>TIÊU CHẢY</t>
  </si>
  <si>
    <t>A MÁCH</t>
  </si>
  <si>
    <t>NGUYỄN KHẢ VÂN</t>
  </si>
  <si>
    <t>VŨ ĐÌNH TUYỂN</t>
  </si>
  <si>
    <t>CUT</t>
  </si>
  <si>
    <t>ĐAU RĂNG</t>
  </si>
  <si>
    <t>HUỲNH VĂN NGHĨA</t>
  </si>
  <si>
    <t>A BU BA KAR</t>
  </si>
  <si>
    <t>TPR</t>
  </si>
  <si>
    <t>PHẠM THANH TRƯỜNG</t>
  </si>
  <si>
    <t>DẠ DÀY</t>
  </si>
  <si>
    <t>NGUYỄN HOÀNG ANH</t>
  </si>
  <si>
    <t>TRẦN THỊ RỒI</t>
  </si>
  <si>
    <t>CLEAN</t>
  </si>
  <si>
    <t>MA RI GIÁ</t>
  </si>
  <si>
    <t>VIÊM MŨI</t>
  </si>
  <si>
    <t>BÙI THỊ QUÊ</t>
  </si>
  <si>
    <t>RU SA NA</t>
  </si>
  <si>
    <t>HO</t>
  </si>
  <si>
    <t>NÓNG,SỐT</t>
  </si>
  <si>
    <t>TRƯƠNG THỊ LOAN</t>
  </si>
  <si>
    <t>SNCT</t>
  </si>
  <si>
    <t>LÊ LINH TRƯỜNG</t>
  </si>
  <si>
    <t>SA RO NA</t>
  </si>
  <si>
    <t>ĐỖ VĂN PHÚC</t>
  </si>
  <si>
    <t>NÓNG,V.MŨI</t>
  </si>
  <si>
    <t>MR.SAHEEN</t>
  </si>
  <si>
    <t>DƯƠNG HỒNG PHÚ</t>
  </si>
  <si>
    <t>KHO RI</t>
  </si>
  <si>
    <t>NGUYỄN VĂN NON</t>
  </si>
  <si>
    <t>05|02|2020</t>
  </si>
  <si>
    <t>NGUYỄN THÙY TRANG</t>
  </si>
  <si>
    <t>MS.VÂN</t>
  </si>
  <si>
    <t>NGUYỄN THỊ KIM QUYÊN</t>
  </si>
  <si>
    <t>LÊ THỊ TRÀ MY</t>
  </si>
  <si>
    <t>CAO THỊ MỸ NGA</t>
  </si>
  <si>
    <t>CHÓNG MẶT</t>
  </si>
  <si>
    <t>NGUYỄN THỊ THẢO NGÂN</t>
  </si>
  <si>
    <t>NGUYỄN NGỌC VUI</t>
  </si>
  <si>
    <t>VĂN CÔNG MINH</t>
  </si>
  <si>
    <t>CHÚ QUÍ</t>
  </si>
  <si>
    <t>BẢO VỆ</t>
  </si>
  <si>
    <t>SỐT</t>
  </si>
  <si>
    <t>06|02|2020</t>
  </si>
  <si>
    <t>HUỲNH VĂN ĐẠT</t>
  </si>
  <si>
    <t>NGÔ THÁI  MINH TẤN</t>
  </si>
  <si>
    <t>TRẦN VĂN SINH</t>
  </si>
  <si>
    <t>ĐAU RẰNG</t>
  </si>
  <si>
    <t>HO, VIÊM MŨI</t>
  </si>
  <si>
    <t>PHÂU SI DAH</t>
  </si>
  <si>
    <t>NGUYỄN THỊ HỒNG DIỆU</t>
  </si>
  <si>
    <t>LÝ VĂN DẸN</t>
  </si>
  <si>
    <t>HUỲNH CHÍ CANG</t>
  </si>
  <si>
    <t>SA LAY MAL</t>
  </si>
  <si>
    <t>THẠCH BÉ TIÊN</t>
  </si>
  <si>
    <t>A MI NAH</t>
  </si>
  <si>
    <t>LÊ CẨM NHI</t>
  </si>
  <si>
    <t>MA RY</t>
  </si>
  <si>
    <t>BẢO TRÌ</t>
  </si>
  <si>
    <t>PHAO SI GIAH</t>
  </si>
  <si>
    <t>HUỲNH THỊ KIM NGỌC</t>
  </si>
  <si>
    <t>HUỶNH THUẬN MẾN ÚT</t>
  </si>
  <si>
    <t>TRẦN HOÀNG HẢI</t>
  </si>
  <si>
    <t>MR. KHALID</t>
  </si>
  <si>
    <t>NÓNG,ĐAU HỌNG</t>
  </si>
  <si>
    <t>07|02|2020</t>
  </si>
  <si>
    <t>CAO THỊ THẢO</t>
  </si>
  <si>
    <t>HUY RIÊNG</t>
  </si>
  <si>
    <t>TRẦN HOÀNG NAM</t>
  </si>
  <si>
    <t>NGUYỄN TUYẾT LẠNH</t>
  </si>
  <si>
    <t>MR. SỰ</t>
  </si>
  <si>
    <t>NGUYỄN LINH CẢNH</t>
  </si>
  <si>
    <t>PHA SIR</t>
  </si>
  <si>
    <t>HA NI PHA</t>
  </si>
  <si>
    <t>A ZI ZAH</t>
  </si>
  <si>
    <t>SÂM MI GIAH</t>
  </si>
  <si>
    <t>MS. HIỀN</t>
  </si>
  <si>
    <t>GIA CỐP</t>
  </si>
  <si>
    <t>SA NA QUI</t>
  </si>
  <si>
    <t>HA LY MAH</t>
  </si>
  <si>
    <t>NHÀ ĂN</t>
  </si>
  <si>
    <t>ĐAU ĐẦU,HO</t>
  </si>
  <si>
    <t>ĐAU ĐẦU,CẢM</t>
  </si>
  <si>
    <t>08|02|2020</t>
  </si>
  <si>
    <t>NGUYỄN HÙNG DŨNG</t>
  </si>
  <si>
    <t>PHẠM THỊ LINH</t>
  </si>
  <si>
    <t>HA NA PHI</t>
  </si>
  <si>
    <t>BÙI THỊ THIỆN</t>
  </si>
  <si>
    <t>HUỲNH THỊ THU NGUYÊN</t>
  </si>
  <si>
    <t>THÁI THỊ XUÂN</t>
  </si>
  <si>
    <t>TRẦN LONG HẢI</t>
  </si>
  <si>
    <t>HUỲNH THỊ TUYẾT TRINH</t>
  </si>
  <si>
    <t>TRẦN THỊ MẬN</t>
  </si>
  <si>
    <t>SO LY HAH</t>
  </si>
  <si>
    <t>MR. ALI</t>
  </si>
  <si>
    <t>NÓNG, VIÊM MŨI</t>
  </si>
  <si>
    <t>ĐAU ĐẦU, CHÓNG MẶT</t>
  </si>
  <si>
    <t>ĐAU HỌNG,HO</t>
  </si>
  <si>
    <t>NÓNG, ĐAU ĐẦU</t>
  </si>
  <si>
    <t>PHAN THỊ NGỌC THI</t>
  </si>
  <si>
    <t>10|02|2020</t>
  </si>
  <si>
    <t>A MI ROH</t>
  </si>
  <si>
    <t>ĐOÀN THỊ LIÊN</t>
  </si>
  <si>
    <t>HẠ CALCI</t>
  </si>
  <si>
    <t>SA NA QUY</t>
  </si>
  <si>
    <t>KA RI MAH</t>
  </si>
  <si>
    <t>VÕ THỊ KIỀU TRANG</t>
  </si>
  <si>
    <t>HUỲNH THỊ MẾN ÚT</t>
  </si>
  <si>
    <t>NGUYỄN CẨM HUỲNH</t>
  </si>
  <si>
    <t>BÙI THỊ TÌNH</t>
  </si>
  <si>
    <t>LÔ THỊ TRINH</t>
  </si>
  <si>
    <t>HA PHI SOH</t>
  </si>
  <si>
    <t>NÓNG, ĐAU HỌNG</t>
  </si>
  <si>
    <t>11|02|2020</t>
  </si>
  <si>
    <t>NGUYỄN THỊ THU NGUYÊN</t>
  </si>
  <si>
    <t>NGUYỄN THỊ NHỦ</t>
  </si>
  <si>
    <t>NGUYỄN THỊ THE</t>
  </si>
  <si>
    <t>THỊ BÍCH</t>
  </si>
  <si>
    <t>LÊ THỊ HẠNH</t>
  </si>
  <si>
    <t>ĐAU LƯNG</t>
  </si>
  <si>
    <t>ĐAU DẠ DÀY</t>
  </si>
  <si>
    <t>12|02|2020</t>
  </si>
  <si>
    <t xml:space="preserve">NGUYỄN THỊ BÉ AN </t>
  </si>
  <si>
    <t>HUỲNH THÁI LỘC</t>
  </si>
  <si>
    <t>PHÂU SI GIAH</t>
  </si>
  <si>
    <t>TRẦN THÚY DUY</t>
  </si>
  <si>
    <t>LÊ THỊ BÉ HAI</t>
  </si>
  <si>
    <t>PHẠM THỊ PHƯỢNG</t>
  </si>
  <si>
    <t>HUỲNH THUẬN MẾN ÚT</t>
  </si>
  <si>
    <t>PHA Y LAH</t>
  </si>
  <si>
    <t>TRẦN VĂN HỒ</t>
  </si>
  <si>
    <t>PHAN VĂN CẦU THỦ</t>
  </si>
  <si>
    <t>NGÔ VŨ LIÊM</t>
  </si>
  <si>
    <t>TRẦN THỊ NA SIN</t>
  </si>
  <si>
    <t>MR. BÌNH</t>
  </si>
  <si>
    <t>NGUYỄN THỊ BÍCH DIỆU</t>
  </si>
  <si>
    <t>TRẦN THỊ YẾN NHI</t>
  </si>
  <si>
    <t>THÁI THỊ HẰNG</t>
  </si>
  <si>
    <t>TÔN QUỐC NAM</t>
  </si>
  <si>
    <t>TRƯƠNG TẤN TÀI</t>
  </si>
  <si>
    <t>MS. NGÂN</t>
  </si>
  <si>
    <t>BIỆN VĂN BẢO</t>
  </si>
  <si>
    <t>LÊ HỒNG ANH</t>
  </si>
  <si>
    <t>NGUYỄN TRUNG ĐỈNH</t>
  </si>
  <si>
    <t>ĐAU HỌNG, SỐT</t>
  </si>
  <si>
    <t>ĐAU HỌNG, HO</t>
  </si>
  <si>
    <t>ĐAU HỌNG, V.MŨI</t>
  </si>
  <si>
    <t>DỊ ỨNG</t>
  </si>
  <si>
    <t>ĐAU ĐẦU,SNCT</t>
  </si>
  <si>
    <t>ĐAU ĐẦU,SỐT</t>
  </si>
  <si>
    <t>VIÊM HỌNG</t>
  </si>
  <si>
    <t>V. MŨI, ĐAU HỌNG</t>
  </si>
  <si>
    <t>ĐAU HỌNG,SỐT</t>
  </si>
  <si>
    <t>13|02|2020</t>
  </si>
  <si>
    <t>MU HA MAD SA RIL</t>
  </si>
  <si>
    <t>NGUYỄN THỊ TUYỀN</t>
  </si>
  <si>
    <t>TRẦN THỊ PHƯỢNG</t>
  </si>
  <si>
    <t>ĐAU MẮT</t>
  </si>
  <si>
    <t>HO, SỐT</t>
  </si>
  <si>
    <t>MA RI HA KI MAH</t>
  </si>
  <si>
    <t>LƯU THỊ AN</t>
  </si>
  <si>
    <t>A MIN</t>
  </si>
  <si>
    <t>RO KIẾP</t>
  </si>
  <si>
    <t>HUỲNH THỊ DIỄM</t>
  </si>
  <si>
    <t>K.RONG</t>
  </si>
  <si>
    <t>HO, ĐAU HỌNG</t>
  </si>
  <si>
    <t>CẢM CÚM,V.MÚI</t>
  </si>
  <si>
    <t>14|02|2020</t>
  </si>
  <si>
    <t>CHÚ BÌNH</t>
  </si>
  <si>
    <t>HUỲNH TUẤN THANH</t>
  </si>
  <si>
    <t>VÕ THỊ CƯƠNG</t>
  </si>
  <si>
    <t>HUỲNH DIỄM THÚY</t>
  </si>
  <si>
    <t>LÊ VĂN TUẤN</t>
  </si>
  <si>
    <t>DƯƠNG NGỌC HẰNG</t>
  </si>
  <si>
    <t>NGUYỄN VĂN TÂN</t>
  </si>
  <si>
    <t>A RI PHIN</t>
  </si>
  <si>
    <t>SA ROH</t>
  </si>
  <si>
    <t>NGUYỄN THỊ BÍCH PHƯỢNG</t>
  </si>
  <si>
    <t>HUỲNH THỊ PHE</t>
  </si>
  <si>
    <t>LÊ HỒNG NGỌC</t>
  </si>
  <si>
    <t>NGUYẾN HÙNG DŨNG</t>
  </si>
  <si>
    <t>TRƯƠNG THỊ MỸ TIÊN</t>
  </si>
  <si>
    <t>ĐỖ TẤN TÀI</t>
  </si>
  <si>
    <t>CHA MY LAR</t>
  </si>
  <si>
    <t>THỊ TƯƠI</t>
  </si>
  <si>
    <t>ĐAU ĐẦU,NÓNG LẠNH</t>
  </si>
  <si>
    <t>HO,V.MŨI</t>
  </si>
  <si>
    <t>15|02|2020</t>
  </si>
  <si>
    <t>TRỊNH VĂN TÝ</t>
  </si>
  <si>
    <t>HÔ SANH</t>
  </si>
  <si>
    <t>HUỲNH THỊ NGỌC THÙY</t>
  </si>
  <si>
    <t>ÂY NI</t>
  </si>
  <si>
    <t>MẢ SỐ THẺ</t>
  </si>
  <si>
    <t>NGUYỄN MỸ HOA</t>
  </si>
  <si>
    <t>RO THI DAH</t>
  </si>
  <si>
    <t>CHÀ QUA ĐI GIAH</t>
  </si>
  <si>
    <t>SA PI NA</t>
  </si>
  <si>
    <t>HA SA NAH</t>
  </si>
  <si>
    <t>H BĂT KBUÔR</t>
  </si>
  <si>
    <t>CHAMALÉA THỊ MAI</t>
  </si>
  <si>
    <t>LÊ HOÀNG NAM</t>
  </si>
  <si>
    <t>17|02|2020</t>
  </si>
  <si>
    <t>ĐỔ VĂN PHÚC</t>
  </si>
  <si>
    <t>HOA THỊ TUYẾT MAI</t>
  </si>
  <si>
    <t>CHA MA LÉ THỊ MAI</t>
  </si>
  <si>
    <t>A MÍT</t>
  </si>
  <si>
    <t>VÕ THỊ HUỲNH NHƯ</t>
  </si>
  <si>
    <t>HỒ THỊ MAI</t>
  </si>
  <si>
    <t>SÂM MI GIÁH</t>
  </si>
  <si>
    <t>CHỊ NGUYÊN</t>
  </si>
  <si>
    <t>ĐỔ THỊ ÁNH TUYẾT</t>
  </si>
  <si>
    <t>CAO TẤN SỸ</t>
  </si>
  <si>
    <t>TRẦN PHƯỚC THIỆN</t>
  </si>
  <si>
    <t>18|02|2020</t>
  </si>
  <si>
    <t>LÊ THỊ MỸ DUYÊN</t>
  </si>
  <si>
    <t>NGUYỄN THỊ THẮM</t>
  </si>
  <si>
    <t>TRẦN NHỰT LINH</t>
  </si>
  <si>
    <t>NA SIR</t>
  </si>
  <si>
    <t>RO SY GIAH</t>
  </si>
  <si>
    <t>VÕ THỊ HUYỀN TRANG</t>
  </si>
  <si>
    <t>MR. NOWAS</t>
  </si>
  <si>
    <t>U MƠ</t>
  </si>
  <si>
    <t>NA SI ÊS</t>
  </si>
  <si>
    <t>19|02|2020</t>
  </si>
  <si>
    <t>MA SA KA RIÊM</t>
  </si>
  <si>
    <t>MS. LOAN</t>
  </si>
  <si>
    <t>VÕ CHÍ NHỚ</t>
  </si>
  <si>
    <t>NGUYỄN THỊ THU HƯƠNG</t>
  </si>
  <si>
    <t>ZUL KIF LI</t>
  </si>
  <si>
    <t>NGUỄN TUYẾT LẠNH</t>
  </si>
  <si>
    <t>NGÔ THỊ MAI</t>
  </si>
  <si>
    <t>NGUYỄN THỊ NGỌC</t>
  </si>
  <si>
    <t>NGUYỄN THỊ BÉ AN</t>
  </si>
  <si>
    <t>NGUYỄN HỮU TÙNG</t>
  </si>
  <si>
    <t>VÕ VĂN SƠN EM</t>
  </si>
  <si>
    <t>NHỨC ĐẦU,SỐT</t>
  </si>
  <si>
    <t>SỐT,DAU ĐẦU</t>
  </si>
  <si>
    <t>20|02|2020</t>
  </si>
  <si>
    <t>HUỲNH VĂN HẬN</t>
  </si>
  <si>
    <t>MACH SUORT</t>
  </si>
  <si>
    <t>NGUYỄN THỊ HẠNH</t>
  </si>
  <si>
    <t>Y TA RÊS</t>
  </si>
  <si>
    <t>21|02|2020</t>
  </si>
  <si>
    <t>NGUYỄN THỊ KIM THANH</t>
  </si>
  <si>
    <t>NGUYỄN THỊ THANH THẢO</t>
  </si>
  <si>
    <t>BÁ VĂN KA RIÊM</t>
  </si>
  <si>
    <t>LÊ THỊ SƯƠNG</t>
  </si>
  <si>
    <t>RU KI DAH</t>
  </si>
  <si>
    <t>VÕ THỊ LÀI</t>
  </si>
  <si>
    <t>NGUYỄN HOÀNG KHANG</t>
  </si>
  <si>
    <t>H' PHƯƠNG</t>
  </si>
  <si>
    <t>VĂN THỊ THANH THẢO</t>
  </si>
  <si>
    <t>TRẦN VĂN HÙNG</t>
  </si>
  <si>
    <t>RO THY DAH</t>
  </si>
  <si>
    <t>TRẦN QUỐC THANH</t>
  </si>
  <si>
    <t>MAI THỊ HUỲNH</t>
  </si>
  <si>
    <t>PAU SI DAH</t>
  </si>
  <si>
    <t>LÊ VĨNH TRÍ</t>
  </si>
  <si>
    <t>LÊ THỊ DIỄM</t>
  </si>
  <si>
    <t>MR.RÁHEED</t>
  </si>
  <si>
    <t>HỨA THỊ HỒNG NHI</t>
  </si>
  <si>
    <t>NÓNG,SNCT</t>
  </si>
  <si>
    <t>VIÊM DẠ DÀY</t>
  </si>
  <si>
    <t>22|02|2020</t>
  </si>
  <si>
    <t>NGUYỄN THỊ TUYẾT PHƯỢNG</t>
  </si>
  <si>
    <t>PHẠM THANH DANH</t>
  </si>
  <si>
    <t xml:space="preserve">HUỲNH THỊ DIỄM </t>
  </si>
  <si>
    <t>SA RI</t>
  </si>
  <si>
    <t>BÀO TRÌ</t>
  </si>
  <si>
    <t>MO HAM MAD</t>
  </si>
  <si>
    <t>NGÔ THÁI MINH TẤN</t>
  </si>
  <si>
    <t>SA KY MAH</t>
  </si>
  <si>
    <t>SU FE TAH</t>
  </si>
  <si>
    <t>HA KY MAH</t>
  </si>
  <si>
    <t>MS. YẾN</t>
  </si>
  <si>
    <t>MR. AHSAN</t>
  </si>
  <si>
    <t>23|02|2020</t>
  </si>
  <si>
    <t>NGUYỄN THANH SANG</t>
  </si>
  <si>
    <t>ĐỖ THỊ MƠ</t>
  </si>
  <si>
    <t>NGUYỄN THỊ DIỄM MY</t>
  </si>
  <si>
    <t>25|02|2020</t>
  </si>
  <si>
    <t>KHO SUM</t>
  </si>
  <si>
    <t>HỒ THỊ PHẢI</t>
  </si>
  <si>
    <t>MA RI DÂM</t>
  </si>
  <si>
    <t>CHÚ MINH</t>
  </si>
  <si>
    <t>PHẠM THỊ VI</t>
  </si>
  <si>
    <t>CHÓNG MẶT,HO</t>
  </si>
  <si>
    <t>NGUYỄN THỊ BÍCH NGỌC</t>
  </si>
  <si>
    <t>26|02|2020</t>
  </si>
  <si>
    <t>DANH NGỌC ĐỨC</t>
  </si>
  <si>
    <t>MS.NGA</t>
  </si>
  <si>
    <t>LÂM THỊ DIỆU</t>
  </si>
  <si>
    <t>NGUYỄN THỊ KIM TRINH</t>
  </si>
  <si>
    <t>RO SA LIM</t>
  </si>
  <si>
    <t>MR.AHSAN</t>
  </si>
  <si>
    <t>LÊ THỊ TRÚC THI</t>
  </si>
  <si>
    <t>U MAN</t>
  </si>
  <si>
    <t>MR.CHIẾN</t>
  </si>
  <si>
    <t>SỐT, SNCT</t>
  </si>
  <si>
    <t>28|02|2020</t>
  </si>
  <si>
    <t>NGUYỄN THỊ THU LAN</t>
  </si>
  <si>
    <t>NGUYỄN VĂN NAM</t>
  </si>
  <si>
    <t>NGUYỄN NHƯ CƠ</t>
  </si>
  <si>
    <t>NGUYỄN THÀNH LUÂN</t>
  </si>
  <si>
    <t>LÝ THỊ MỸTRINH</t>
  </si>
  <si>
    <t>NGUYỄN THỊ CẨM LINH</t>
  </si>
  <si>
    <t>LÝ TRƯỜNG THỊNH</t>
  </si>
  <si>
    <t>MẪU</t>
  </si>
  <si>
    <t>SỐT,CẢM</t>
  </si>
  <si>
    <t>NÓNG, VIÊM MỦI</t>
  </si>
  <si>
    <r>
      <t>2</t>
    </r>
    <r>
      <rPr>
        <b/>
        <sz val="11"/>
        <color theme="1"/>
        <rFont val="Times New Roman"/>
        <family val="1"/>
      </rPr>
      <t>9|02|2020</t>
    </r>
  </si>
  <si>
    <t>KHO SÊM</t>
  </si>
  <si>
    <t>VIÊM MỦI</t>
  </si>
  <si>
    <t>NGUYỄN THỊ THUÚY NGÂN</t>
  </si>
  <si>
    <t>PHẠM VĂN TỒN</t>
  </si>
  <si>
    <t>ĐAU DẠ DÂY</t>
  </si>
  <si>
    <t>MÁCH SUÔRT</t>
  </si>
  <si>
    <t>02|03|2020</t>
  </si>
  <si>
    <t>NGUYẾN VĂN THOÀN</t>
  </si>
  <si>
    <t>NGUYỄN THỊ VẸN</t>
  </si>
  <si>
    <t>A MI SÁ</t>
  </si>
  <si>
    <t>CALCI STADA</t>
  </si>
  <si>
    <t>HAPACOL (XỦI)</t>
  </si>
  <si>
    <t>ALAXAN</t>
  </si>
  <si>
    <t>VITAMIN C</t>
  </si>
  <si>
    <t>MULTIPLUZZ</t>
  </si>
  <si>
    <t>TYROTAB</t>
  </si>
  <si>
    <t>DICLOFENAC</t>
  </si>
  <si>
    <t>PRESNISOLON</t>
  </si>
  <si>
    <t>CETIRIZIN</t>
  </si>
  <si>
    <t>AMOXICILLIN</t>
  </si>
  <si>
    <t>HAMETT</t>
  </si>
  <si>
    <t>LOPERAMID</t>
  </si>
  <si>
    <t>MUTECIUM</t>
  </si>
  <si>
    <t>OMEPRAZOL</t>
  </si>
  <si>
    <t>VITAMIN AD</t>
  </si>
  <si>
    <t>STREPSILL</t>
  </si>
  <si>
    <t>MUS LIM</t>
  </si>
  <si>
    <t>03|03|2020</t>
  </si>
  <si>
    <t>NGUYỄN THỊ KIỀU DUNG</t>
  </si>
  <si>
    <t>SỐT,HO</t>
  </si>
  <si>
    <t>04|03|2020</t>
  </si>
  <si>
    <t>NGUYỄN THI BÍCH</t>
  </si>
  <si>
    <t>05|03|2020</t>
  </si>
  <si>
    <t>HUỲNH THANH HOÀI</t>
  </si>
  <si>
    <t>MARY</t>
  </si>
  <si>
    <t>TRẦN PHAN THÀNH GIANG</t>
  </si>
  <si>
    <t>A ZI ZÁH</t>
  </si>
  <si>
    <t>06|03|2020</t>
  </si>
  <si>
    <t>HỨA THỊ HỒNG ĐÀO</t>
  </si>
  <si>
    <t>TRƯƠNG THỊ LIÊN</t>
  </si>
  <si>
    <t>MA SI TROH</t>
  </si>
  <si>
    <t>07|03|2020</t>
  </si>
  <si>
    <t>PHẠM MINH THUẬN</t>
  </si>
  <si>
    <t>ĐỖ TRẦN PHI SƠN</t>
  </si>
  <si>
    <t>TRẦN PHẠM THÀNH GIANG</t>
  </si>
  <si>
    <t>VÒNG TÀU VÁY</t>
  </si>
  <si>
    <t>HA MI</t>
  </si>
  <si>
    <t>09|03|2020</t>
  </si>
  <si>
    <t xml:space="preserve"> TRẦN MINH TRÍ</t>
  </si>
  <si>
    <t>A RI TAS</t>
  </si>
  <si>
    <t>MOHAMACH  ARY</t>
  </si>
  <si>
    <t>RO THY DAL</t>
  </si>
  <si>
    <t>RO NI</t>
  </si>
  <si>
    <t>NGUYỄN CHÍ BẰNG</t>
  </si>
  <si>
    <t>PHAN VĂN THUẬN</t>
  </si>
  <si>
    <t>HOÀNG THỊ YẾN</t>
  </si>
  <si>
    <t>LÊ ĐINH THU PHƯƠNG</t>
  </si>
  <si>
    <t>THỊ TUYỀN</t>
  </si>
  <si>
    <t>NGUYỄN THÚY HẰNG</t>
  </si>
  <si>
    <t>10|03|2020</t>
  </si>
  <si>
    <t>HA KIM</t>
  </si>
  <si>
    <t>TRẦN VĂN NGUYÊN</t>
  </si>
  <si>
    <t>NGUYỄN BÉ VŨ</t>
  </si>
  <si>
    <t>11|03|2020</t>
  </si>
  <si>
    <t>MILLO</t>
  </si>
  <si>
    <t>SNCT,SỐT</t>
  </si>
  <si>
    <t>SNCT,ĐAU HỌNG</t>
  </si>
  <si>
    <t>12|03|2020</t>
  </si>
  <si>
    <t>NGUYỄN THỊ NHIÊN</t>
  </si>
  <si>
    <t>LÊ THỊ BÍCH NGỌC</t>
  </si>
  <si>
    <t>ĐAU TAI</t>
  </si>
  <si>
    <t>13|03|2020</t>
  </si>
  <si>
    <t>NGUYỄN VĂN THOÀN</t>
  </si>
  <si>
    <t>NGÀY NHẬP THUỐC</t>
  </si>
  <si>
    <t>NGUYỄN THỊ THU VÂN</t>
  </si>
  <si>
    <t>NGUYỄN QUỐC TRIỆU</t>
  </si>
  <si>
    <t>14|03|2020</t>
  </si>
  <si>
    <t>LÊ GIA LƯƠNG</t>
  </si>
  <si>
    <t>RU KI GIÁ</t>
  </si>
  <si>
    <t>KA ÂY SAH</t>
  </si>
  <si>
    <t>HA NA QUY</t>
  </si>
  <si>
    <t>NGUYỄN TRỌNG TRÍ</t>
  </si>
  <si>
    <t>PARI</t>
  </si>
  <si>
    <t>NGUYỄN THỊ KIM HỒNG</t>
  </si>
  <si>
    <t>NGUYỄN THỊ VỊ</t>
  </si>
  <si>
    <t>16|03|2020</t>
  </si>
  <si>
    <t>LÊ THỊ HUỆ</t>
  </si>
  <si>
    <t>PA RI</t>
  </si>
  <si>
    <t>MR.RASHEED</t>
  </si>
  <si>
    <t>MS.NGÂN</t>
  </si>
  <si>
    <t>MR.PHÚT</t>
  </si>
  <si>
    <t>17|03|2020</t>
  </si>
  <si>
    <t>ĐINH THỊ HÀ</t>
  </si>
  <si>
    <t>LÝ KIM CHÂN</t>
  </si>
  <si>
    <t>NGUYỄN THỊ TUYẾT NHUNG</t>
  </si>
  <si>
    <t>TRƯƠNG QUANG VINH</t>
  </si>
  <si>
    <t>18|03|2020</t>
  </si>
  <si>
    <t>LÊ VĂN NHÍ</t>
  </si>
  <si>
    <t>NGUYỄN THỊ BẠCH TUYẾT</t>
  </si>
  <si>
    <t>MS.NURSE</t>
  </si>
  <si>
    <t>NGUYỄN THỊ YẾN NHIÊN</t>
  </si>
  <si>
    <t>PAO SI DAH</t>
  </si>
  <si>
    <t>BÙI TRƯỜNG GIANG</t>
  </si>
  <si>
    <t>NÓNG SỐT</t>
  </si>
  <si>
    <t>MR. RASHEED</t>
  </si>
  <si>
    <t>19|03|2020</t>
  </si>
  <si>
    <t>CHA QUA DI GIAH</t>
  </si>
  <si>
    <t>RU KI GIA</t>
  </si>
  <si>
    <t>MU SA KA RIÊM</t>
  </si>
  <si>
    <t>TRẦN VĂN PHÚC</t>
  </si>
  <si>
    <t>MS. TÂM</t>
  </si>
  <si>
    <t>LÊ THỊ LỆ</t>
  </si>
  <si>
    <t>TRẦN VĂN HẢI</t>
  </si>
  <si>
    <t>TRẦN THỊ TRANG</t>
  </si>
  <si>
    <t>ĐỖ THỊ ÁNH TUYẾT</t>
  </si>
  <si>
    <t>SA PHI RA</t>
  </si>
  <si>
    <t>HO,VIÊM MŨI</t>
  </si>
  <si>
    <t>20|03|2020</t>
  </si>
  <si>
    <t>SÂM ROH</t>
  </si>
  <si>
    <t>PHAN THỊ BANG</t>
  </si>
  <si>
    <t>NGUYỄN THỊ THU HƯỜNG</t>
  </si>
  <si>
    <t>A RY</t>
  </si>
  <si>
    <t>HO, CẢM CÚM</t>
  </si>
  <si>
    <t>ĐAU  NHỨC</t>
  </si>
  <si>
    <t>SỐT, ĐAU RĂNG</t>
  </si>
  <si>
    <t>21|03|2020</t>
  </si>
  <si>
    <t>MR.KHALID</t>
  </si>
  <si>
    <t>SA LY DAL</t>
  </si>
  <si>
    <t>HA SANH</t>
  </si>
  <si>
    <t>CAO THỊ NGỌC BÍCH</t>
  </si>
  <si>
    <t>LÊ ĐINH THU PHƯỢNG</t>
  </si>
  <si>
    <t>NGUYỄN THỊ DIỄM TRINH</t>
  </si>
  <si>
    <t>VÕ THỊ HOÀI</t>
  </si>
  <si>
    <t>DOÃN THU HỒNG</t>
  </si>
  <si>
    <t>NGUYỄN THỊ NGỌC BÍCH</t>
  </si>
  <si>
    <t>SỐT,ĐAU HỌNG</t>
  </si>
  <si>
    <t>23|03|2020</t>
  </si>
  <si>
    <t>TRẦN THỊ HUYỀN ANH</t>
  </si>
  <si>
    <t>RONI</t>
  </si>
  <si>
    <t>NGUYỄN VĂN PHẬN</t>
  </si>
  <si>
    <t>MS.VY</t>
  </si>
  <si>
    <t>A BA BU KAR</t>
  </si>
  <si>
    <t>HUUỲNH THANH HOÀI</t>
  </si>
  <si>
    <t>TRẦN THỊ MỸ TRANG</t>
  </si>
  <si>
    <t>LÂM THỊ TƯƠI</t>
  </si>
  <si>
    <t>HUUỲNH THỊ DIỄM</t>
  </si>
  <si>
    <t>KI MAH</t>
  </si>
  <si>
    <t>NGUYỄN THỊ DÔ</t>
  </si>
  <si>
    <t>SA LY DAH</t>
  </si>
  <si>
    <t>BTRI</t>
  </si>
  <si>
    <t>NHIỆT MIỆNG</t>
  </si>
  <si>
    <t>CẢM,ĐAU HỌNG</t>
  </si>
  <si>
    <t>24|03|2020</t>
  </si>
  <si>
    <t>LÊ THÀNH NGUYÊN</t>
  </si>
  <si>
    <t>MS. NURSE</t>
  </si>
  <si>
    <t>BÙI KHẮC KỶ</t>
  </si>
  <si>
    <t>LÂM ÁNH TUYẾT</t>
  </si>
  <si>
    <t xml:space="preserve">HA KIM </t>
  </si>
  <si>
    <t>KIM TÙNG</t>
  </si>
  <si>
    <t>NGUYỄN THỊ HUỆ</t>
  </si>
  <si>
    <t>25|03|2020</t>
  </si>
  <si>
    <t>PHẠM THỊ VINH</t>
  </si>
  <si>
    <t>TRẦN THỊ BÉ HAI</t>
  </si>
  <si>
    <t>A RA PHIN</t>
  </si>
  <si>
    <t>RO VI DAH</t>
  </si>
  <si>
    <t>ĐAU ĐẦU,VIÊM MŨI</t>
  </si>
  <si>
    <t xml:space="preserve"> NGUYỄN THÙY TRANG</t>
  </si>
  <si>
    <t>26|03|2020</t>
  </si>
  <si>
    <t>MR. LỢI</t>
  </si>
  <si>
    <t>NGUYỄN HUYỀN TRANG</t>
  </si>
  <si>
    <t>VÕ THỊ TRÚC</t>
  </si>
  <si>
    <t>27|03|2020</t>
  </si>
  <si>
    <t>28|03|2020</t>
  </si>
  <si>
    <t>NGUYỄN THỊ THANH THÚY</t>
  </si>
  <si>
    <t>VÕ THÀNH HIẾU</t>
  </si>
  <si>
    <t>HA KI MAH</t>
  </si>
  <si>
    <t>LÊ VŨ LINH</t>
  </si>
  <si>
    <t>TRƯƠNG THỊ KIM VÀNG</t>
  </si>
  <si>
    <t>VƯƠNG THỊ LÝ</t>
  </si>
  <si>
    <t>NGUYỄN HỮU TÀI</t>
  </si>
  <si>
    <t>CẢM,TIÊU CHẢY</t>
  </si>
  <si>
    <t>30|03|2020</t>
  </si>
  <si>
    <t>PHA ĐA</t>
  </si>
  <si>
    <t>NGUYỄN VĂN THOAN</t>
  </si>
  <si>
    <t>ĐÀO THỊ KIỀU MỸ</t>
  </si>
  <si>
    <t>GIA PHẾT</t>
  </si>
  <si>
    <t>NGUYỄN THỊ  MỘNG VÂN</t>
  </si>
  <si>
    <t>HA  KIM</t>
  </si>
  <si>
    <t>TRẦN THỊ NGỌC LOAN</t>
  </si>
  <si>
    <t>DA CỐP SAKI ROH</t>
  </si>
  <si>
    <t>NGUYỄN THỊ KIM NGOAN</t>
  </si>
  <si>
    <t>HẠ CALCI,RLTH</t>
  </si>
  <si>
    <t>NÓNG,HO</t>
  </si>
  <si>
    <t>31|03|2020</t>
  </si>
  <si>
    <t>LÊ THỊ THÚY HỒNG</t>
  </si>
  <si>
    <t>HỨA THỊ DUNG</t>
  </si>
  <si>
    <t>NGUYỄN THỊ HỒNG DƯƠNG</t>
  </si>
  <si>
    <t>TRẦN KIM NHỚ</t>
  </si>
  <si>
    <t>MÂY SA ROH</t>
  </si>
  <si>
    <t>01|04|2020</t>
  </si>
  <si>
    <t>MS. VY</t>
  </si>
  <si>
    <t>NGUYỄN THỊ KIM PHƯỢNG</t>
  </si>
  <si>
    <t>ĐỖ THỊ DIỆU</t>
  </si>
  <si>
    <t>NGUYỄN THỊ MỘNG VÂN</t>
  </si>
  <si>
    <t>NÓNG,ĐAU NHỨC</t>
  </si>
  <si>
    <t>SNCT,ĐAU ĐẦU</t>
  </si>
  <si>
    <t>ĐAU DẠ DÀY,ĐAU ĐẦU</t>
  </si>
  <si>
    <t>VŨ THỊ HOÀI</t>
  </si>
  <si>
    <t>03|04|2020</t>
  </si>
  <si>
    <t>MS. MY</t>
  </si>
  <si>
    <t>TRẦN QUANG VINH</t>
  </si>
  <si>
    <t>HUỲNH THỊ MỸ LAN</t>
  </si>
  <si>
    <t>ZULKIFLY</t>
  </si>
  <si>
    <t>NGUYỄN THỊ NHŨ</t>
  </si>
  <si>
    <t>ĐAU TAY</t>
  </si>
  <si>
    <t>04|04|2020</t>
  </si>
  <si>
    <t>NGUYỄN THI HUỆ</t>
  </si>
  <si>
    <t>06|042020</t>
  </si>
  <si>
    <t>LÝ VĂN DỮ</t>
  </si>
  <si>
    <t>NGÔ THỊ HỒNG YẾN</t>
  </si>
  <si>
    <t>NGUYỄN THỊ HIỀN</t>
  </si>
  <si>
    <t>NGUYỄN THỊ THÚY NGÂN</t>
  </si>
  <si>
    <t>MR. SAHEEN</t>
  </si>
  <si>
    <t>LÂM HOÀNG LINH</t>
  </si>
  <si>
    <t>LÝ MINH</t>
  </si>
  <si>
    <t>MÁCH RIÊM</t>
  </si>
  <si>
    <t>LÊ THỊ HỒNG</t>
  </si>
  <si>
    <t>CẢM , HO</t>
  </si>
  <si>
    <t>CHÓNG MẶT,NÔN</t>
  </si>
  <si>
    <t>NÓNG,CẢM CÚM</t>
  </si>
  <si>
    <t>07|04|2020</t>
  </si>
  <si>
    <t>HUỲNH CÔNG LÝ</t>
  </si>
  <si>
    <t>AS SAH SANH</t>
  </si>
  <si>
    <t>SA LY GIÁ</t>
  </si>
  <si>
    <t>NGUYỄN THỊ BON</t>
  </si>
  <si>
    <t>CẢM,VIÊM MŨI</t>
  </si>
  <si>
    <t>NÓNG,VIÊM MŨI</t>
  </si>
  <si>
    <t>HA PHI SA ROH</t>
  </si>
  <si>
    <t>TRẦN MỸ HOA</t>
  </si>
  <si>
    <t>09|04|2020</t>
  </si>
  <si>
    <t>HÀ THỊ THU NGÂN</t>
  </si>
  <si>
    <t>HA PHIN</t>
  </si>
  <si>
    <t>NGÔ THỊ LIÊN</t>
  </si>
  <si>
    <t>MÁCH THI GHẾ</t>
  </si>
  <si>
    <t>NGUYỄN THỊ YẾN NHI</t>
  </si>
  <si>
    <t>NGUYỄN VĂN THÙ</t>
  </si>
  <si>
    <t>ĐAU ĐẦU, SỐT</t>
  </si>
  <si>
    <t>CẢM, ĐAU HỌNG</t>
  </si>
  <si>
    <t>10|04|2020</t>
  </si>
  <si>
    <t>LÊ VĂN LIÊM</t>
  </si>
  <si>
    <t>MR.BÌNH</t>
  </si>
  <si>
    <t>MA RI</t>
  </si>
  <si>
    <t>11|04|2020</t>
  </si>
  <si>
    <t>TRINH VĂN TÝ</t>
  </si>
  <si>
    <t>DANH ÚT</t>
  </si>
  <si>
    <t>13|04|2020</t>
  </si>
  <si>
    <t>MR.ALI</t>
  </si>
  <si>
    <t>ÂY SAH</t>
  </si>
  <si>
    <t>NGUYỄN THỊ NGOAN</t>
  </si>
  <si>
    <t>VÕ THỊ HẰNG</t>
  </si>
  <si>
    <t>NGUYỄN THỊ HUYỀN</t>
  </si>
  <si>
    <t>SA LY HÁ</t>
  </si>
  <si>
    <t>14|04|2020</t>
  </si>
  <si>
    <t>SA NA VI</t>
  </si>
  <si>
    <t>15|04|2020</t>
  </si>
  <si>
    <t>SA KY ROH</t>
  </si>
  <si>
    <t>LÂM VŨ LUÂN</t>
  </si>
  <si>
    <t>ÂY DỐP</t>
  </si>
  <si>
    <t>ĐAU, DỊ ỨNG</t>
  </si>
  <si>
    <t>16|04|2020</t>
  </si>
  <si>
    <t>NGUYỄN THỊ THU PHƯỢNG</t>
  </si>
  <si>
    <t>18|04|2020</t>
  </si>
  <si>
    <t>17|04|2020</t>
  </si>
  <si>
    <t>RU KY GIÁ</t>
  </si>
  <si>
    <t>ĐAU BỤNG,RLTH</t>
  </si>
  <si>
    <t>NGUYỄN HỒNG THOẠI</t>
  </si>
  <si>
    <t>NGUYỄN HỒNG ANH</t>
  </si>
  <si>
    <t xml:space="preserve">TRƯƠNG BÁ THIỆN </t>
  </si>
  <si>
    <t>TRẦN DIỆU HƯƠNG</t>
  </si>
  <si>
    <t>NGUYỄN THỊ CẪM LINH</t>
  </si>
  <si>
    <t>20|04|2020</t>
  </si>
  <si>
    <t>QUÁCH VĂN TÁM</t>
  </si>
  <si>
    <t>TRẦN HUỲNH NHƯ</t>
  </si>
  <si>
    <t>NGUYỄN THỊ NHƯ Ý</t>
  </si>
  <si>
    <t>PHẠM THỊ HẰNG</t>
  </si>
  <si>
    <t>NGUYỄN THI KIM QUYÊN</t>
  </si>
  <si>
    <t>VÕ THỊ KIM TRINH</t>
  </si>
  <si>
    <t>21|04|2020</t>
  </si>
  <si>
    <t>TRỊNH THỊ KIM KHA</t>
  </si>
  <si>
    <t>NGUYỄN LÊ KIỀU DUNG</t>
  </si>
  <si>
    <t>PHA TY MAH</t>
  </si>
  <si>
    <t>TA RO HAH</t>
  </si>
  <si>
    <t>A SI GIAH</t>
  </si>
  <si>
    <t>22|04|2020</t>
  </si>
  <si>
    <t>23|04|2020</t>
  </si>
  <si>
    <t>24|04|2020</t>
  </si>
  <si>
    <t>25|04|2020</t>
  </si>
  <si>
    <t>27||04|2020</t>
  </si>
  <si>
    <t>28|04|2020</t>
  </si>
  <si>
    <t>29|04|2020</t>
  </si>
  <si>
    <t>NGUYỄN HOÀNG NAM</t>
  </si>
  <si>
    <t>MR.TÀI</t>
  </si>
  <si>
    <t>PHÂU SI GIÁH</t>
  </si>
  <si>
    <t>BV</t>
  </si>
  <si>
    <t>ĐOÀN VĂN VI</t>
  </si>
  <si>
    <t xml:space="preserve">NGUYỄN THỊ HUYỀN </t>
  </si>
  <si>
    <t>CHA MI LAR</t>
  </si>
  <si>
    <t>NGUYỄN THỊ HỒNG ĐÀO</t>
  </si>
  <si>
    <t>LÝ THỊ THÙY DƯƠNG</t>
  </si>
  <si>
    <t>BÙI THỊ THU HÀ</t>
  </si>
  <si>
    <t>CHÓNG MẶT,SNCT</t>
  </si>
  <si>
    <t>TRẦN TÚ TRÂM</t>
  </si>
  <si>
    <t xml:space="preserve">Security </t>
  </si>
  <si>
    <t>PK</t>
  </si>
  <si>
    <t xml:space="preserve">Office </t>
  </si>
  <si>
    <t xml:space="preserve">office </t>
  </si>
  <si>
    <t>MR.NEEAM</t>
  </si>
  <si>
    <t>OFFICE</t>
  </si>
  <si>
    <t>MR.LIU</t>
  </si>
  <si>
    <t>TRẦN VĂN VINH</t>
  </si>
  <si>
    <t>PHẠM VĂN THỊNH</t>
  </si>
  <si>
    <t>NGUYỄN NGỌC NGÀ</t>
  </si>
  <si>
    <t>RA SA LIM</t>
  </si>
  <si>
    <t>PHA THY LAH</t>
  </si>
  <si>
    <t>CHÚ QUÝ</t>
  </si>
  <si>
    <t>MS.HẢI</t>
  </si>
  <si>
    <t>SỐT,ĐAU NHỨC</t>
  </si>
  <si>
    <t>MAINTENANCE</t>
  </si>
  <si>
    <t>office</t>
  </si>
  <si>
    <t>clean</t>
  </si>
  <si>
    <t>cutting</t>
  </si>
  <si>
    <t>SU FÊ TAH</t>
  </si>
  <si>
    <t>The Worker stolen 4 blisters (40 tablets)</t>
  </si>
  <si>
    <t>04|05|2020</t>
  </si>
  <si>
    <t>05|05|2020</t>
  </si>
  <si>
    <t>OFICE</t>
  </si>
  <si>
    <t>MR.NEAM</t>
  </si>
  <si>
    <t>MR.TOÀN</t>
  </si>
  <si>
    <t>SNCT , DỊ ỨNG</t>
  </si>
  <si>
    <t xml:space="preserve">SNCT </t>
  </si>
  <si>
    <t>06|05|2020</t>
  </si>
  <si>
    <t>07|05|2020</t>
  </si>
  <si>
    <t>08|05|2020</t>
  </si>
  <si>
    <t>SNCT,ĐAU NHỨC</t>
  </si>
  <si>
    <t>NGUYỄN THỊ NGỌC BÌNH</t>
  </si>
  <si>
    <t>NGUYỄN THỊ THÙY LINH</t>
  </si>
  <si>
    <t>MS.DUYÊN</t>
  </si>
  <si>
    <t>NGUYỄN THỊ HOA</t>
  </si>
  <si>
    <t>PÂU SI DAH</t>
  </si>
  <si>
    <t>ĐỖ THỊ HẬU</t>
  </si>
  <si>
    <t>SỐT, CHÓNG MẶT</t>
  </si>
  <si>
    <t>ĐAU ĐẦU,V.MŨI</t>
  </si>
  <si>
    <t>ĐAU RĂNG,DỊ ỨNG</t>
  </si>
  <si>
    <t>09|05|2020</t>
  </si>
  <si>
    <t>MS. DUYÊN</t>
  </si>
  <si>
    <t>CAO THI THẢO</t>
  </si>
  <si>
    <t>11|05|2020</t>
  </si>
  <si>
    <t>HOÀNG THANH TÚ</t>
  </si>
  <si>
    <t>TRẦN VĂN CỦA</t>
  </si>
  <si>
    <t>TRẦN HỮU NGUYÊN</t>
  </si>
  <si>
    <t>DANH PHƯƠNG HẰNG</t>
  </si>
  <si>
    <t>CUTTING</t>
  </si>
  <si>
    <t>HOÀNG VĨNH ĐĂNG KHOA</t>
  </si>
  <si>
    <t>12|05|2020</t>
  </si>
  <si>
    <t>CANTEEN</t>
  </si>
  <si>
    <t>MR.LỢI</t>
  </si>
  <si>
    <t>NGUYỄN THỊ HỒNG</t>
  </si>
  <si>
    <t>HUỲNH THỊ BÉ ÚT</t>
  </si>
  <si>
    <t>MAH RIÊM</t>
  </si>
  <si>
    <t>RLTĐ,ĐAU HỌNG</t>
  </si>
  <si>
    <t>13|05|2020</t>
  </si>
  <si>
    <t>NGUYỄN THỊ BÍCH</t>
  </si>
  <si>
    <t>14|05|2020</t>
  </si>
  <si>
    <t>RLTĐ</t>
  </si>
  <si>
    <t>ĐAU MẮT,SỐT</t>
  </si>
  <si>
    <t>15|05|2020</t>
  </si>
  <si>
    <t>ANH SA RI</t>
  </si>
  <si>
    <t>HUỲNH TUẤN KHANH</t>
  </si>
  <si>
    <t>ĐAU ĐẦU,DỊ ỨNG</t>
  </si>
  <si>
    <t>16|05|2020</t>
  </si>
  <si>
    <t>HUỲNH THỊ KIM VÀNG</t>
  </si>
  <si>
    <t>NGUYỄN KIM NGỌC</t>
  </si>
  <si>
    <t>ANH SA RY</t>
  </si>
  <si>
    <t>PHA Y LAR</t>
  </si>
  <si>
    <t>ĐAU BỤNG,ĐAU RĂNG</t>
  </si>
  <si>
    <t>18|05|2020</t>
  </si>
  <si>
    <t>FA RI ĐA</t>
  </si>
  <si>
    <t>TRO LY HAH</t>
  </si>
  <si>
    <t>MAI CHÍ HIẾU</t>
  </si>
  <si>
    <t>RLTH,DẠ DÀY</t>
  </si>
  <si>
    <t>19|05|2020</t>
  </si>
  <si>
    <t>PHAẠM THANH TRƯỜNG</t>
  </si>
  <si>
    <t>BÙI TRƯỜNG GIANH</t>
  </si>
  <si>
    <t>HẠ CALCI, RLTH</t>
  </si>
  <si>
    <t>20|05|2020</t>
  </si>
  <si>
    <t>NGUYỄN THANH TÂM</t>
  </si>
  <si>
    <t>ĐAU NHỨC,VIÊM MŨI</t>
  </si>
  <si>
    <t>21|05|2020</t>
  </si>
  <si>
    <t>MS.UYÊN</t>
  </si>
  <si>
    <t>WORKER</t>
  </si>
  <si>
    <t>22|05|2020</t>
  </si>
  <si>
    <t>worker</t>
  </si>
  <si>
    <t>AB DO RO MAN</t>
  </si>
  <si>
    <t>SA Y ROH</t>
  </si>
  <si>
    <t>ĐÔC TẤN TÀI</t>
  </si>
  <si>
    <t>TRẦN CÔNG HẬU</t>
  </si>
  <si>
    <t>ĐAU RĂNG,HO</t>
  </si>
  <si>
    <t>LONG ĐÀM,HO</t>
  </si>
  <si>
    <t>25|05|2020</t>
  </si>
  <si>
    <t>MR. PHÚT</t>
  </si>
  <si>
    <t>26|05|2020</t>
  </si>
  <si>
    <t>27|05|2020</t>
  </si>
  <si>
    <t>28|05|2020</t>
  </si>
  <si>
    <t>SA LAY HAH</t>
  </si>
  <si>
    <t>DU SOH</t>
  </si>
  <si>
    <t>LÊ THỊ HỒNG VÂN</t>
  </si>
  <si>
    <t>NGUYẾN THỊ KIM PHƯỢNG</t>
  </si>
  <si>
    <t>LÝ THỊ MỸ TRINH</t>
  </si>
  <si>
    <t>HUUỲNH THỊ KIM NGỌC</t>
  </si>
  <si>
    <t>HUỲNH VĂN KHƯƠNG</t>
  </si>
  <si>
    <t>ĐAU RĂNG,SỐT</t>
  </si>
  <si>
    <t>29|05|2020</t>
  </si>
  <si>
    <t>LÊ THỊ LIÊN</t>
  </si>
  <si>
    <t>LƯU NGỌC HÂN</t>
  </si>
  <si>
    <t>NGUYỄN THỊ TRÚC LINH</t>
  </si>
  <si>
    <t>30|05|2020</t>
  </si>
  <si>
    <t>TRẦN HIẾU NGUYÊN</t>
  </si>
  <si>
    <t>QUAN THỊ NGỌC HUYỀN</t>
  </si>
  <si>
    <t>MS.MY</t>
  </si>
  <si>
    <t>SA LIM</t>
  </si>
  <si>
    <t>01|07|2020</t>
  </si>
  <si>
    <t>VÕ KIM YẾN</t>
  </si>
  <si>
    <t>ĐẶNG HỒNG THẮM</t>
  </si>
  <si>
    <t>TRẮC THỊ NGỌC</t>
  </si>
  <si>
    <t>Ghi chú
Remark</t>
  </si>
  <si>
    <t>MST
Emp. Code</t>
  </si>
  <si>
    <t>Họ và tên
Full name</t>
  </si>
  <si>
    <t>Bộ phận
Department</t>
  </si>
  <si>
    <t>Line 1</t>
  </si>
  <si>
    <t>Line 2</t>
  </si>
  <si>
    <t>Line 3</t>
  </si>
  <si>
    <t>Line 4</t>
  </si>
  <si>
    <t>Line 5</t>
  </si>
  <si>
    <t>Line 6</t>
  </si>
  <si>
    <t>Line 7</t>
  </si>
  <si>
    <t>Line 10</t>
  </si>
  <si>
    <t>Mechanic</t>
  </si>
  <si>
    <t>Cutting</t>
  </si>
  <si>
    <t>Automation</t>
  </si>
  <si>
    <t>Sample</t>
  </si>
  <si>
    <t>Office</t>
  </si>
  <si>
    <t>Cleaner</t>
  </si>
  <si>
    <t>Total</t>
  </si>
  <si>
    <t>Department</t>
  </si>
  <si>
    <t>Rate</t>
  </si>
  <si>
    <t>No.</t>
  </si>
  <si>
    <t>Number of sick workers</t>
  </si>
  <si>
    <t>Number of used medicine</t>
  </si>
  <si>
    <t>Other</t>
  </si>
  <si>
    <t>Headache</t>
  </si>
  <si>
    <t>Fever</t>
  </si>
  <si>
    <t>Toothache</t>
  </si>
  <si>
    <t>Đau răng</t>
  </si>
  <si>
    <t>Viêm họng</t>
  </si>
  <si>
    <t>Sốt</t>
  </si>
  <si>
    <t>Đau đầu</t>
  </si>
  <si>
    <t>Đau bụng</t>
  </si>
  <si>
    <t>Cảm</t>
  </si>
  <si>
    <t>Dị ứng</t>
  </si>
  <si>
    <t>Suy nhược</t>
  </si>
  <si>
    <t>Catch a cold</t>
  </si>
  <si>
    <t>Stomachache</t>
  </si>
  <si>
    <t>Pharyngitis</t>
  </si>
  <si>
    <t>Allergy</t>
  </si>
  <si>
    <t>Nervous breakdown</t>
  </si>
  <si>
    <t>Name of a disease</t>
  </si>
  <si>
    <t>TOTAL</t>
  </si>
  <si>
    <r>
      <t xml:space="preserve">STT
</t>
    </r>
    <r>
      <rPr>
        <b/>
        <i/>
        <sz val="12"/>
        <color theme="1"/>
        <rFont val="Times New Roman"/>
        <family val="1"/>
      </rPr>
      <t>No.</t>
    </r>
  </si>
  <si>
    <r>
      <t xml:space="preserve">Tên Thuốc
</t>
    </r>
    <r>
      <rPr>
        <b/>
        <i/>
        <sz val="12"/>
        <color theme="1"/>
        <rFont val="Times New Roman"/>
        <family val="1"/>
      </rPr>
      <t>Name of medicine</t>
    </r>
  </si>
  <si>
    <r>
      <t xml:space="preserve">Tồn đầu kỳ
</t>
    </r>
    <r>
      <rPr>
        <b/>
        <i/>
        <sz val="12"/>
        <color theme="1"/>
        <rFont val="Times New Roman"/>
        <family val="1"/>
      </rPr>
      <t>Opening inventory</t>
    </r>
  </si>
  <si>
    <r>
      <t xml:space="preserve">Nhập
</t>
    </r>
    <r>
      <rPr>
        <b/>
        <i/>
        <sz val="12"/>
        <color theme="1"/>
        <rFont val="Times New Roman"/>
        <family val="1"/>
      </rPr>
      <t>Bought</t>
    </r>
  </si>
  <si>
    <r>
      <t xml:space="preserve">Xuất
</t>
    </r>
    <r>
      <rPr>
        <b/>
        <i/>
        <sz val="12"/>
        <color theme="1"/>
        <rFont val="Times New Roman"/>
        <family val="1"/>
      </rPr>
      <t>Used</t>
    </r>
  </si>
  <si>
    <r>
      <t xml:space="preserve">Tồn cuối kỳ
</t>
    </r>
    <r>
      <rPr>
        <b/>
        <i/>
        <sz val="12"/>
        <color theme="1"/>
        <rFont val="Times New Roman"/>
        <family val="1"/>
      </rPr>
      <t>Closing inventory</t>
    </r>
  </si>
  <si>
    <r>
      <t xml:space="preserve">Chi phí
</t>
    </r>
    <r>
      <rPr>
        <b/>
        <i/>
        <sz val="12"/>
        <color theme="1"/>
        <rFont val="Times New Roman"/>
        <family val="1"/>
      </rPr>
      <t>Cost for used</t>
    </r>
  </si>
  <si>
    <t>Tổng</t>
  </si>
  <si>
    <t>ĐƠN GIÁ UNIT PRICE</t>
  </si>
  <si>
    <t>PHOSPHALUGEL</t>
  </si>
  <si>
    <r>
      <t xml:space="preserve">Đơn giá thuốc/ </t>
    </r>
    <r>
      <rPr>
        <b/>
        <i/>
        <sz val="12"/>
        <color rgb="FFFF0000"/>
        <rFont val="Times New Roman"/>
        <family val="1"/>
        <charset val="163"/>
      </rPr>
      <t>Unit price</t>
    </r>
  </si>
  <si>
    <r>
      <t xml:space="preserve">Thành tiền/ </t>
    </r>
    <r>
      <rPr>
        <b/>
        <i/>
        <sz val="12"/>
        <color rgb="FFFF0000"/>
        <rFont val="Times New Roman"/>
        <family val="1"/>
        <charset val="163"/>
      </rPr>
      <t>Amount</t>
    </r>
  </si>
  <si>
    <t>Lũy kế
( Số lần xin thuốc)</t>
  </si>
  <si>
    <t>CHUẨN ĐOÁN</t>
  </si>
  <si>
    <t>p</t>
  </si>
  <si>
    <t>Line 9</t>
  </si>
  <si>
    <r>
      <t xml:space="preserve">BIỂU THEO DÕI CẤP PHÁT THUỐC CHO NGƯỜI LAO ĐỘNG
</t>
    </r>
    <r>
      <rPr>
        <b/>
        <i/>
        <sz val="16"/>
        <color theme="1"/>
        <rFont val="Times New Roman"/>
        <family val="1"/>
        <charset val="163"/>
      </rPr>
      <t>LIST OF MEDICINE WHICH ISSUED TO EMPLOYEE</t>
    </r>
  </si>
  <si>
    <t>05|05|2022</t>
  </si>
  <si>
    <t>TRƯƠNG THỊ NỞ</t>
  </si>
  <si>
    <t>MS.NGÀ</t>
  </si>
  <si>
    <t>ABOĐÔ RO HIÊM</t>
  </si>
  <si>
    <t>HAM MÁCH</t>
  </si>
  <si>
    <t>A PHIS RO DAL</t>
  </si>
  <si>
    <t>LINE 1</t>
  </si>
  <si>
    <t>LINE 7</t>
  </si>
  <si>
    <t>LINE 6</t>
  </si>
  <si>
    <t>LINE 2</t>
  </si>
  <si>
    <t>LINE 5</t>
  </si>
  <si>
    <t>VIÊM XOANG</t>
  </si>
  <si>
    <t>LINE 4</t>
  </si>
  <si>
    <t>06|05|2022</t>
  </si>
  <si>
    <t>PHAN VĂN TUẤN</t>
  </si>
  <si>
    <t>TA GOLY HAH</t>
  </si>
  <si>
    <t>LÂM NHỰT TRƯỜNG</t>
  </si>
  <si>
    <t>TRẦN VĂN MẠNH</t>
  </si>
  <si>
    <t>LINE 10</t>
  </si>
  <si>
    <t>LINE 3</t>
  </si>
  <si>
    <t>07|05|2022</t>
  </si>
  <si>
    <t>09|05|2022</t>
  </si>
  <si>
    <t>TRÌ THỊ HỒNG NI</t>
  </si>
  <si>
    <t>ĐẶNG THỊ HUYỀN TRANG</t>
  </si>
  <si>
    <t>MÂY HI ROH</t>
  </si>
  <si>
    <t>TRẦN PHÚC LỘC</t>
  </si>
  <si>
    <t>LÂM THỊ NGỌC THẠCH</t>
  </si>
  <si>
    <t>SU BAY DAH</t>
  </si>
  <si>
    <t>HÔ SÊN</t>
  </si>
  <si>
    <t>MR.TUẤN</t>
  </si>
  <si>
    <t>CẢM SỐT</t>
  </si>
  <si>
    <t>MACHANIC</t>
  </si>
  <si>
    <t>ĐAU BỤNG,ĐAU HỌNG</t>
  </si>
  <si>
    <t>NA PHI Y RO DAL</t>
  </si>
  <si>
    <t>NGUYỄN THỊ GÁI</t>
  </si>
  <si>
    <t>LÊ TUẤN KHA</t>
  </si>
  <si>
    <t>RU KY DAH2</t>
  </si>
  <si>
    <t xml:space="preserve">MA RI </t>
  </si>
  <si>
    <t>ĐAU DẠ DÀY, DỊ ỨNG</t>
  </si>
  <si>
    <t>HO, ĐAU ĐẦU</t>
  </si>
  <si>
    <t>LÊ THỊ LÊ</t>
  </si>
  <si>
    <t>CẢM CÚM, SNCT</t>
  </si>
  <si>
    <t>10|05|2022</t>
  </si>
  <si>
    <t>MU SA LIM</t>
  </si>
  <si>
    <t>MU HA MÁCH</t>
  </si>
  <si>
    <t>SA NA WI</t>
  </si>
  <si>
    <t>SỐT , CẢM</t>
  </si>
  <si>
    <t>TRẦN THỊ NGỌC HUYỀN</t>
  </si>
  <si>
    <t>LINE 9</t>
  </si>
  <si>
    <t>CẢM CÚM,DẠ DÀY</t>
  </si>
  <si>
    <t>11|05|2022</t>
  </si>
  <si>
    <t>NUORT A SÙ RA</t>
  </si>
  <si>
    <t>SA  RO NA</t>
  </si>
  <si>
    <t>CẢM HO, RLTH</t>
  </si>
  <si>
    <t>13|05|2022</t>
  </si>
  <si>
    <t>HỒ MINH ĐÔ</t>
  </si>
  <si>
    <t>JUKI</t>
  </si>
  <si>
    <t>ÂY SAH SANH</t>
  </si>
  <si>
    <t>PHAN MINH TUẤN</t>
  </si>
  <si>
    <t>ĐAU ĐẦU, SNCT</t>
  </si>
  <si>
    <t>14|05|2022</t>
  </si>
  <si>
    <t>HA SA NA</t>
  </si>
  <si>
    <t>PHA RI</t>
  </si>
  <si>
    <t>SA FI NI Y SA</t>
  </si>
  <si>
    <t>TRƯƠNG QUỐC THÁI</t>
  </si>
  <si>
    <t>NGUYỄN THỊ NHƠN</t>
  </si>
  <si>
    <t>SNCT, ĐAU DẠ DÀY</t>
  </si>
  <si>
    <t>SÂM MI ROH</t>
  </si>
  <si>
    <t>LƯƠNG CAO TRÍ</t>
  </si>
  <si>
    <t>LÊ MINH SANG</t>
  </si>
  <si>
    <t>NGYỄN TRÚC PHƯƠNG</t>
  </si>
  <si>
    <t>THỊ TIỀN</t>
  </si>
  <si>
    <t>TIÊU CHẢY, DẠ DÀY</t>
  </si>
  <si>
    <t>TRẦN NGỌC THOA</t>
  </si>
  <si>
    <t>NGUYỄN THỊ NHIỀU</t>
  </si>
  <si>
    <t>16|05|2022</t>
  </si>
  <si>
    <t>17|05|2022</t>
  </si>
  <si>
    <t>ĐỖ THỊ THÙY DUYÊN</t>
  </si>
  <si>
    <t>SNCT,TIÊU CHẢY</t>
  </si>
  <si>
    <t>TO GOLY HAH</t>
  </si>
  <si>
    <t>18|05|2022</t>
  </si>
  <si>
    <t>NA SI TA GOH</t>
  </si>
  <si>
    <t>PHẠM HOÀI ĐANG</t>
  </si>
  <si>
    <t>19|05|2022</t>
  </si>
  <si>
    <t>THỊ MỘNG THU</t>
  </si>
  <si>
    <t>ĐÔ TẤN TÀI</t>
  </si>
  <si>
    <t>NGUYỄN THỊ BÉ LƯỢM</t>
  </si>
  <si>
    <t>20|05|2022</t>
  </si>
  <si>
    <t>CHÂU HA RI</t>
  </si>
  <si>
    <t>NGUYỄN THỊ HỒNG THẮM</t>
  </si>
  <si>
    <t>NGUYỄN THỊ LỘC</t>
  </si>
  <si>
    <t>CA RI CHA</t>
  </si>
  <si>
    <t>21|05|2022</t>
  </si>
  <si>
    <t>NEW</t>
  </si>
  <si>
    <t>VÕ TRÚC XINH</t>
  </si>
  <si>
    <t>NGÔ MỸ TIÊN</t>
  </si>
  <si>
    <t>PHA RI DAH</t>
  </si>
  <si>
    <t>MA RI GIÁH</t>
  </si>
  <si>
    <t>BÙI SỸ MINH</t>
  </si>
  <si>
    <t>ĐAU DẠ DÀY, ĐAU BỤNG</t>
  </si>
  <si>
    <t>23|05|2022</t>
  </si>
  <si>
    <t>NGUYỄN KIM CAN</t>
  </si>
  <si>
    <t>NÓNG LẠNH</t>
  </si>
  <si>
    <t>RLTH, ĐAU BỤNG</t>
  </si>
  <si>
    <t>24|05|2022</t>
  </si>
  <si>
    <t>LÝ MINH NHẬT</t>
  </si>
  <si>
    <t>BA RI</t>
  </si>
  <si>
    <t>MS.PHOAN</t>
  </si>
  <si>
    <t>PHA Y SAH</t>
  </si>
  <si>
    <t>CẢM CÚM,HẠ CALCI</t>
  </si>
  <si>
    <t>25|05|2022</t>
  </si>
  <si>
    <t>KHO RI PHAH</t>
  </si>
  <si>
    <t>MR.SAAD</t>
  </si>
  <si>
    <t>SNCT,VIÊM MŨI</t>
  </si>
  <si>
    <t>26|05|2022</t>
  </si>
  <si>
    <t>26|05|2023</t>
  </si>
  <si>
    <t>26|05|2024</t>
  </si>
  <si>
    <t>26|05|2025</t>
  </si>
  <si>
    <t>26|05|2026</t>
  </si>
  <si>
    <t>26|05|2027</t>
  </si>
  <si>
    <t>26|05|2028</t>
  </si>
  <si>
    <t>26|05|2029</t>
  </si>
  <si>
    <t>26|05|2030</t>
  </si>
  <si>
    <t>NGUYỄN THỊ TRÚC PHƯƠNG</t>
  </si>
  <si>
    <t>PHAN VĂN THOẠI</t>
  </si>
  <si>
    <t>ĐỖ ÁNH TUYẾT</t>
  </si>
  <si>
    <t>NGUYỄN THỊ TUYẾT TRINH</t>
  </si>
  <si>
    <t>LÊ THỊ NHƯ LAM</t>
  </si>
  <si>
    <t>27|05|2022</t>
  </si>
  <si>
    <t>PHẠM THỊ NGA</t>
  </si>
  <si>
    <t>MÁCH THOL FA RI</t>
  </si>
  <si>
    <t>RO FI AH</t>
  </si>
  <si>
    <t>28|05|2022</t>
  </si>
  <si>
    <t>CÔ HOA</t>
  </si>
  <si>
    <t>SECURITY</t>
  </si>
  <si>
    <t>A TY KAH</t>
  </si>
  <si>
    <t>SU  BAY DAH</t>
  </si>
  <si>
    <t>NGUYỄN NGỌC HÂN</t>
  </si>
  <si>
    <t>30|05|2022</t>
  </si>
  <si>
    <t>MS NURSE</t>
  </si>
  <si>
    <t>31|05|2022</t>
  </si>
  <si>
    <t>NGUYỄN ĐÌNH THI</t>
  </si>
  <si>
    <t>LƯƠNG MINH TẤN</t>
  </si>
  <si>
    <t>MS.MARY</t>
  </si>
  <si>
    <t>HUỲNH HỮU LỘC</t>
  </si>
  <si>
    <t>HUỲNH CÔNG THIỆN</t>
  </si>
  <si>
    <t>SAMPLE</t>
  </si>
  <si>
    <t>RLTH,SNCT</t>
  </si>
  <si>
    <t>PHẠM THỊ HẠNH</t>
  </si>
  <si>
    <t>TRẦN THANH NHANH</t>
  </si>
  <si>
    <t>SNCT, CẢM CÚM</t>
  </si>
  <si>
    <t>HẠ CALCI,ĐAU ĐẦU</t>
  </si>
  <si>
    <t>ĐAU RĂNG,SNCT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</si>
</sst>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  <charset val="163"/>
    </font>
    <font>
      <b/>
      <sz val="11"/>
      <color rgb="FFFF0000"/>
      <name val="Times New Roman"/>
      <family val="1"/>
      <charset val="163"/>
    </font>
    <font>
      <b/>
      <sz val="12"/>
      <color rgb="FFFF0000"/>
      <name val="Times New Roman"/>
      <family val="1"/>
      <charset val="163"/>
    </font>
    <font>
      <b/>
      <i/>
      <sz val="12"/>
      <color rgb="FFFF0000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11"/>
      <color rgb="FFFF0000"/>
      <name val="Times New Roman"/>
      <family val="1"/>
      <charset val="163"/>
    </font>
    <font>
      <sz val="9"/>
      <color rgb="FF0070C0"/>
      <name val="Times New Roman"/>
      <family val="1"/>
      <charset val="163"/>
    </font>
    <font>
      <b/>
      <i/>
      <sz val="16"/>
      <color theme="1"/>
      <name val="Times New Roman"/>
      <family val="1"/>
      <charset val="163"/>
    </font>
    <font>
      <sz val="10"/>
      <color theme="1"/>
      <name val="Times New Roman"/>
      <family val="1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29" fillId="6" borderId="0" applyNumberFormat="0" applyBorder="0" applyAlignment="0" applyProtection="0"/>
  </cellStyleXfs>
  <cellXfs count="18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1" fillId="0" borderId="1" xfId="0" applyFont="1" applyBorder="1"/>
    <xf numFmtId="9" fontId="1" fillId="0" borderId="1" xfId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9" fontId="1" fillId="0" borderId="1" xfId="1" applyFont="1" applyBorder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center" vertical="center"/>
    </xf>
    <xf numFmtId="9" fontId="17" fillId="0" borderId="1" xfId="0" applyNumberFormat="1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9" fontId="17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164" fontId="13" fillId="0" borderId="5" xfId="2" applyNumberFormat="1" applyFont="1" applyBorder="1" applyAlignment="1">
      <alignment horizontal="center" vertical="center"/>
    </xf>
    <xf numFmtId="164" fontId="13" fillId="0" borderId="1" xfId="2" applyNumberFormat="1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164" fontId="19" fillId="0" borderId="5" xfId="2" applyNumberFormat="1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textRotation="90" wrapText="1"/>
    </xf>
    <xf numFmtId="0" fontId="14" fillId="5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wrapText="1"/>
    </xf>
    <xf numFmtId="165" fontId="13" fillId="0" borderId="1" xfId="2" applyNumberFormat="1" applyFont="1" applyBorder="1" applyAlignment="1">
      <alignment horizontal="right" vertical="center"/>
    </xf>
    <xf numFmtId="2" fontId="13" fillId="0" borderId="1" xfId="2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2" fontId="13" fillId="0" borderId="5" xfId="2" applyNumberFormat="1" applyFont="1" applyBorder="1" applyAlignment="1">
      <alignment horizontal="center" vertical="center"/>
    </xf>
    <xf numFmtId="165" fontId="13" fillId="0" borderId="5" xfId="2" applyNumberFormat="1" applyFont="1" applyBorder="1" applyAlignment="1">
      <alignment horizontal="right" vertical="center"/>
    </xf>
    <xf numFmtId="0" fontId="21" fillId="0" borderId="1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5" borderId="3" xfId="0" applyFont="1" applyFill="1" applyBorder="1" applyAlignment="1">
      <alignment vertical="center"/>
    </xf>
    <xf numFmtId="0" fontId="12" fillId="5" borderId="3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horizontal="center" vertical="center" textRotation="90"/>
    </xf>
    <xf numFmtId="0" fontId="26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/>
    <xf numFmtId="0" fontId="22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2" fillId="0" borderId="14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164" fontId="19" fillId="0" borderId="1" xfId="2" applyNumberFormat="1" applyFont="1" applyBorder="1" applyAlignment="1">
      <alignment horizontal="center" vertical="center"/>
    </xf>
    <xf numFmtId="0" fontId="29" fillId="6" borderId="1" xfId="3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</cellXfs>
  <cellStyles count="4">
    <cellStyle name="Bad" xfId="3" builtinId="27"/>
    <cellStyle name="Comma" xfId="2" builtinId="3"/>
    <cellStyle name="Normal" xfId="0" builtinId="0"/>
    <cellStyle name="Percent" xfId="1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sick workers in June, 2020</a:t>
            </a:r>
            <a:endParaRPr lang="en-US"/>
          </a:p>
        </c:rich>
      </c:tx>
      <c:layout>
        <c:manualLayout>
          <c:xMode val="edge"/>
          <c:yMode val="edge"/>
          <c:x val="0.15816666666666668"/>
          <c:y val="1.990049751243781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Report!$C$2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Report!$C$3:$C$20</c:f>
              <c:numCache>
                <c:formatCode>General</c:formatCode>
                <c:ptCount val="18"/>
                <c:pt idx="0">
                  <c:v>32</c:v>
                </c:pt>
                <c:pt idx="1">
                  <c:v>27</c:v>
                </c:pt>
                <c:pt idx="2">
                  <c:v>16</c:v>
                </c:pt>
                <c:pt idx="3">
                  <c:v>25</c:v>
                </c:pt>
                <c:pt idx="4">
                  <c:v>32</c:v>
                </c:pt>
                <c:pt idx="5">
                  <c:v>23</c:v>
                </c:pt>
                <c:pt idx="6">
                  <c:v>14</c:v>
                </c:pt>
                <c:pt idx="7">
                  <c:v>8</c:v>
                </c:pt>
                <c:pt idx="8">
                  <c:v>9</c:v>
                </c:pt>
                <c:pt idx="9">
                  <c:v>4</c:v>
                </c:pt>
                <c:pt idx="10">
                  <c:v>31</c:v>
                </c:pt>
                <c:pt idx="11">
                  <c:v>20</c:v>
                </c:pt>
                <c:pt idx="12">
                  <c:v>2</c:v>
                </c:pt>
                <c:pt idx="13">
                  <c:v>14</c:v>
                </c:pt>
                <c:pt idx="14">
                  <c:v>4</c:v>
                </c:pt>
                <c:pt idx="15">
                  <c:v>1</c:v>
                </c:pt>
                <c:pt idx="16">
                  <c:v>11</c:v>
                </c:pt>
                <c:pt idx="17">
                  <c:v>15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7527864"/>
        <c:axId val="367529824"/>
      </c:barChart>
      <c:lineChart>
        <c:grouping val="standard"/>
        <c:varyColors val="0"/>
        <c:ser>
          <c:idx val="1"/>
          <c:order val="1"/>
          <c:tx>
            <c:strRef>
              <c:f>Report!$D$2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Report!$D$3:$D$20</c:f>
              <c:numCache>
                <c:formatCode>0%</c:formatCode>
                <c:ptCount val="18"/>
                <c:pt idx="0">
                  <c:v>0.11072664359861592</c:v>
                </c:pt>
                <c:pt idx="1">
                  <c:v>9.3425605536332182E-2</c:v>
                </c:pt>
                <c:pt idx="2">
                  <c:v>5.536332179930796E-2</c:v>
                </c:pt>
                <c:pt idx="3">
                  <c:v>8.6505190311418678E-2</c:v>
                </c:pt>
                <c:pt idx="4">
                  <c:v>0.11072664359861592</c:v>
                </c:pt>
                <c:pt idx="5">
                  <c:v>7.9584775086505188E-2</c:v>
                </c:pt>
                <c:pt idx="6">
                  <c:v>4.8442906574394463E-2</c:v>
                </c:pt>
                <c:pt idx="7">
                  <c:v>2.768166089965398E-2</c:v>
                </c:pt>
                <c:pt idx="8">
                  <c:v>3.1141868512110725E-2</c:v>
                </c:pt>
                <c:pt idx="9">
                  <c:v>1.384083044982699E-2</c:v>
                </c:pt>
                <c:pt idx="10">
                  <c:v>0.10726643598615918</c:v>
                </c:pt>
                <c:pt idx="11">
                  <c:v>6.9204152249134954E-2</c:v>
                </c:pt>
                <c:pt idx="12">
                  <c:v>6.920415224913495E-3</c:v>
                </c:pt>
                <c:pt idx="13">
                  <c:v>4.8442906574394463E-2</c:v>
                </c:pt>
                <c:pt idx="14">
                  <c:v>1.384083044982699E-2</c:v>
                </c:pt>
                <c:pt idx="15">
                  <c:v>3.4602076124567475E-3</c:v>
                </c:pt>
                <c:pt idx="16">
                  <c:v>3.8062283737024222E-2</c:v>
                </c:pt>
                <c:pt idx="17">
                  <c:v>5.1903114186851208E-2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7530608"/>
        <c:axId val="367529432"/>
      </c:lineChart>
      <c:catAx>
        <c:axId val="367527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529824"/>
        <c:crosses val="autoZero"/>
        <c:auto val="1"/>
        <c:lblAlgn val="ctr"/>
        <c:lblOffset val="100"/>
        <c:noMultiLvlLbl val="0"/>
      </c:catAx>
      <c:valAx>
        <c:axId val="36752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527864"/>
        <c:crosses val="autoZero"/>
        <c:crossBetween val="between"/>
      </c:valAx>
      <c:valAx>
        <c:axId val="367529432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530608"/>
        <c:crosses val="max"/>
        <c:crossBetween val="between"/>
      </c:valAx>
      <c:catAx>
        <c:axId val="367530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7529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used medicine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7617128186637695E-2"/>
          <c:y val="0.15295987475675007"/>
          <c:w val="0.85233788564156432"/>
          <c:h val="0.602291907306801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Report!$E$2</c:f>
              <c:strCache>
                <c:ptCount val="1"/>
                <c:pt idx="0">
                  <c:v>Number of used medicine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Report!$E$3:$E$19</c:f>
              <c:numCache>
                <c:formatCode>General</c:formatCode>
                <c:ptCount val="17"/>
                <c:pt idx="0">
                  <c:v>140</c:v>
                </c:pt>
                <c:pt idx="1">
                  <c:v>95</c:v>
                </c:pt>
                <c:pt idx="2">
                  <c:v>56</c:v>
                </c:pt>
                <c:pt idx="3">
                  <c:v>105</c:v>
                </c:pt>
                <c:pt idx="4">
                  <c:v>136</c:v>
                </c:pt>
                <c:pt idx="5">
                  <c:v>79</c:v>
                </c:pt>
                <c:pt idx="6">
                  <c:v>44</c:v>
                </c:pt>
                <c:pt idx="7">
                  <c:v>40</c:v>
                </c:pt>
                <c:pt idx="8">
                  <c:v>45</c:v>
                </c:pt>
                <c:pt idx="9">
                  <c:v>16</c:v>
                </c:pt>
                <c:pt idx="10">
                  <c:v>157</c:v>
                </c:pt>
                <c:pt idx="11">
                  <c:v>99</c:v>
                </c:pt>
                <c:pt idx="12">
                  <c:v>9</c:v>
                </c:pt>
                <c:pt idx="13">
                  <c:v>49</c:v>
                </c:pt>
                <c:pt idx="14">
                  <c:v>14</c:v>
                </c:pt>
                <c:pt idx="15">
                  <c:v>7</c:v>
                </c:pt>
                <c:pt idx="16">
                  <c:v>83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7531784"/>
        <c:axId val="367531000"/>
      </c:barChart>
      <c:lineChart>
        <c:grouping val="standard"/>
        <c:varyColors val="0"/>
        <c:ser>
          <c:idx val="1"/>
          <c:order val="1"/>
          <c:tx>
            <c:strRef>
              <c:f>Report!$F$2</c:f>
              <c:strCache>
                <c:ptCount val="1"/>
                <c:pt idx="0">
                  <c:v>Rate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Report!$F$3:$F$19</c:f>
              <c:numCache>
                <c:formatCode>0%</c:formatCode>
                <c:ptCount val="17"/>
                <c:pt idx="0">
                  <c:v>0.10989010989010989</c:v>
                </c:pt>
                <c:pt idx="1">
                  <c:v>7.4568288854003142E-2</c:v>
                </c:pt>
                <c:pt idx="2">
                  <c:v>4.3956043956043959E-2</c:v>
                </c:pt>
                <c:pt idx="3">
                  <c:v>8.2417582417582416E-2</c:v>
                </c:pt>
                <c:pt idx="4">
                  <c:v>0.10675039246467818</c:v>
                </c:pt>
                <c:pt idx="5">
                  <c:v>6.2009419152276292E-2</c:v>
                </c:pt>
                <c:pt idx="6">
                  <c:v>3.453689167974882E-2</c:v>
                </c:pt>
                <c:pt idx="7">
                  <c:v>3.1397174254317109E-2</c:v>
                </c:pt>
                <c:pt idx="8">
                  <c:v>3.5321821036106753E-2</c:v>
                </c:pt>
                <c:pt idx="9">
                  <c:v>1.2558869701726845E-2</c:v>
                </c:pt>
                <c:pt idx="10">
                  <c:v>0.12323390894819466</c:v>
                </c:pt>
                <c:pt idx="11">
                  <c:v>7.7708006279434846E-2</c:v>
                </c:pt>
                <c:pt idx="12">
                  <c:v>7.0643642072213504E-3</c:v>
                </c:pt>
                <c:pt idx="13">
                  <c:v>3.8461538461538464E-2</c:v>
                </c:pt>
                <c:pt idx="14">
                  <c:v>1.098901098901099E-2</c:v>
                </c:pt>
                <c:pt idx="15">
                  <c:v>5.4945054945054949E-3</c:v>
                </c:pt>
                <c:pt idx="16">
                  <c:v>6.5149136577708003E-2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933152"/>
        <c:axId val="484931976"/>
      </c:lineChart>
      <c:catAx>
        <c:axId val="367531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531000"/>
        <c:crosses val="autoZero"/>
        <c:auto val="1"/>
        <c:lblAlgn val="ctr"/>
        <c:lblOffset val="100"/>
        <c:noMultiLvlLbl val="0"/>
      </c:catAx>
      <c:valAx>
        <c:axId val="36753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531784"/>
        <c:crosses val="autoZero"/>
        <c:crossBetween val="between"/>
      </c:valAx>
      <c:valAx>
        <c:axId val="48493197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33152"/>
        <c:crosses val="max"/>
        <c:crossBetween val="between"/>
      </c:valAx>
      <c:catAx>
        <c:axId val="4849331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49319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</a:t>
            </a:r>
            <a:r>
              <a:rPr lang="en-US" baseline="0"/>
              <a:t> disease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Report!$D$32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Report!$C$33:$C$41</c:f>
              <c:strCache>
                <c:ptCount val="9"/>
                <c:pt idx="0">
                  <c:v>Name of a disease</c:v>
                </c:pt>
                <c:pt idx="1">
                  <c:v>Catch a cold</c:v>
                </c:pt>
                <c:pt idx="2">
                  <c:v>Stomachache</c:v>
                </c:pt>
                <c:pt idx="3">
                  <c:v>Headache</c:v>
                </c:pt>
                <c:pt idx="4">
                  <c:v>Fever</c:v>
                </c:pt>
                <c:pt idx="5">
                  <c:v>Pharyngitis</c:v>
                </c:pt>
                <c:pt idx="6">
                  <c:v>Allergy</c:v>
                </c:pt>
                <c:pt idx="7">
                  <c:v>Nervous breakdown</c:v>
                </c:pt>
                <c:pt idx="8">
                  <c:v>Toothache</c:v>
                </c:pt>
              </c:strCache>
            </c:strRef>
          </c:cat>
          <c:val>
            <c:numRef>
              <c:f>Report!$D$34:$D$41</c:f>
              <c:numCache>
                <c:formatCode>General</c:formatCode>
                <c:ptCount val="8"/>
                <c:pt idx="0">
                  <c:v>56</c:v>
                </c:pt>
                <c:pt idx="1">
                  <c:v>41</c:v>
                </c:pt>
                <c:pt idx="2">
                  <c:v>25</c:v>
                </c:pt>
                <c:pt idx="3">
                  <c:v>15</c:v>
                </c:pt>
                <c:pt idx="4">
                  <c:v>17</c:v>
                </c:pt>
                <c:pt idx="5">
                  <c:v>7</c:v>
                </c:pt>
                <c:pt idx="6">
                  <c:v>49</c:v>
                </c:pt>
                <c:pt idx="7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4931192"/>
        <c:axId val="484932760"/>
      </c:barChart>
      <c:lineChart>
        <c:grouping val="standard"/>
        <c:varyColors val="0"/>
        <c:ser>
          <c:idx val="1"/>
          <c:order val="1"/>
          <c:tx>
            <c:strRef>
              <c:f>Report!$E$32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Report!$C$33:$C$41</c:f>
              <c:strCache>
                <c:ptCount val="9"/>
                <c:pt idx="0">
                  <c:v>Name of a disease</c:v>
                </c:pt>
                <c:pt idx="1">
                  <c:v>Catch a cold</c:v>
                </c:pt>
                <c:pt idx="2">
                  <c:v>Stomachache</c:v>
                </c:pt>
                <c:pt idx="3">
                  <c:v>Headache</c:v>
                </c:pt>
                <c:pt idx="4">
                  <c:v>Fever</c:v>
                </c:pt>
                <c:pt idx="5">
                  <c:v>Pharyngitis</c:v>
                </c:pt>
                <c:pt idx="6">
                  <c:v>Allergy</c:v>
                </c:pt>
                <c:pt idx="7">
                  <c:v>Nervous breakdown</c:v>
                </c:pt>
                <c:pt idx="8">
                  <c:v>Toothache</c:v>
                </c:pt>
              </c:strCache>
            </c:strRef>
          </c:cat>
          <c:val>
            <c:numRef>
              <c:f>Report!$E$33:$E$41</c:f>
              <c:numCache>
                <c:formatCode>0%</c:formatCode>
                <c:ptCount val="9"/>
                <c:pt idx="0" formatCode="General">
                  <c:v>0</c:v>
                </c:pt>
                <c:pt idx="1">
                  <c:v>0.19377162629757785</c:v>
                </c:pt>
                <c:pt idx="2">
                  <c:v>0.14186851211072665</c:v>
                </c:pt>
                <c:pt idx="3">
                  <c:v>8.6505190311418678E-2</c:v>
                </c:pt>
                <c:pt idx="4">
                  <c:v>5.1903114186851208E-2</c:v>
                </c:pt>
                <c:pt idx="5">
                  <c:v>5.8823529411764705E-2</c:v>
                </c:pt>
                <c:pt idx="6">
                  <c:v>2.4221453287197232E-2</c:v>
                </c:pt>
                <c:pt idx="7">
                  <c:v>0.16955017301038061</c:v>
                </c:pt>
                <c:pt idx="8">
                  <c:v>6.9204152249134954E-2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936288"/>
        <c:axId val="484940600"/>
      </c:lineChart>
      <c:catAx>
        <c:axId val="484931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32760"/>
        <c:crosses val="autoZero"/>
        <c:auto val="1"/>
        <c:lblAlgn val="ctr"/>
        <c:lblOffset val="100"/>
        <c:noMultiLvlLbl val="0"/>
      </c:catAx>
      <c:valAx>
        <c:axId val="48493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31192"/>
        <c:crosses val="autoZero"/>
        <c:crossBetween val="between"/>
      </c:valAx>
      <c:valAx>
        <c:axId val="4849406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36288"/>
        <c:crosses val="max"/>
        <c:crossBetween val="between"/>
      </c:valAx>
      <c:catAx>
        <c:axId val="484936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49406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sick workers in June, 2020</a:t>
            </a:r>
            <a:endParaRPr lang="en-US"/>
          </a:p>
        </c:rich>
      </c:tx>
      <c:layout>
        <c:manualLayout>
          <c:xMode val="edge"/>
          <c:yMode val="edge"/>
          <c:x val="0.15816666666666668"/>
          <c:y val="1.990049751243781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[1]Report!$C$2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[1]Report!$C$3:$C$22</c:f>
              <c:numCache>
                <c:formatCode>General</c:formatCode>
                <c:ptCount val="20"/>
                <c:pt idx="0">
                  <c:v>14</c:v>
                </c:pt>
                <c:pt idx="1">
                  <c:v>18</c:v>
                </c:pt>
                <c:pt idx="2">
                  <c:v>9</c:v>
                </c:pt>
                <c:pt idx="3">
                  <c:v>17</c:v>
                </c:pt>
                <c:pt idx="4">
                  <c:v>15</c:v>
                </c:pt>
                <c:pt idx="5">
                  <c:v>14</c:v>
                </c:pt>
                <c:pt idx="6">
                  <c:v>11</c:v>
                </c:pt>
                <c:pt idx="7">
                  <c:v>6</c:v>
                </c:pt>
                <c:pt idx="8">
                  <c:v>4</c:v>
                </c:pt>
                <c:pt idx="9">
                  <c:v>0</c:v>
                </c:pt>
                <c:pt idx="10">
                  <c:v>19</c:v>
                </c:pt>
                <c:pt idx="11">
                  <c:v>14</c:v>
                </c:pt>
                <c:pt idx="12">
                  <c:v>3</c:v>
                </c:pt>
                <c:pt idx="13">
                  <c:v>12</c:v>
                </c:pt>
                <c:pt idx="14">
                  <c:v>3</c:v>
                </c:pt>
                <c:pt idx="15">
                  <c:v>2</c:v>
                </c:pt>
                <c:pt idx="16">
                  <c:v>0</c:v>
                </c:pt>
                <c:pt idx="17">
                  <c:v>3</c:v>
                </c:pt>
                <c:pt idx="18">
                  <c:v>7</c:v>
                </c:pt>
                <c:pt idx="19">
                  <c:v>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4934328"/>
        <c:axId val="484941384"/>
      </c:barChart>
      <c:lineChart>
        <c:grouping val="standard"/>
        <c:varyColors val="0"/>
        <c:ser>
          <c:idx val="1"/>
          <c:order val="1"/>
          <c:tx>
            <c:strRef>
              <c:f>[1]Report!$D$2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[1]Report!$D$3:$D$22</c:f>
              <c:numCache>
                <c:formatCode>General</c:formatCode>
                <c:ptCount val="20"/>
                <c:pt idx="0">
                  <c:v>8.0924855491329481E-2</c:v>
                </c:pt>
                <c:pt idx="1">
                  <c:v>0.10404624277456648</c:v>
                </c:pt>
                <c:pt idx="2">
                  <c:v>5.2023121387283239E-2</c:v>
                </c:pt>
                <c:pt idx="3">
                  <c:v>9.8265895953757232E-2</c:v>
                </c:pt>
                <c:pt idx="4">
                  <c:v>8.6705202312138727E-2</c:v>
                </c:pt>
                <c:pt idx="5">
                  <c:v>8.0924855491329481E-2</c:v>
                </c:pt>
                <c:pt idx="6">
                  <c:v>6.358381502890173E-2</c:v>
                </c:pt>
                <c:pt idx="7">
                  <c:v>3.4682080924855488E-2</c:v>
                </c:pt>
                <c:pt idx="8">
                  <c:v>2.3121387283236993E-2</c:v>
                </c:pt>
                <c:pt idx="9">
                  <c:v>0</c:v>
                </c:pt>
                <c:pt idx="10">
                  <c:v>0.10982658959537572</c:v>
                </c:pt>
                <c:pt idx="11">
                  <c:v>8.0924855491329481E-2</c:v>
                </c:pt>
                <c:pt idx="12">
                  <c:v>1.7341040462427744E-2</c:v>
                </c:pt>
                <c:pt idx="13">
                  <c:v>6.9364161849710976E-2</c:v>
                </c:pt>
                <c:pt idx="14">
                  <c:v>1.7341040462427744E-2</c:v>
                </c:pt>
                <c:pt idx="15">
                  <c:v>1.1560693641618497E-2</c:v>
                </c:pt>
                <c:pt idx="16">
                  <c:v>0</c:v>
                </c:pt>
                <c:pt idx="17">
                  <c:v>1.7341040462427744E-2</c:v>
                </c:pt>
                <c:pt idx="18">
                  <c:v>4.046242774566474E-2</c:v>
                </c:pt>
                <c:pt idx="19">
                  <c:v>1.1560693641618497E-2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934720"/>
        <c:axId val="484940992"/>
      </c:lineChart>
      <c:catAx>
        <c:axId val="484934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41384"/>
        <c:crosses val="autoZero"/>
        <c:auto val="1"/>
        <c:lblAlgn val="ctr"/>
        <c:lblOffset val="100"/>
        <c:noMultiLvlLbl val="0"/>
      </c:catAx>
      <c:valAx>
        <c:axId val="484941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34328"/>
        <c:crosses val="autoZero"/>
        <c:crossBetween val="between"/>
      </c:valAx>
      <c:valAx>
        <c:axId val="484940992"/>
        <c:scaling>
          <c:orientation val="minMax"/>
          <c:max val="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34720"/>
        <c:crosses val="max"/>
        <c:crossBetween val="between"/>
      </c:valAx>
      <c:catAx>
        <c:axId val="484934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4940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used medicine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7617128186637695E-2"/>
          <c:y val="0.15295987475675007"/>
          <c:w val="0.85233788564156432"/>
          <c:h val="0.602291907306801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[1]Report!$E$2</c:f>
              <c:strCache>
                <c:ptCount val="1"/>
                <c:pt idx="0">
                  <c:v>Number of used medicine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[1]Report!$E$3:$E$21</c:f>
              <c:numCache>
                <c:formatCode>General</c:formatCode>
                <c:ptCount val="19"/>
                <c:pt idx="0">
                  <c:v>61</c:v>
                </c:pt>
                <c:pt idx="1">
                  <c:v>60</c:v>
                </c:pt>
                <c:pt idx="2">
                  <c:v>29</c:v>
                </c:pt>
                <c:pt idx="3">
                  <c:v>88</c:v>
                </c:pt>
                <c:pt idx="4">
                  <c:v>73</c:v>
                </c:pt>
                <c:pt idx="5">
                  <c:v>48</c:v>
                </c:pt>
                <c:pt idx="6">
                  <c:v>40</c:v>
                </c:pt>
                <c:pt idx="7">
                  <c:v>34</c:v>
                </c:pt>
                <c:pt idx="8">
                  <c:v>12</c:v>
                </c:pt>
                <c:pt idx="10">
                  <c:v>85</c:v>
                </c:pt>
                <c:pt idx="11">
                  <c:v>57</c:v>
                </c:pt>
                <c:pt idx="12">
                  <c:v>17</c:v>
                </c:pt>
                <c:pt idx="13">
                  <c:v>59</c:v>
                </c:pt>
                <c:pt idx="14">
                  <c:v>17</c:v>
                </c:pt>
                <c:pt idx="15">
                  <c:v>7</c:v>
                </c:pt>
                <c:pt idx="17">
                  <c:v>11</c:v>
                </c:pt>
                <c:pt idx="18">
                  <c:v>40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4937856"/>
        <c:axId val="484942560"/>
      </c:barChart>
      <c:lineChart>
        <c:grouping val="standard"/>
        <c:varyColors val="0"/>
        <c:ser>
          <c:idx val="1"/>
          <c:order val="1"/>
          <c:tx>
            <c:strRef>
              <c:f>[1]Report!$F$2</c:f>
              <c:strCache>
                <c:ptCount val="1"/>
                <c:pt idx="0">
                  <c:v>Rate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[1]Report!$F$3:$F$21</c:f>
              <c:numCache>
                <c:formatCode>General</c:formatCode>
                <c:ptCount val="19"/>
                <c:pt idx="0">
                  <c:v>8.2321187584345479E-2</c:v>
                </c:pt>
                <c:pt idx="1">
                  <c:v>8.0971659919028341E-2</c:v>
                </c:pt>
                <c:pt idx="2">
                  <c:v>3.9136302294197033E-2</c:v>
                </c:pt>
                <c:pt idx="3">
                  <c:v>0.11875843454790823</c:v>
                </c:pt>
                <c:pt idx="4">
                  <c:v>9.8515519568151147E-2</c:v>
                </c:pt>
                <c:pt idx="5">
                  <c:v>6.4777327935222673E-2</c:v>
                </c:pt>
                <c:pt idx="6">
                  <c:v>5.3981106612685563E-2</c:v>
                </c:pt>
                <c:pt idx="7">
                  <c:v>4.5883940620782729E-2</c:v>
                </c:pt>
                <c:pt idx="8">
                  <c:v>1.6194331983805668E-2</c:v>
                </c:pt>
                <c:pt idx="9">
                  <c:v>0</c:v>
                </c:pt>
                <c:pt idx="10">
                  <c:v>0.11470985155195682</c:v>
                </c:pt>
                <c:pt idx="11">
                  <c:v>7.6923076923076927E-2</c:v>
                </c:pt>
                <c:pt idx="12">
                  <c:v>2.2941970310391364E-2</c:v>
                </c:pt>
                <c:pt idx="13">
                  <c:v>7.9622132253711203E-2</c:v>
                </c:pt>
                <c:pt idx="14">
                  <c:v>2.2941970310391364E-2</c:v>
                </c:pt>
                <c:pt idx="15">
                  <c:v>9.4466936572199737E-3</c:v>
                </c:pt>
                <c:pt idx="16">
                  <c:v>0</c:v>
                </c:pt>
                <c:pt idx="17">
                  <c:v>1.4844804318488529E-2</c:v>
                </c:pt>
                <c:pt idx="18">
                  <c:v>5.3981106612685563E-2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935896"/>
        <c:axId val="484938640"/>
      </c:lineChart>
      <c:catAx>
        <c:axId val="4849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42560"/>
        <c:crosses val="autoZero"/>
        <c:auto val="1"/>
        <c:lblAlgn val="ctr"/>
        <c:lblOffset val="100"/>
        <c:noMultiLvlLbl val="0"/>
      </c:catAx>
      <c:valAx>
        <c:axId val="48494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37856"/>
        <c:crosses val="autoZero"/>
        <c:crossBetween val="between"/>
      </c:valAx>
      <c:valAx>
        <c:axId val="484938640"/>
        <c:scaling>
          <c:orientation val="minMax"/>
          <c:max val="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35896"/>
        <c:crosses val="max"/>
        <c:crossBetween val="between"/>
      </c:valAx>
      <c:catAx>
        <c:axId val="484935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4938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</a:t>
            </a:r>
            <a:r>
              <a:rPr lang="en-US" baseline="0"/>
              <a:t> disease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[1]Report!$D$32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[1]Report!$C$33:$C$41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[1]Report!$D$34:$D$41</c:f>
              <c:numCache>
                <c:formatCode>General</c:formatCode>
                <c:ptCount val="8"/>
                <c:pt idx="0">
                  <c:v>16</c:v>
                </c:pt>
                <c:pt idx="1">
                  <c:v>19</c:v>
                </c:pt>
                <c:pt idx="2">
                  <c:v>7</c:v>
                </c:pt>
                <c:pt idx="3">
                  <c:v>22</c:v>
                </c:pt>
                <c:pt idx="4">
                  <c:v>5</c:v>
                </c:pt>
                <c:pt idx="5">
                  <c:v>16</c:v>
                </c:pt>
                <c:pt idx="6">
                  <c:v>30</c:v>
                </c:pt>
                <c:pt idx="7">
                  <c:v>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4938248"/>
        <c:axId val="484937464"/>
      </c:barChart>
      <c:lineChart>
        <c:grouping val="standard"/>
        <c:varyColors val="0"/>
        <c:ser>
          <c:idx val="1"/>
          <c:order val="1"/>
          <c:tx>
            <c:strRef>
              <c:f>Report!#REF!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[1]Report!$C$33:$C$41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[1]Report!$E$32:$E$37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945304"/>
        <c:axId val="484939032"/>
      </c:lineChart>
      <c:catAx>
        <c:axId val="48493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37464"/>
        <c:crosses val="autoZero"/>
        <c:auto val="1"/>
        <c:lblAlgn val="ctr"/>
        <c:lblOffset val="100"/>
        <c:noMultiLvlLbl val="0"/>
      </c:catAx>
      <c:valAx>
        <c:axId val="48493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38248"/>
        <c:crosses val="autoZero"/>
        <c:crossBetween val="between"/>
      </c:valAx>
      <c:valAx>
        <c:axId val="4849390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45304"/>
        <c:crosses val="max"/>
        <c:crossBetween val="between"/>
      </c:valAx>
      <c:catAx>
        <c:axId val="484945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49390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sick workers in June, 2020</a:t>
            </a:r>
            <a:endParaRPr lang="en-US"/>
          </a:p>
        </c:rich>
      </c:tx>
      <c:layout>
        <c:manualLayout>
          <c:xMode val="edge"/>
          <c:yMode val="edge"/>
          <c:x val="0.15816666666666668"/>
          <c:y val="1.990049751243781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[2]Report!$C$2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[2]Report!$C$3:$C$21</c:f>
              <c:numCache>
                <c:formatCode>General</c:formatCode>
                <c:ptCount val="19"/>
                <c:pt idx="0">
                  <c:v>42</c:v>
                </c:pt>
                <c:pt idx="1">
                  <c:v>42</c:v>
                </c:pt>
                <c:pt idx="2">
                  <c:v>42</c:v>
                </c:pt>
                <c:pt idx="3">
                  <c:v>29</c:v>
                </c:pt>
                <c:pt idx="4">
                  <c:v>33</c:v>
                </c:pt>
                <c:pt idx="5">
                  <c:v>19</c:v>
                </c:pt>
                <c:pt idx="6">
                  <c:v>18</c:v>
                </c:pt>
                <c:pt idx="7">
                  <c:v>5</c:v>
                </c:pt>
                <c:pt idx="8">
                  <c:v>6</c:v>
                </c:pt>
                <c:pt idx="9">
                  <c:v>4</c:v>
                </c:pt>
                <c:pt idx="10">
                  <c:v>30</c:v>
                </c:pt>
                <c:pt idx="11">
                  <c:v>12</c:v>
                </c:pt>
                <c:pt idx="12">
                  <c:v>11</c:v>
                </c:pt>
                <c:pt idx="13">
                  <c:v>15</c:v>
                </c:pt>
                <c:pt idx="14">
                  <c:v>10</c:v>
                </c:pt>
                <c:pt idx="15">
                  <c:v>0</c:v>
                </c:pt>
                <c:pt idx="16">
                  <c:v>25</c:v>
                </c:pt>
                <c:pt idx="17">
                  <c:v>13</c:v>
                </c:pt>
                <c:pt idx="18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4943736"/>
        <c:axId val="484949616"/>
      </c:barChart>
      <c:lineChart>
        <c:grouping val="standard"/>
        <c:varyColors val="0"/>
        <c:ser>
          <c:idx val="1"/>
          <c:order val="1"/>
          <c:tx>
            <c:strRef>
              <c:f>[2]Report!$D$2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val>
            <c:numRef>
              <c:f>[2]Report!$D$3:$D$21</c:f>
              <c:numCache>
                <c:formatCode>General</c:formatCode>
                <c:ptCount val="19"/>
                <c:pt idx="0">
                  <c:v>0.11764705882352941</c:v>
                </c:pt>
                <c:pt idx="1">
                  <c:v>0.11764705882352941</c:v>
                </c:pt>
                <c:pt idx="2">
                  <c:v>0.11764705882352941</c:v>
                </c:pt>
                <c:pt idx="3">
                  <c:v>8.1232492997198882E-2</c:v>
                </c:pt>
                <c:pt idx="4">
                  <c:v>9.2436974789915971E-2</c:v>
                </c:pt>
                <c:pt idx="5">
                  <c:v>5.3221288515406161E-2</c:v>
                </c:pt>
                <c:pt idx="6">
                  <c:v>5.0420168067226892E-2</c:v>
                </c:pt>
                <c:pt idx="7">
                  <c:v>1.4005602240896359E-2</c:v>
                </c:pt>
                <c:pt idx="8">
                  <c:v>1.680672268907563E-2</c:v>
                </c:pt>
                <c:pt idx="9">
                  <c:v>1.1204481792717087E-2</c:v>
                </c:pt>
                <c:pt idx="10">
                  <c:v>8.4033613445378158E-2</c:v>
                </c:pt>
                <c:pt idx="11">
                  <c:v>3.3613445378151259E-2</c:v>
                </c:pt>
                <c:pt idx="12">
                  <c:v>3.081232492997199E-2</c:v>
                </c:pt>
                <c:pt idx="13">
                  <c:v>4.2016806722689079E-2</c:v>
                </c:pt>
                <c:pt idx="14">
                  <c:v>2.8011204481792718E-2</c:v>
                </c:pt>
                <c:pt idx="15">
                  <c:v>0</c:v>
                </c:pt>
                <c:pt idx="16">
                  <c:v>7.0028011204481794E-2</c:v>
                </c:pt>
                <c:pt idx="17">
                  <c:v>3.6414565826330535E-2</c:v>
                </c:pt>
                <c:pt idx="18">
                  <c:v>2.8011204481792717E-3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944128"/>
        <c:axId val="484946088"/>
      </c:lineChart>
      <c:catAx>
        <c:axId val="484943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49616"/>
        <c:crosses val="autoZero"/>
        <c:auto val="1"/>
        <c:lblAlgn val="ctr"/>
        <c:lblOffset val="100"/>
        <c:noMultiLvlLbl val="0"/>
      </c:catAx>
      <c:valAx>
        <c:axId val="48494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43736"/>
        <c:crosses val="autoZero"/>
        <c:crossBetween val="between"/>
      </c:valAx>
      <c:valAx>
        <c:axId val="484946088"/>
        <c:scaling>
          <c:orientation val="minMax"/>
          <c:max val="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44128"/>
        <c:crosses val="max"/>
        <c:crossBetween val="between"/>
      </c:valAx>
      <c:catAx>
        <c:axId val="484944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49460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used medicine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7617128186637695E-2"/>
          <c:y val="0.15295987475675007"/>
          <c:w val="0.85233788564156432"/>
          <c:h val="0.602291907306801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[2]Report!$E$2</c:f>
              <c:strCache>
                <c:ptCount val="1"/>
                <c:pt idx="0">
                  <c:v>Number of used medicine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[2]Report!$E$3:$E$20</c:f>
              <c:numCache>
                <c:formatCode>General</c:formatCode>
                <c:ptCount val="18"/>
                <c:pt idx="0">
                  <c:v>165</c:v>
                </c:pt>
                <c:pt idx="1">
                  <c:v>201</c:v>
                </c:pt>
                <c:pt idx="2">
                  <c:v>225</c:v>
                </c:pt>
                <c:pt idx="3">
                  <c:v>142</c:v>
                </c:pt>
                <c:pt idx="4">
                  <c:v>155</c:v>
                </c:pt>
                <c:pt idx="5">
                  <c:v>89</c:v>
                </c:pt>
                <c:pt idx="6">
                  <c:v>67</c:v>
                </c:pt>
                <c:pt idx="7">
                  <c:v>25</c:v>
                </c:pt>
                <c:pt idx="8">
                  <c:v>21</c:v>
                </c:pt>
                <c:pt idx="9">
                  <c:v>16</c:v>
                </c:pt>
                <c:pt idx="10">
                  <c:v>137</c:v>
                </c:pt>
                <c:pt idx="11">
                  <c:v>56</c:v>
                </c:pt>
                <c:pt idx="12">
                  <c:v>57</c:v>
                </c:pt>
                <c:pt idx="13">
                  <c:v>72</c:v>
                </c:pt>
                <c:pt idx="14">
                  <c:v>51</c:v>
                </c:pt>
                <c:pt idx="15">
                  <c:v>0</c:v>
                </c:pt>
                <c:pt idx="16">
                  <c:v>290</c:v>
                </c:pt>
                <c:pt idx="17">
                  <c:v>120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4946872"/>
        <c:axId val="484947264"/>
      </c:barChart>
      <c:lineChart>
        <c:grouping val="standard"/>
        <c:varyColors val="0"/>
        <c:ser>
          <c:idx val="1"/>
          <c:order val="1"/>
          <c:tx>
            <c:strRef>
              <c:f>[2]Report!$F$2</c:f>
              <c:strCache>
                <c:ptCount val="1"/>
                <c:pt idx="0">
                  <c:v>Rate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[2]Report!$F$3:$F$20</c:f>
              <c:numCache>
                <c:formatCode>General</c:formatCode>
                <c:ptCount val="18"/>
                <c:pt idx="0">
                  <c:v>8.7301587301587297E-2</c:v>
                </c:pt>
                <c:pt idx="1">
                  <c:v>0.10634920634920635</c:v>
                </c:pt>
                <c:pt idx="2">
                  <c:v>0.11904761904761904</c:v>
                </c:pt>
                <c:pt idx="3">
                  <c:v>7.5132275132275134E-2</c:v>
                </c:pt>
                <c:pt idx="4">
                  <c:v>8.2010582010582006E-2</c:v>
                </c:pt>
                <c:pt idx="5">
                  <c:v>4.7089947089947091E-2</c:v>
                </c:pt>
                <c:pt idx="6">
                  <c:v>3.5449735449735446E-2</c:v>
                </c:pt>
                <c:pt idx="7">
                  <c:v>1.3227513227513227E-2</c:v>
                </c:pt>
                <c:pt idx="8">
                  <c:v>1.1111111111111112E-2</c:v>
                </c:pt>
                <c:pt idx="9">
                  <c:v>8.4656084656084662E-3</c:v>
                </c:pt>
                <c:pt idx="10">
                  <c:v>7.2486772486772488E-2</c:v>
                </c:pt>
                <c:pt idx="11">
                  <c:v>2.9629629629629631E-2</c:v>
                </c:pt>
                <c:pt idx="12">
                  <c:v>3.0158730158730159E-2</c:v>
                </c:pt>
                <c:pt idx="13">
                  <c:v>3.8095238095238099E-2</c:v>
                </c:pt>
                <c:pt idx="14">
                  <c:v>2.6984126984126985E-2</c:v>
                </c:pt>
                <c:pt idx="15">
                  <c:v>0</c:v>
                </c:pt>
                <c:pt idx="16">
                  <c:v>0.15343915343915343</c:v>
                </c:pt>
                <c:pt idx="17">
                  <c:v>6.3492063492063489E-2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'THÁNG 03|2022'!#REF!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948048"/>
        <c:axId val="484944520"/>
      </c:lineChart>
      <c:catAx>
        <c:axId val="484946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47264"/>
        <c:crosses val="autoZero"/>
        <c:auto val="1"/>
        <c:lblAlgn val="ctr"/>
        <c:lblOffset val="100"/>
        <c:noMultiLvlLbl val="0"/>
      </c:catAx>
      <c:valAx>
        <c:axId val="48494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46872"/>
        <c:crosses val="autoZero"/>
        <c:crossBetween val="between"/>
      </c:valAx>
      <c:valAx>
        <c:axId val="484944520"/>
        <c:scaling>
          <c:orientation val="minMax"/>
          <c:max val="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48048"/>
        <c:crosses val="max"/>
        <c:crossBetween val="between"/>
      </c:valAx>
      <c:catAx>
        <c:axId val="484948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4944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Common</a:t>
            </a:r>
            <a:r>
              <a:rPr lang="en-US" baseline="0"/>
              <a:t> disease in June,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[2]Report!$D$33</c:f>
              <c:strCache>
                <c:ptCount val="1"/>
                <c:pt idx="0">
                  <c:v>Number of sick workers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[2]Report!$C$34:$C$42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[2]Report!$D$35:$D$42</c:f>
              <c:numCache>
                <c:formatCode>General</c:formatCode>
                <c:ptCount val="8"/>
                <c:pt idx="0">
                  <c:v>19</c:v>
                </c:pt>
                <c:pt idx="1">
                  <c:v>23</c:v>
                </c:pt>
                <c:pt idx="2">
                  <c:v>32</c:v>
                </c:pt>
                <c:pt idx="3">
                  <c:v>68</c:v>
                </c:pt>
                <c:pt idx="4">
                  <c:v>5</c:v>
                </c:pt>
                <c:pt idx="5">
                  <c:v>49</c:v>
                </c:pt>
                <c:pt idx="6">
                  <c:v>18</c:v>
                </c:pt>
                <c:pt idx="7">
                  <c:v>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4948440"/>
        <c:axId val="484948832"/>
      </c:barChart>
      <c:lineChart>
        <c:grouping val="standard"/>
        <c:varyColors val="0"/>
        <c:ser>
          <c:idx val="1"/>
          <c:order val="1"/>
          <c:tx>
            <c:strRef>
              <c:f>[2]Report!$E$33</c:f>
              <c:strCache>
                <c:ptCount val="1"/>
                <c:pt idx="0">
                  <c:v>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[2]Report!$C$34:$C$42</c:f>
              <c:strCache>
                <c:ptCount val="9"/>
                <c:pt idx="0">
                  <c:v>Catch a cold</c:v>
                </c:pt>
                <c:pt idx="1">
                  <c:v>Stomachache</c:v>
                </c:pt>
                <c:pt idx="2">
                  <c:v>Headache</c:v>
                </c:pt>
                <c:pt idx="3">
                  <c:v>Fever</c:v>
                </c:pt>
                <c:pt idx="4">
                  <c:v>Pharyngitis</c:v>
                </c:pt>
                <c:pt idx="5">
                  <c:v>Allergy</c:v>
                </c:pt>
                <c:pt idx="6">
                  <c:v>Nervous breakdown</c:v>
                </c:pt>
                <c:pt idx="7">
                  <c:v>Toothache</c:v>
                </c:pt>
                <c:pt idx="8">
                  <c:v>Other</c:v>
                </c:pt>
              </c:strCache>
            </c:strRef>
          </c:cat>
          <c:val>
            <c:numRef>
              <c:f>[2]Report!$E$34:$E$42</c:f>
              <c:numCache>
                <c:formatCode>General</c:formatCode>
                <c:ptCount val="9"/>
                <c:pt idx="0">
                  <c:v>0.17927170868347339</c:v>
                </c:pt>
                <c:pt idx="1">
                  <c:v>5.3221288515406161E-2</c:v>
                </c:pt>
                <c:pt idx="2">
                  <c:v>6.4425770308123242E-2</c:v>
                </c:pt>
                <c:pt idx="3">
                  <c:v>8.9635854341736695E-2</c:v>
                </c:pt>
                <c:pt idx="4">
                  <c:v>0.19047619047619047</c:v>
                </c:pt>
                <c:pt idx="5">
                  <c:v>1.4005602240896359E-2</c:v>
                </c:pt>
                <c:pt idx="6">
                  <c:v>0.13725490196078433</c:v>
                </c:pt>
                <c:pt idx="7">
                  <c:v>5.0420168067226892E-2</c:v>
                </c:pt>
                <c:pt idx="8">
                  <c:v>0.22128851540616246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943344"/>
        <c:axId val="484949224"/>
      </c:lineChart>
      <c:catAx>
        <c:axId val="484948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48832"/>
        <c:crosses val="autoZero"/>
        <c:auto val="1"/>
        <c:lblAlgn val="ctr"/>
        <c:lblOffset val="100"/>
        <c:noMultiLvlLbl val="0"/>
      </c:catAx>
      <c:valAx>
        <c:axId val="48494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48440"/>
        <c:crosses val="autoZero"/>
        <c:crossBetween val="between"/>
      </c:valAx>
      <c:valAx>
        <c:axId val="4849492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43344"/>
        <c:crosses val="max"/>
        <c:crossBetween val="between"/>
      </c:valAx>
      <c:catAx>
        <c:axId val="4849433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4949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Conpsumtion of medicine and cost in June, 2020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'05|2022'!$E$2</c:f>
              <c:strCache>
                <c:ptCount val="1"/>
                <c:pt idx="0">
                  <c:v>Xuất
Used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'05|2022'!$B$3:$B$23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'05|2022'!$E$3:$E$23</c:f>
              <c:numCache>
                <c:formatCode>_(* #,##0_);_(* \(#,##0\);_(* "-"??_);_(@_)</c:formatCode>
                <c:ptCount val="21"/>
                <c:pt idx="0">
                  <c:v>192</c:v>
                </c:pt>
                <c:pt idx="1">
                  <c:v>10</c:v>
                </c:pt>
                <c:pt idx="2">
                  <c:v>6</c:v>
                </c:pt>
                <c:pt idx="3">
                  <c:v>78</c:v>
                </c:pt>
                <c:pt idx="4">
                  <c:v>166</c:v>
                </c:pt>
                <c:pt idx="5">
                  <c:v>62</c:v>
                </c:pt>
                <c:pt idx="6">
                  <c:v>18</c:v>
                </c:pt>
                <c:pt idx="7">
                  <c:v>19</c:v>
                </c:pt>
                <c:pt idx="8">
                  <c:v>14</c:v>
                </c:pt>
                <c:pt idx="9">
                  <c:v>57</c:v>
                </c:pt>
                <c:pt idx="10">
                  <c:v>2</c:v>
                </c:pt>
                <c:pt idx="11">
                  <c:v>111</c:v>
                </c:pt>
                <c:pt idx="12">
                  <c:v>239</c:v>
                </c:pt>
                <c:pt idx="13">
                  <c:v>93</c:v>
                </c:pt>
                <c:pt idx="14">
                  <c:v>66</c:v>
                </c:pt>
                <c:pt idx="15">
                  <c:v>3</c:v>
                </c:pt>
                <c:pt idx="16">
                  <c:v>30</c:v>
                </c:pt>
                <c:pt idx="17">
                  <c:v>68</c:v>
                </c:pt>
                <c:pt idx="18">
                  <c:v>40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4950400"/>
        <c:axId val="484944912"/>
      </c:barChart>
      <c:lineChart>
        <c:grouping val="standard"/>
        <c:varyColors val="0"/>
        <c:ser>
          <c:idx val="1"/>
          <c:order val="1"/>
          <c:tx>
            <c:strRef>
              <c:f>'05|2022'!$H$2</c:f>
              <c:strCache>
                <c:ptCount val="1"/>
                <c:pt idx="0">
                  <c:v>Chi phí
Cost for used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'05|2022'!$B$3:$B$23</c:f>
              <c:strCache>
                <c:ptCount val="21"/>
                <c:pt idx="0">
                  <c:v>HAPACOL</c:v>
                </c:pt>
                <c:pt idx="1">
                  <c:v>CALCI STADA</c:v>
                </c:pt>
                <c:pt idx="2">
                  <c:v>MG B6</c:v>
                </c:pt>
                <c:pt idx="3">
                  <c:v>CTM</c:v>
                </c:pt>
                <c:pt idx="4">
                  <c:v>EUCAFOR</c:v>
                </c:pt>
                <c:pt idx="5">
                  <c:v>CARBOMANGO</c:v>
                </c:pt>
                <c:pt idx="6">
                  <c:v>HAPACOL (XỦI)</c:v>
                </c:pt>
                <c:pt idx="7">
                  <c:v>ALAXAN</c:v>
                </c:pt>
                <c:pt idx="8">
                  <c:v>VITAMIN C</c:v>
                </c:pt>
                <c:pt idx="9">
                  <c:v>MULTIPLUZZ</c:v>
                </c:pt>
                <c:pt idx="10">
                  <c:v>TYROTAB</c:v>
                </c:pt>
                <c:pt idx="11">
                  <c:v>DICLOFENAC</c:v>
                </c:pt>
                <c:pt idx="12">
                  <c:v>PRESNISOLON</c:v>
                </c:pt>
                <c:pt idx="13">
                  <c:v>CETIRIZIN</c:v>
                </c:pt>
                <c:pt idx="14">
                  <c:v>AMOXICILLIN</c:v>
                </c:pt>
                <c:pt idx="15">
                  <c:v>HAMETT</c:v>
                </c:pt>
                <c:pt idx="16">
                  <c:v>LOPERAMID</c:v>
                </c:pt>
                <c:pt idx="17">
                  <c:v>MUTECIUM</c:v>
                </c:pt>
                <c:pt idx="18">
                  <c:v>OMEPRAZOL</c:v>
                </c:pt>
                <c:pt idx="19">
                  <c:v>VITAMIN AD</c:v>
                </c:pt>
                <c:pt idx="20">
                  <c:v>STREPSILL</c:v>
                </c:pt>
              </c:strCache>
            </c:strRef>
          </c:cat>
          <c:val>
            <c:numRef>
              <c:f>'05|2022'!$H$3:$H$23</c:f>
              <c:numCache>
                <c:formatCode>0.000</c:formatCode>
                <c:ptCount val="21"/>
                <c:pt idx="0">
                  <c:v>144000</c:v>
                </c:pt>
                <c:pt idx="1">
                  <c:v>22500</c:v>
                </c:pt>
                <c:pt idx="2">
                  <c:v>3600</c:v>
                </c:pt>
                <c:pt idx="3">
                  <c:v>11700</c:v>
                </c:pt>
                <c:pt idx="4">
                  <c:v>74700</c:v>
                </c:pt>
                <c:pt idx="5">
                  <c:v>11160</c:v>
                </c:pt>
                <c:pt idx="6">
                  <c:v>52875</c:v>
                </c:pt>
                <c:pt idx="7">
                  <c:v>18620</c:v>
                </c:pt>
                <c:pt idx="8">
                  <c:v>4900</c:v>
                </c:pt>
                <c:pt idx="9">
                  <c:v>57000</c:v>
                </c:pt>
                <c:pt idx="10">
                  <c:v>880</c:v>
                </c:pt>
                <c:pt idx="11">
                  <c:v>38850</c:v>
                </c:pt>
                <c:pt idx="12">
                  <c:v>90820</c:v>
                </c:pt>
                <c:pt idx="13">
                  <c:v>27900</c:v>
                </c:pt>
                <c:pt idx="14">
                  <c:v>69300</c:v>
                </c:pt>
                <c:pt idx="15">
                  <c:v>5877</c:v>
                </c:pt>
                <c:pt idx="16">
                  <c:v>14100</c:v>
                </c:pt>
                <c:pt idx="17">
                  <c:v>71400</c:v>
                </c:pt>
                <c:pt idx="18">
                  <c:v>12000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922176"/>
        <c:axId val="484921784"/>
      </c:lineChart>
      <c:catAx>
        <c:axId val="48495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4944912"/>
        <c:crosses val="autoZero"/>
        <c:auto val="1"/>
        <c:lblAlgn val="ctr"/>
        <c:lblOffset val="100"/>
        <c:noMultiLvlLbl val="0"/>
      </c:catAx>
      <c:valAx>
        <c:axId val="48494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4950400"/>
        <c:crosses val="autoZero"/>
        <c:crossBetween val="between"/>
      </c:valAx>
      <c:valAx>
        <c:axId val="484921784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4922176"/>
        <c:crosses val="max"/>
        <c:crossBetween val="between"/>
      </c:valAx>
      <c:catAx>
        <c:axId val="484922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49217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2</xdr:col>
      <xdr:colOff>247650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1085850</xdr:colOff>
      <xdr:row>0</xdr:row>
      <xdr:rowOff>647699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571500</xdr:colOff>
      <xdr:row>0</xdr:row>
      <xdr:rowOff>561975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50495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419225" cy="6000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180975</xdr:rowOff>
    </xdr:from>
    <xdr:to>
      <xdr:col>2</xdr:col>
      <xdr:colOff>677024</xdr:colOff>
      <xdr:row>0</xdr:row>
      <xdr:rowOff>190500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"/>
          <a:ext cx="1686674" cy="9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38877</xdr:colOff>
      <xdr:row>0</xdr:row>
      <xdr:rowOff>97194</xdr:rowOff>
    </xdr:from>
    <xdr:to>
      <xdr:col>3</xdr:col>
      <xdr:colOff>1525944</xdr:colOff>
      <xdr:row>0</xdr:row>
      <xdr:rowOff>874745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617" y="97194"/>
          <a:ext cx="3071327" cy="7775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490534</xdr:colOff>
      <xdr:row>0</xdr:row>
      <xdr:rowOff>0</xdr:rowOff>
    </xdr:from>
    <xdr:to>
      <xdr:col>15</xdr:col>
      <xdr:colOff>185734</xdr:colOff>
      <xdr:row>12</xdr:row>
      <xdr:rowOff>12477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179960</xdr:colOff>
      <xdr:row>14</xdr:row>
      <xdr:rowOff>40247</xdr:rowOff>
    </xdr:from>
    <xdr:to>
      <xdr:col>15</xdr:col>
      <xdr:colOff>456127</xdr:colOff>
      <xdr:row>31</xdr:row>
      <xdr:rowOff>95719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391330</xdr:colOff>
      <xdr:row>32</xdr:row>
      <xdr:rowOff>27703</xdr:rowOff>
    </xdr:from>
    <xdr:to>
      <xdr:col>14</xdr:col>
      <xdr:colOff>95786</xdr:colOff>
      <xdr:row>46</xdr:row>
      <xdr:rowOff>109537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490534</xdr:colOff>
      <xdr:row>0</xdr:row>
      <xdr:rowOff>0</xdr:rowOff>
    </xdr:from>
    <xdr:to>
      <xdr:col>15</xdr:col>
      <xdr:colOff>185734</xdr:colOff>
      <xdr:row>12</xdr:row>
      <xdr:rowOff>12477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179960</xdr:colOff>
      <xdr:row>14</xdr:row>
      <xdr:rowOff>40247</xdr:rowOff>
    </xdr:from>
    <xdr:to>
      <xdr:col>15</xdr:col>
      <xdr:colOff>456127</xdr:colOff>
      <xdr:row>30</xdr:row>
      <xdr:rowOff>95719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237700</xdr:colOff>
      <xdr:row>31</xdr:row>
      <xdr:rowOff>17461</xdr:rowOff>
    </xdr:from>
    <xdr:to>
      <xdr:col>14</xdr:col>
      <xdr:colOff>556673</xdr:colOff>
      <xdr:row>45</xdr:row>
      <xdr:rowOff>99295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490534</xdr:colOff>
      <xdr:row>0</xdr:row>
      <xdr:rowOff>0</xdr:rowOff>
    </xdr:from>
    <xdr:to>
      <xdr:col>15</xdr:col>
      <xdr:colOff>185734</xdr:colOff>
      <xdr:row>12</xdr:row>
      <xdr:rowOff>12477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179960</xdr:colOff>
      <xdr:row>14</xdr:row>
      <xdr:rowOff>40247</xdr:rowOff>
    </xdr:from>
    <xdr:to>
      <xdr:col>15</xdr:col>
      <xdr:colOff>456127</xdr:colOff>
      <xdr:row>32</xdr:row>
      <xdr:rowOff>95719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391330</xdr:colOff>
      <xdr:row>33</xdr:row>
      <xdr:rowOff>27703</xdr:rowOff>
    </xdr:from>
    <xdr:to>
      <xdr:col>14</xdr:col>
      <xdr:colOff>95786</xdr:colOff>
      <xdr:row>47</xdr:row>
      <xdr:rowOff>109537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104775</xdr:rowOff>
    </xdr:from>
    <xdr:to>
      <xdr:col>1</xdr:col>
      <xdr:colOff>1281546</xdr:colOff>
      <xdr:row>0</xdr:row>
      <xdr:rowOff>685800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4775"/>
          <a:ext cx="1733550" cy="5810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133350</xdr:colOff>
      <xdr:row>1</xdr:row>
      <xdr:rowOff>4761</xdr:rowOff>
    </xdr:from>
    <xdr:to>
      <xdr:col>20</xdr:col>
      <xdr:colOff>590550</xdr:colOff>
      <xdr:row>12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781050</xdr:colOff>
      <xdr:row>0</xdr:row>
      <xdr:rowOff>190499</xdr:rowOff>
    </xdr:to>
    <xdr:pic>
      <xdr:nvPicPr>
        <xdr:cNvPr id="2" name="Picture 1" descr="D:\LOAN\New folder\log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47625"/>
          <a:ext cx="1114425" cy="142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&#193;O%20C&#193;O%20THU&#7888;C%20TH&#193;NG%2004-20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&#193;O%20C&#193;O%20THU&#7888;C%20TH&#193;NG%2003-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g 1"/>
      <sheetName val="Trang 2"/>
      <sheetName val="THÁNG 03-2020"/>
      <sheetName val="03|2020"/>
      <sheetName val="THÁNG 4|2020"/>
      <sheetName val="04|2020"/>
      <sheetName val="THÁNG 5|2020"/>
      <sheetName val="05|2020"/>
      <sheetName val="THÁNG 04|2022"/>
      <sheetName val="Report"/>
      <sheetName val="04|2022"/>
      <sheetName val="THÁNG 7|2020"/>
      <sheetName val="07|20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">
          <cell r="C2" t="str">
            <v>Number of sick workers</v>
          </cell>
          <cell r="D2" t="str">
            <v>Rate</v>
          </cell>
          <cell r="E2" t="str">
            <v>Number of used medicine</v>
          </cell>
          <cell r="F2" t="str">
            <v>Rate</v>
          </cell>
        </row>
        <row r="3">
          <cell r="C3">
            <v>14</v>
          </cell>
          <cell r="D3">
            <v>8.0924855491329481E-2</v>
          </cell>
          <cell r="E3">
            <v>61</v>
          </cell>
          <cell r="F3">
            <v>8.2321187584345479E-2</v>
          </cell>
        </row>
        <row r="4">
          <cell r="C4">
            <v>18</v>
          </cell>
          <cell r="D4">
            <v>0.10404624277456648</v>
          </cell>
          <cell r="E4">
            <v>60</v>
          </cell>
          <cell r="F4">
            <v>8.0971659919028341E-2</v>
          </cell>
        </row>
        <row r="5">
          <cell r="C5">
            <v>9</v>
          </cell>
          <cell r="D5">
            <v>5.2023121387283239E-2</v>
          </cell>
          <cell r="E5">
            <v>29</v>
          </cell>
          <cell r="F5">
            <v>3.9136302294197033E-2</v>
          </cell>
        </row>
        <row r="6">
          <cell r="C6">
            <v>17</v>
          </cell>
          <cell r="D6">
            <v>9.8265895953757232E-2</v>
          </cell>
          <cell r="E6">
            <v>88</v>
          </cell>
          <cell r="F6">
            <v>0.11875843454790823</v>
          </cell>
        </row>
        <row r="7">
          <cell r="C7">
            <v>15</v>
          </cell>
          <cell r="D7">
            <v>8.6705202312138727E-2</v>
          </cell>
          <cell r="E7">
            <v>73</v>
          </cell>
          <cell r="F7">
            <v>9.8515519568151147E-2</v>
          </cell>
        </row>
        <row r="8">
          <cell r="C8">
            <v>14</v>
          </cell>
          <cell r="D8">
            <v>8.0924855491329481E-2</v>
          </cell>
          <cell r="E8">
            <v>48</v>
          </cell>
          <cell r="F8">
            <v>6.4777327935222673E-2</v>
          </cell>
        </row>
        <row r="9">
          <cell r="C9">
            <v>11</v>
          </cell>
          <cell r="D9">
            <v>6.358381502890173E-2</v>
          </cell>
          <cell r="E9">
            <v>40</v>
          </cell>
          <cell r="F9">
            <v>5.3981106612685563E-2</v>
          </cell>
        </row>
        <row r="10">
          <cell r="C10">
            <v>6</v>
          </cell>
          <cell r="D10">
            <v>3.4682080924855488E-2</v>
          </cell>
          <cell r="E10">
            <v>34</v>
          </cell>
          <cell r="F10">
            <v>4.5883940620782729E-2</v>
          </cell>
        </row>
        <row r="11">
          <cell r="C11">
            <v>4</v>
          </cell>
          <cell r="D11">
            <v>2.3121387283236993E-2</v>
          </cell>
          <cell r="E11">
            <v>12</v>
          </cell>
          <cell r="F11">
            <v>1.6194331983805668E-2</v>
          </cell>
        </row>
        <row r="12">
          <cell r="C12">
            <v>0</v>
          </cell>
          <cell r="D12">
            <v>0</v>
          </cell>
          <cell r="F12">
            <v>0</v>
          </cell>
        </row>
        <row r="13">
          <cell r="C13">
            <v>19</v>
          </cell>
          <cell r="D13">
            <v>0.10982658959537572</v>
          </cell>
          <cell r="E13">
            <v>85</v>
          </cell>
          <cell r="F13">
            <v>0.11470985155195682</v>
          </cell>
        </row>
        <row r="14">
          <cell r="C14">
            <v>14</v>
          </cell>
          <cell r="D14">
            <v>8.0924855491329481E-2</v>
          </cell>
          <cell r="E14">
            <v>57</v>
          </cell>
          <cell r="F14">
            <v>7.6923076923076927E-2</v>
          </cell>
        </row>
        <row r="15">
          <cell r="C15">
            <v>3</v>
          </cell>
          <cell r="D15">
            <v>1.7341040462427744E-2</v>
          </cell>
          <cell r="E15">
            <v>17</v>
          </cell>
          <cell r="F15">
            <v>2.2941970310391364E-2</v>
          </cell>
        </row>
        <row r="16">
          <cell r="C16">
            <v>12</v>
          </cell>
          <cell r="D16">
            <v>6.9364161849710976E-2</v>
          </cell>
          <cell r="E16">
            <v>59</v>
          </cell>
          <cell r="F16">
            <v>7.9622132253711203E-2</v>
          </cell>
        </row>
        <row r="17">
          <cell r="C17">
            <v>3</v>
          </cell>
          <cell r="D17">
            <v>1.7341040462427744E-2</v>
          </cell>
          <cell r="E17">
            <v>17</v>
          </cell>
          <cell r="F17">
            <v>2.2941970310391364E-2</v>
          </cell>
        </row>
        <row r="18">
          <cell r="C18">
            <v>2</v>
          </cell>
          <cell r="D18">
            <v>1.1560693641618497E-2</v>
          </cell>
          <cell r="E18">
            <v>7</v>
          </cell>
          <cell r="F18">
            <v>9.4466936572199737E-3</v>
          </cell>
        </row>
        <row r="19">
          <cell r="C19">
            <v>0</v>
          </cell>
          <cell r="D19">
            <v>0</v>
          </cell>
          <cell r="F19">
            <v>0</v>
          </cell>
        </row>
        <row r="20">
          <cell r="C20">
            <v>3</v>
          </cell>
          <cell r="D20">
            <v>1.7341040462427744E-2</v>
          </cell>
          <cell r="E20">
            <v>11</v>
          </cell>
          <cell r="F20">
            <v>1.4844804318488529E-2</v>
          </cell>
        </row>
        <row r="21">
          <cell r="C21">
            <v>7</v>
          </cell>
          <cell r="D21">
            <v>4.046242774566474E-2</v>
          </cell>
          <cell r="E21">
            <v>40</v>
          </cell>
          <cell r="F21">
            <v>5.3981106612685563E-2</v>
          </cell>
        </row>
        <row r="22">
          <cell r="C22">
            <v>2</v>
          </cell>
          <cell r="D22">
            <v>1.1560693641618497E-2</v>
          </cell>
        </row>
        <row r="32">
          <cell r="D32" t="str">
            <v>Number of sick workers</v>
          </cell>
          <cell r="E32" t="str">
            <v>Rate</v>
          </cell>
        </row>
        <row r="33">
          <cell r="C33" t="str">
            <v>Catch a cold</v>
          </cell>
          <cell r="E33" t="e">
            <v>#DIV/0!</v>
          </cell>
        </row>
        <row r="34">
          <cell r="C34" t="str">
            <v>Stomachache</v>
          </cell>
          <cell r="D34">
            <v>16</v>
          </cell>
          <cell r="E34" t="e">
            <v>#DIV/0!</v>
          </cell>
        </row>
        <row r="35">
          <cell r="C35" t="str">
            <v>Headache</v>
          </cell>
          <cell r="D35">
            <v>19</v>
          </cell>
          <cell r="E35" t="e">
            <v>#DIV/0!</v>
          </cell>
        </row>
        <row r="36">
          <cell r="C36" t="str">
            <v>Fever</v>
          </cell>
          <cell r="D36">
            <v>7</v>
          </cell>
          <cell r="E36" t="e">
            <v>#DIV/0!</v>
          </cell>
        </row>
        <row r="37">
          <cell r="C37" t="str">
            <v>Pharyngitis</v>
          </cell>
          <cell r="D37">
            <v>22</v>
          </cell>
          <cell r="E37" t="e">
            <v>#DIV/0!</v>
          </cell>
        </row>
        <row r="38">
          <cell r="C38" t="str">
            <v>Allergy</v>
          </cell>
          <cell r="D38">
            <v>5</v>
          </cell>
        </row>
        <row r="39">
          <cell r="C39" t="str">
            <v>Nervous breakdown</v>
          </cell>
          <cell r="D39">
            <v>16</v>
          </cell>
        </row>
        <row r="40">
          <cell r="C40" t="str">
            <v>Toothache</v>
          </cell>
          <cell r="D40">
            <v>30</v>
          </cell>
        </row>
        <row r="41">
          <cell r="C41" t="str">
            <v>Other</v>
          </cell>
          <cell r="D41">
            <v>49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g 1"/>
      <sheetName val="Trang 2"/>
      <sheetName val="THÁNG 03-2020"/>
      <sheetName val="03|2020"/>
      <sheetName val="THÁNG 4|2020"/>
      <sheetName val="04|2020"/>
      <sheetName val="THÁNG 5|2020"/>
      <sheetName val="05|2020"/>
      <sheetName val="THÁNG 03|2022"/>
      <sheetName val="Report"/>
      <sheetName val="03|2022"/>
      <sheetName val="THÁNG 7|2020"/>
      <sheetName val="07|20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">
          <cell r="C2" t="str">
            <v>Number of sick workers</v>
          </cell>
          <cell r="D2" t="str">
            <v>Rate</v>
          </cell>
          <cell r="E2" t="str">
            <v>Number of used medicine</v>
          </cell>
          <cell r="F2" t="str">
            <v>Rate</v>
          </cell>
        </row>
        <row r="3">
          <cell r="C3">
            <v>42</v>
          </cell>
          <cell r="D3">
            <v>0.11764705882352941</v>
          </cell>
          <cell r="E3">
            <v>165</v>
          </cell>
          <cell r="F3">
            <v>8.7301587301587297E-2</v>
          </cell>
        </row>
        <row r="4">
          <cell r="C4">
            <v>42</v>
          </cell>
          <cell r="D4">
            <v>0.11764705882352941</v>
          </cell>
          <cell r="E4">
            <v>201</v>
          </cell>
          <cell r="F4">
            <v>0.10634920634920635</v>
          </cell>
        </row>
        <row r="5">
          <cell r="C5">
            <v>42</v>
          </cell>
          <cell r="D5">
            <v>0.11764705882352941</v>
          </cell>
          <cell r="E5">
            <v>225</v>
          </cell>
          <cell r="F5">
            <v>0.11904761904761904</v>
          </cell>
        </row>
        <row r="6">
          <cell r="C6">
            <v>29</v>
          </cell>
          <cell r="D6">
            <v>8.1232492997198882E-2</v>
          </cell>
          <cell r="E6">
            <v>142</v>
          </cell>
          <cell r="F6">
            <v>7.5132275132275134E-2</v>
          </cell>
        </row>
        <row r="7">
          <cell r="C7">
            <v>33</v>
          </cell>
          <cell r="D7">
            <v>9.2436974789915971E-2</v>
          </cell>
          <cell r="E7">
            <v>155</v>
          </cell>
          <cell r="F7">
            <v>8.2010582010582006E-2</v>
          </cell>
        </row>
        <row r="8">
          <cell r="C8">
            <v>19</v>
          </cell>
          <cell r="D8">
            <v>5.3221288515406161E-2</v>
          </cell>
          <cell r="E8">
            <v>89</v>
          </cell>
          <cell r="F8">
            <v>4.7089947089947091E-2</v>
          </cell>
        </row>
        <row r="9">
          <cell r="C9">
            <v>18</v>
          </cell>
          <cell r="D9">
            <v>5.0420168067226892E-2</v>
          </cell>
          <cell r="E9">
            <v>67</v>
          </cell>
          <cell r="F9">
            <v>3.5449735449735446E-2</v>
          </cell>
        </row>
        <row r="10">
          <cell r="C10">
            <v>5</v>
          </cell>
          <cell r="D10">
            <v>1.4005602240896359E-2</v>
          </cell>
          <cell r="E10">
            <v>25</v>
          </cell>
          <cell r="F10">
            <v>1.3227513227513227E-2</v>
          </cell>
        </row>
        <row r="11">
          <cell r="C11">
            <v>6</v>
          </cell>
          <cell r="D11">
            <v>1.680672268907563E-2</v>
          </cell>
          <cell r="E11">
            <v>21</v>
          </cell>
          <cell r="F11">
            <v>1.1111111111111112E-2</v>
          </cell>
        </row>
        <row r="12">
          <cell r="C12">
            <v>4</v>
          </cell>
          <cell r="D12">
            <v>1.1204481792717087E-2</v>
          </cell>
          <cell r="E12">
            <v>16</v>
          </cell>
          <cell r="F12">
            <v>8.4656084656084662E-3</v>
          </cell>
        </row>
        <row r="13">
          <cell r="C13">
            <v>30</v>
          </cell>
          <cell r="D13">
            <v>8.4033613445378158E-2</v>
          </cell>
          <cell r="E13">
            <v>137</v>
          </cell>
          <cell r="F13">
            <v>7.2486772486772488E-2</v>
          </cell>
        </row>
        <row r="14">
          <cell r="C14">
            <v>12</v>
          </cell>
          <cell r="D14">
            <v>3.3613445378151259E-2</v>
          </cell>
          <cell r="E14">
            <v>56</v>
          </cell>
          <cell r="F14">
            <v>2.9629629629629631E-2</v>
          </cell>
        </row>
        <row r="15">
          <cell r="C15">
            <v>11</v>
          </cell>
          <cell r="D15">
            <v>3.081232492997199E-2</v>
          </cell>
          <cell r="E15">
            <v>57</v>
          </cell>
          <cell r="F15">
            <v>3.0158730158730159E-2</v>
          </cell>
        </row>
        <row r="16">
          <cell r="C16">
            <v>15</v>
          </cell>
          <cell r="D16">
            <v>4.2016806722689079E-2</v>
          </cell>
          <cell r="E16">
            <v>72</v>
          </cell>
          <cell r="F16">
            <v>3.8095238095238099E-2</v>
          </cell>
        </row>
        <row r="17">
          <cell r="C17">
            <v>10</v>
          </cell>
          <cell r="D17">
            <v>2.8011204481792718E-2</v>
          </cell>
          <cell r="E17">
            <v>51</v>
          </cell>
          <cell r="F17">
            <v>2.6984126984126985E-2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25</v>
          </cell>
          <cell r="D19">
            <v>7.0028011204481794E-2</v>
          </cell>
          <cell r="E19">
            <v>290</v>
          </cell>
          <cell r="F19">
            <v>0.15343915343915343</v>
          </cell>
        </row>
        <row r="20">
          <cell r="C20">
            <v>13</v>
          </cell>
          <cell r="D20">
            <v>3.6414565826330535E-2</v>
          </cell>
          <cell r="E20">
            <v>120</v>
          </cell>
          <cell r="F20">
            <v>6.3492063492063489E-2</v>
          </cell>
        </row>
        <row r="21">
          <cell r="C21">
            <v>1</v>
          </cell>
          <cell r="D21">
            <v>2.8011204481792717E-3</v>
          </cell>
        </row>
        <row r="33">
          <cell r="D33" t="str">
            <v>Number of sick workers</v>
          </cell>
          <cell r="E33" t="str">
            <v>Rate</v>
          </cell>
        </row>
        <row r="34">
          <cell r="C34" t="str">
            <v>Catch a cold</v>
          </cell>
          <cell r="E34">
            <v>0.17927170868347339</v>
          </cell>
        </row>
        <row r="35">
          <cell r="C35" t="str">
            <v>Stomachache</v>
          </cell>
          <cell r="D35">
            <v>19</v>
          </cell>
          <cell r="E35">
            <v>5.3221288515406161E-2</v>
          </cell>
        </row>
        <row r="36">
          <cell r="C36" t="str">
            <v>Headache</v>
          </cell>
          <cell r="D36">
            <v>23</v>
          </cell>
          <cell r="E36">
            <v>6.4425770308123242E-2</v>
          </cell>
        </row>
        <row r="37">
          <cell r="C37" t="str">
            <v>Fever</v>
          </cell>
          <cell r="D37">
            <v>32</v>
          </cell>
          <cell r="E37">
            <v>8.9635854341736695E-2</v>
          </cell>
        </row>
        <row r="38">
          <cell r="C38" t="str">
            <v>Pharyngitis</v>
          </cell>
          <cell r="D38">
            <v>68</v>
          </cell>
          <cell r="E38">
            <v>0.19047619047619047</v>
          </cell>
        </row>
        <row r="39">
          <cell r="C39" t="str">
            <v>Allergy</v>
          </cell>
          <cell r="D39">
            <v>5</v>
          </cell>
          <cell r="E39">
            <v>1.4005602240896359E-2</v>
          </cell>
        </row>
        <row r="40">
          <cell r="C40" t="str">
            <v>Nervous breakdown</v>
          </cell>
          <cell r="D40">
            <v>49</v>
          </cell>
          <cell r="E40">
            <v>0.13725490196078433</v>
          </cell>
        </row>
        <row r="41">
          <cell r="C41" t="str">
            <v>Toothache</v>
          </cell>
          <cell r="D41">
            <v>18</v>
          </cell>
          <cell r="E41">
            <v>5.0420168067226892E-2</v>
          </cell>
        </row>
        <row r="42">
          <cell r="C42" t="str">
            <v>Other</v>
          </cell>
          <cell r="D42">
            <v>79</v>
          </cell>
          <cell r="E42">
            <v>0.22128851540616246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82"/>
  <sheetViews>
    <sheetView zoomScale="85" zoomScaleNormal="85" workbookViewId="0">
      <pane ySplit="3" topLeftCell="A460" activePane="bottomLeft" state="frozen"/>
      <selection activeCell="B493" sqref="B493"/>
      <selection pane="bottomLeft" activeCell="B493" sqref="B493"/>
    </sheetView>
  </sheetViews>
  <sheetFormatPr defaultColWidth="9.140625" defaultRowHeight="15" x14ac:dyDescent="0.25"/>
  <cols>
    <col min="1" max="1" width="4.85546875" style="2" customWidth="1"/>
    <col min="2" max="3" width="13.28515625" style="2" customWidth="1"/>
    <col min="4" max="4" width="31.7109375" style="2" customWidth="1"/>
    <col min="5" max="5" width="9.85546875" style="2" customWidth="1"/>
    <col min="6" max="6" width="26.5703125" style="2" bestFit="1" customWidth="1"/>
    <col min="7" max="27" width="7" style="2" customWidth="1"/>
    <col min="28" max="16384" width="9.140625" style="2"/>
  </cols>
  <sheetData>
    <row r="1" spans="1:28" ht="54" customHeight="1" x14ac:dyDescent="0.25">
      <c r="B1" s="6"/>
      <c r="C1" s="30"/>
      <c r="D1" s="168" t="s">
        <v>5</v>
      </c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</row>
    <row r="2" spans="1:28" ht="22.5" customHeight="1" x14ac:dyDescent="0.25">
      <c r="A2" s="166" t="s">
        <v>0</v>
      </c>
      <c r="B2" s="164" t="s">
        <v>34</v>
      </c>
      <c r="C2" s="164" t="s">
        <v>262</v>
      </c>
      <c r="D2" s="166" t="s">
        <v>1</v>
      </c>
      <c r="E2" s="164" t="s">
        <v>39</v>
      </c>
      <c r="F2" s="166" t="s">
        <v>2</v>
      </c>
      <c r="G2" s="167" t="s">
        <v>3</v>
      </c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</row>
    <row r="3" spans="1:28" ht="87.75" customHeight="1" x14ac:dyDescent="0.25">
      <c r="A3" s="166"/>
      <c r="B3" s="165"/>
      <c r="C3" s="165"/>
      <c r="D3" s="166"/>
      <c r="E3" s="165"/>
      <c r="F3" s="166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ht="19.5" customHeight="1" x14ac:dyDescent="0.25">
      <c r="A4" s="3"/>
      <c r="B4" s="3" t="s">
        <v>35</v>
      </c>
      <c r="C4" s="4"/>
      <c r="D4" s="3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5"/>
      <c r="AB4" s="5"/>
    </row>
    <row r="5" spans="1:28" ht="19.5" customHeight="1" x14ac:dyDescent="0.25">
      <c r="A5" s="3">
        <v>1</v>
      </c>
      <c r="B5" s="3"/>
      <c r="C5" s="23">
        <v>3097</v>
      </c>
      <c r="D5" s="24" t="s">
        <v>36</v>
      </c>
      <c r="E5" s="24" t="s">
        <v>41</v>
      </c>
      <c r="F5" s="4" t="s">
        <v>37</v>
      </c>
      <c r="G5" s="4">
        <v>3</v>
      </c>
      <c r="H5" s="4"/>
      <c r="I5" s="4"/>
      <c r="J5" s="4">
        <v>3</v>
      </c>
      <c r="K5" s="4"/>
      <c r="L5" s="4"/>
      <c r="M5" s="4"/>
      <c r="N5" s="4"/>
      <c r="O5" s="4"/>
      <c r="P5" s="4"/>
      <c r="Q5" s="4"/>
      <c r="R5" s="4"/>
      <c r="S5" s="4">
        <v>6</v>
      </c>
      <c r="T5" s="4">
        <v>3</v>
      </c>
      <c r="U5" s="4">
        <v>3</v>
      </c>
      <c r="V5" s="4"/>
      <c r="W5" s="4"/>
      <c r="X5" s="4"/>
      <c r="Y5" s="4"/>
      <c r="Z5" s="5"/>
      <c r="AA5" s="5"/>
      <c r="AB5" s="5"/>
    </row>
    <row r="6" spans="1:28" ht="19.5" customHeight="1" x14ac:dyDescent="0.25">
      <c r="A6" s="3">
        <v>2</v>
      </c>
      <c r="B6" s="3"/>
      <c r="C6" s="23">
        <v>1373</v>
      </c>
      <c r="D6" s="24" t="s">
        <v>38</v>
      </c>
      <c r="E6" s="24">
        <v>6</v>
      </c>
      <c r="F6" s="4" t="s">
        <v>37</v>
      </c>
      <c r="G6" s="4">
        <v>1</v>
      </c>
      <c r="H6" s="4"/>
      <c r="I6" s="4"/>
      <c r="J6" s="4">
        <v>1</v>
      </c>
      <c r="K6" s="4"/>
      <c r="L6" s="4"/>
      <c r="M6" s="4"/>
      <c r="N6" s="4"/>
      <c r="O6" s="4"/>
      <c r="P6" s="4"/>
      <c r="Q6" s="4"/>
      <c r="R6" s="4"/>
      <c r="S6" s="4">
        <v>1</v>
      </c>
      <c r="T6" s="4">
        <v>1</v>
      </c>
      <c r="U6" s="4">
        <v>1</v>
      </c>
      <c r="V6" s="4"/>
      <c r="W6" s="4"/>
      <c r="X6" s="4"/>
      <c r="Y6" s="4"/>
      <c r="Z6" s="5"/>
      <c r="AA6" s="5"/>
      <c r="AB6" s="5"/>
    </row>
    <row r="7" spans="1:28" ht="19.5" customHeight="1" x14ac:dyDescent="0.25">
      <c r="A7" s="3">
        <v>3</v>
      </c>
      <c r="B7" s="3"/>
      <c r="C7" s="23">
        <v>2920</v>
      </c>
      <c r="D7" s="24" t="s">
        <v>40</v>
      </c>
      <c r="E7" s="24" t="s">
        <v>42</v>
      </c>
      <c r="F7" s="4" t="s">
        <v>43</v>
      </c>
      <c r="G7" s="4">
        <v>1</v>
      </c>
      <c r="H7" s="4"/>
      <c r="I7" s="4"/>
      <c r="J7" s="4"/>
      <c r="K7" s="4">
        <v>2</v>
      </c>
      <c r="L7" s="4"/>
      <c r="M7" s="4"/>
      <c r="N7" s="4"/>
      <c r="O7" s="4"/>
      <c r="P7" s="4"/>
      <c r="Q7" s="4"/>
      <c r="R7" s="4"/>
      <c r="S7" s="4">
        <v>1</v>
      </c>
      <c r="T7" s="4"/>
      <c r="U7" s="4"/>
      <c r="V7" s="4"/>
      <c r="W7" s="4"/>
      <c r="X7" s="4"/>
      <c r="Y7" s="4"/>
      <c r="Z7" s="5"/>
      <c r="AA7" s="5"/>
      <c r="AB7" s="5"/>
    </row>
    <row r="8" spans="1:28" ht="19.5" customHeight="1" x14ac:dyDescent="0.25">
      <c r="A8" s="3">
        <v>4</v>
      </c>
      <c r="B8" s="3"/>
      <c r="C8" s="23">
        <v>2029</v>
      </c>
      <c r="D8" s="24" t="s">
        <v>44</v>
      </c>
      <c r="E8" s="24">
        <v>4</v>
      </c>
      <c r="F8" s="4" t="s">
        <v>45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>
        <v>1</v>
      </c>
      <c r="S8" s="4">
        <v>2</v>
      </c>
      <c r="T8" s="4"/>
      <c r="U8" s="4"/>
      <c r="V8" s="4"/>
      <c r="W8" s="4"/>
      <c r="X8" s="4"/>
      <c r="Y8" s="4"/>
      <c r="Z8" s="5"/>
      <c r="AA8" s="5"/>
      <c r="AB8" s="5"/>
    </row>
    <row r="9" spans="1:28" ht="19.5" customHeight="1" x14ac:dyDescent="0.25">
      <c r="A9" s="3">
        <v>5</v>
      </c>
      <c r="B9" s="3"/>
      <c r="C9" s="23">
        <v>1521</v>
      </c>
      <c r="D9" s="24" t="s">
        <v>46</v>
      </c>
      <c r="E9" s="24">
        <v>4</v>
      </c>
      <c r="F9" s="4" t="s">
        <v>37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/>
      <c r="V9" s="4"/>
      <c r="W9" s="4"/>
      <c r="X9" s="4"/>
      <c r="Y9" s="4"/>
      <c r="Z9" s="5"/>
      <c r="AA9" s="5"/>
      <c r="AB9" s="5"/>
    </row>
    <row r="10" spans="1:28" ht="19.5" customHeight="1" x14ac:dyDescent="0.25">
      <c r="A10" s="3">
        <v>6</v>
      </c>
      <c r="B10" s="3"/>
      <c r="C10" s="23">
        <v>461</v>
      </c>
      <c r="D10" s="24" t="s">
        <v>47</v>
      </c>
      <c r="E10" s="24">
        <v>2</v>
      </c>
      <c r="F10" s="4" t="s">
        <v>48</v>
      </c>
      <c r="G10" s="4"/>
      <c r="H10" s="4"/>
      <c r="I10" s="4"/>
      <c r="J10" s="4"/>
      <c r="K10" s="4"/>
      <c r="L10" s="4"/>
      <c r="M10" s="4"/>
      <c r="N10" s="4">
        <v>1</v>
      </c>
      <c r="O10" s="4"/>
      <c r="P10" s="4"/>
      <c r="Q10" s="4">
        <v>1</v>
      </c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</row>
    <row r="11" spans="1:28" ht="19.5" customHeight="1" x14ac:dyDescent="0.25">
      <c r="A11" s="3">
        <v>7</v>
      </c>
      <c r="B11" s="3"/>
      <c r="C11" s="23">
        <v>2988</v>
      </c>
      <c r="D11" s="24" t="s">
        <v>49</v>
      </c>
      <c r="E11" s="24">
        <v>7</v>
      </c>
      <c r="F11" s="4" t="s">
        <v>48</v>
      </c>
      <c r="G11" s="4"/>
      <c r="H11" s="4"/>
      <c r="I11" s="4"/>
      <c r="J11" s="4"/>
      <c r="K11" s="4"/>
      <c r="L11" s="4"/>
      <c r="M11" s="4"/>
      <c r="N11" s="4">
        <v>1</v>
      </c>
      <c r="O11" s="4"/>
      <c r="P11" s="4"/>
      <c r="Q11" s="4">
        <v>1</v>
      </c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</row>
    <row r="12" spans="1:28" ht="19.5" customHeight="1" x14ac:dyDescent="0.25">
      <c r="A12" s="3">
        <v>8</v>
      </c>
      <c r="B12" s="3"/>
      <c r="C12" s="23">
        <v>3320</v>
      </c>
      <c r="D12" s="24" t="s">
        <v>50</v>
      </c>
      <c r="E12" s="24" t="s">
        <v>51</v>
      </c>
      <c r="F12" s="4" t="s">
        <v>52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2</v>
      </c>
      <c r="S12" s="4"/>
      <c r="T12" s="4"/>
      <c r="U12" s="4"/>
      <c r="V12" s="4"/>
      <c r="W12" s="4"/>
      <c r="X12" s="4"/>
      <c r="Y12" s="4"/>
      <c r="Z12" s="5"/>
      <c r="AA12" s="5"/>
      <c r="AB12" s="5"/>
    </row>
    <row r="13" spans="1:28" ht="19.5" customHeight="1" x14ac:dyDescent="0.25">
      <c r="A13" s="3">
        <v>9</v>
      </c>
      <c r="B13" s="3"/>
      <c r="C13" s="23">
        <v>3200</v>
      </c>
      <c r="D13" s="24" t="s">
        <v>53</v>
      </c>
      <c r="E13" s="24" t="s">
        <v>51</v>
      </c>
      <c r="F13" s="4" t="s">
        <v>37</v>
      </c>
      <c r="G13" s="4">
        <v>1</v>
      </c>
      <c r="H13" s="4"/>
      <c r="I13" s="4"/>
      <c r="J13" s="4">
        <v>1</v>
      </c>
      <c r="K13" s="4"/>
      <c r="L13" s="4"/>
      <c r="M13" s="4"/>
      <c r="N13" s="4"/>
      <c r="O13" s="4"/>
      <c r="P13" s="4"/>
      <c r="Q13" s="4"/>
      <c r="R13" s="4"/>
      <c r="S13" s="4">
        <v>1</v>
      </c>
      <c r="T13" s="4">
        <v>1</v>
      </c>
      <c r="U13" s="4"/>
      <c r="V13" s="4"/>
      <c r="W13" s="4"/>
      <c r="X13" s="4"/>
      <c r="Y13" s="4"/>
      <c r="Z13" s="5"/>
      <c r="AA13" s="5"/>
      <c r="AB13" s="5"/>
    </row>
    <row r="14" spans="1:28" ht="19.5" customHeight="1" x14ac:dyDescent="0.25">
      <c r="A14" s="3">
        <v>10</v>
      </c>
      <c r="B14" s="3"/>
      <c r="C14" s="23">
        <v>2510</v>
      </c>
      <c r="D14" s="24" t="s">
        <v>54</v>
      </c>
      <c r="E14" s="24" t="s">
        <v>55</v>
      </c>
      <c r="F14" s="4" t="s">
        <v>56</v>
      </c>
      <c r="G14" s="4">
        <v>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</row>
    <row r="15" spans="1:28" ht="19.5" customHeight="1" x14ac:dyDescent="0.25">
      <c r="A15" s="3">
        <v>11</v>
      </c>
      <c r="B15" s="3"/>
      <c r="C15" s="23">
        <v>2423</v>
      </c>
      <c r="D15" s="24" t="s">
        <v>57</v>
      </c>
      <c r="E15" s="24">
        <v>2</v>
      </c>
      <c r="F15" s="4" t="s">
        <v>58</v>
      </c>
      <c r="G15" s="4">
        <v>1</v>
      </c>
      <c r="H15" s="4"/>
      <c r="I15" s="4"/>
      <c r="J15" s="4"/>
      <c r="K15" s="4">
        <v>2</v>
      </c>
      <c r="L15" s="4"/>
      <c r="M15" s="4"/>
      <c r="N15" s="4"/>
      <c r="O15" s="4"/>
      <c r="P15" s="4">
        <v>1</v>
      </c>
      <c r="Q15" s="4"/>
      <c r="R15" s="4"/>
      <c r="S15" s="4">
        <v>2</v>
      </c>
      <c r="T15" s="4"/>
      <c r="U15" s="4"/>
      <c r="V15" s="4"/>
      <c r="W15" s="4"/>
      <c r="X15" s="4"/>
      <c r="Y15" s="4"/>
      <c r="Z15" s="5"/>
      <c r="AA15" s="5"/>
      <c r="AB15" s="5"/>
    </row>
    <row r="16" spans="1:28" ht="19.5" customHeight="1" x14ac:dyDescent="0.25">
      <c r="A16" s="3"/>
      <c r="B16" s="3"/>
      <c r="C16" s="23"/>
      <c r="D16" s="24"/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</row>
    <row r="17" spans="1:28" ht="19.5" customHeight="1" x14ac:dyDescent="0.25">
      <c r="A17" s="3"/>
      <c r="B17" s="3" t="s">
        <v>59</v>
      </c>
      <c r="C17" s="23"/>
      <c r="D17" s="24"/>
      <c r="E17" s="2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</row>
    <row r="18" spans="1:28" ht="19.5" customHeight="1" x14ac:dyDescent="0.25">
      <c r="A18" s="3">
        <v>1</v>
      </c>
      <c r="B18" s="3"/>
      <c r="C18" s="23">
        <v>3571</v>
      </c>
      <c r="D18" s="24" t="s">
        <v>60</v>
      </c>
      <c r="E18" s="24">
        <v>7</v>
      </c>
      <c r="F18" s="4" t="s">
        <v>61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>
        <v>2</v>
      </c>
      <c r="Y18" s="4"/>
      <c r="Z18" s="5"/>
      <c r="AA18" s="5"/>
      <c r="AB18" s="5"/>
    </row>
    <row r="19" spans="1:28" ht="19.5" customHeight="1" x14ac:dyDescent="0.25">
      <c r="A19" s="3">
        <v>2</v>
      </c>
      <c r="B19" s="3"/>
      <c r="C19" s="23">
        <v>3483</v>
      </c>
      <c r="D19" s="24" t="s">
        <v>62</v>
      </c>
      <c r="E19" s="24">
        <v>6</v>
      </c>
      <c r="F19" s="4" t="s">
        <v>63</v>
      </c>
      <c r="G19" s="4"/>
      <c r="H19" s="4"/>
      <c r="I19" s="4"/>
      <c r="J19" s="4"/>
      <c r="K19" s="4"/>
      <c r="L19" s="4"/>
      <c r="M19" s="4">
        <v>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>
        <v>1</v>
      </c>
      <c r="Z19" s="5"/>
      <c r="AA19" s="5"/>
      <c r="AB19" s="5"/>
    </row>
    <row r="20" spans="1:28" ht="19.5" customHeight="1" x14ac:dyDescent="0.25">
      <c r="A20" s="3">
        <v>3</v>
      </c>
      <c r="B20" s="3"/>
      <c r="C20" s="23">
        <v>3263</v>
      </c>
      <c r="D20" s="24" t="s">
        <v>64</v>
      </c>
      <c r="E20" s="24">
        <v>7</v>
      </c>
      <c r="F20" s="4" t="s">
        <v>56</v>
      </c>
      <c r="G20" s="4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</row>
    <row r="21" spans="1:28" ht="19.5" customHeight="1" x14ac:dyDescent="0.25">
      <c r="A21" s="3">
        <v>4</v>
      </c>
      <c r="B21" s="3"/>
      <c r="C21" s="23">
        <v>3353</v>
      </c>
      <c r="D21" s="24" t="s">
        <v>65</v>
      </c>
      <c r="E21" s="24">
        <v>8</v>
      </c>
      <c r="F21" s="4" t="s">
        <v>66</v>
      </c>
      <c r="G21" s="4">
        <v>1</v>
      </c>
      <c r="H21" s="4"/>
      <c r="I21" s="4"/>
      <c r="J21" s="4"/>
      <c r="K21" s="4">
        <v>2</v>
      </c>
      <c r="L21" s="4"/>
      <c r="M21" s="4"/>
      <c r="N21" s="4"/>
      <c r="O21" s="4"/>
      <c r="P21" s="4"/>
      <c r="Q21" s="4"/>
      <c r="R21" s="4"/>
      <c r="S21" s="4">
        <v>1</v>
      </c>
      <c r="T21" s="4">
        <v>1</v>
      </c>
      <c r="U21" s="4">
        <v>1</v>
      </c>
      <c r="V21" s="4"/>
      <c r="W21" s="4"/>
      <c r="X21" s="4"/>
      <c r="Y21" s="4"/>
      <c r="Z21" s="5"/>
      <c r="AA21" s="5"/>
      <c r="AB21" s="5"/>
    </row>
    <row r="22" spans="1:28" ht="19.5" customHeight="1" x14ac:dyDescent="0.25">
      <c r="A22" s="3">
        <v>5</v>
      </c>
      <c r="B22" s="3"/>
      <c r="C22" s="23">
        <v>2950</v>
      </c>
      <c r="D22" s="24" t="s">
        <v>67</v>
      </c>
      <c r="E22" s="24">
        <v>6</v>
      </c>
      <c r="F22" s="4" t="s">
        <v>68</v>
      </c>
      <c r="G22" s="4"/>
      <c r="H22" s="4"/>
      <c r="I22" s="4"/>
      <c r="J22" s="4"/>
      <c r="K22" s="4"/>
      <c r="L22" s="4"/>
      <c r="M22" s="4"/>
      <c r="N22" s="4">
        <v>1</v>
      </c>
      <c r="O22" s="4"/>
      <c r="P22" s="4"/>
      <c r="Q22" s="4">
        <v>1</v>
      </c>
      <c r="R22" s="4"/>
      <c r="S22" s="4">
        <v>1</v>
      </c>
      <c r="T22" s="4">
        <v>1</v>
      </c>
      <c r="U22" s="4">
        <v>1</v>
      </c>
      <c r="V22" s="4"/>
      <c r="W22" s="4"/>
      <c r="X22" s="4"/>
      <c r="Y22" s="4"/>
      <c r="Z22" s="5"/>
      <c r="AA22" s="5"/>
      <c r="AB22" s="5"/>
    </row>
    <row r="23" spans="1:28" ht="19.5" customHeight="1" x14ac:dyDescent="0.25">
      <c r="A23" s="3">
        <v>6</v>
      </c>
      <c r="B23" s="3"/>
      <c r="C23" s="23">
        <v>2871</v>
      </c>
      <c r="D23" s="24" t="s">
        <v>69</v>
      </c>
      <c r="E23" s="24">
        <v>3</v>
      </c>
      <c r="F23" s="4" t="s">
        <v>70</v>
      </c>
      <c r="G23" s="4"/>
      <c r="H23" s="4"/>
      <c r="I23" s="4"/>
      <c r="J23" s="4"/>
      <c r="K23" s="4"/>
      <c r="L23" s="4"/>
      <c r="M23" s="4">
        <v>2</v>
      </c>
      <c r="N23" s="4"/>
      <c r="O23" s="4"/>
      <c r="P23" s="4"/>
      <c r="Q23" s="4"/>
      <c r="R23" s="4"/>
      <c r="S23" s="4"/>
      <c r="T23" s="4"/>
      <c r="U23" s="4"/>
      <c r="V23" s="4">
        <v>1</v>
      </c>
      <c r="W23" s="4">
        <v>1</v>
      </c>
      <c r="X23" s="4"/>
      <c r="Y23" s="4"/>
      <c r="Z23" s="5"/>
      <c r="AA23" s="5"/>
      <c r="AB23" s="5"/>
    </row>
    <row r="24" spans="1:28" ht="19.5" customHeight="1" x14ac:dyDescent="0.25">
      <c r="A24" s="3">
        <v>7</v>
      </c>
      <c r="B24" s="3"/>
      <c r="C24" s="23">
        <v>2243</v>
      </c>
      <c r="D24" s="24" t="s">
        <v>71</v>
      </c>
      <c r="E24" s="24">
        <v>5</v>
      </c>
      <c r="F24" s="4" t="s">
        <v>70</v>
      </c>
      <c r="G24" s="4"/>
      <c r="H24" s="4"/>
      <c r="I24" s="4"/>
      <c r="J24" s="4"/>
      <c r="K24" s="4"/>
      <c r="L24" s="4"/>
      <c r="M24" s="4">
        <v>2</v>
      </c>
      <c r="N24" s="4"/>
      <c r="O24" s="4"/>
      <c r="P24" s="4"/>
      <c r="Q24" s="4"/>
      <c r="R24" s="4"/>
      <c r="S24" s="4"/>
      <c r="T24" s="4"/>
      <c r="U24" s="4"/>
      <c r="V24" s="4"/>
      <c r="W24" s="4">
        <v>1</v>
      </c>
      <c r="X24" s="4"/>
      <c r="Y24" s="4"/>
      <c r="Z24" s="5"/>
      <c r="AA24" s="5"/>
      <c r="AB24" s="5"/>
    </row>
    <row r="25" spans="1:28" ht="19.5" customHeight="1" x14ac:dyDescent="0.25">
      <c r="A25" s="3">
        <v>8</v>
      </c>
      <c r="B25" s="3"/>
      <c r="C25" s="23">
        <v>3549</v>
      </c>
      <c r="D25" s="24" t="s">
        <v>72</v>
      </c>
      <c r="E25" s="24">
        <v>7</v>
      </c>
      <c r="F25" s="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5"/>
      <c r="AA25" s="5"/>
      <c r="AB25" s="5"/>
    </row>
    <row r="26" spans="1:28" ht="19.5" customHeight="1" x14ac:dyDescent="0.25">
      <c r="A26" s="3">
        <v>9</v>
      </c>
      <c r="B26" s="3"/>
      <c r="C26" s="23">
        <v>3430</v>
      </c>
      <c r="D26" s="24" t="s">
        <v>73</v>
      </c>
      <c r="E26" s="24" t="s">
        <v>74</v>
      </c>
      <c r="F26" s="4" t="s">
        <v>75</v>
      </c>
      <c r="G26" s="4">
        <v>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</v>
      </c>
      <c r="S26" s="4">
        <v>2</v>
      </c>
      <c r="T26" s="4"/>
      <c r="U26" s="4"/>
      <c r="V26" s="4"/>
      <c r="W26" s="4"/>
      <c r="X26" s="4"/>
      <c r="Y26" s="4"/>
      <c r="Z26" s="5"/>
      <c r="AA26" s="5"/>
      <c r="AB26" s="5"/>
    </row>
    <row r="27" spans="1:28" ht="19.5" customHeight="1" x14ac:dyDescent="0.25">
      <c r="A27" s="3">
        <v>10</v>
      </c>
      <c r="B27" s="3"/>
      <c r="C27" s="23">
        <v>2636</v>
      </c>
      <c r="D27" s="24" t="s">
        <v>76</v>
      </c>
      <c r="E27" s="24" t="s">
        <v>74</v>
      </c>
      <c r="F27" s="4" t="s">
        <v>48</v>
      </c>
      <c r="G27" s="4"/>
      <c r="H27" s="4"/>
      <c r="I27" s="4"/>
      <c r="J27" s="4"/>
      <c r="K27" s="4"/>
      <c r="L27" s="4"/>
      <c r="M27" s="4"/>
      <c r="N27" s="4">
        <v>1</v>
      </c>
      <c r="O27" s="4"/>
      <c r="P27" s="4"/>
      <c r="Q27" s="4">
        <v>1</v>
      </c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</row>
    <row r="28" spans="1:28" ht="19.5" customHeight="1" x14ac:dyDescent="0.25">
      <c r="A28" s="3">
        <v>11</v>
      </c>
      <c r="B28" s="3"/>
      <c r="C28" s="23">
        <v>2015</v>
      </c>
      <c r="D28" s="24" t="s">
        <v>77</v>
      </c>
      <c r="E28" s="24" t="s">
        <v>78</v>
      </c>
      <c r="F28" s="4" t="s">
        <v>80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2</v>
      </c>
      <c r="Z28" s="5"/>
      <c r="AA28" s="5"/>
      <c r="AB28" s="5"/>
    </row>
    <row r="29" spans="1:28" ht="19.5" customHeight="1" x14ac:dyDescent="0.25">
      <c r="A29" s="3">
        <v>12</v>
      </c>
      <c r="B29" s="3"/>
      <c r="C29" s="23">
        <v>3415</v>
      </c>
      <c r="D29" s="24" t="s">
        <v>79</v>
      </c>
      <c r="E29" s="24" t="s">
        <v>78</v>
      </c>
      <c r="F29" s="4" t="s">
        <v>70</v>
      </c>
      <c r="G29" s="4"/>
      <c r="H29" s="4"/>
      <c r="I29" s="4"/>
      <c r="J29" s="4"/>
      <c r="K29" s="4"/>
      <c r="L29" s="4"/>
      <c r="M29" s="4">
        <v>2</v>
      </c>
      <c r="N29" s="4"/>
      <c r="O29" s="4"/>
      <c r="P29" s="4"/>
      <c r="Q29" s="4"/>
      <c r="R29" s="4"/>
      <c r="S29" s="4"/>
      <c r="T29" s="4"/>
      <c r="U29" s="4"/>
      <c r="V29" s="4">
        <v>1</v>
      </c>
      <c r="W29" s="4">
        <v>1</v>
      </c>
      <c r="X29" s="4"/>
      <c r="Y29" s="4"/>
      <c r="Z29" s="5"/>
      <c r="AA29" s="5"/>
      <c r="AB29" s="5"/>
    </row>
    <row r="30" spans="1:28" ht="19.5" customHeight="1" x14ac:dyDescent="0.25">
      <c r="A30" s="3">
        <v>13</v>
      </c>
      <c r="B30" s="3"/>
      <c r="C30" s="23">
        <v>3336</v>
      </c>
      <c r="D30" s="24" t="s">
        <v>81</v>
      </c>
      <c r="E30" s="24">
        <v>7</v>
      </c>
      <c r="F30" s="4" t="s">
        <v>37</v>
      </c>
      <c r="G30" s="4">
        <v>1</v>
      </c>
      <c r="H30" s="4"/>
      <c r="I30" s="4"/>
      <c r="J30" s="4"/>
      <c r="K30" s="4">
        <v>2</v>
      </c>
      <c r="L30" s="4"/>
      <c r="M30" s="4"/>
      <c r="N30" s="4"/>
      <c r="O30" s="4"/>
      <c r="P30" s="4"/>
      <c r="Q30" s="4"/>
      <c r="R30" s="4"/>
      <c r="S30" s="4">
        <v>1</v>
      </c>
      <c r="T30" s="4">
        <v>1</v>
      </c>
      <c r="U30" s="4">
        <v>1</v>
      </c>
      <c r="V30" s="4"/>
      <c r="W30" s="4"/>
      <c r="X30" s="4"/>
      <c r="Y30" s="4"/>
      <c r="Z30" s="5"/>
      <c r="AA30" s="5"/>
      <c r="AB30" s="5"/>
    </row>
    <row r="31" spans="1:28" ht="19.5" customHeight="1" x14ac:dyDescent="0.25">
      <c r="A31" s="3">
        <v>14</v>
      </c>
      <c r="B31" s="3"/>
      <c r="C31" s="23">
        <v>221</v>
      </c>
      <c r="D31" s="24" t="s">
        <v>82</v>
      </c>
      <c r="E31" s="24" t="s">
        <v>83</v>
      </c>
      <c r="F31" s="4" t="s">
        <v>45</v>
      </c>
      <c r="G31" s="4">
        <v>1</v>
      </c>
      <c r="H31" s="4"/>
      <c r="I31" s="4"/>
      <c r="J31" s="4"/>
      <c r="K31" s="4"/>
      <c r="L31" s="4"/>
      <c r="M31" s="4"/>
      <c r="N31" s="4"/>
      <c r="O31" s="4">
        <v>1</v>
      </c>
      <c r="P31" s="4"/>
      <c r="Q31" s="4"/>
      <c r="R31" s="4">
        <v>1</v>
      </c>
      <c r="S31" s="4">
        <v>1</v>
      </c>
      <c r="T31" s="4"/>
      <c r="U31" s="4"/>
      <c r="V31" s="4"/>
      <c r="W31" s="4"/>
      <c r="X31" s="4"/>
      <c r="Y31" s="4">
        <v>1</v>
      </c>
      <c r="Z31" s="5"/>
      <c r="AA31" s="5"/>
      <c r="AB31" s="5"/>
    </row>
    <row r="32" spans="1:28" ht="19.5" customHeight="1" x14ac:dyDescent="0.25">
      <c r="A32" s="3">
        <v>15</v>
      </c>
      <c r="B32" s="3"/>
      <c r="C32" s="23">
        <v>2944</v>
      </c>
      <c r="D32" s="24" t="s">
        <v>84</v>
      </c>
      <c r="E32" s="24">
        <v>3</v>
      </c>
      <c r="F32" s="4" t="s">
        <v>85</v>
      </c>
      <c r="G32" s="4">
        <v>1</v>
      </c>
      <c r="H32" s="4"/>
      <c r="I32" s="4"/>
      <c r="J32" s="4">
        <v>1</v>
      </c>
      <c r="K32" s="4"/>
      <c r="L32" s="4"/>
      <c r="M32" s="4"/>
      <c r="N32" s="4"/>
      <c r="O32" s="4"/>
      <c r="P32" s="4"/>
      <c r="Q32" s="4"/>
      <c r="R32" s="4"/>
      <c r="S32" s="4">
        <v>1</v>
      </c>
      <c r="T32" s="4">
        <v>1</v>
      </c>
      <c r="U32" s="4"/>
      <c r="V32" s="4"/>
      <c r="W32" s="4"/>
      <c r="X32" s="4"/>
      <c r="Y32" s="4"/>
      <c r="Z32" s="5"/>
      <c r="AA32" s="5"/>
      <c r="AB32" s="5"/>
    </row>
    <row r="33" spans="1:28" ht="19.5" customHeight="1" x14ac:dyDescent="0.25">
      <c r="A33" s="3">
        <v>16</v>
      </c>
      <c r="B33" s="3"/>
      <c r="C33" s="23">
        <v>2803</v>
      </c>
      <c r="D33" s="24" t="s">
        <v>86</v>
      </c>
      <c r="E33" s="24">
        <v>6</v>
      </c>
      <c r="F33" s="4" t="s">
        <v>61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>
        <v>2</v>
      </c>
      <c r="T33" s="4"/>
      <c r="U33" s="4"/>
      <c r="V33" s="4"/>
      <c r="W33" s="4"/>
      <c r="X33" s="4">
        <v>2</v>
      </c>
      <c r="Y33" s="4"/>
      <c r="Z33" s="5"/>
      <c r="AA33" s="5"/>
      <c r="AB33" s="5"/>
    </row>
    <row r="34" spans="1:28" ht="19.5" customHeight="1" x14ac:dyDescent="0.25">
      <c r="A34" s="3">
        <v>17</v>
      </c>
      <c r="B34" s="3"/>
      <c r="C34" s="23">
        <v>1594</v>
      </c>
      <c r="D34" s="25" t="s">
        <v>87</v>
      </c>
      <c r="E34" s="24">
        <v>1</v>
      </c>
      <c r="F34" s="4" t="s">
        <v>88</v>
      </c>
      <c r="G34" s="4">
        <v>1</v>
      </c>
      <c r="H34" s="4"/>
      <c r="I34" s="4"/>
      <c r="J34" s="4"/>
      <c r="K34" s="4">
        <v>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</row>
    <row r="35" spans="1:28" ht="19.5" customHeight="1" x14ac:dyDescent="0.25">
      <c r="A35" s="3">
        <v>18</v>
      </c>
      <c r="B35" s="3"/>
      <c r="C35" s="23">
        <v>3397</v>
      </c>
      <c r="D35" s="24" t="s">
        <v>264</v>
      </c>
      <c r="E35" s="24">
        <v>1</v>
      </c>
      <c r="F35" s="4" t="s">
        <v>89</v>
      </c>
      <c r="G35" s="4"/>
      <c r="H35" s="4"/>
      <c r="I35" s="4"/>
      <c r="J35" s="4"/>
      <c r="K35" s="4"/>
      <c r="L35" s="4"/>
      <c r="M35" s="4"/>
      <c r="N35" s="4">
        <v>1</v>
      </c>
      <c r="O35" s="4"/>
      <c r="P35" s="4"/>
      <c r="Q35" s="4">
        <v>1</v>
      </c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</row>
    <row r="36" spans="1:28" ht="19.5" customHeight="1" x14ac:dyDescent="0.25">
      <c r="A36" s="3">
        <v>19</v>
      </c>
      <c r="B36" s="3"/>
      <c r="C36" s="23">
        <v>3129</v>
      </c>
      <c r="D36" s="24" t="s">
        <v>90</v>
      </c>
      <c r="E36" s="24" t="s">
        <v>51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>
        <v>1</v>
      </c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</row>
    <row r="37" spans="1:28" ht="19.5" customHeight="1" x14ac:dyDescent="0.25">
      <c r="A37" s="3">
        <v>20</v>
      </c>
      <c r="B37" s="3"/>
      <c r="C37" s="23">
        <v>2907</v>
      </c>
      <c r="D37" s="24" t="s">
        <v>92</v>
      </c>
      <c r="E37" s="24" t="s">
        <v>74</v>
      </c>
      <c r="F37" s="4" t="s">
        <v>56</v>
      </c>
      <c r="G37" s="4">
        <v>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</row>
    <row r="38" spans="1:28" ht="19.5" customHeight="1" x14ac:dyDescent="0.25">
      <c r="A38" s="3">
        <v>21</v>
      </c>
      <c r="B38" s="3"/>
      <c r="C38" s="23">
        <v>1945</v>
      </c>
      <c r="D38" s="24" t="s">
        <v>93</v>
      </c>
      <c r="E38" s="24">
        <v>5</v>
      </c>
      <c r="F38" s="4" t="s">
        <v>75</v>
      </c>
      <c r="G38" s="4">
        <v>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>
        <v>1</v>
      </c>
      <c r="S38" s="4">
        <v>2</v>
      </c>
      <c r="T38" s="4"/>
      <c r="U38" s="4"/>
      <c r="V38" s="4"/>
      <c r="W38" s="4"/>
      <c r="X38" s="4"/>
      <c r="Y38" s="4"/>
      <c r="Z38" s="5"/>
      <c r="AA38" s="5"/>
      <c r="AB38" s="5"/>
    </row>
    <row r="39" spans="1:28" ht="19.5" customHeight="1" x14ac:dyDescent="0.25">
      <c r="A39" s="3">
        <v>22</v>
      </c>
      <c r="B39" s="3"/>
      <c r="C39" s="23">
        <v>3150</v>
      </c>
      <c r="D39" s="24" t="s">
        <v>94</v>
      </c>
      <c r="E39" s="24">
        <v>7</v>
      </c>
      <c r="F39" s="4" t="s">
        <v>95</v>
      </c>
      <c r="G39" s="4">
        <v>1</v>
      </c>
      <c r="H39" s="4"/>
      <c r="I39" s="4"/>
      <c r="J39" s="4">
        <v>1</v>
      </c>
      <c r="K39" s="4"/>
      <c r="L39" s="4"/>
      <c r="M39" s="4"/>
      <c r="N39" s="4"/>
      <c r="O39" s="4"/>
      <c r="P39" s="4"/>
      <c r="Q39" s="4"/>
      <c r="R39" s="4"/>
      <c r="S39" s="4">
        <v>1</v>
      </c>
      <c r="T39" s="4">
        <v>1</v>
      </c>
      <c r="U39" s="4"/>
      <c r="V39" s="4"/>
      <c r="W39" s="4"/>
      <c r="X39" s="4"/>
      <c r="Y39" s="4"/>
      <c r="Z39" s="5"/>
      <c r="AA39" s="5"/>
      <c r="AB39" s="5"/>
    </row>
    <row r="40" spans="1:28" ht="19.5" customHeight="1" x14ac:dyDescent="0.25">
      <c r="A40" s="3">
        <v>23</v>
      </c>
      <c r="B40" s="3"/>
      <c r="C40" s="23">
        <v>3097</v>
      </c>
      <c r="D40" s="24" t="s">
        <v>96</v>
      </c>
      <c r="E40" s="24" t="s">
        <v>41</v>
      </c>
      <c r="F40" s="4" t="s">
        <v>80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>
        <v>2</v>
      </c>
      <c r="Y40" s="4">
        <v>1</v>
      </c>
      <c r="Z40" s="5"/>
      <c r="AA40" s="5"/>
      <c r="AB40" s="5"/>
    </row>
    <row r="41" spans="1:28" ht="19.5" customHeight="1" x14ac:dyDescent="0.25">
      <c r="A41" s="3">
        <v>24</v>
      </c>
      <c r="B41" s="3"/>
      <c r="C41" s="23">
        <v>2442</v>
      </c>
      <c r="D41" s="24" t="s">
        <v>97</v>
      </c>
      <c r="E41" s="24" t="s">
        <v>55</v>
      </c>
      <c r="F41" s="4" t="s">
        <v>91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>
        <v>1</v>
      </c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</row>
    <row r="42" spans="1:28" ht="19.5" customHeight="1" x14ac:dyDescent="0.25">
      <c r="A42" s="16">
        <v>25</v>
      </c>
      <c r="B42" s="5"/>
      <c r="C42" s="23">
        <v>2953</v>
      </c>
      <c r="D42" s="25" t="s">
        <v>98</v>
      </c>
      <c r="E42" s="24" t="s">
        <v>55</v>
      </c>
      <c r="F42" s="4" t="s">
        <v>56</v>
      </c>
      <c r="G42" s="4">
        <v>1</v>
      </c>
      <c r="H42" s="5"/>
      <c r="I42" s="5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9.5" customHeight="1" x14ac:dyDescent="0.25">
      <c r="A43" s="16">
        <v>26</v>
      </c>
      <c r="B43" s="16"/>
      <c r="C43" s="23">
        <v>2670</v>
      </c>
      <c r="D43" s="24" t="s">
        <v>99</v>
      </c>
      <c r="E43" s="24">
        <v>2</v>
      </c>
      <c r="F43" s="4" t="s">
        <v>58</v>
      </c>
      <c r="G43" s="4">
        <v>1</v>
      </c>
      <c r="H43" s="4"/>
      <c r="I43" s="4"/>
      <c r="J43" s="4"/>
      <c r="K43" s="4">
        <v>2</v>
      </c>
      <c r="L43" s="4"/>
      <c r="M43" s="4"/>
      <c r="N43" s="4"/>
      <c r="O43" s="4"/>
      <c r="P43" s="4"/>
      <c r="Q43" s="4"/>
      <c r="R43" s="4"/>
      <c r="S43" s="4">
        <v>1</v>
      </c>
      <c r="T43" s="5"/>
      <c r="U43" s="5"/>
      <c r="V43" s="5"/>
      <c r="W43" s="5"/>
      <c r="X43" s="5"/>
      <c r="Y43" s="5"/>
      <c r="Z43" s="5"/>
      <c r="AA43" s="5"/>
      <c r="AB43" s="5"/>
    </row>
    <row r="44" spans="1:28" ht="19.5" customHeight="1" x14ac:dyDescent="0.25">
      <c r="A44" s="5"/>
      <c r="B44" s="5"/>
      <c r="C44" s="5"/>
      <c r="D44" s="26"/>
      <c r="E44" s="2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9.5" customHeight="1" x14ac:dyDescent="0.25">
      <c r="A45" s="5"/>
      <c r="B45" s="4" t="s">
        <v>100</v>
      </c>
      <c r="C45" s="4"/>
      <c r="D45" s="26"/>
      <c r="E45" s="2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9.5" customHeight="1" x14ac:dyDescent="0.25">
      <c r="A46" s="16">
        <v>1</v>
      </c>
      <c r="B46" s="5"/>
      <c r="C46" s="40">
        <v>3628</v>
      </c>
      <c r="D46" s="24" t="s">
        <v>101</v>
      </c>
      <c r="E46" s="27" t="s">
        <v>83</v>
      </c>
      <c r="F46" s="4" t="s">
        <v>45</v>
      </c>
      <c r="G46" s="4">
        <v>1</v>
      </c>
      <c r="H46" s="5"/>
      <c r="I46" s="5"/>
      <c r="J46" s="5"/>
      <c r="K46" s="5"/>
      <c r="L46" s="5"/>
      <c r="M46" s="5"/>
      <c r="N46" s="5"/>
      <c r="O46" s="4">
        <v>1</v>
      </c>
      <c r="P46" s="4"/>
      <c r="Q46" s="4"/>
      <c r="R46" s="4">
        <v>1</v>
      </c>
      <c r="S46" s="4">
        <v>1</v>
      </c>
      <c r="T46" s="5"/>
      <c r="U46" s="5"/>
      <c r="V46" s="5"/>
      <c r="W46" s="5"/>
      <c r="X46" s="5"/>
      <c r="Y46" s="4">
        <v>1</v>
      </c>
      <c r="Z46" s="5"/>
      <c r="AA46" s="5"/>
      <c r="AB46" s="5"/>
    </row>
    <row r="47" spans="1:28" ht="19.5" customHeight="1" x14ac:dyDescent="0.25">
      <c r="A47" s="16">
        <v>2</v>
      </c>
      <c r="B47" s="5"/>
      <c r="C47" s="23">
        <v>2772</v>
      </c>
      <c r="D47" s="24" t="s">
        <v>119</v>
      </c>
      <c r="E47" s="24">
        <v>2</v>
      </c>
      <c r="F47" s="4" t="s">
        <v>75</v>
      </c>
      <c r="G47" s="4">
        <v>1</v>
      </c>
      <c r="H47" s="5"/>
      <c r="I47" s="5"/>
      <c r="J47" s="5"/>
      <c r="K47" s="5"/>
      <c r="L47" s="5"/>
      <c r="M47" s="5"/>
      <c r="N47" s="5"/>
      <c r="O47" s="4"/>
      <c r="P47" s="4"/>
      <c r="Q47" s="4"/>
      <c r="R47" s="4">
        <v>1</v>
      </c>
      <c r="S47" s="4">
        <v>2</v>
      </c>
      <c r="T47" s="5"/>
      <c r="U47" s="5"/>
      <c r="V47" s="5"/>
      <c r="W47" s="5"/>
      <c r="X47" s="5"/>
      <c r="Y47" s="5"/>
      <c r="Z47" s="5"/>
      <c r="AA47" s="5"/>
      <c r="AB47" s="5"/>
    </row>
    <row r="48" spans="1:28" ht="19.5" customHeight="1" x14ac:dyDescent="0.25">
      <c r="A48" s="16">
        <v>3</v>
      </c>
      <c r="B48" s="5"/>
      <c r="C48" s="23">
        <v>1106</v>
      </c>
      <c r="D48" s="24" t="s">
        <v>102</v>
      </c>
      <c r="E48" s="24" t="s">
        <v>41</v>
      </c>
      <c r="F48" s="4" t="s">
        <v>56</v>
      </c>
      <c r="G48" s="4">
        <v>2</v>
      </c>
      <c r="H48" s="5"/>
      <c r="I48" s="5"/>
      <c r="J48" s="5"/>
      <c r="K48" s="5"/>
      <c r="L48" s="5"/>
      <c r="M48" s="5"/>
      <c r="N48" s="5"/>
      <c r="O48" s="4"/>
      <c r="P48" s="4"/>
      <c r="Q48" s="4"/>
      <c r="R48" s="4"/>
      <c r="S48" s="4"/>
      <c r="T48" s="5"/>
      <c r="U48" s="5"/>
      <c r="V48" s="5"/>
      <c r="W48" s="5"/>
      <c r="X48" s="5"/>
      <c r="Y48" s="5"/>
      <c r="Z48" s="5"/>
      <c r="AA48" s="5"/>
      <c r="AB48" s="5"/>
    </row>
    <row r="49" spans="1:28" ht="19.5" customHeight="1" x14ac:dyDescent="0.25">
      <c r="A49" s="16">
        <v>4</v>
      </c>
      <c r="B49" s="5"/>
      <c r="C49" s="23">
        <v>1956</v>
      </c>
      <c r="D49" s="24" t="s">
        <v>103</v>
      </c>
      <c r="E49" s="24">
        <v>4</v>
      </c>
      <c r="F49" s="4" t="s">
        <v>45</v>
      </c>
      <c r="G49" s="4">
        <v>1</v>
      </c>
      <c r="H49" s="5"/>
      <c r="I49" s="5"/>
      <c r="J49" s="5"/>
      <c r="K49" s="5"/>
      <c r="L49" s="5"/>
      <c r="M49" s="5"/>
      <c r="N49" s="5"/>
      <c r="O49" s="4"/>
      <c r="P49" s="4"/>
      <c r="Q49" s="4"/>
      <c r="R49" s="4">
        <v>1</v>
      </c>
      <c r="S49" s="4">
        <v>2</v>
      </c>
      <c r="T49" s="5"/>
      <c r="U49" s="5"/>
      <c r="V49" s="5"/>
      <c r="W49" s="5"/>
      <c r="X49" s="5"/>
      <c r="Y49" s="5"/>
      <c r="Z49" s="5"/>
      <c r="AA49" s="5"/>
      <c r="AB49" s="5"/>
    </row>
    <row r="50" spans="1:28" ht="19.5" customHeight="1" x14ac:dyDescent="0.25">
      <c r="A50" s="17">
        <v>5</v>
      </c>
      <c r="B50" s="5"/>
      <c r="C50" s="23">
        <v>3135</v>
      </c>
      <c r="D50" s="24" t="s">
        <v>266</v>
      </c>
      <c r="E50" s="24">
        <v>3</v>
      </c>
      <c r="F50" s="21" t="s">
        <v>56</v>
      </c>
      <c r="G50" s="19">
        <v>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5"/>
    </row>
    <row r="51" spans="1:28" ht="19.5" customHeight="1" x14ac:dyDescent="0.25">
      <c r="A51" s="17">
        <v>6</v>
      </c>
      <c r="B51" s="5"/>
      <c r="C51" s="23">
        <v>2786</v>
      </c>
      <c r="D51" s="24" t="s">
        <v>104</v>
      </c>
      <c r="E51" s="24">
        <v>7</v>
      </c>
      <c r="F51" s="21" t="s">
        <v>56</v>
      </c>
      <c r="G51" s="20">
        <v>1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5"/>
    </row>
    <row r="52" spans="1:28" ht="19.5" customHeight="1" x14ac:dyDescent="0.25">
      <c r="A52" s="17">
        <v>7</v>
      </c>
      <c r="B52" s="5"/>
      <c r="C52" s="23">
        <v>2026</v>
      </c>
      <c r="D52" s="24" t="s">
        <v>105</v>
      </c>
      <c r="E52" s="24">
        <v>2</v>
      </c>
      <c r="F52" s="21" t="s">
        <v>106</v>
      </c>
      <c r="G52" s="19">
        <v>1</v>
      </c>
      <c r="H52" s="19"/>
      <c r="I52" s="19">
        <v>1</v>
      </c>
      <c r="J52" s="19"/>
      <c r="K52" s="19"/>
      <c r="L52" s="19"/>
      <c r="M52" s="19"/>
      <c r="N52" s="19"/>
      <c r="O52" s="19"/>
      <c r="P52" s="19">
        <v>1</v>
      </c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5"/>
    </row>
    <row r="53" spans="1:28" ht="19.5" customHeight="1" x14ac:dyDescent="0.25">
      <c r="A53" s="17">
        <v>8</v>
      </c>
      <c r="B53" s="5"/>
      <c r="C53" s="23">
        <v>2815</v>
      </c>
      <c r="D53" s="24" t="s">
        <v>107</v>
      </c>
      <c r="E53" s="24" t="s">
        <v>51</v>
      </c>
      <c r="F53" s="21" t="s">
        <v>85</v>
      </c>
      <c r="G53" s="19">
        <v>1</v>
      </c>
      <c r="H53" s="19"/>
      <c r="I53" s="19"/>
      <c r="J53" s="19">
        <v>1</v>
      </c>
      <c r="K53" s="19"/>
      <c r="L53" s="19"/>
      <c r="M53" s="19"/>
      <c r="N53" s="19"/>
      <c r="O53" s="19"/>
      <c r="P53" s="19"/>
      <c r="Q53" s="19"/>
      <c r="R53" s="19"/>
      <c r="S53" s="19">
        <v>1</v>
      </c>
      <c r="T53" s="19">
        <v>1</v>
      </c>
      <c r="U53" s="19"/>
      <c r="V53" s="19"/>
      <c r="W53" s="19"/>
      <c r="X53" s="19"/>
      <c r="Y53" s="19"/>
      <c r="Z53" s="19"/>
      <c r="AA53" s="19"/>
      <c r="AB53" s="5"/>
    </row>
    <row r="54" spans="1:28" ht="19.5" customHeight="1" x14ac:dyDescent="0.25">
      <c r="A54" s="17">
        <v>9</v>
      </c>
      <c r="B54" s="5"/>
      <c r="C54" s="23">
        <v>3351</v>
      </c>
      <c r="D54" s="24" t="s">
        <v>108</v>
      </c>
      <c r="E54" s="24">
        <v>7</v>
      </c>
      <c r="F54" s="21" t="s">
        <v>61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>
        <v>2</v>
      </c>
      <c r="Y54" s="19"/>
      <c r="Z54" s="19"/>
      <c r="AA54" s="19"/>
      <c r="AB54" s="5"/>
    </row>
    <row r="55" spans="1:28" ht="19.5" customHeight="1" x14ac:dyDescent="0.25">
      <c r="A55" s="17">
        <v>10</v>
      </c>
      <c r="B55" s="5"/>
      <c r="C55" s="23">
        <v>3526</v>
      </c>
      <c r="D55" s="24" t="s">
        <v>109</v>
      </c>
      <c r="E55" s="24">
        <v>3</v>
      </c>
      <c r="F55" s="21" t="s">
        <v>56</v>
      </c>
      <c r="G55" s="19">
        <v>1</v>
      </c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5"/>
    </row>
    <row r="56" spans="1:28" ht="19.5" customHeight="1" x14ac:dyDescent="0.25">
      <c r="A56" s="17">
        <v>11</v>
      </c>
      <c r="B56" s="5"/>
      <c r="C56" s="5"/>
      <c r="D56" s="24" t="s">
        <v>110</v>
      </c>
      <c r="E56" s="24" t="s">
        <v>111</v>
      </c>
      <c r="F56" s="21" t="s">
        <v>112</v>
      </c>
      <c r="G56" s="19"/>
      <c r="H56" s="19"/>
      <c r="I56" s="19"/>
      <c r="J56" s="19"/>
      <c r="K56" s="19"/>
      <c r="L56" s="19"/>
      <c r="M56" s="19"/>
      <c r="N56" s="19">
        <v>2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5"/>
    </row>
    <row r="57" spans="1:28" ht="19.5" customHeight="1" x14ac:dyDescent="0.25">
      <c r="A57" s="5"/>
      <c r="B57" s="5"/>
      <c r="C57" s="5"/>
      <c r="D57" s="26"/>
      <c r="E57" s="2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9.5" customHeight="1" x14ac:dyDescent="0.25">
      <c r="A58" s="5"/>
      <c r="B58" s="4" t="s">
        <v>113</v>
      </c>
      <c r="C58" s="4"/>
      <c r="D58" s="26"/>
      <c r="E58" s="2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9.5" customHeight="1" x14ac:dyDescent="0.25">
      <c r="A59" s="17">
        <v>1</v>
      </c>
      <c r="B59" s="5"/>
      <c r="C59" s="23">
        <v>3183</v>
      </c>
      <c r="D59" s="24" t="s">
        <v>114</v>
      </c>
      <c r="E59" s="24" t="s">
        <v>51</v>
      </c>
      <c r="F59" s="21" t="s">
        <v>85</v>
      </c>
      <c r="G59" s="4">
        <v>1</v>
      </c>
      <c r="H59" s="4"/>
      <c r="I59" s="4"/>
      <c r="J59" s="4">
        <v>1</v>
      </c>
      <c r="K59" s="4"/>
      <c r="L59" s="4"/>
      <c r="M59" s="4"/>
      <c r="N59" s="4"/>
      <c r="O59" s="4"/>
      <c r="P59" s="4"/>
      <c r="Q59" s="4"/>
      <c r="R59" s="4"/>
      <c r="S59" s="4">
        <v>1</v>
      </c>
      <c r="T59" s="4">
        <v>1</v>
      </c>
      <c r="U59" s="4"/>
      <c r="V59" s="5"/>
      <c r="W59" s="5"/>
      <c r="X59" s="5"/>
      <c r="Y59" s="5"/>
      <c r="Z59" s="5"/>
      <c r="AA59" s="5"/>
      <c r="AB59" s="5"/>
    </row>
    <row r="60" spans="1:28" ht="19.5" customHeight="1" x14ac:dyDescent="0.25">
      <c r="A60" s="17">
        <v>2</v>
      </c>
      <c r="B60" s="5"/>
      <c r="C60" s="42">
        <v>0</v>
      </c>
      <c r="D60" s="24" t="s">
        <v>110</v>
      </c>
      <c r="E60" s="24" t="s">
        <v>111</v>
      </c>
      <c r="F60" s="21" t="s">
        <v>117</v>
      </c>
      <c r="G60" s="4">
        <v>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>
        <v>2</v>
      </c>
      <c r="S60" s="4">
        <v>4</v>
      </c>
      <c r="T60" s="4"/>
      <c r="U60" s="4"/>
      <c r="V60" s="5"/>
      <c r="W60" s="5"/>
      <c r="X60" s="5"/>
      <c r="Y60" s="5"/>
      <c r="Z60" s="5"/>
      <c r="AA60" s="5"/>
      <c r="AB60" s="5"/>
    </row>
    <row r="61" spans="1:28" ht="19.5" customHeight="1" x14ac:dyDescent="0.25">
      <c r="A61" s="17">
        <v>3</v>
      </c>
      <c r="B61" s="5"/>
      <c r="C61" s="23">
        <v>2150</v>
      </c>
      <c r="D61" s="24" t="s">
        <v>115</v>
      </c>
      <c r="E61" s="24" t="s">
        <v>51</v>
      </c>
      <c r="F61" s="21" t="s">
        <v>91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>
        <v>1</v>
      </c>
      <c r="R61" s="4"/>
      <c r="S61" s="4"/>
      <c r="T61" s="4"/>
      <c r="U61" s="4"/>
      <c r="V61" s="5"/>
      <c r="W61" s="5"/>
      <c r="X61" s="5"/>
      <c r="Y61" s="5"/>
      <c r="Z61" s="5"/>
      <c r="AA61" s="5"/>
      <c r="AB61" s="5"/>
    </row>
    <row r="62" spans="1:28" ht="19.5" customHeight="1" x14ac:dyDescent="0.25">
      <c r="A62" s="17">
        <v>4</v>
      </c>
      <c r="B62" s="5"/>
      <c r="C62" s="23">
        <v>3425</v>
      </c>
      <c r="D62" s="24" t="s">
        <v>116</v>
      </c>
      <c r="E62" s="24" t="s">
        <v>55</v>
      </c>
      <c r="F62" s="21" t="s">
        <v>118</v>
      </c>
      <c r="G62" s="4">
        <v>1</v>
      </c>
      <c r="H62" s="4"/>
      <c r="I62" s="4"/>
      <c r="J62" s="4"/>
      <c r="K62" s="4">
        <v>2</v>
      </c>
      <c r="L62" s="4"/>
      <c r="M62" s="4"/>
      <c r="N62" s="4"/>
      <c r="O62" s="4"/>
      <c r="P62" s="4"/>
      <c r="Q62" s="4"/>
      <c r="R62" s="4"/>
      <c r="S62" s="4">
        <v>1</v>
      </c>
      <c r="T62" s="4">
        <v>1</v>
      </c>
      <c r="U62" s="4"/>
      <c r="V62" s="5"/>
      <c r="W62" s="5"/>
      <c r="X62" s="5"/>
      <c r="Y62" s="5"/>
      <c r="Z62" s="5"/>
      <c r="AA62" s="5"/>
      <c r="AB62" s="5"/>
    </row>
    <row r="63" spans="1:28" ht="19.5" customHeight="1" x14ac:dyDescent="0.25">
      <c r="A63" s="17">
        <v>5</v>
      </c>
      <c r="B63" s="5"/>
      <c r="C63" s="23">
        <v>2772</v>
      </c>
      <c r="D63" s="24" t="s">
        <v>119</v>
      </c>
      <c r="E63" s="24">
        <v>2</v>
      </c>
      <c r="F63" s="21" t="s">
        <v>91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>
        <v>1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9.5" customHeight="1" x14ac:dyDescent="0.25">
      <c r="A64" s="17">
        <v>6</v>
      </c>
      <c r="B64" s="5"/>
      <c r="C64" s="23">
        <v>3635</v>
      </c>
      <c r="D64" s="24" t="s">
        <v>120</v>
      </c>
      <c r="E64" s="24" t="s">
        <v>42</v>
      </c>
      <c r="F64" s="21" t="s">
        <v>56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</row>
    <row r="65" spans="1:28" ht="19.5" customHeight="1" x14ac:dyDescent="0.25">
      <c r="A65" s="17">
        <v>7</v>
      </c>
      <c r="B65" s="5"/>
      <c r="C65" s="38">
        <v>1514</v>
      </c>
      <c r="D65" s="24" t="s">
        <v>121</v>
      </c>
      <c r="E65" s="24" t="s">
        <v>128</v>
      </c>
      <c r="F65" s="21" t="s">
        <v>43</v>
      </c>
      <c r="G65" s="4">
        <v>1</v>
      </c>
      <c r="H65" s="4"/>
      <c r="I65" s="4"/>
      <c r="J65" s="4"/>
      <c r="K65" s="4">
        <v>2</v>
      </c>
      <c r="L65" s="4"/>
      <c r="M65" s="4"/>
      <c r="N65" s="4"/>
      <c r="O65" s="4"/>
      <c r="P65" s="4"/>
      <c r="Q65" s="4"/>
      <c r="R65" s="4"/>
      <c r="S65" s="4">
        <v>2</v>
      </c>
      <c r="T65" s="4"/>
      <c r="U65" s="4"/>
      <c r="V65" s="4"/>
      <c r="W65" s="4"/>
      <c r="X65" s="4"/>
      <c r="Y65" s="4"/>
      <c r="Z65" s="4"/>
      <c r="AA65" s="5"/>
      <c r="AB65" s="5"/>
    </row>
    <row r="66" spans="1:28" ht="19.5" customHeight="1" x14ac:dyDescent="0.25">
      <c r="A66" s="17">
        <v>8</v>
      </c>
      <c r="B66" s="5"/>
      <c r="C66" s="23">
        <v>3498</v>
      </c>
      <c r="D66" s="24" t="s">
        <v>122</v>
      </c>
      <c r="E66" s="24" t="s">
        <v>55</v>
      </c>
      <c r="F66" s="21" t="s">
        <v>91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>
        <v>1</v>
      </c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</row>
    <row r="67" spans="1:28" ht="19.5" customHeight="1" x14ac:dyDescent="0.25">
      <c r="A67" s="17">
        <v>9</v>
      </c>
      <c r="B67" s="5"/>
      <c r="C67" s="23">
        <v>2765</v>
      </c>
      <c r="D67" s="24" t="s">
        <v>123</v>
      </c>
      <c r="E67" s="24">
        <v>3</v>
      </c>
      <c r="F67" s="21" t="s">
        <v>85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/>
      <c r="V67" s="4"/>
      <c r="W67" s="4"/>
      <c r="X67" s="4"/>
      <c r="Y67" s="4"/>
      <c r="Z67" s="4"/>
      <c r="AA67" s="5"/>
      <c r="AB67" s="5"/>
    </row>
    <row r="68" spans="1:28" ht="19.5" customHeight="1" x14ac:dyDescent="0.25">
      <c r="A68" s="17">
        <v>10</v>
      </c>
      <c r="B68" s="5"/>
      <c r="C68" s="23">
        <v>3443</v>
      </c>
      <c r="D68" s="24" t="s">
        <v>124</v>
      </c>
      <c r="E68" s="24" t="s">
        <v>51</v>
      </c>
      <c r="F68" s="21" t="s">
        <v>56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</row>
    <row r="69" spans="1:28" ht="19.5" customHeight="1" x14ac:dyDescent="0.25">
      <c r="A69" s="17">
        <v>11</v>
      </c>
      <c r="B69" s="5"/>
      <c r="C69" s="23">
        <v>2556</v>
      </c>
      <c r="D69" s="24" t="s">
        <v>125</v>
      </c>
      <c r="E69" s="24">
        <v>4</v>
      </c>
      <c r="F69" s="21" t="s">
        <v>91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>
        <v>1</v>
      </c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</row>
    <row r="70" spans="1:28" ht="19.5" customHeight="1" x14ac:dyDescent="0.25">
      <c r="A70" s="17">
        <v>12</v>
      </c>
      <c r="B70" s="5"/>
      <c r="C70" s="23">
        <v>3325</v>
      </c>
      <c r="D70" s="24" t="s">
        <v>126</v>
      </c>
      <c r="E70" s="24" t="s">
        <v>51</v>
      </c>
      <c r="F70" s="21" t="s">
        <v>52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>
        <v>2</v>
      </c>
      <c r="S70" s="4"/>
      <c r="T70" s="4"/>
      <c r="U70" s="4"/>
      <c r="V70" s="4"/>
      <c r="W70" s="4"/>
      <c r="X70" s="4"/>
      <c r="Y70" s="4"/>
      <c r="Z70" s="4"/>
      <c r="AA70" s="5"/>
      <c r="AB70" s="5"/>
    </row>
    <row r="71" spans="1:28" ht="19.5" customHeight="1" x14ac:dyDescent="0.25">
      <c r="A71" s="17">
        <v>13</v>
      </c>
      <c r="B71" s="5"/>
      <c r="C71" s="23">
        <v>3424</v>
      </c>
      <c r="D71" s="24" t="s">
        <v>127</v>
      </c>
      <c r="E71" s="24">
        <v>5</v>
      </c>
      <c r="F71" s="21" t="s">
        <v>37</v>
      </c>
      <c r="G71" s="4">
        <v>1</v>
      </c>
      <c r="H71" s="4"/>
      <c r="I71" s="4"/>
      <c r="J71" s="4">
        <v>1</v>
      </c>
      <c r="K71" s="4"/>
      <c r="L71" s="4"/>
      <c r="M71" s="4"/>
      <c r="N71" s="4"/>
      <c r="O71" s="4"/>
      <c r="P71" s="4"/>
      <c r="Q71" s="4"/>
      <c r="R71" s="4"/>
      <c r="S71" s="4">
        <v>1</v>
      </c>
      <c r="T71" s="4">
        <v>1</v>
      </c>
      <c r="U71" s="4"/>
      <c r="V71" s="4"/>
      <c r="W71" s="4"/>
      <c r="X71" s="4"/>
      <c r="Y71" s="4"/>
      <c r="Z71" s="4"/>
      <c r="AA71" s="5"/>
      <c r="AB71" s="5"/>
    </row>
    <row r="72" spans="1:28" ht="19.5" customHeight="1" x14ac:dyDescent="0.25">
      <c r="A72" s="18">
        <v>14</v>
      </c>
      <c r="B72" s="5"/>
      <c r="C72" s="23">
        <v>3381</v>
      </c>
      <c r="D72" s="24" t="s">
        <v>129</v>
      </c>
      <c r="E72" s="24">
        <v>8</v>
      </c>
      <c r="F72" s="4" t="s">
        <v>118</v>
      </c>
      <c r="G72" s="4">
        <v>1</v>
      </c>
      <c r="H72" s="4"/>
      <c r="I72" s="4"/>
      <c r="J72" s="4">
        <v>1</v>
      </c>
      <c r="K72" s="4"/>
      <c r="L72" s="4"/>
      <c r="M72" s="4"/>
      <c r="N72" s="4"/>
      <c r="O72" s="4"/>
      <c r="P72" s="4"/>
      <c r="Q72" s="4"/>
      <c r="R72" s="4"/>
      <c r="S72" s="4">
        <v>1</v>
      </c>
      <c r="T72" s="4">
        <v>1</v>
      </c>
      <c r="U72" s="4"/>
      <c r="V72" s="4"/>
      <c r="W72" s="4"/>
      <c r="X72" s="4"/>
      <c r="Y72" s="4"/>
      <c r="Z72" s="5"/>
      <c r="AA72" s="5"/>
      <c r="AB72" s="5"/>
    </row>
    <row r="73" spans="1:28" ht="19.5" customHeight="1" x14ac:dyDescent="0.25">
      <c r="A73" s="18">
        <v>15</v>
      </c>
      <c r="B73" s="5"/>
      <c r="C73" s="23">
        <v>3473</v>
      </c>
      <c r="D73" s="24" t="s">
        <v>130</v>
      </c>
      <c r="E73" s="24">
        <v>7</v>
      </c>
      <c r="F73" s="4" t="s">
        <v>80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>
        <v>1</v>
      </c>
      <c r="Y73" s="4">
        <v>1</v>
      </c>
      <c r="Z73" s="5"/>
      <c r="AA73" s="5"/>
      <c r="AB73" s="5"/>
    </row>
    <row r="74" spans="1:28" ht="19.5" customHeight="1" x14ac:dyDescent="0.25">
      <c r="A74" s="18">
        <v>16</v>
      </c>
      <c r="B74" s="5"/>
      <c r="C74" s="23">
        <v>2704</v>
      </c>
      <c r="D74" s="24" t="s">
        <v>131</v>
      </c>
      <c r="E74" s="24" t="s">
        <v>51</v>
      </c>
      <c r="F74" s="4" t="s">
        <v>134</v>
      </c>
      <c r="G74" s="4">
        <v>1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>
        <v>1</v>
      </c>
      <c r="T74" s="4"/>
      <c r="U74" s="4"/>
      <c r="V74" s="4"/>
      <c r="W74" s="4"/>
      <c r="X74" s="4"/>
      <c r="Y74" s="4"/>
      <c r="Z74" s="5"/>
      <c r="AA74" s="5"/>
      <c r="AB74" s="5"/>
    </row>
    <row r="75" spans="1:28" ht="19.5" customHeight="1" x14ac:dyDescent="0.25">
      <c r="A75" s="18">
        <v>17</v>
      </c>
      <c r="B75" s="5"/>
      <c r="C75" s="23">
        <v>3564</v>
      </c>
      <c r="D75" s="24" t="s">
        <v>132</v>
      </c>
      <c r="E75" s="24" t="s">
        <v>55</v>
      </c>
      <c r="F75" s="4" t="s">
        <v>56</v>
      </c>
      <c r="G75" s="4">
        <v>1</v>
      </c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</row>
    <row r="76" spans="1:28" ht="19.5" customHeight="1" x14ac:dyDescent="0.25">
      <c r="A76" s="18">
        <v>18</v>
      </c>
      <c r="B76" s="5"/>
      <c r="C76" s="23"/>
      <c r="D76" s="24" t="s">
        <v>133</v>
      </c>
      <c r="E76" s="24" t="s">
        <v>41</v>
      </c>
      <c r="F76" s="4" t="s">
        <v>37</v>
      </c>
      <c r="G76" s="4"/>
      <c r="H76" s="4"/>
      <c r="I76" s="4"/>
      <c r="J76" s="4"/>
      <c r="K76" s="4"/>
      <c r="L76" s="4"/>
      <c r="M76" s="4"/>
      <c r="N76" s="4">
        <v>2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</row>
    <row r="77" spans="1:28" ht="19.5" customHeight="1" x14ac:dyDescent="0.25">
      <c r="A77" s="5"/>
      <c r="B77" s="5"/>
      <c r="C77" s="5"/>
      <c r="D77" s="26"/>
      <c r="E77" s="2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9.5" customHeight="1" x14ac:dyDescent="0.25">
      <c r="A78" s="5"/>
      <c r="B78" s="4" t="s">
        <v>135</v>
      </c>
      <c r="C78" s="4"/>
      <c r="D78" s="26"/>
      <c r="E78" s="2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9.5" customHeight="1" x14ac:dyDescent="0.25">
      <c r="A79" s="18">
        <v>1</v>
      </c>
      <c r="B79" s="5"/>
      <c r="C79" s="23">
        <v>2552</v>
      </c>
      <c r="D79" s="24" t="s">
        <v>136</v>
      </c>
      <c r="E79" s="24">
        <v>8</v>
      </c>
      <c r="F79" s="4" t="s">
        <v>37</v>
      </c>
      <c r="G79" s="4">
        <v>1</v>
      </c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>
        <v>1</v>
      </c>
      <c r="T79" s="4">
        <v>1</v>
      </c>
      <c r="U79" s="4"/>
      <c r="V79" s="4"/>
      <c r="W79" s="4"/>
      <c r="X79" s="4"/>
      <c r="Y79" s="4"/>
      <c r="Z79" s="4"/>
      <c r="AA79" s="4"/>
      <c r="AB79" s="5"/>
    </row>
    <row r="80" spans="1:28" ht="19.5" customHeight="1" x14ac:dyDescent="0.25">
      <c r="A80" s="18">
        <v>2</v>
      </c>
      <c r="B80" s="5"/>
      <c r="C80" s="23">
        <v>1709</v>
      </c>
      <c r="D80" s="24" t="s">
        <v>137</v>
      </c>
      <c r="E80" s="24">
        <v>3</v>
      </c>
      <c r="F80" s="4" t="s">
        <v>85</v>
      </c>
      <c r="G80" s="4">
        <v>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>
        <v>2</v>
      </c>
      <c r="T80" s="4"/>
      <c r="U80" s="4"/>
      <c r="V80" s="4"/>
      <c r="W80" s="4"/>
      <c r="X80" s="4"/>
      <c r="Y80" s="4"/>
      <c r="Z80" s="4"/>
      <c r="AA80" s="4"/>
      <c r="AB80" s="5"/>
    </row>
    <row r="81" spans="1:28" ht="19.5" customHeight="1" x14ac:dyDescent="0.25">
      <c r="A81" s="18">
        <v>3</v>
      </c>
      <c r="B81" s="5"/>
      <c r="C81" s="23">
        <v>3425</v>
      </c>
      <c r="D81" s="24" t="s">
        <v>116</v>
      </c>
      <c r="E81" s="24" t="s">
        <v>55</v>
      </c>
      <c r="F81" s="4" t="s">
        <v>118</v>
      </c>
      <c r="G81" s="4">
        <v>1</v>
      </c>
      <c r="H81" s="4"/>
      <c r="I81" s="4"/>
      <c r="J81" s="4"/>
      <c r="K81" s="4">
        <v>2</v>
      </c>
      <c r="L81" s="4"/>
      <c r="M81" s="4"/>
      <c r="N81" s="4"/>
      <c r="O81" s="4"/>
      <c r="P81" s="4"/>
      <c r="Q81" s="4"/>
      <c r="R81" s="4"/>
      <c r="S81" s="4">
        <v>2</v>
      </c>
      <c r="T81" s="4"/>
      <c r="U81" s="4"/>
      <c r="V81" s="4"/>
      <c r="W81" s="4"/>
      <c r="X81" s="4"/>
      <c r="Y81" s="4"/>
      <c r="Z81" s="4"/>
      <c r="AA81" s="4"/>
      <c r="AB81" s="5"/>
    </row>
    <row r="82" spans="1:28" ht="19.5" customHeight="1" x14ac:dyDescent="0.25">
      <c r="A82" s="18">
        <v>4</v>
      </c>
      <c r="B82" s="5"/>
      <c r="C82" s="23">
        <v>1432</v>
      </c>
      <c r="D82" s="24" t="s">
        <v>138</v>
      </c>
      <c r="E82" s="24">
        <v>3</v>
      </c>
      <c r="F82" s="4" t="s">
        <v>48</v>
      </c>
      <c r="G82" s="4"/>
      <c r="H82" s="4"/>
      <c r="I82" s="4"/>
      <c r="J82" s="4"/>
      <c r="K82" s="4"/>
      <c r="L82" s="4"/>
      <c r="M82" s="4"/>
      <c r="N82" s="4">
        <v>1</v>
      </c>
      <c r="O82" s="4"/>
      <c r="P82" s="4"/>
      <c r="Q82" s="4">
        <v>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5"/>
    </row>
    <row r="83" spans="1:28" ht="19.5" customHeight="1" x14ac:dyDescent="0.25">
      <c r="A83" s="18">
        <v>5</v>
      </c>
      <c r="B83" s="5"/>
      <c r="C83" s="23">
        <v>1467</v>
      </c>
      <c r="D83" s="24" t="s">
        <v>127</v>
      </c>
      <c r="E83" s="24" t="s">
        <v>42</v>
      </c>
      <c r="F83" s="4" t="s">
        <v>106</v>
      </c>
      <c r="G83" s="4">
        <v>1</v>
      </c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9.5" customHeight="1" x14ac:dyDescent="0.25">
      <c r="A84" s="18">
        <v>6</v>
      </c>
      <c r="B84" s="5"/>
      <c r="C84" s="23">
        <v>3540</v>
      </c>
      <c r="D84" s="24" t="s">
        <v>139</v>
      </c>
      <c r="E84" s="24">
        <v>6</v>
      </c>
      <c r="F84" s="4" t="s">
        <v>151</v>
      </c>
      <c r="G84" s="4">
        <v>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5"/>
    </row>
    <row r="85" spans="1:28" ht="19.5" customHeight="1" x14ac:dyDescent="0.25">
      <c r="A85" s="18">
        <v>7</v>
      </c>
      <c r="B85" s="5"/>
      <c r="C85" s="23">
        <v>2765</v>
      </c>
      <c r="D85" s="24" t="s">
        <v>123</v>
      </c>
      <c r="E85" s="24">
        <v>3</v>
      </c>
      <c r="F85" s="4" t="s">
        <v>48</v>
      </c>
      <c r="G85" s="4">
        <v>1</v>
      </c>
      <c r="H85" s="4"/>
      <c r="I85" s="4"/>
      <c r="J85" s="4"/>
      <c r="K85" s="4"/>
      <c r="L85" s="4"/>
      <c r="M85" s="4"/>
      <c r="N85" s="4">
        <v>1</v>
      </c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5"/>
    </row>
    <row r="86" spans="1:28" ht="19.5" customHeight="1" x14ac:dyDescent="0.25">
      <c r="A86" s="18">
        <v>8</v>
      </c>
      <c r="B86" s="5"/>
      <c r="C86" s="23">
        <v>1958</v>
      </c>
      <c r="D86" s="24" t="s">
        <v>174</v>
      </c>
      <c r="E86" s="24" t="s">
        <v>51</v>
      </c>
      <c r="F86" s="4" t="s">
        <v>56</v>
      </c>
      <c r="G86" s="4">
        <v>1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"/>
      <c r="AB86" s="5"/>
    </row>
    <row r="87" spans="1:28" ht="19.5" customHeight="1" x14ac:dyDescent="0.25">
      <c r="A87" s="18">
        <v>9</v>
      </c>
      <c r="B87" s="5"/>
      <c r="C87" s="23">
        <v>2493</v>
      </c>
      <c r="D87" s="24" t="s">
        <v>149</v>
      </c>
      <c r="E87" s="24">
        <v>3</v>
      </c>
      <c r="F87" s="4" t="s">
        <v>85</v>
      </c>
      <c r="G87" s="4">
        <v>1</v>
      </c>
      <c r="H87" s="4"/>
      <c r="I87" s="4"/>
      <c r="J87" s="4">
        <v>1</v>
      </c>
      <c r="K87" s="4"/>
      <c r="L87" s="4"/>
      <c r="M87" s="4"/>
      <c r="N87" s="4"/>
      <c r="O87" s="4"/>
      <c r="P87" s="4"/>
      <c r="Q87" s="4"/>
      <c r="R87" s="4"/>
      <c r="S87" s="4">
        <v>1</v>
      </c>
      <c r="T87" s="4">
        <v>1</v>
      </c>
      <c r="U87" s="4"/>
      <c r="V87" s="4"/>
      <c r="W87" s="4"/>
      <c r="X87" s="4"/>
      <c r="Y87" s="4"/>
      <c r="Z87" s="4"/>
      <c r="AA87" s="1"/>
      <c r="AB87" s="5"/>
    </row>
    <row r="88" spans="1:28" ht="19.5" customHeight="1" x14ac:dyDescent="0.25">
      <c r="A88" s="18">
        <v>10</v>
      </c>
      <c r="B88" s="5"/>
      <c r="C88" s="42">
        <v>0</v>
      </c>
      <c r="D88" s="24" t="s">
        <v>140</v>
      </c>
      <c r="E88" s="24" t="s">
        <v>150</v>
      </c>
      <c r="F88" s="4" t="s">
        <v>85</v>
      </c>
      <c r="G88" s="4">
        <v>1</v>
      </c>
      <c r="H88" s="4"/>
      <c r="I88" s="4"/>
      <c r="J88" s="4">
        <v>1</v>
      </c>
      <c r="K88" s="4"/>
      <c r="L88" s="4"/>
      <c r="M88" s="4"/>
      <c r="N88" s="4"/>
      <c r="O88" s="4"/>
      <c r="P88" s="4"/>
      <c r="Q88" s="4"/>
      <c r="R88" s="4"/>
      <c r="S88" s="4">
        <v>1</v>
      </c>
      <c r="T88" s="4">
        <v>1</v>
      </c>
      <c r="U88" s="4"/>
      <c r="V88" s="4"/>
      <c r="W88" s="4"/>
      <c r="X88" s="4"/>
      <c r="Y88" s="4"/>
      <c r="Z88" s="4"/>
      <c r="AA88" s="1"/>
      <c r="AB88" s="5"/>
    </row>
    <row r="89" spans="1:28" ht="19.5" customHeight="1" x14ac:dyDescent="0.25">
      <c r="A89" s="18">
        <v>11</v>
      </c>
      <c r="B89" s="5"/>
      <c r="C89" s="23">
        <v>3205</v>
      </c>
      <c r="D89" s="24" t="s">
        <v>141</v>
      </c>
      <c r="E89" s="24" t="s">
        <v>74</v>
      </c>
      <c r="F89" s="4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1"/>
      <c r="AB89" s="5"/>
    </row>
    <row r="90" spans="1:28" ht="19.5" customHeight="1" x14ac:dyDescent="0.25">
      <c r="A90" s="18">
        <v>12</v>
      </c>
      <c r="B90" s="5"/>
      <c r="C90" s="23">
        <v>3368</v>
      </c>
      <c r="D90" s="24" t="s">
        <v>142</v>
      </c>
      <c r="E90" s="24" t="s">
        <v>42</v>
      </c>
      <c r="F90" s="4" t="s">
        <v>75</v>
      </c>
      <c r="G90" s="4">
        <v>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>
        <v>1</v>
      </c>
      <c r="S90" s="4">
        <v>2</v>
      </c>
      <c r="T90" s="4"/>
      <c r="U90" s="4"/>
      <c r="V90" s="4"/>
      <c r="W90" s="4"/>
      <c r="X90" s="4"/>
      <c r="Y90" s="4"/>
      <c r="Z90" s="4"/>
      <c r="AA90" s="1"/>
      <c r="AB90" s="5"/>
    </row>
    <row r="91" spans="1:28" ht="19.5" customHeight="1" x14ac:dyDescent="0.25">
      <c r="A91" s="18">
        <v>13</v>
      </c>
      <c r="B91" s="5"/>
      <c r="C91" s="23">
        <v>1384</v>
      </c>
      <c r="D91" s="24" t="s">
        <v>248</v>
      </c>
      <c r="E91" s="24">
        <v>4</v>
      </c>
      <c r="F91" s="4" t="s">
        <v>85</v>
      </c>
      <c r="G91" s="4">
        <v>1</v>
      </c>
      <c r="H91" s="4"/>
      <c r="I91" s="4"/>
      <c r="J91" s="4">
        <v>1</v>
      </c>
      <c r="K91" s="4"/>
      <c r="L91" s="4"/>
      <c r="M91" s="4"/>
      <c r="N91" s="4"/>
      <c r="O91" s="4"/>
      <c r="P91" s="4"/>
      <c r="Q91" s="4"/>
      <c r="R91" s="4"/>
      <c r="S91" s="4">
        <v>1</v>
      </c>
      <c r="T91" s="4">
        <v>1</v>
      </c>
      <c r="U91" s="4"/>
      <c r="V91" s="4"/>
      <c r="W91" s="4"/>
      <c r="X91" s="4"/>
      <c r="Y91" s="4"/>
      <c r="Z91" s="4"/>
      <c r="AA91" s="1"/>
      <c r="AB91" s="5"/>
    </row>
    <row r="92" spans="1:28" ht="19.5" customHeight="1" x14ac:dyDescent="0.25">
      <c r="A92" s="18">
        <v>14</v>
      </c>
      <c r="B92" s="5"/>
      <c r="C92" s="23">
        <v>3630</v>
      </c>
      <c r="D92" s="24" t="s">
        <v>143</v>
      </c>
      <c r="E92" s="24">
        <v>8</v>
      </c>
      <c r="F92" s="4" t="s">
        <v>52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>
        <v>2</v>
      </c>
      <c r="S92" s="4"/>
      <c r="T92" s="4"/>
      <c r="U92" s="4"/>
      <c r="V92" s="4"/>
      <c r="W92" s="4"/>
      <c r="X92" s="4"/>
      <c r="Y92" s="4"/>
      <c r="Z92" s="4"/>
      <c r="AA92" s="1"/>
      <c r="AB92" s="5"/>
    </row>
    <row r="93" spans="1:28" ht="19.5" customHeight="1" x14ac:dyDescent="0.25">
      <c r="A93" s="18">
        <v>15</v>
      </c>
      <c r="B93" s="5"/>
      <c r="C93" s="23">
        <v>3418</v>
      </c>
      <c r="D93" s="24" t="s">
        <v>144</v>
      </c>
      <c r="E93" s="24">
        <v>7</v>
      </c>
      <c r="F93" s="4" t="s">
        <v>91</v>
      </c>
      <c r="G93" s="4">
        <v>1</v>
      </c>
      <c r="H93" s="4"/>
      <c r="I93" s="4"/>
      <c r="J93" s="4"/>
      <c r="K93" s="4"/>
      <c r="L93" s="4"/>
      <c r="M93" s="4"/>
      <c r="N93" s="4"/>
      <c r="O93" s="4"/>
      <c r="P93" s="4"/>
      <c r="Q93" s="4">
        <v>1</v>
      </c>
      <c r="R93" s="4"/>
      <c r="S93" s="4"/>
      <c r="T93" s="4"/>
      <c r="U93" s="4"/>
      <c r="V93" s="4"/>
      <c r="W93" s="4"/>
      <c r="X93" s="4"/>
      <c r="Y93" s="4"/>
      <c r="Z93" s="4"/>
      <c r="AA93" s="1"/>
      <c r="AB93" s="5"/>
    </row>
    <row r="94" spans="1:28" ht="19.5" customHeight="1" x14ac:dyDescent="0.25">
      <c r="A94" s="18">
        <v>16</v>
      </c>
      <c r="B94" s="5"/>
      <c r="C94" s="23">
        <v>3507</v>
      </c>
      <c r="D94" s="24" t="s">
        <v>265</v>
      </c>
      <c r="E94" s="24">
        <v>1</v>
      </c>
      <c r="F94" s="4" t="s">
        <v>56</v>
      </c>
      <c r="G94" s="4">
        <v>1</v>
      </c>
      <c r="H94" s="4"/>
      <c r="I94" s="4"/>
      <c r="J94" s="4"/>
      <c r="K94" s="4"/>
      <c r="L94" s="4"/>
      <c r="M94" s="4"/>
      <c r="N94" s="4"/>
      <c r="O94" s="4">
        <v>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"/>
      <c r="AB94" s="5"/>
    </row>
    <row r="95" spans="1:28" ht="19.5" customHeight="1" x14ac:dyDescent="0.25">
      <c r="A95" s="18">
        <v>17</v>
      </c>
      <c r="B95" s="5"/>
      <c r="C95" s="23">
        <v>3544</v>
      </c>
      <c r="D95" s="24" t="s">
        <v>145</v>
      </c>
      <c r="E95" s="24">
        <v>5</v>
      </c>
      <c r="F95" s="4" t="s">
        <v>52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>
        <v>2</v>
      </c>
      <c r="Y95" s="4"/>
      <c r="Z95" s="4"/>
      <c r="AA95" s="1"/>
      <c r="AB95" s="5"/>
    </row>
    <row r="96" spans="1:28" ht="19.5" customHeight="1" x14ac:dyDescent="0.25">
      <c r="A96" s="18">
        <v>18</v>
      </c>
      <c r="B96" s="5"/>
      <c r="C96" s="23">
        <v>3353</v>
      </c>
      <c r="D96" s="24" t="s">
        <v>65</v>
      </c>
      <c r="E96" s="24">
        <v>8</v>
      </c>
      <c r="F96" s="4" t="s">
        <v>56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"/>
      <c r="AB96" s="5"/>
    </row>
    <row r="97" spans="1:28" ht="19.5" customHeight="1" x14ac:dyDescent="0.25">
      <c r="A97" s="18">
        <v>19</v>
      </c>
      <c r="B97" s="5"/>
      <c r="C97" s="23">
        <v>1467</v>
      </c>
      <c r="D97" s="24" t="s">
        <v>127</v>
      </c>
      <c r="E97" s="24" t="s">
        <v>42</v>
      </c>
      <c r="F97" s="4" t="s">
        <v>37</v>
      </c>
      <c r="G97" s="4">
        <v>1</v>
      </c>
      <c r="H97" s="4"/>
      <c r="I97" s="4"/>
      <c r="J97" s="4">
        <v>1</v>
      </c>
      <c r="K97" s="4"/>
      <c r="L97" s="4"/>
      <c r="M97" s="4"/>
      <c r="N97" s="4"/>
      <c r="O97" s="4"/>
      <c r="P97" s="4"/>
      <c r="Q97" s="4"/>
      <c r="R97" s="4"/>
      <c r="S97" s="4">
        <v>1</v>
      </c>
      <c r="T97" s="4">
        <v>1</v>
      </c>
      <c r="U97" s="4"/>
      <c r="V97" s="4"/>
      <c r="W97" s="4"/>
      <c r="X97" s="4"/>
      <c r="Y97" s="4"/>
      <c r="Z97" s="4"/>
      <c r="AA97" s="1"/>
      <c r="AB97" s="5"/>
    </row>
    <row r="98" spans="1:28" ht="19.5" customHeight="1" x14ac:dyDescent="0.25">
      <c r="A98" s="18">
        <v>20</v>
      </c>
      <c r="B98" s="5"/>
      <c r="C98" s="23">
        <v>2667</v>
      </c>
      <c r="D98" s="24" t="s">
        <v>146</v>
      </c>
      <c r="E98" s="24" t="s">
        <v>41</v>
      </c>
      <c r="F98" s="4" t="s">
        <v>37</v>
      </c>
      <c r="G98" s="4">
        <v>2</v>
      </c>
      <c r="H98" s="4"/>
      <c r="I98" s="4"/>
      <c r="J98" s="4">
        <v>2</v>
      </c>
      <c r="K98" s="4"/>
      <c r="L98" s="4"/>
      <c r="M98" s="4"/>
      <c r="N98" s="4"/>
      <c r="O98" s="4"/>
      <c r="P98" s="4"/>
      <c r="Q98" s="4"/>
      <c r="R98" s="4"/>
      <c r="S98" s="4">
        <v>2</v>
      </c>
      <c r="T98" s="4">
        <v>2</v>
      </c>
      <c r="U98" s="4">
        <v>2</v>
      </c>
      <c r="V98" s="4"/>
      <c r="W98" s="4"/>
      <c r="X98" s="4"/>
      <c r="Y98" s="4"/>
      <c r="Z98" s="4"/>
      <c r="AA98" s="1"/>
      <c r="AB98" s="5"/>
    </row>
    <row r="99" spans="1:28" ht="19.5" customHeight="1" x14ac:dyDescent="0.25">
      <c r="A99" s="18">
        <v>21</v>
      </c>
      <c r="B99" s="5"/>
      <c r="C99" s="23">
        <v>881</v>
      </c>
      <c r="D99" s="24" t="s">
        <v>147</v>
      </c>
      <c r="E99" s="24" t="s">
        <v>55</v>
      </c>
      <c r="F99" s="4" t="s">
        <v>37</v>
      </c>
      <c r="G99" s="4">
        <v>1</v>
      </c>
      <c r="H99" s="4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>
        <v>1</v>
      </c>
      <c r="T99" s="4">
        <v>1</v>
      </c>
      <c r="U99" s="4"/>
      <c r="V99" s="4"/>
      <c r="W99" s="4"/>
      <c r="X99" s="4"/>
      <c r="Y99" s="4"/>
      <c r="Z99" s="4"/>
      <c r="AA99" s="4"/>
      <c r="AB99" s="5"/>
    </row>
    <row r="100" spans="1:28" ht="19.5" customHeight="1" x14ac:dyDescent="0.25">
      <c r="A100" s="18">
        <v>22</v>
      </c>
      <c r="B100" s="5"/>
      <c r="C100" s="23"/>
      <c r="D100" s="24" t="s">
        <v>133</v>
      </c>
      <c r="E100" s="24" t="s">
        <v>41</v>
      </c>
      <c r="F100" s="4" t="s">
        <v>152</v>
      </c>
      <c r="G100" s="4">
        <v>9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9.5" customHeight="1" x14ac:dyDescent="0.25">
      <c r="A101" s="5"/>
      <c r="B101" s="5"/>
      <c r="C101" s="5"/>
      <c r="D101" s="26"/>
      <c r="E101" s="2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9.5" customHeight="1" x14ac:dyDescent="0.25">
      <c r="A102" s="5"/>
      <c r="B102" s="4" t="s">
        <v>153</v>
      </c>
      <c r="C102" s="4"/>
      <c r="D102" s="26"/>
      <c r="E102" s="2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9.5" customHeight="1" x14ac:dyDescent="0.25">
      <c r="A103" s="18">
        <v>1</v>
      </c>
      <c r="B103" s="5"/>
      <c r="C103" s="23">
        <v>2138</v>
      </c>
      <c r="D103" s="24" t="s">
        <v>154</v>
      </c>
      <c r="E103" s="24">
        <v>6</v>
      </c>
      <c r="F103" s="4" t="s">
        <v>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>
        <v>2</v>
      </c>
      <c r="Y103" s="4">
        <v>1</v>
      </c>
      <c r="Z103" s="4"/>
      <c r="AA103" s="5"/>
      <c r="AB103" s="5"/>
    </row>
    <row r="104" spans="1:28" ht="19.5" customHeight="1" x14ac:dyDescent="0.25">
      <c r="A104" s="18">
        <v>2</v>
      </c>
      <c r="B104" s="5"/>
      <c r="C104" s="23">
        <v>2331</v>
      </c>
      <c r="D104" s="24" t="s">
        <v>155</v>
      </c>
      <c r="E104" s="24" t="s">
        <v>78</v>
      </c>
      <c r="F104" s="4" t="s">
        <v>70</v>
      </c>
      <c r="G104" s="4"/>
      <c r="H104" s="4"/>
      <c r="I104" s="4"/>
      <c r="J104" s="4"/>
      <c r="K104" s="4"/>
      <c r="L104" s="4"/>
      <c r="M104" s="4">
        <v>2</v>
      </c>
      <c r="N104" s="4"/>
      <c r="O104" s="4"/>
      <c r="P104" s="4"/>
      <c r="Q104" s="4"/>
      <c r="R104" s="4"/>
      <c r="S104" s="4"/>
      <c r="T104" s="4"/>
      <c r="U104" s="4"/>
      <c r="V104" s="4"/>
      <c r="W104" s="4">
        <v>1</v>
      </c>
      <c r="X104" s="4"/>
      <c r="Y104" s="4"/>
      <c r="Z104" s="4"/>
      <c r="AA104" s="5"/>
      <c r="AB104" s="5"/>
    </row>
    <row r="105" spans="1:28" ht="19.5" customHeight="1" x14ac:dyDescent="0.25">
      <c r="A105" s="18">
        <v>3</v>
      </c>
      <c r="B105" s="5"/>
      <c r="C105" s="23">
        <v>3630</v>
      </c>
      <c r="D105" s="24" t="s">
        <v>143</v>
      </c>
      <c r="E105" s="24">
        <v>8</v>
      </c>
      <c r="F105" s="4" t="s">
        <v>52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>
        <v>2</v>
      </c>
      <c r="S105" s="4"/>
      <c r="T105" s="4"/>
      <c r="U105" s="4"/>
      <c r="V105" s="4"/>
      <c r="W105" s="4"/>
      <c r="X105" s="4"/>
      <c r="Y105" s="4"/>
      <c r="Z105" s="4"/>
      <c r="AA105" s="5"/>
      <c r="AB105" s="5"/>
    </row>
    <row r="106" spans="1:28" ht="19.5" customHeight="1" x14ac:dyDescent="0.25">
      <c r="A106" s="18">
        <v>4</v>
      </c>
      <c r="B106" s="5"/>
      <c r="C106" s="23">
        <v>1519</v>
      </c>
      <c r="D106" s="24" t="s">
        <v>156</v>
      </c>
      <c r="E106" s="24" t="s">
        <v>74</v>
      </c>
      <c r="F106" s="4" t="s">
        <v>165</v>
      </c>
      <c r="G106" s="4">
        <v>1</v>
      </c>
      <c r="H106" s="4"/>
      <c r="I106" s="4"/>
      <c r="J106" s="4">
        <v>1</v>
      </c>
      <c r="K106" s="4"/>
      <c r="L106" s="4"/>
      <c r="M106" s="4"/>
      <c r="N106" s="4"/>
      <c r="O106" s="4"/>
      <c r="P106" s="4"/>
      <c r="Q106" s="4"/>
      <c r="R106" s="4"/>
      <c r="S106" s="4">
        <v>1</v>
      </c>
      <c r="T106" s="4">
        <v>1</v>
      </c>
      <c r="U106" s="4"/>
      <c r="V106" s="4"/>
      <c r="W106" s="4"/>
      <c r="X106" s="4"/>
      <c r="Y106" s="4"/>
      <c r="Z106" s="4"/>
      <c r="AA106" s="5"/>
      <c r="AB106" s="5"/>
    </row>
    <row r="107" spans="1:28" ht="19.5" customHeight="1" x14ac:dyDescent="0.25">
      <c r="A107" s="18">
        <v>5</v>
      </c>
      <c r="B107" s="5"/>
      <c r="C107" s="23">
        <v>461</v>
      </c>
      <c r="D107" s="24" t="s">
        <v>47</v>
      </c>
      <c r="E107" s="24">
        <v>2</v>
      </c>
      <c r="F107" s="4" t="s">
        <v>70</v>
      </c>
      <c r="G107" s="4"/>
      <c r="H107" s="4"/>
      <c r="I107" s="4"/>
      <c r="J107" s="4"/>
      <c r="K107" s="4"/>
      <c r="L107" s="4"/>
      <c r="M107" s="4">
        <v>2</v>
      </c>
      <c r="N107" s="4"/>
      <c r="O107" s="4"/>
      <c r="P107" s="4"/>
      <c r="Q107" s="4"/>
      <c r="R107" s="4"/>
      <c r="S107" s="4"/>
      <c r="T107" s="4"/>
      <c r="U107" s="4"/>
      <c r="V107" s="4"/>
      <c r="W107" s="4">
        <v>1</v>
      </c>
      <c r="X107" s="4"/>
      <c r="Y107" s="4"/>
      <c r="Z107" s="4"/>
      <c r="AA107" s="5"/>
      <c r="AB107" s="5"/>
    </row>
    <row r="108" spans="1:28" ht="19.5" customHeight="1" x14ac:dyDescent="0.25">
      <c r="A108" s="18">
        <v>6</v>
      </c>
      <c r="B108" s="5"/>
      <c r="C108" s="23">
        <v>1383</v>
      </c>
      <c r="D108" s="24" t="s">
        <v>157</v>
      </c>
      <c r="E108" s="24">
        <v>4</v>
      </c>
      <c r="F108" s="4" t="s">
        <v>45</v>
      </c>
      <c r="G108" s="4">
        <v>1</v>
      </c>
      <c r="H108" s="4"/>
      <c r="I108" s="4"/>
      <c r="J108" s="4"/>
      <c r="K108" s="4"/>
      <c r="L108" s="4"/>
      <c r="M108" s="4"/>
      <c r="N108" s="4"/>
      <c r="O108" s="4">
        <v>1</v>
      </c>
      <c r="P108" s="4"/>
      <c r="Q108" s="4"/>
      <c r="R108" s="4">
        <v>1</v>
      </c>
      <c r="S108" s="4">
        <v>1</v>
      </c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19.5" customHeight="1" x14ac:dyDescent="0.25">
      <c r="A109" s="18">
        <v>7</v>
      </c>
      <c r="B109" s="5"/>
      <c r="C109" s="23">
        <v>2938</v>
      </c>
      <c r="D109" s="24" t="s">
        <v>158</v>
      </c>
      <c r="E109" s="24">
        <v>6</v>
      </c>
      <c r="F109" s="4" t="s">
        <v>166</v>
      </c>
      <c r="G109" s="4">
        <v>1</v>
      </c>
      <c r="H109" s="4">
        <v>1</v>
      </c>
      <c r="I109" s="4">
        <v>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19.5" customHeight="1" x14ac:dyDescent="0.25">
      <c r="A110" s="18">
        <v>8</v>
      </c>
      <c r="B110" s="5"/>
      <c r="C110" s="23">
        <v>2786</v>
      </c>
      <c r="D110" s="24" t="s">
        <v>104</v>
      </c>
      <c r="E110" s="24">
        <v>7</v>
      </c>
      <c r="F110" s="4" t="s">
        <v>91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19.5" customHeight="1" x14ac:dyDescent="0.25">
      <c r="A111" s="18">
        <v>9</v>
      </c>
      <c r="B111" s="5"/>
      <c r="C111" s="23">
        <v>3519</v>
      </c>
      <c r="D111" s="24" t="s">
        <v>159</v>
      </c>
      <c r="E111" s="24">
        <v>7</v>
      </c>
      <c r="F111" s="4" t="s">
        <v>56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</row>
    <row r="112" spans="1:28" ht="19.5" customHeight="1" x14ac:dyDescent="0.25">
      <c r="A112" s="18">
        <v>10</v>
      </c>
      <c r="B112" s="5"/>
      <c r="C112" s="23">
        <v>3637</v>
      </c>
      <c r="D112" s="24" t="s">
        <v>160</v>
      </c>
      <c r="E112" s="24" t="s">
        <v>78</v>
      </c>
      <c r="F112" s="4" t="s">
        <v>48</v>
      </c>
      <c r="G112" s="4"/>
      <c r="H112" s="4"/>
      <c r="I112" s="4"/>
      <c r="J112" s="4"/>
      <c r="K112" s="4"/>
      <c r="L112" s="4"/>
      <c r="M112" s="4"/>
      <c r="N112" s="4">
        <v>1</v>
      </c>
      <c r="O112" s="4"/>
      <c r="P112" s="4"/>
      <c r="Q112" s="4">
        <v>1</v>
      </c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19.5" customHeight="1" x14ac:dyDescent="0.25">
      <c r="A113" s="18">
        <v>11</v>
      </c>
      <c r="B113" s="5"/>
      <c r="C113" s="23">
        <v>3508</v>
      </c>
      <c r="D113" s="24" t="s">
        <v>161</v>
      </c>
      <c r="E113" s="24">
        <v>6</v>
      </c>
      <c r="F113" s="4" t="s">
        <v>165</v>
      </c>
      <c r="G113" s="4">
        <v>1</v>
      </c>
      <c r="H113" s="4"/>
      <c r="I113" s="4"/>
      <c r="J113" s="4">
        <v>1</v>
      </c>
      <c r="K113" s="4"/>
      <c r="L113" s="4"/>
      <c r="M113" s="4"/>
      <c r="N113" s="4"/>
      <c r="O113" s="4"/>
      <c r="P113" s="4"/>
      <c r="Q113" s="4"/>
      <c r="R113" s="4"/>
      <c r="S113" s="4">
        <v>1</v>
      </c>
      <c r="T113" s="4">
        <v>1</v>
      </c>
      <c r="U113" s="4"/>
      <c r="V113" s="4"/>
      <c r="W113" s="4"/>
      <c r="X113" s="4"/>
      <c r="Y113" s="4"/>
      <c r="Z113" s="4"/>
      <c r="AA113" s="5"/>
      <c r="AB113" s="5"/>
    </row>
    <row r="114" spans="1:28" ht="19.5" customHeight="1" x14ac:dyDescent="0.25">
      <c r="A114" s="18">
        <v>12</v>
      </c>
      <c r="B114" s="5"/>
      <c r="C114" s="23">
        <v>3298</v>
      </c>
      <c r="D114" s="24" t="s">
        <v>162</v>
      </c>
      <c r="E114" s="24">
        <v>7</v>
      </c>
      <c r="F114" s="4" t="s">
        <v>167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19.5" customHeight="1" x14ac:dyDescent="0.25">
      <c r="A115" s="18">
        <v>13</v>
      </c>
      <c r="B115" s="5"/>
      <c r="C115" s="23">
        <v>1892</v>
      </c>
      <c r="D115" s="24" t="s">
        <v>163</v>
      </c>
      <c r="E115" s="24">
        <v>6</v>
      </c>
      <c r="F115" s="4" t="s">
        <v>56</v>
      </c>
      <c r="G115" s="4">
        <v>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</row>
    <row r="116" spans="1:28" ht="19.5" customHeight="1" x14ac:dyDescent="0.25">
      <c r="A116" s="18">
        <v>14</v>
      </c>
      <c r="B116" s="5"/>
      <c r="C116" s="23">
        <v>3392</v>
      </c>
      <c r="D116" s="24" t="s">
        <v>263</v>
      </c>
      <c r="E116" s="24">
        <v>3</v>
      </c>
      <c r="F116" s="4" t="s">
        <v>118</v>
      </c>
      <c r="G116" s="4">
        <v>1</v>
      </c>
      <c r="H116" s="4"/>
      <c r="I116" s="4"/>
      <c r="J116" s="4">
        <v>1</v>
      </c>
      <c r="K116" s="4"/>
      <c r="L116" s="4"/>
      <c r="M116" s="4"/>
      <c r="N116" s="4"/>
      <c r="O116" s="4"/>
      <c r="P116" s="4"/>
      <c r="Q116" s="4"/>
      <c r="R116" s="4"/>
      <c r="S116" s="4">
        <v>1</v>
      </c>
      <c r="T116" s="4">
        <v>1</v>
      </c>
      <c r="U116" s="4"/>
      <c r="V116" s="4"/>
      <c r="W116" s="4"/>
      <c r="X116" s="4"/>
      <c r="Y116" s="4"/>
      <c r="Z116" s="4"/>
      <c r="AA116" s="5"/>
      <c r="AB116" s="5"/>
    </row>
    <row r="117" spans="1:28" ht="19.5" customHeight="1" x14ac:dyDescent="0.25">
      <c r="A117" s="18">
        <v>15</v>
      </c>
      <c r="B117" s="5"/>
      <c r="C117" s="23">
        <v>2773</v>
      </c>
      <c r="D117" s="24" t="s">
        <v>98</v>
      </c>
      <c r="E117" s="24">
        <v>3</v>
      </c>
      <c r="F117" s="4" t="s">
        <v>168</v>
      </c>
      <c r="G117" s="4">
        <v>1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>
        <v>1</v>
      </c>
      <c r="T117" s="4"/>
      <c r="U117" s="4"/>
      <c r="V117" s="4"/>
      <c r="W117" s="4"/>
      <c r="X117" s="4"/>
      <c r="Y117" s="4"/>
      <c r="Z117" s="4"/>
      <c r="AA117" s="5"/>
      <c r="AB117" s="5"/>
    </row>
    <row r="118" spans="1:28" ht="19.5" customHeight="1" x14ac:dyDescent="0.25">
      <c r="A118" s="18">
        <v>16</v>
      </c>
      <c r="B118" s="5"/>
      <c r="C118" s="38">
        <v>2671</v>
      </c>
      <c r="D118" s="24" t="s">
        <v>297</v>
      </c>
      <c r="E118" s="24">
        <v>7</v>
      </c>
      <c r="F118" s="4" t="s">
        <v>52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>
        <v>2</v>
      </c>
      <c r="S118" s="4"/>
      <c r="T118" s="4"/>
      <c r="U118" s="4"/>
      <c r="V118" s="4"/>
      <c r="W118" s="4"/>
      <c r="X118" s="4"/>
      <c r="Y118" s="4"/>
      <c r="Z118" s="4"/>
      <c r="AA118" s="5"/>
      <c r="AB118" s="5"/>
    </row>
    <row r="119" spans="1:28" ht="19.5" customHeight="1" x14ac:dyDescent="0.25">
      <c r="A119" s="18">
        <v>17</v>
      </c>
      <c r="B119" s="5"/>
      <c r="C119" s="23">
        <v>0</v>
      </c>
      <c r="D119" s="24" t="s">
        <v>164</v>
      </c>
      <c r="E119" s="24" t="s">
        <v>41</v>
      </c>
      <c r="F119" s="4" t="s">
        <v>37</v>
      </c>
      <c r="G119" s="4">
        <v>12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</row>
    <row r="120" spans="1:28" ht="19.5" customHeight="1" x14ac:dyDescent="0.25">
      <c r="A120" s="22">
        <v>18</v>
      </c>
      <c r="B120" s="5"/>
      <c r="C120" s="23">
        <v>1025</v>
      </c>
      <c r="D120" s="24" t="s">
        <v>169</v>
      </c>
      <c r="E120" s="24">
        <v>2</v>
      </c>
      <c r="F120" s="4" t="s">
        <v>56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</row>
    <row r="121" spans="1:28" ht="19.5" customHeight="1" x14ac:dyDescent="0.25">
      <c r="A121" s="5"/>
      <c r="B121" s="5"/>
      <c r="C121" s="5"/>
      <c r="D121" s="26"/>
      <c r="E121" s="2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</row>
    <row r="122" spans="1:28" ht="19.5" customHeight="1" x14ac:dyDescent="0.25">
      <c r="A122" s="5"/>
      <c r="B122" s="4" t="s">
        <v>170</v>
      </c>
      <c r="C122" s="4"/>
      <c r="D122" s="26"/>
      <c r="E122" s="2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9.5" customHeight="1" x14ac:dyDescent="0.25">
      <c r="A123" s="22">
        <v>1</v>
      </c>
      <c r="B123" s="5"/>
      <c r="C123" s="23">
        <v>3425</v>
      </c>
      <c r="D123" s="24" t="s">
        <v>116</v>
      </c>
      <c r="E123" s="24" t="s">
        <v>55</v>
      </c>
      <c r="F123" s="21" t="s">
        <v>37</v>
      </c>
      <c r="G123" s="4">
        <v>1</v>
      </c>
      <c r="H123" s="4"/>
      <c r="I123" s="4"/>
      <c r="J123" s="4">
        <v>1</v>
      </c>
      <c r="K123" s="4"/>
      <c r="L123" s="4"/>
      <c r="M123" s="4"/>
      <c r="N123" s="4"/>
      <c r="O123" s="4"/>
      <c r="P123" s="4"/>
      <c r="Q123" s="4"/>
      <c r="R123" s="4"/>
      <c r="S123" s="4">
        <v>1</v>
      </c>
      <c r="T123" s="4">
        <v>1</v>
      </c>
      <c r="U123" s="5"/>
      <c r="V123" s="5"/>
      <c r="W123" s="5"/>
      <c r="X123" s="5"/>
      <c r="Y123" s="5"/>
      <c r="Z123" s="5"/>
      <c r="AA123" s="5"/>
      <c r="AB123" s="5"/>
    </row>
    <row r="124" spans="1:28" ht="19.5" customHeight="1" x14ac:dyDescent="0.25">
      <c r="A124" s="22">
        <v>2</v>
      </c>
      <c r="B124" s="5"/>
      <c r="C124" s="23">
        <v>3317</v>
      </c>
      <c r="D124" s="32" t="s">
        <v>269</v>
      </c>
      <c r="E124" s="24">
        <v>7</v>
      </c>
      <c r="F124" s="21" t="s">
        <v>45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>
        <v>1</v>
      </c>
      <c r="S124" s="4"/>
      <c r="T124" s="4"/>
      <c r="U124" s="5"/>
      <c r="V124" s="5"/>
      <c r="W124" s="5"/>
      <c r="X124" s="5"/>
      <c r="Y124" s="5"/>
      <c r="Z124" s="5"/>
      <c r="AA124" s="5"/>
      <c r="AB124" s="5"/>
    </row>
    <row r="125" spans="1:28" ht="19.5" customHeight="1" x14ac:dyDescent="0.25">
      <c r="A125" s="22">
        <v>3</v>
      </c>
      <c r="B125" s="5"/>
      <c r="C125" s="23">
        <v>2988</v>
      </c>
      <c r="D125" s="24" t="s">
        <v>49</v>
      </c>
      <c r="E125" s="24">
        <v>7</v>
      </c>
      <c r="F125" s="21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5"/>
      <c r="W125" s="5"/>
      <c r="X125" s="5"/>
      <c r="Y125" s="5"/>
      <c r="Z125" s="5"/>
      <c r="AA125" s="5"/>
      <c r="AB125" s="5"/>
    </row>
    <row r="126" spans="1:28" ht="19.5" customHeight="1" x14ac:dyDescent="0.25">
      <c r="A126" s="22">
        <v>4</v>
      </c>
      <c r="B126" s="5"/>
      <c r="C126" s="23">
        <v>2756</v>
      </c>
      <c r="D126" s="24" t="s">
        <v>171</v>
      </c>
      <c r="E126" s="24">
        <v>4</v>
      </c>
      <c r="F126" s="21" t="s">
        <v>173</v>
      </c>
      <c r="G126" s="4">
        <v>1</v>
      </c>
      <c r="H126" s="4">
        <v>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5"/>
      <c r="W126" s="5"/>
      <c r="X126" s="5"/>
      <c r="Y126" s="5"/>
      <c r="Z126" s="5"/>
      <c r="AA126" s="5"/>
      <c r="AB126" s="5"/>
    </row>
    <row r="127" spans="1:28" ht="19.5" customHeight="1" x14ac:dyDescent="0.25">
      <c r="A127" s="22">
        <v>5</v>
      </c>
      <c r="B127" s="5"/>
      <c r="C127" s="23">
        <v>1956</v>
      </c>
      <c r="D127" s="24" t="s">
        <v>103</v>
      </c>
      <c r="E127" s="24">
        <v>4</v>
      </c>
      <c r="F127" s="21" t="s">
        <v>56</v>
      </c>
      <c r="G127" s="4">
        <v>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5"/>
      <c r="W127" s="5"/>
      <c r="X127" s="5"/>
      <c r="Y127" s="5"/>
      <c r="Z127" s="5"/>
      <c r="AA127" s="5"/>
      <c r="AB127" s="5"/>
    </row>
    <row r="128" spans="1:28" ht="19.5" customHeight="1" x14ac:dyDescent="0.25">
      <c r="A128" s="22">
        <v>6</v>
      </c>
      <c r="B128" s="5"/>
      <c r="C128" s="23">
        <v>1025</v>
      </c>
      <c r="D128" s="24" t="s">
        <v>169</v>
      </c>
      <c r="E128" s="24">
        <v>2</v>
      </c>
      <c r="F128" s="21" t="s">
        <v>85</v>
      </c>
      <c r="G128" s="4">
        <v>1</v>
      </c>
      <c r="H128" s="4"/>
      <c r="I128" s="4"/>
      <c r="J128" s="4">
        <v>1</v>
      </c>
      <c r="K128" s="4"/>
      <c r="L128" s="4"/>
      <c r="M128" s="4"/>
      <c r="N128" s="4"/>
      <c r="O128" s="4"/>
      <c r="P128" s="4"/>
      <c r="Q128" s="4"/>
      <c r="R128" s="4"/>
      <c r="S128" s="4">
        <v>1</v>
      </c>
      <c r="T128" s="4">
        <v>1</v>
      </c>
      <c r="U128" s="5"/>
      <c r="V128" s="5"/>
      <c r="W128" s="5"/>
      <c r="X128" s="5"/>
      <c r="Y128" s="5"/>
      <c r="Z128" s="5"/>
      <c r="AA128" s="5"/>
      <c r="AB128" s="5"/>
    </row>
    <row r="129" spans="1:28" ht="19.5" customHeight="1" x14ac:dyDescent="0.25">
      <c r="A129" s="22">
        <v>7</v>
      </c>
      <c r="B129" s="5"/>
      <c r="C129" s="23"/>
      <c r="D129" s="24" t="s">
        <v>172</v>
      </c>
      <c r="E129" s="24">
        <v>8</v>
      </c>
      <c r="F129" s="21" t="s">
        <v>85</v>
      </c>
      <c r="G129" s="4">
        <v>1</v>
      </c>
      <c r="H129" s="4"/>
      <c r="I129" s="4"/>
      <c r="J129" s="4">
        <v>1</v>
      </c>
      <c r="K129" s="4"/>
      <c r="L129" s="4"/>
      <c r="M129" s="4"/>
      <c r="N129" s="4"/>
      <c r="O129" s="4"/>
      <c r="P129" s="4"/>
      <c r="Q129" s="4"/>
      <c r="R129" s="4"/>
      <c r="S129" s="4">
        <v>1</v>
      </c>
      <c r="T129" s="4">
        <v>1</v>
      </c>
      <c r="U129" s="5"/>
      <c r="V129" s="5"/>
      <c r="W129" s="5"/>
      <c r="X129" s="5"/>
      <c r="Y129" s="5"/>
      <c r="Z129" s="5"/>
      <c r="AA129" s="5"/>
      <c r="AB129" s="5"/>
    </row>
    <row r="130" spans="1:28" ht="19.5" customHeight="1" x14ac:dyDescent="0.25">
      <c r="A130" s="22">
        <v>8</v>
      </c>
      <c r="B130" s="5"/>
      <c r="C130" s="23">
        <v>881</v>
      </c>
      <c r="D130" s="24" t="s">
        <v>147</v>
      </c>
      <c r="E130" s="24" t="s">
        <v>55</v>
      </c>
      <c r="F130" s="21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>
        <v>1</v>
      </c>
      <c r="U130" s="5"/>
      <c r="V130" s="5"/>
      <c r="W130" s="5"/>
      <c r="X130" s="5"/>
      <c r="Y130" s="5"/>
      <c r="Z130" s="5"/>
      <c r="AA130" s="5"/>
      <c r="AB130" s="5"/>
    </row>
    <row r="131" spans="1:28" ht="18.75" customHeight="1" x14ac:dyDescent="0.25">
      <c r="A131" s="22">
        <v>9</v>
      </c>
      <c r="B131" s="5"/>
      <c r="C131" s="23">
        <v>1974</v>
      </c>
      <c r="D131" s="24" t="s">
        <v>148</v>
      </c>
      <c r="E131" s="24" t="s">
        <v>74</v>
      </c>
      <c r="F131" s="21" t="s">
        <v>66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2</v>
      </c>
      <c r="T131" s="4">
        <v>1</v>
      </c>
      <c r="U131" s="5"/>
      <c r="V131" s="5"/>
      <c r="W131" s="5"/>
      <c r="X131" s="5"/>
      <c r="Y131" s="5"/>
      <c r="Z131" s="5"/>
      <c r="AA131" s="5"/>
      <c r="AB131" s="5"/>
    </row>
    <row r="132" spans="1:28" ht="18.75" customHeight="1" x14ac:dyDescent="0.25">
      <c r="A132" s="22">
        <v>10</v>
      </c>
      <c r="B132" s="5"/>
      <c r="C132" s="23">
        <v>1958</v>
      </c>
      <c r="D132" s="24" t="s">
        <v>174</v>
      </c>
      <c r="E132" s="24">
        <v>2</v>
      </c>
      <c r="F132" s="4" t="s">
        <v>91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>
        <v>1</v>
      </c>
      <c r="R132" s="4"/>
      <c r="S132" s="4"/>
      <c r="T132" s="4"/>
      <c r="U132" s="5"/>
      <c r="V132" s="5"/>
      <c r="W132" s="5"/>
      <c r="X132" s="5"/>
      <c r="Y132" s="5"/>
      <c r="Z132" s="5"/>
      <c r="AA132" s="5"/>
      <c r="AB132" s="5"/>
    </row>
    <row r="133" spans="1:28" ht="18.75" customHeight="1" x14ac:dyDescent="0.25">
      <c r="A133" s="22">
        <v>11</v>
      </c>
      <c r="B133" s="5"/>
      <c r="C133" s="23">
        <v>2780</v>
      </c>
      <c r="D133" s="24" t="s">
        <v>175</v>
      </c>
      <c r="E133" s="24">
        <v>4</v>
      </c>
      <c r="F133" s="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5"/>
      <c r="V133" s="5"/>
      <c r="W133" s="5"/>
      <c r="X133" s="5"/>
      <c r="Y133" s="5"/>
      <c r="Z133" s="5"/>
      <c r="AA133" s="5"/>
      <c r="AB133" s="5"/>
    </row>
    <row r="134" spans="1:28" ht="17.25" customHeight="1" x14ac:dyDescent="0.25">
      <c r="A134" s="22">
        <v>12</v>
      </c>
      <c r="B134" s="5"/>
      <c r="C134" s="23">
        <v>1955</v>
      </c>
      <c r="D134" s="24" t="s">
        <v>176</v>
      </c>
      <c r="E134" s="24">
        <v>4</v>
      </c>
      <c r="F134" s="4" t="s">
        <v>75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>
        <v>1</v>
      </c>
      <c r="S134" s="4">
        <v>2</v>
      </c>
      <c r="T134" s="4"/>
      <c r="U134" s="5"/>
      <c r="V134" s="5"/>
      <c r="W134" s="5"/>
      <c r="X134" s="5"/>
      <c r="Y134" s="5"/>
      <c r="Z134" s="5"/>
      <c r="AA134" s="5"/>
      <c r="AB134" s="5"/>
    </row>
    <row r="135" spans="1:28" ht="17.25" customHeight="1" x14ac:dyDescent="0.25">
      <c r="A135" s="22">
        <v>13</v>
      </c>
      <c r="B135" s="5"/>
      <c r="C135" s="23">
        <v>3508</v>
      </c>
      <c r="D135" s="24" t="s">
        <v>161</v>
      </c>
      <c r="E135" s="24">
        <v>6</v>
      </c>
      <c r="F135" s="4" t="s">
        <v>37</v>
      </c>
      <c r="G135" s="4">
        <v>1</v>
      </c>
      <c r="H135" s="4"/>
      <c r="I135" s="4"/>
      <c r="J135" s="4">
        <v>1</v>
      </c>
      <c r="K135" s="4"/>
      <c r="L135" s="4"/>
      <c r="M135" s="4"/>
      <c r="N135" s="4"/>
      <c r="O135" s="4"/>
      <c r="P135" s="4"/>
      <c r="Q135" s="4"/>
      <c r="R135" s="4"/>
      <c r="S135" s="4">
        <v>1</v>
      </c>
      <c r="T135" s="4">
        <v>1</v>
      </c>
      <c r="U135" s="5"/>
      <c r="V135" s="5"/>
      <c r="W135" s="5"/>
      <c r="X135" s="5"/>
      <c r="Y135" s="5"/>
      <c r="Z135" s="5"/>
      <c r="AA135" s="5"/>
      <c r="AB135" s="5"/>
    </row>
    <row r="136" spans="1:28" ht="17.25" customHeight="1" x14ac:dyDescent="0.25">
      <c r="A136" s="22">
        <v>14</v>
      </c>
      <c r="B136" s="5"/>
      <c r="C136" s="23">
        <v>2704</v>
      </c>
      <c r="D136" s="24" t="s">
        <v>177</v>
      </c>
      <c r="E136" s="24" t="s">
        <v>51</v>
      </c>
      <c r="F136" s="4" t="s">
        <v>182</v>
      </c>
      <c r="G136" s="4">
        <v>1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5"/>
      <c r="V136" s="5"/>
      <c r="W136" s="5"/>
      <c r="X136" s="5"/>
      <c r="Y136" s="5"/>
      <c r="Z136" s="5"/>
      <c r="AA136" s="5"/>
      <c r="AB136" s="5"/>
    </row>
    <row r="137" spans="1:28" ht="17.25" customHeight="1" x14ac:dyDescent="0.25">
      <c r="A137" s="22">
        <v>15</v>
      </c>
      <c r="B137" s="5"/>
      <c r="C137" s="40">
        <v>3628</v>
      </c>
      <c r="D137" s="24" t="s">
        <v>101</v>
      </c>
      <c r="E137" s="24" t="s">
        <v>83</v>
      </c>
      <c r="F137" s="4" t="s">
        <v>89</v>
      </c>
      <c r="G137" s="4"/>
      <c r="H137" s="4"/>
      <c r="I137" s="4"/>
      <c r="J137" s="4"/>
      <c r="K137" s="4"/>
      <c r="L137" s="4"/>
      <c r="M137" s="4"/>
      <c r="N137" s="4">
        <v>1</v>
      </c>
      <c r="O137" s="4"/>
      <c r="P137" s="4"/>
      <c r="Q137" s="4">
        <v>1</v>
      </c>
      <c r="R137" s="4"/>
      <c r="S137" s="4"/>
      <c r="T137" s="4"/>
      <c r="U137" s="5"/>
      <c r="V137" s="5"/>
      <c r="W137" s="5"/>
      <c r="X137" s="5"/>
      <c r="Y137" s="5"/>
      <c r="Z137" s="5"/>
      <c r="AA137" s="5"/>
      <c r="AB137" s="5"/>
    </row>
    <row r="138" spans="1:28" ht="17.25" customHeight="1" x14ac:dyDescent="0.25">
      <c r="A138" s="22">
        <v>16</v>
      </c>
      <c r="B138" s="5"/>
      <c r="C138" s="23">
        <v>3428</v>
      </c>
      <c r="D138" s="24" t="s">
        <v>178</v>
      </c>
      <c r="E138" s="24">
        <v>4</v>
      </c>
      <c r="F138" s="4" t="s">
        <v>61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5"/>
      <c r="V138" s="5"/>
      <c r="W138" s="5"/>
      <c r="X138" s="4">
        <v>2</v>
      </c>
      <c r="Y138" s="5"/>
      <c r="Z138" s="5"/>
      <c r="AA138" s="5"/>
      <c r="AB138" s="5"/>
    </row>
    <row r="139" spans="1:28" ht="17.25" customHeight="1" x14ac:dyDescent="0.25">
      <c r="A139" s="22">
        <v>17</v>
      </c>
      <c r="B139" s="5"/>
      <c r="C139" s="23">
        <v>1432</v>
      </c>
      <c r="D139" s="24" t="s">
        <v>138</v>
      </c>
      <c r="E139" s="31">
        <v>3</v>
      </c>
      <c r="F139" s="4" t="s">
        <v>48</v>
      </c>
      <c r="G139" s="4"/>
      <c r="H139" s="4"/>
      <c r="I139" s="4"/>
      <c r="J139" s="4"/>
      <c r="K139" s="4"/>
      <c r="L139" s="4"/>
      <c r="M139" s="4"/>
      <c r="N139" s="4">
        <v>1</v>
      </c>
      <c r="O139" s="4"/>
      <c r="P139" s="4"/>
      <c r="Q139" s="4">
        <v>1</v>
      </c>
      <c r="R139" s="4"/>
      <c r="S139" s="4"/>
      <c r="T139" s="4"/>
      <c r="U139" s="5"/>
      <c r="V139" s="5"/>
      <c r="W139" s="5"/>
      <c r="X139" s="5"/>
      <c r="Y139" s="5"/>
      <c r="Z139" s="5"/>
      <c r="AA139" s="5"/>
      <c r="AB139" s="5"/>
    </row>
    <row r="140" spans="1:28" ht="17.25" customHeight="1" x14ac:dyDescent="0.25">
      <c r="A140" s="22">
        <v>18</v>
      </c>
      <c r="B140" s="5"/>
      <c r="C140" s="23">
        <v>3511</v>
      </c>
      <c r="D140" s="24" t="s">
        <v>179</v>
      </c>
      <c r="E140" s="24">
        <v>3</v>
      </c>
      <c r="F140" s="4" t="s">
        <v>56</v>
      </c>
      <c r="G140" s="4">
        <v>1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5"/>
      <c r="V140" s="5"/>
      <c r="W140" s="5"/>
      <c r="X140" s="5"/>
      <c r="Y140" s="5"/>
      <c r="Z140" s="5"/>
      <c r="AA140" s="5"/>
      <c r="AB140" s="5"/>
    </row>
    <row r="141" spans="1:28" ht="17.25" customHeight="1" x14ac:dyDescent="0.25">
      <c r="A141" s="22">
        <v>19</v>
      </c>
      <c r="B141" s="5"/>
      <c r="C141" s="23">
        <v>2442</v>
      </c>
      <c r="D141" s="24" t="s">
        <v>97</v>
      </c>
      <c r="E141" s="24" t="s">
        <v>55</v>
      </c>
      <c r="F141" s="4" t="s">
        <v>43</v>
      </c>
      <c r="G141" s="4">
        <v>1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>
        <v>2</v>
      </c>
      <c r="T141" s="4"/>
      <c r="U141" s="5"/>
      <c r="V141" s="5"/>
      <c r="W141" s="5"/>
      <c r="X141" s="5"/>
      <c r="Y141" s="5"/>
      <c r="Z141" s="5"/>
      <c r="AA141" s="5"/>
      <c r="AB141" s="5"/>
    </row>
    <row r="142" spans="1:28" ht="17.25" customHeight="1" x14ac:dyDescent="0.25">
      <c r="A142" s="22">
        <v>20</v>
      </c>
      <c r="B142" s="5"/>
      <c r="C142" s="23">
        <v>3293</v>
      </c>
      <c r="D142" s="24" t="s">
        <v>180</v>
      </c>
      <c r="E142" s="24">
        <v>7</v>
      </c>
      <c r="F142" s="4" t="s">
        <v>52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2</v>
      </c>
      <c r="S142" s="4"/>
      <c r="T142" s="4"/>
      <c r="U142" s="5"/>
      <c r="V142" s="5"/>
      <c r="W142" s="5"/>
      <c r="X142" s="5"/>
      <c r="Y142" s="5"/>
      <c r="Z142" s="5"/>
      <c r="AA142" s="5"/>
      <c r="AB142" s="5"/>
    </row>
    <row r="143" spans="1:28" ht="17.25" customHeight="1" x14ac:dyDescent="0.25">
      <c r="A143" s="22">
        <v>21</v>
      </c>
      <c r="B143" s="5"/>
      <c r="C143" s="23">
        <v>1383</v>
      </c>
      <c r="D143" s="24" t="s">
        <v>157</v>
      </c>
      <c r="E143" s="24">
        <v>4</v>
      </c>
      <c r="F143" s="4" t="s">
        <v>45</v>
      </c>
      <c r="G143" s="4">
        <v>1</v>
      </c>
      <c r="H143" s="4"/>
      <c r="I143" s="4"/>
      <c r="J143" s="4"/>
      <c r="K143" s="4"/>
      <c r="L143" s="4"/>
      <c r="M143" s="4"/>
      <c r="N143" s="4"/>
      <c r="O143" s="4">
        <v>1</v>
      </c>
      <c r="P143" s="4"/>
      <c r="Q143" s="4"/>
      <c r="R143" s="4">
        <v>1</v>
      </c>
      <c r="S143" s="4">
        <v>1</v>
      </c>
      <c r="T143" s="4"/>
      <c r="U143" s="5"/>
      <c r="V143" s="5"/>
      <c r="W143" s="5"/>
      <c r="X143" s="5"/>
      <c r="Y143" s="5"/>
      <c r="Z143" s="5"/>
      <c r="AA143" s="5"/>
      <c r="AB143" s="5"/>
    </row>
    <row r="144" spans="1:28" ht="17.25" customHeight="1" x14ac:dyDescent="0.25">
      <c r="A144" s="22">
        <v>22</v>
      </c>
      <c r="B144" s="5"/>
      <c r="C144" s="23">
        <v>709</v>
      </c>
      <c r="D144" s="24" t="s">
        <v>181</v>
      </c>
      <c r="E144" s="24">
        <v>7</v>
      </c>
      <c r="F144" s="4" t="s">
        <v>61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5"/>
      <c r="W144" s="5"/>
      <c r="X144" s="4">
        <v>2</v>
      </c>
      <c r="Y144" s="5"/>
      <c r="Z144" s="5"/>
      <c r="AA144" s="5"/>
      <c r="AB144" s="5"/>
    </row>
    <row r="145" spans="1:28" ht="17.25" customHeight="1" x14ac:dyDescent="0.25">
      <c r="A145" s="22">
        <v>23</v>
      </c>
      <c r="B145" s="5"/>
      <c r="C145" s="23">
        <v>1467</v>
      </c>
      <c r="D145" s="24" t="s">
        <v>127</v>
      </c>
      <c r="E145" s="24" t="s">
        <v>42</v>
      </c>
      <c r="F145" s="4" t="s">
        <v>85</v>
      </c>
      <c r="G145" s="4">
        <v>1</v>
      </c>
      <c r="H145" s="4"/>
      <c r="I145" s="4"/>
      <c r="J145" s="4">
        <v>1</v>
      </c>
      <c r="K145" s="4"/>
      <c r="L145" s="4"/>
      <c r="M145" s="4"/>
      <c r="N145" s="4"/>
      <c r="O145" s="4"/>
      <c r="P145" s="4"/>
      <c r="Q145" s="4"/>
      <c r="R145" s="4"/>
      <c r="S145" s="4">
        <v>1</v>
      </c>
      <c r="T145" s="4">
        <v>1</v>
      </c>
      <c r="U145" s="5"/>
      <c r="V145" s="5"/>
      <c r="W145" s="5"/>
      <c r="X145" s="5"/>
      <c r="Y145" s="5"/>
      <c r="Z145" s="5"/>
      <c r="AA145" s="5"/>
      <c r="AB145" s="5"/>
    </row>
    <row r="146" spans="1:28" ht="17.25" customHeight="1" x14ac:dyDescent="0.25">
      <c r="A146" s="22"/>
      <c r="B146" s="5"/>
      <c r="C146" s="5"/>
      <c r="D146" s="26"/>
      <c r="E146" s="2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5"/>
      <c r="W146" s="5"/>
      <c r="X146" s="5"/>
      <c r="Y146" s="5"/>
      <c r="Z146" s="5"/>
      <c r="AA146" s="5"/>
      <c r="AB146" s="5"/>
    </row>
    <row r="147" spans="1:28" ht="17.25" customHeight="1" x14ac:dyDescent="0.25">
      <c r="A147" s="22"/>
      <c r="B147" s="4" t="s">
        <v>183</v>
      </c>
      <c r="C147" s="4"/>
      <c r="D147" s="26"/>
      <c r="E147" s="2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5"/>
      <c r="W147" s="5"/>
      <c r="X147" s="5"/>
      <c r="Y147" s="5"/>
      <c r="Z147" s="5"/>
      <c r="AA147" s="5"/>
      <c r="AB147" s="5"/>
    </row>
    <row r="148" spans="1:28" ht="17.25" customHeight="1" x14ac:dyDescent="0.25">
      <c r="A148" s="22">
        <v>1</v>
      </c>
      <c r="B148" s="5"/>
      <c r="C148" s="23">
        <v>2938</v>
      </c>
      <c r="D148" s="24" t="s">
        <v>184</v>
      </c>
      <c r="E148" s="24">
        <v>6</v>
      </c>
      <c r="F148" s="4" t="s">
        <v>106</v>
      </c>
      <c r="G148" s="4">
        <v>1</v>
      </c>
      <c r="H148" s="4">
        <v>1</v>
      </c>
      <c r="I148" s="4">
        <v>1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5"/>
      <c r="W148" s="5"/>
      <c r="X148" s="5"/>
      <c r="Y148" s="5"/>
      <c r="Z148" s="5"/>
      <c r="AA148" s="5"/>
      <c r="AB148" s="5"/>
    </row>
    <row r="149" spans="1:28" ht="17.25" customHeight="1" x14ac:dyDescent="0.25">
      <c r="A149" s="22">
        <v>2</v>
      </c>
      <c r="B149" s="5"/>
      <c r="C149" s="23">
        <v>2787</v>
      </c>
      <c r="D149" s="24" t="s">
        <v>185</v>
      </c>
      <c r="E149" s="24" t="s">
        <v>83</v>
      </c>
      <c r="F149" s="4" t="s">
        <v>45</v>
      </c>
      <c r="G149" s="4">
        <v>1</v>
      </c>
      <c r="H149" s="4"/>
      <c r="I149" s="4"/>
      <c r="J149" s="4"/>
      <c r="K149" s="4"/>
      <c r="L149" s="4"/>
      <c r="M149" s="4"/>
      <c r="N149" s="4"/>
      <c r="O149" s="4">
        <v>1</v>
      </c>
      <c r="P149" s="4"/>
      <c r="Q149" s="4"/>
      <c r="R149" s="4">
        <v>1</v>
      </c>
      <c r="S149" s="4">
        <v>1</v>
      </c>
      <c r="T149" s="4"/>
      <c r="U149" s="5"/>
      <c r="V149" s="5"/>
      <c r="W149" s="5"/>
      <c r="X149" s="5"/>
      <c r="Y149" s="5"/>
      <c r="Z149" s="5"/>
      <c r="AA149" s="5"/>
      <c r="AB149" s="5"/>
    </row>
    <row r="150" spans="1:28" ht="17.25" customHeight="1" x14ac:dyDescent="0.25">
      <c r="A150" s="22">
        <v>3</v>
      </c>
      <c r="B150" s="5"/>
      <c r="C150" s="23">
        <v>2772</v>
      </c>
      <c r="D150" s="24" t="s">
        <v>119</v>
      </c>
      <c r="E150" s="24">
        <v>2</v>
      </c>
      <c r="F150" s="4" t="s">
        <v>189</v>
      </c>
      <c r="G150" s="4"/>
      <c r="H150" s="4"/>
      <c r="I150" s="4"/>
      <c r="J150" s="4"/>
      <c r="K150" s="4"/>
      <c r="L150" s="4"/>
      <c r="M150" s="4"/>
      <c r="N150" s="4"/>
      <c r="O150" s="4">
        <v>1</v>
      </c>
      <c r="P150" s="4"/>
      <c r="Q150" s="4"/>
      <c r="R150" s="4"/>
      <c r="S150" s="4"/>
      <c r="T150" s="4"/>
      <c r="U150" s="5"/>
      <c r="V150" s="5"/>
      <c r="W150" s="5"/>
      <c r="X150" s="5"/>
      <c r="Y150" s="5"/>
      <c r="Z150" s="5"/>
      <c r="AA150" s="5"/>
      <c r="AB150" s="5"/>
    </row>
    <row r="151" spans="1:28" ht="17.25" customHeight="1" x14ac:dyDescent="0.25">
      <c r="A151" s="22">
        <v>4</v>
      </c>
      <c r="B151" s="5"/>
      <c r="C151" s="23">
        <v>1974</v>
      </c>
      <c r="D151" s="24" t="s">
        <v>148</v>
      </c>
      <c r="E151" s="24" t="s">
        <v>74</v>
      </c>
      <c r="F151" s="4" t="s">
        <v>37</v>
      </c>
      <c r="G151" s="4">
        <v>1</v>
      </c>
      <c r="H151" s="4"/>
      <c r="I151" s="4"/>
      <c r="J151" s="4">
        <v>1</v>
      </c>
      <c r="K151" s="4"/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5"/>
      <c r="V151" s="5"/>
      <c r="W151" s="5"/>
      <c r="X151" s="5"/>
      <c r="Y151" s="5"/>
      <c r="Z151" s="5"/>
      <c r="AA151" s="5"/>
      <c r="AB151" s="5"/>
    </row>
    <row r="152" spans="1:28" ht="17.25" customHeight="1" x14ac:dyDescent="0.25">
      <c r="A152" s="22">
        <v>5</v>
      </c>
      <c r="B152" s="5"/>
      <c r="C152" s="23">
        <v>1533</v>
      </c>
      <c r="D152" s="24" t="s">
        <v>186</v>
      </c>
      <c r="E152" s="24" t="s">
        <v>42</v>
      </c>
      <c r="F152" s="4" t="s">
        <v>56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/>
      <c r="V152" s="5"/>
      <c r="W152" s="5"/>
      <c r="X152" s="5"/>
      <c r="Y152" s="5"/>
      <c r="Z152" s="5"/>
      <c r="AA152" s="5"/>
      <c r="AB152" s="5"/>
    </row>
    <row r="153" spans="1:28" ht="17.25" customHeight="1" x14ac:dyDescent="0.25">
      <c r="A153" s="22">
        <v>6</v>
      </c>
      <c r="B153" s="5"/>
      <c r="C153" s="23">
        <v>3415</v>
      </c>
      <c r="D153" s="24" t="s">
        <v>79</v>
      </c>
      <c r="E153" s="24" t="s">
        <v>78</v>
      </c>
      <c r="F153" s="4" t="s">
        <v>190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5"/>
      <c r="W153" s="5"/>
      <c r="X153" s="4"/>
      <c r="Y153" s="4">
        <v>2</v>
      </c>
      <c r="Z153" s="5"/>
      <c r="AA153" s="5"/>
      <c r="AB153" s="5"/>
    </row>
    <row r="154" spans="1:28" ht="17.25" customHeight="1" x14ac:dyDescent="0.25">
      <c r="A154" s="22">
        <v>7</v>
      </c>
      <c r="B154" s="5"/>
      <c r="C154" s="23">
        <v>1043</v>
      </c>
      <c r="D154" s="22" t="s">
        <v>187</v>
      </c>
      <c r="E154" s="22">
        <v>1</v>
      </c>
      <c r="F154" s="4" t="s">
        <v>173</v>
      </c>
      <c r="G154" s="4"/>
      <c r="H154" s="4">
        <v>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5"/>
      <c r="W154" s="5"/>
      <c r="X154" s="5"/>
      <c r="Y154" s="5"/>
      <c r="Z154" s="5"/>
      <c r="AA154" s="5"/>
      <c r="AB154" s="5"/>
    </row>
    <row r="155" spans="1:28" ht="17.25" customHeight="1" x14ac:dyDescent="0.25">
      <c r="A155" s="22">
        <v>8</v>
      </c>
      <c r="B155" s="5"/>
      <c r="C155" s="23">
        <v>337</v>
      </c>
      <c r="D155" s="22" t="s">
        <v>188</v>
      </c>
      <c r="E155" s="22">
        <v>5</v>
      </c>
      <c r="F155" s="4" t="s">
        <v>56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5"/>
      <c r="V155" s="5"/>
      <c r="W155" s="5"/>
      <c r="X155" s="5"/>
      <c r="Y155" s="5"/>
      <c r="Z155" s="5"/>
      <c r="AA155" s="5"/>
      <c r="AB155" s="5"/>
    </row>
    <row r="156" spans="1:28" ht="17.25" customHeight="1" x14ac:dyDescent="0.25">
      <c r="A156" s="22">
        <v>9</v>
      </c>
      <c r="B156" s="5"/>
      <c r="C156" s="23">
        <v>2015</v>
      </c>
      <c r="D156" s="22" t="s">
        <v>77</v>
      </c>
      <c r="E156" s="22" t="s">
        <v>78</v>
      </c>
      <c r="F156" s="4" t="s">
        <v>91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>
        <v>1</v>
      </c>
      <c r="R156" s="4"/>
      <c r="S156" s="4"/>
      <c r="T156" s="4"/>
      <c r="U156" s="5"/>
      <c r="V156" s="5"/>
      <c r="W156" s="5"/>
      <c r="X156" s="5"/>
      <c r="Y156" s="5"/>
      <c r="Z156" s="5"/>
      <c r="AA156" s="5"/>
      <c r="AB156" s="5"/>
    </row>
    <row r="157" spans="1:28" ht="17.25" customHeight="1" x14ac:dyDescent="0.25">
      <c r="A157" s="22">
        <v>10</v>
      </c>
      <c r="B157" s="5"/>
      <c r="C157" s="23">
        <v>3130</v>
      </c>
      <c r="D157" s="22" t="s">
        <v>298</v>
      </c>
      <c r="E157" s="22" t="s">
        <v>55</v>
      </c>
      <c r="F157" s="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5"/>
      <c r="V157" s="5"/>
      <c r="W157" s="5"/>
      <c r="X157" s="5"/>
      <c r="Y157" s="5"/>
      <c r="Z157" s="5"/>
      <c r="AA157" s="5"/>
      <c r="AB157" s="5"/>
    </row>
    <row r="158" spans="1:28" ht="17.25" customHeight="1" x14ac:dyDescent="0.25">
      <c r="A158" s="22"/>
      <c r="B158" s="5"/>
      <c r="C158" s="5"/>
      <c r="D158" s="5"/>
      <c r="E158" s="2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5"/>
      <c r="V158" s="5"/>
      <c r="W158" s="5"/>
      <c r="X158" s="5"/>
      <c r="Y158" s="5"/>
      <c r="Z158" s="5"/>
      <c r="AA158" s="5"/>
      <c r="AB158" s="5"/>
    </row>
    <row r="159" spans="1:28" ht="17.25" customHeight="1" x14ac:dyDescent="0.25">
      <c r="A159" s="22"/>
      <c r="B159" s="4" t="s">
        <v>191</v>
      </c>
      <c r="C159" s="4"/>
      <c r="D159" s="5"/>
      <c r="E159" s="2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5"/>
      <c r="W159" s="5"/>
      <c r="X159" s="5"/>
      <c r="Y159" s="5"/>
      <c r="Z159" s="5"/>
      <c r="AA159" s="5"/>
      <c r="AB159" s="5"/>
    </row>
    <row r="160" spans="1:28" ht="17.25" customHeight="1" x14ac:dyDescent="0.25">
      <c r="A160" s="28">
        <v>1</v>
      </c>
      <c r="B160" s="5"/>
      <c r="C160" s="23">
        <v>3410</v>
      </c>
      <c r="D160" s="22" t="s">
        <v>192</v>
      </c>
      <c r="E160" s="22" t="s">
        <v>51</v>
      </c>
      <c r="F160" s="4" t="s">
        <v>45</v>
      </c>
      <c r="G160" s="4">
        <v>1</v>
      </c>
      <c r="H160" s="4"/>
      <c r="I160" s="4"/>
      <c r="J160" s="4"/>
      <c r="K160" s="4"/>
      <c r="L160" s="4"/>
      <c r="M160" s="4"/>
      <c r="N160" s="4"/>
      <c r="O160" s="4">
        <v>1</v>
      </c>
      <c r="P160" s="4"/>
      <c r="Q160" s="4"/>
      <c r="R160" s="4">
        <v>1</v>
      </c>
      <c r="S160" s="4">
        <v>1</v>
      </c>
      <c r="T160" s="4"/>
      <c r="U160" s="5"/>
      <c r="V160" s="5"/>
      <c r="W160" s="5"/>
      <c r="X160" s="5"/>
      <c r="Y160" s="5"/>
      <c r="Z160" s="5"/>
      <c r="AA160" s="5"/>
      <c r="AB160" s="5"/>
    </row>
    <row r="161" spans="1:28" ht="17.25" customHeight="1" x14ac:dyDescent="0.25">
      <c r="A161" s="28">
        <v>2</v>
      </c>
      <c r="B161" s="5"/>
      <c r="C161" s="42">
        <v>3676</v>
      </c>
      <c r="D161" s="22" t="s">
        <v>193</v>
      </c>
      <c r="E161" s="22">
        <v>9</v>
      </c>
      <c r="F161" s="4" t="s">
        <v>48</v>
      </c>
      <c r="G161" s="4"/>
      <c r="H161" s="4"/>
      <c r="I161" s="4"/>
      <c r="J161" s="4"/>
      <c r="K161" s="4"/>
      <c r="L161" s="4"/>
      <c r="M161" s="4"/>
      <c r="N161" s="4">
        <v>1</v>
      </c>
      <c r="O161" s="4"/>
      <c r="P161" s="4"/>
      <c r="Q161" s="4">
        <v>1</v>
      </c>
      <c r="R161" s="4"/>
      <c r="S161" s="4"/>
      <c r="T161" s="4"/>
      <c r="U161" s="5"/>
      <c r="V161" s="5"/>
      <c r="W161" s="5"/>
      <c r="X161" s="5"/>
      <c r="Y161" s="5"/>
      <c r="Z161" s="5"/>
      <c r="AA161" s="5"/>
      <c r="AB161" s="5"/>
    </row>
    <row r="162" spans="1:28" ht="17.25" customHeight="1" x14ac:dyDescent="0.25">
      <c r="A162" s="28">
        <v>3</v>
      </c>
      <c r="B162" s="5"/>
      <c r="C162" s="23">
        <v>3554</v>
      </c>
      <c r="D162" s="22" t="s">
        <v>383</v>
      </c>
      <c r="E162" s="22">
        <v>8</v>
      </c>
      <c r="F162" s="4" t="s">
        <v>48</v>
      </c>
      <c r="G162" s="4"/>
      <c r="H162" s="4"/>
      <c r="I162" s="4"/>
      <c r="J162" s="4"/>
      <c r="K162" s="4"/>
      <c r="L162" s="4"/>
      <c r="M162" s="4"/>
      <c r="N162" s="4">
        <v>1</v>
      </c>
      <c r="O162" s="4"/>
      <c r="P162" s="4"/>
      <c r="Q162" s="4">
        <v>1</v>
      </c>
      <c r="R162" s="4"/>
      <c r="S162" s="4"/>
      <c r="T162" s="4"/>
      <c r="U162" s="5"/>
      <c r="V162" s="5"/>
      <c r="W162" s="5"/>
      <c r="X162" s="5"/>
      <c r="Y162" s="5"/>
      <c r="Z162" s="5"/>
      <c r="AA162" s="5"/>
      <c r="AB162" s="5"/>
    </row>
    <row r="163" spans="1:28" ht="17.25" customHeight="1" x14ac:dyDescent="0.25">
      <c r="A163" s="28">
        <v>4</v>
      </c>
      <c r="B163" s="5"/>
      <c r="C163" s="23">
        <v>2920</v>
      </c>
      <c r="D163" s="22" t="s">
        <v>40</v>
      </c>
      <c r="E163" s="22" t="s">
        <v>42</v>
      </c>
      <c r="F163" s="4" t="s">
        <v>48</v>
      </c>
      <c r="G163" s="4"/>
      <c r="H163" s="4"/>
      <c r="I163" s="4"/>
      <c r="J163" s="4"/>
      <c r="K163" s="4"/>
      <c r="L163" s="4"/>
      <c r="M163" s="4"/>
      <c r="N163" s="4">
        <v>1</v>
      </c>
      <c r="O163" s="4"/>
      <c r="P163" s="4"/>
      <c r="Q163" s="4">
        <v>1</v>
      </c>
      <c r="R163" s="4"/>
      <c r="S163" s="4"/>
      <c r="T163" s="4"/>
      <c r="U163" s="5"/>
      <c r="V163" s="5"/>
      <c r="W163" s="5"/>
      <c r="X163" s="5"/>
      <c r="Y163" s="5"/>
      <c r="Z163" s="5"/>
      <c r="AA163" s="5"/>
      <c r="AB163" s="5"/>
    </row>
    <row r="164" spans="1:28" ht="17.25" customHeight="1" x14ac:dyDescent="0.25">
      <c r="A164" s="28">
        <v>5</v>
      </c>
      <c r="B164" s="5"/>
      <c r="C164" s="23">
        <v>3358</v>
      </c>
      <c r="D164" s="22" t="s">
        <v>50</v>
      </c>
      <c r="E164" s="22">
        <v>5</v>
      </c>
      <c r="F164" s="4" t="s">
        <v>48</v>
      </c>
      <c r="G164" s="4"/>
      <c r="H164" s="4"/>
      <c r="I164" s="4"/>
      <c r="J164" s="4"/>
      <c r="K164" s="4"/>
      <c r="L164" s="4"/>
      <c r="M164" s="4"/>
      <c r="N164" s="4">
        <v>1</v>
      </c>
      <c r="O164" s="4"/>
      <c r="P164" s="4"/>
      <c r="Q164" s="4">
        <v>1</v>
      </c>
      <c r="R164" s="4"/>
      <c r="S164" s="4"/>
      <c r="T164" s="4"/>
      <c r="U164" s="5"/>
      <c r="V164" s="5"/>
      <c r="W164" s="5"/>
      <c r="X164" s="5"/>
      <c r="Y164" s="5"/>
      <c r="Z164" s="5"/>
      <c r="AA164" s="5"/>
      <c r="AB164" s="5"/>
    </row>
    <row r="165" spans="1:28" ht="17.25" customHeight="1" x14ac:dyDescent="0.25">
      <c r="A165" s="28">
        <v>6</v>
      </c>
      <c r="B165" s="5"/>
      <c r="C165" s="23">
        <v>710</v>
      </c>
      <c r="D165" s="22" t="s">
        <v>194</v>
      </c>
      <c r="E165" s="22">
        <v>3</v>
      </c>
      <c r="F165" s="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7.25" customHeight="1" x14ac:dyDescent="0.25">
      <c r="A166" s="28">
        <v>7</v>
      </c>
      <c r="B166" s="5"/>
      <c r="C166" s="23">
        <v>3553</v>
      </c>
      <c r="D166" s="22" t="s">
        <v>195</v>
      </c>
      <c r="E166" s="22">
        <v>8</v>
      </c>
      <c r="F166" s="4" t="s">
        <v>48</v>
      </c>
      <c r="G166" s="4"/>
      <c r="H166" s="4"/>
      <c r="I166" s="4"/>
      <c r="J166" s="4"/>
      <c r="K166" s="4"/>
      <c r="L166" s="4"/>
      <c r="M166" s="4"/>
      <c r="N166" s="4">
        <v>1</v>
      </c>
      <c r="O166" s="4"/>
      <c r="P166" s="4"/>
      <c r="Q166" s="4">
        <v>1</v>
      </c>
      <c r="R166" s="4"/>
      <c r="S166" s="4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7.25" customHeight="1" x14ac:dyDescent="0.25">
      <c r="A167" s="28">
        <v>8</v>
      </c>
      <c r="B167" s="5"/>
      <c r="C167" s="23">
        <v>3548</v>
      </c>
      <c r="D167" s="22" t="s">
        <v>196</v>
      </c>
      <c r="E167" s="22">
        <v>4</v>
      </c>
      <c r="F167" s="4" t="s">
        <v>214</v>
      </c>
      <c r="G167" s="4">
        <v>1</v>
      </c>
      <c r="H167" s="4"/>
      <c r="I167" s="4"/>
      <c r="J167" s="4">
        <v>1</v>
      </c>
      <c r="K167" s="4"/>
      <c r="L167" s="4"/>
      <c r="M167" s="4"/>
      <c r="N167" s="4"/>
      <c r="O167" s="4"/>
      <c r="P167" s="4"/>
      <c r="Q167" s="4"/>
      <c r="R167" s="4"/>
      <c r="S167" s="4">
        <v>2</v>
      </c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7.25" customHeight="1" x14ac:dyDescent="0.25">
      <c r="A168" s="28">
        <v>9</v>
      </c>
      <c r="B168" s="5"/>
      <c r="C168" s="23">
        <v>3587</v>
      </c>
      <c r="D168" s="22" t="s">
        <v>197</v>
      </c>
      <c r="E168" s="22" t="s">
        <v>83</v>
      </c>
      <c r="F168" s="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7.25" customHeight="1" x14ac:dyDescent="0.25">
      <c r="A169" s="28">
        <v>10</v>
      </c>
      <c r="B169" s="5"/>
      <c r="C169" s="23">
        <v>1683</v>
      </c>
      <c r="D169" s="22" t="s">
        <v>267</v>
      </c>
      <c r="E169" s="22">
        <v>3</v>
      </c>
      <c r="F169" s="4" t="s">
        <v>215</v>
      </c>
      <c r="G169" s="4">
        <v>1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2</v>
      </c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7.25" customHeight="1" x14ac:dyDescent="0.25">
      <c r="A170" s="28">
        <v>11</v>
      </c>
      <c r="B170" s="5"/>
      <c r="C170" s="23">
        <v>3630</v>
      </c>
      <c r="D170" s="22" t="s">
        <v>143</v>
      </c>
      <c r="E170" s="22">
        <v>8</v>
      </c>
      <c r="F170" s="4" t="s">
        <v>216</v>
      </c>
      <c r="G170" s="4">
        <v>1</v>
      </c>
      <c r="H170" s="4"/>
      <c r="I170" s="4"/>
      <c r="J170" s="4">
        <v>1</v>
      </c>
      <c r="K170" s="4"/>
      <c r="L170" s="4"/>
      <c r="M170" s="4"/>
      <c r="N170" s="4"/>
      <c r="O170" s="4"/>
      <c r="P170" s="4"/>
      <c r="Q170" s="4"/>
      <c r="R170" s="4"/>
      <c r="S170" s="4">
        <v>1</v>
      </c>
      <c r="T170" s="4">
        <v>1</v>
      </c>
      <c r="U170" s="5"/>
      <c r="V170" s="5"/>
      <c r="W170" s="5"/>
      <c r="X170" s="5"/>
      <c r="Y170" s="5"/>
      <c r="Z170" s="5"/>
      <c r="AA170" s="5"/>
      <c r="AB170" s="5"/>
    </row>
    <row r="171" spans="1:28" ht="17.25" customHeight="1" x14ac:dyDescent="0.25">
      <c r="A171" s="28">
        <v>12</v>
      </c>
      <c r="B171" s="5"/>
      <c r="C171" s="23">
        <v>2704</v>
      </c>
      <c r="D171" s="22" t="s">
        <v>198</v>
      </c>
      <c r="E171" s="22" t="s">
        <v>51</v>
      </c>
      <c r="F171" s="4" t="s">
        <v>134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7.25" customHeight="1" x14ac:dyDescent="0.25">
      <c r="A172" s="28">
        <v>13</v>
      </c>
      <c r="B172" s="5"/>
      <c r="C172" s="23">
        <v>2549</v>
      </c>
      <c r="D172" s="22" t="s">
        <v>199</v>
      </c>
      <c r="E172" s="22">
        <v>3</v>
      </c>
      <c r="F172" s="4" t="s">
        <v>167</v>
      </c>
      <c r="G172" s="4">
        <v>1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>
        <v>2</v>
      </c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7.25" customHeight="1" x14ac:dyDescent="0.25">
      <c r="A173" s="28">
        <v>14</v>
      </c>
      <c r="B173" s="5"/>
      <c r="C173" s="23">
        <v>2907</v>
      </c>
      <c r="D173" s="22" t="s">
        <v>92</v>
      </c>
      <c r="E173" s="22" t="s">
        <v>74</v>
      </c>
      <c r="F173" s="4" t="s">
        <v>91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>
        <v>1</v>
      </c>
      <c r="R173" s="4"/>
      <c r="S173" s="4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7.25" customHeight="1" x14ac:dyDescent="0.25">
      <c r="A174" s="28">
        <v>15</v>
      </c>
      <c r="B174" s="5"/>
      <c r="C174" s="23">
        <v>1383</v>
      </c>
      <c r="D174" s="22" t="s">
        <v>157</v>
      </c>
      <c r="E174" s="22">
        <v>4</v>
      </c>
      <c r="F174" s="4" t="s">
        <v>217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/>
      <c r="V174" s="4"/>
      <c r="W174" s="4"/>
      <c r="X174" s="4"/>
      <c r="Y174" s="4"/>
      <c r="Z174" s="4"/>
      <c r="AA174" s="4"/>
      <c r="AB174" s="5"/>
    </row>
    <row r="175" spans="1:28" ht="17.25" customHeight="1" x14ac:dyDescent="0.25">
      <c r="A175" s="28">
        <v>16</v>
      </c>
      <c r="B175" s="5"/>
      <c r="C175" s="23">
        <v>3268</v>
      </c>
      <c r="D175" s="22" t="s">
        <v>200</v>
      </c>
      <c r="E175" s="22" t="s">
        <v>42</v>
      </c>
      <c r="F175" s="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5"/>
    </row>
    <row r="176" spans="1:28" ht="17.25" customHeight="1" x14ac:dyDescent="0.25">
      <c r="A176" s="28">
        <v>17</v>
      </c>
      <c r="B176" s="22"/>
      <c r="C176" s="23">
        <v>2937</v>
      </c>
      <c r="D176" s="32" t="s">
        <v>268</v>
      </c>
      <c r="E176" s="22">
        <v>5</v>
      </c>
      <c r="F176" s="4" t="s">
        <v>218</v>
      </c>
      <c r="G176" s="4">
        <v>1</v>
      </c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17.25" customHeight="1" x14ac:dyDescent="0.25">
      <c r="A177" s="28">
        <v>18</v>
      </c>
      <c r="B177" s="5"/>
      <c r="C177" s="38">
        <v>3015</v>
      </c>
      <c r="D177" s="22" t="s">
        <v>201</v>
      </c>
      <c r="E177" s="22" t="s">
        <v>128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17.25" customHeight="1" x14ac:dyDescent="0.25">
      <c r="A178" s="28">
        <v>19</v>
      </c>
      <c r="B178" s="5"/>
      <c r="C178" s="42">
        <v>3694</v>
      </c>
      <c r="D178" s="22" t="s">
        <v>202</v>
      </c>
      <c r="E178" s="22">
        <v>9</v>
      </c>
      <c r="F178" s="4" t="s">
        <v>219</v>
      </c>
      <c r="G178" s="4"/>
      <c r="H178" s="4"/>
      <c r="I178" s="4"/>
      <c r="J178" s="4"/>
      <c r="K178" s="4"/>
      <c r="L178" s="4"/>
      <c r="M178" s="4"/>
      <c r="N178" s="4">
        <v>1</v>
      </c>
      <c r="O178" s="4"/>
      <c r="P178" s="4"/>
      <c r="Q178" s="4">
        <v>1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5"/>
    </row>
    <row r="179" spans="1:28" ht="17.25" customHeight="1" x14ac:dyDescent="0.25">
      <c r="A179" s="28">
        <v>20</v>
      </c>
      <c r="B179" s="5"/>
      <c r="C179" s="23">
        <v>3426</v>
      </c>
      <c r="D179" s="22" t="s">
        <v>203</v>
      </c>
      <c r="E179" s="22" t="s">
        <v>51</v>
      </c>
      <c r="F179" s="4" t="s">
        <v>220</v>
      </c>
      <c r="G179" s="4">
        <v>1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>
        <v>2</v>
      </c>
      <c r="T179" s="4"/>
      <c r="U179" s="4"/>
      <c r="V179" s="4"/>
      <c r="W179" s="4"/>
      <c r="X179" s="4"/>
      <c r="Y179" s="4"/>
      <c r="Z179" s="4"/>
      <c r="AA179" s="4"/>
      <c r="AB179" s="5"/>
    </row>
    <row r="180" spans="1:28" ht="17.25" customHeight="1" x14ac:dyDescent="0.25">
      <c r="A180" s="28">
        <v>21</v>
      </c>
      <c r="B180" s="5"/>
      <c r="C180" s="38">
        <v>2671</v>
      </c>
      <c r="D180" s="22" t="s">
        <v>297</v>
      </c>
      <c r="E180" s="22">
        <v>7</v>
      </c>
      <c r="F180" s="4" t="s">
        <v>56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17.25" customHeight="1" x14ac:dyDescent="0.25">
      <c r="A181" s="28">
        <v>22</v>
      </c>
      <c r="B181" s="5"/>
      <c r="C181" s="23">
        <v>2908</v>
      </c>
      <c r="D181" s="22" t="s">
        <v>204</v>
      </c>
      <c r="E181" s="22" t="s">
        <v>41</v>
      </c>
      <c r="F181" s="4" t="s">
        <v>45</v>
      </c>
      <c r="G181" s="4">
        <v>1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>
        <v>1</v>
      </c>
      <c r="S181" s="4">
        <v>1</v>
      </c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17.25" customHeight="1" x14ac:dyDescent="0.25">
      <c r="A182" s="28">
        <v>23</v>
      </c>
      <c r="B182" s="5"/>
      <c r="C182" s="23">
        <v>2399</v>
      </c>
      <c r="D182" s="22" t="s">
        <v>205</v>
      </c>
      <c r="E182" s="22">
        <v>4</v>
      </c>
      <c r="F182" s="4" t="s">
        <v>70</v>
      </c>
      <c r="G182" s="4"/>
      <c r="H182" s="4"/>
      <c r="I182" s="4"/>
      <c r="J182" s="4"/>
      <c r="K182" s="4"/>
      <c r="L182" s="4"/>
      <c r="M182" s="4">
        <v>2</v>
      </c>
      <c r="N182" s="4"/>
      <c r="O182" s="4"/>
      <c r="P182" s="4"/>
      <c r="Q182" s="4"/>
      <c r="R182" s="4"/>
      <c r="S182" s="4"/>
      <c r="T182" s="4"/>
      <c r="U182" s="4"/>
      <c r="V182" s="4"/>
      <c r="W182" s="4">
        <v>1</v>
      </c>
      <c r="X182" s="4"/>
      <c r="Y182" s="4"/>
      <c r="Z182" s="4"/>
      <c r="AA182" s="4"/>
      <c r="AB182" s="5"/>
    </row>
    <row r="183" spans="1:28" ht="17.25" customHeight="1" x14ac:dyDescent="0.25">
      <c r="A183" s="28">
        <v>24</v>
      </c>
      <c r="B183" s="5"/>
      <c r="C183" s="23">
        <v>2835</v>
      </c>
      <c r="D183" s="22" t="s">
        <v>206</v>
      </c>
      <c r="E183" s="22">
        <v>4</v>
      </c>
      <c r="F183" s="4" t="s">
        <v>221</v>
      </c>
      <c r="G183" s="4">
        <v>1</v>
      </c>
      <c r="H183" s="4"/>
      <c r="I183" s="4"/>
      <c r="J183" s="4">
        <v>1</v>
      </c>
      <c r="K183" s="4"/>
      <c r="L183" s="4"/>
      <c r="M183" s="4"/>
      <c r="N183" s="4"/>
      <c r="O183" s="4"/>
      <c r="P183" s="4"/>
      <c r="Q183" s="4"/>
      <c r="R183" s="4"/>
      <c r="S183" s="4">
        <v>1</v>
      </c>
      <c r="T183" s="4">
        <v>1</v>
      </c>
      <c r="U183" s="4"/>
      <c r="V183" s="4"/>
      <c r="W183" s="4"/>
      <c r="X183" s="4"/>
      <c r="Y183" s="4"/>
      <c r="Z183" s="4"/>
      <c r="AA183" s="4"/>
      <c r="AB183" s="5"/>
    </row>
    <row r="184" spans="1:28" ht="17.25" customHeight="1" x14ac:dyDescent="0.25">
      <c r="A184" s="28">
        <v>25</v>
      </c>
      <c r="B184" s="5"/>
      <c r="C184" s="23">
        <v>2461</v>
      </c>
      <c r="D184" s="22" t="s">
        <v>207</v>
      </c>
      <c r="E184" s="22" t="s">
        <v>51</v>
      </c>
      <c r="F184" s="4" t="s">
        <v>222</v>
      </c>
      <c r="G184" s="4">
        <v>1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>
        <v>2</v>
      </c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17.25" customHeight="1" x14ac:dyDescent="0.25">
      <c r="A185" s="28">
        <v>26</v>
      </c>
      <c r="B185" s="5"/>
      <c r="C185" s="23">
        <v>2938</v>
      </c>
      <c r="D185" s="22" t="s">
        <v>158</v>
      </c>
      <c r="E185" s="22">
        <v>6</v>
      </c>
      <c r="F185" s="4" t="s">
        <v>56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17.25" customHeight="1" x14ac:dyDescent="0.25">
      <c r="A186" s="28">
        <v>27</v>
      </c>
      <c r="B186" s="5"/>
      <c r="C186" s="23">
        <v>3514</v>
      </c>
      <c r="D186" s="22" t="s">
        <v>208</v>
      </c>
      <c r="E186" s="22">
        <v>8</v>
      </c>
      <c r="F186" s="4" t="s">
        <v>70</v>
      </c>
      <c r="G186" s="4"/>
      <c r="H186" s="4"/>
      <c r="I186" s="4"/>
      <c r="J186" s="4"/>
      <c r="K186" s="4"/>
      <c r="L186" s="4"/>
      <c r="M186" s="4">
        <v>2</v>
      </c>
      <c r="N186" s="4"/>
      <c r="O186" s="4"/>
      <c r="P186" s="4"/>
      <c r="Q186" s="4"/>
      <c r="R186" s="4"/>
      <c r="S186" s="4"/>
      <c r="T186" s="4"/>
      <c r="U186" s="4"/>
      <c r="V186" s="4"/>
      <c r="W186" s="4">
        <v>1</v>
      </c>
      <c r="X186" s="4"/>
      <c r="Y186" s="4"/>
      <c r="Z186" s="4"/>
      <c r="AA186" s="4"/>
      <c r="AB186" s="5"/>
    </row>
    <row r="187" spans="1:28" ht="17.25" customHeight="1" x14ac:dyDescent="0.25">
      <c r="A187" s="28">
        <v>28</v>
      </c>
      <c r="B187" s="5"/>
      <c r="C187" s="23">
        <v>709</v>
      </c>
      <c r="D187" s="22" t="s">
        <v>181</v>
      </c>
      <c r="E187" s="22">
        <v>3</v>
      </c>
      <c r="F187" s="4" t="s">
        <v>56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17.25" customHeight="1" x14ac:dyDescent="0.25">
      <c r="A188" s="28">
        <v>29</v>
      </c>
      <c r="B188" s="5"/>
      <c r="C188" s="23">
        <v>3162</v>
      </c>
      <c r="D188" s="22" t="s">
        <v>209</v>
      </c>
      <c r="E188" s="22" t="s">
        <v>51</v>
      </c>
      <c r="F188" s="4" t="s">
        <v>190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>
        <v>2</v>
      </c>
      <c r="Y188" s="4">
        <v>1</v>
      </c>
      <c r="Z188" s="4"/>
      <c r="AA188" s="4"/>
      <c r="AB188" s="5"/>
    </row>
    <row r="189" spans="1:28" ht="17.25" customHeight="1" x14ac:dyDescent="0.25">
      <c r="A189" s="28">
        <v>30</v>
      </c>
      <c r="B189" s="5"/>
      <c r="C189" s="23">
        <v>1975</v>
      </c>
      <c r="D189" s="22" t="s">
        <v>210</v>
      </c>
      <c r="E189" s="22" t="s">
        <v>41</v>
      </c>
      <c r="F189" s="4" t="s">
        <v>48</v>
      </c>
      <c r="G189" s="4"/>
      <c r="H189" s="4"/>
      <c r="I189" s="4"/>
      <c r="J189" s="4"/>
      <c r="K189" s="4"/>
      <c r="L189" s="4"/>
      <c r="M189" s="4"/>
      <c r="N189" s="4">
        <v>1</v>
      </c>
      <c r="O189" s="4"/>
      <c r="P189" s="4"/>
      <c r="Q189" s="4">
        <v>1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17.25" customHeight="1" x14ac:dyDescent="0.25">
      <c r="A190" s="28">
        <v>31</v>
      </c>
      <c r="B190" s="5"/>
      <c r="C190" s="23">
        <v>2816</v>
      </c>
      <c r="D190" s="22" t="s">
        <v>211</v>
      </c>
      <c r="E190" s="22" t="s">
        <v>51</v>
      </c>
      <c r="F190" s="4" t="s">
        <v>43</v>
      </c>
      <c r="G190" s="4">
        <v>1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>
        <v>2</v>
      </c>
      <c r="T190" s="5"/>
      <c r="U190" s="4"/>
      <c r="V190" s="4"/>
      <c r="W190" s="4"/>
      <c r="X190" s="4"/>
      <c r="Y190" s="4"/>
      <c r="Z190" s="4"/>
      <c r="AA190" s="4"/>
      <c r="AB190" s="5"/>
    </row>
    <row r="191" spans="1:28" ht="17.25" customHeight="1" x14ac:dyDescent="0.25">
      <c r="A191" s="28">
        <v>32</v>
      </c>
      <c r="B191" s="5"/>
      <c r="C191" s="23">
        <v>3250</v>
      </c>
      <c r="D191" s="22" t="s">
        <v>212</v>
      </c>
      <c r="E191" s="22" t="s">
        <v>42</v>
      </c>
      <c r="F191" s="4" t="s">
        <v>56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"/>
      <c r="U191" s="4"/>
      <c r="V191" s="4"/>
      <c r="W191" s="4"/>
      <c r="X191" s="4"/>
      <c r="Y191" s="4"/>
      <c r="Z191" s="4"/>
      <c r="AA191" s="4"/>
      <c r="AB191" s="5"/>
    </row>
    <row r="192" spans="1:28" ht="17.25" customHeight="1" x14ac:dyDescent="0.25">
      <c r="A192" s="28">
        <v>33</v>
      </c>
      <c r="B192" s="5"/>
      <c r="C192" s="23">
        <v>2250</v>
      </c>
      <c r="D192" s="22" t="s">
        <v>213</v>
      </c>
      <c r="E192" s="22">
        <v>1</v>
      </c>
      <c r="F192" s="4" t="s">
        <v>91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>
        <v>1</v>
      </c>
      <c r="R192" s="4"/>
      <c r="S192" s="4"/>
      <c r="T192" s="5"/>
      <c r="U192" s="4"/>
      <c r="V192" s="4"/>
      <c r="W192" s="4"/>
      <c r="X192" s="4"/>
      <c r="Y192" s="4"/>
      <c r="Z192" s="4"/>
      <c r="AA192" s="4"/>
      <c r="AB192" s="5"/>
    </row>
    <row r="193" spans="1:28" ht="17.25" customHeight="1" x14ac:dyDescent="0.25">
      <c r="A193" s="28">
        <v>34</v>
      </c>
      <c r="B193" s="5"/>
      <c r="C193" s="23">
        <v>2787</v>
      </c>
      <c r="D193" s="22" t="s">
        <v>185</v>
      </c>
      <c r="E193" s="22" t="s">
        <v>83</v>
      </c>
      <c r="F193" s="4" t="s">
        <v>190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/>
      <c r="U193" s="4"/>
      <c r="V193" s="4"/>
      <c r="W193" s="4"/>
      <c r="X193" s="4">
        <v>2</v>
      </c>
      <c r="Y193" s="4">
        <v>1</v>
      </c>
      <c r="Z193" s="4"/>
      <c r="AA193" s="4"/>
      <c r="AB193" s="5"/>
    </row>
    <row r="194" spans="1:28" ht="17.25" customHeight="1" x14ac:dyDescent="0.25">
      <c r="A194" s="28">
        <v>35</v>
      </c>
      <c r="B194" s="5"/>
      <c r="C194" s="23">
        <v>3392</v>
      </c>
      <c r="D194" s="22" t="s">
        <v>263</v>
      </c>
      <c r="E194" s="22">
        <v>3</v>
      </c>
      <c r="F194" s="4" t="s">
        <v>70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/>
      <c r="S194" s="4"/>
      <c r="T194" s="5"/>
      <c r="U194" s="4"/>
      <c r="V194" s="4">
        <v>1</v>
      </c>
      <c r="W194" s="4"/>
      <c r="X194" s="4"/>
      <c r="Y194" s="4"/>
      <c r="Z194" s="4"/>
      <c r="AA194" s="4"/>
      <c r="AB194" s="5"/>
    </row>
    <row r="195" spans="1:28" ht="17.25" customHeight="1" x14ac:dyDescent="0.25">
      <c r="A195" s="22">
        <v>36</v>
      </c>
      <c r="B195" s="5"/>
      <c r="C195" s="42">
        <v>3673</v>
      </c>
      <c r="D195" s="23" t="s">
        <v>224</v>
      </c>
      <c r="E195" s="23">
        <v>9</v>
      </c>
      <c r="F195" s="4" t="s">
        <v>48</v>
      </c>
      <c r="G195" s="4"/>
      <c r="H195" s="4"/>
      <c r="I195" s="4"/>
      <c r="J195" s="4"/>
      <c r="K195" s="4"/>
      <c r="L195" s="4"/>
      <c r="M195" s="4"/>
      <c r="N195" s="4">
        <v>1</v>
      </c>
      <c r="O195" s="4"/>
      <c r="P195" s="4"/>
      <c r="Q195" s="4">
        <v>1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5"/>
    </row>
    <row r="196" spans="1:28" ht="17.25" customHeight="1" x14ac:dyDescent="0.25">
      <c r="A196" s="22">
        <v>37</v>
      </c>
      <c r="B196" s="4"/>
      <c r="C196" s="23">
        <v>3368</v>
      </c>
      <c r="D196" s="23" t="s">
        <v>142</v>
      </c>
      <c r="E196" s="23" t="s">
        <v>42</v>
      </c>
      <c r="F196" s="4" t="s">
        <v>227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>
        <v>2</v>
      </c>
      <c r="T196" s="4"/>
      <c r="U196" s="4"/>
      <c r="V196" s="4"/>
      <c r="W196" s="4"/>
      <c r="X196" s="4"/>
      <c r="Y196" s="4"/>
      <c r="Z196" s="4">
        <v>1</v>
      </c>
      <c r="AA196" s="4"/>
      <c r="AB196" s="5"/>
    </row>
    <row r="197" spans="1:28" ht="17.25" customHeight="1" x14ac:dyDescent="0.25">
      <c r="A197" s="23">
        <v>38</v>
      </c>
      <c r="B197" s="5"/>
      <c r="C197" s="23">
        <v>2610</v>
      </c>
      <c r="D197" s="23" t="s">
        <v>225</v>
      </c>
      <c r="E197" s="23">
        <v>4</v>
      </c>
      <c r="F197" s="4" t="s">
        <v>70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/>
      <c r="S197" s="4"/>
      <c r="T197" s="5"/>
      <c r="U197" s="5"/>
      <c r="V197" s="5"/>
      <c r="W197" s="4">
        <v>1</v>
      </c>
      <c r="X197" s="5"/>
      <c r="Y197" s="5"/>
      <c r="Z197" s="5"/>
      <c r="AA197" s="5"/>
      <c r="AB197" s="5"/>
    </row>
    <row r="198" spans="1:28" ht="17.25" customHeight="1" x14ac:dyDescent="0.25">
      <c r="A198" s="23">
        <v>39</v>
      </c>
      <c r="B198" s="5"/>
      <c r="C198" s="23">
        <v>1076</v>
      </c>
      <c r="D198" s="23" t="s">
        <v>226</v>
      </c>
      <c r="E198" s="23">
        <v>7</v>
      </c>
      <c r="F198" s="4" t="s">
        <v>70</v>
      </c>
      <c r="G198" s="4"/>
      <c r="H198" s="4"/>
      <c r="I198" s="4"/>
      <c r="J198" s="4"/>
      <c r="K198" s="4"/>
      <c r="L198" s="4"/>
      <c r="M198" s="4">
        <v>2</v>
      </c>
      <c r="N198" s="4"/>
      <c r="O198" s="4"/>
      <c r="P198" s="4"/>
      <c r="Q198" s="4"/>
      <c r="R198" s="4"/>
      <c r="S198" s="4"/>
      <c r="T198" s="5"/>
      <c r="U198" s="5"/>
      <c r="V198" s="5"/>
      <c r="W198" s="4">
        <v>1</v>
      </c>
      <c r="X198" s="5"/>
      <c r="Y198" s="5"/>
      <c r="Z198" s="5"/>
      <c r="AA198" s="5"/>
      <c r="AB198" s="5"/>
    </row>
    <row r="199" spans="1:28" ht="17.25" customHeight="1" x14ac:dyDescent="0.25">
      <c r="A199" s="23">
        <v>40</v>
      </c>
      <c r="B199" s="5"/>
      <c r="C199" s="23">
        <v>3353</v>
      </c>
      <c r="D199" s="23" t="s">
        <v>65</v>
      </c>
      <c r="E199" s="23">
        <v>8</v>
      </c>
      <c r="F199" s="4" t="s">
        <v>228</v>
      </c>
      <c r="G199" s="4">
        <v>1</v>
      </c>
      <c r="H199" s="4"/>
      <c r="I199" s="4"/>
      <c r="J199" s="4">
        <v>1</v>
      </c>
      <c r="K199" s="4"/>
      <c r="L199" s="4"/>
      <c r="M199" s="4"/>
      <c r="N199" s="4"/>
      <c r="O199" s="4"/>
      <c r="P199" s="4"/>
      <c r="Q199" s="4"/>
      <c r="R199" s="4"/>
      <c r="S199" s="4">
        <v>1</v>
      </c>
      <c r="T199" s="4">
        <v>1</v>
      </c>
      <c r="U199" s="5"/>
      <c r="V199" s="5"/>
      <c r="W199" s="4"/>
      <c r="X199" s="5"/>
      <c r="Y199" s="5"/>
      <c r="Z199" s="5"/>
      <c r="AA199" s="5"/>
      <c r="AB199" s="5"/>
    </row>
    <row r="200" spans="1:28" ht="17.25" customHeight="1" x14ac:dyDescent="0.25">
      <c r="A200" s="23"/>
      <c r="B200" s="5"/>
      <c r="C200" s="5"/>
      <c r="D200" s="5"/>
      <c r="E200" s="2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7.25" customHeight="1" x14ac:dyDescent="0.25">
      <c r="A201" s="23"/>
      <c r="B201" s="4" t="s">
        <v>223</v>
      </c>
      <c r="C201" s="4"/>
      <c r="D201" s="5"/>
      <c r="E201" s="2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7.25" customHeight="1" x14ac:dyDescent="0.25">
      <c r="A202" s="23">
        <v>1</v>
      </c>
      <c r="B202" s="5"/>
      <c r="C202" s="23">
        <v>709</v>
      </c>
      <c r="D202" s="23" t="s">
        <v>181</v>
      </c>
      <c r="E202" s="23">
        <v>7</v>
      </c>
      <c r="F202" s="4" t="s">
        <v>91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>
        <v>1</v>
      </c>
      <c r="R202" s="4"/>
      <c r="S202" s="4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7.25" customHeight="1" x14ac:dyDescent="0.25">
      <c r="A203" s="23">
        <v>2</v>
      </c>
      <c r="B203" s="5"/>
      <c r="C203" s="23">
        <v>3473</v>
      </c>
      <c r="D203" s="23" t="s">
        <v>130</v>
      </c>
      <c r="E203" s="23">
        <v>7</v>
      </c>
      <c r="F203" s="4" t="s">
        <v>37</v>
      </c>
      <c r="G203" s="4">
        <v>1</v>
      </c>
      <c r="H203" s="4"/>
      <c r="I203" s="4"/>
      <c r="J203" s="4">
        <v>1</v>
      </c>
      <c r="K203" s="4"/>
      <c r="L203" s="4"/>
      <c r="M203" s="4"/>
      <c r="N203" s="4"/>
      <c r="O203" s="4"/>
      <c r="P203" s="4"/>
      <c r="Q203" s="4"/>
      <c r="R203" s="4"/>
      <c r="S203" s="4">
        <v>1</v>
      </c>
      <c r="T203" s="5">
        <v>1</v>
      </c>
      <c r="U203" s="5"/>
      <c r="V203" s="5"/>
      <c r="W203" s="5"/>
      <c r="X203" s="5"/>
      <c r="Y203" s="5"/>
      <c r="Z203" s="5"/>
      <c r="AA203" s="5"/>
      <c r="AB203" s="5"/>
    </row>
    <row r="204" spans="1:28" ht="17.25" customHeight="1" x14ac:dyDescent="0.25">
      <c r="A204" s="23">
        <v>3</v>
      </c>
      <c r="B204" s="5"/>
      <c r="C204" s="23">
        <v>1892</v>
      </c>
      <c r="D204" s="23" t="s">
        <v>163</v>
      </c>
      <c r="E204" s="23">
        <v>6</v>
      </c>
      <c r="F204" s="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7.25" customHeight="1" x14ac:dyDescent="0.25">
      <c r="A205" s="23">
        <v>4</v>
      </c>
      <c r="B205" s="5"/>
      <c r="C205" s="23">
        <v>1683</v>
      </c>
      <c r="D205" s="23" t="s">
        <v>267</v>
      </c>
      <c r="E205" s="23">
        <v>3</v>
      </c>
      <c r="F205" s="4" t="s">
        <v>235</v>
      </c>
      <c r="G205" s="4">
        <v>1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>
        <v>2</v>
      </c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7.25" customHeight="1" x14ac:dyDescent="0.25">
      <c r="A206" s="23">
        <v>5</v>
      </c>
      <c r="B206" s="5"/>
      <c r="C206" s="23">
        <v>2331</v>
      </c>
      <c r="D206" s="23" t="s">
        <v>155</v>
      </c>
      <c r="E206" s="23" t="s">
        <v>78</v>
      </c>
      <c r="F206" s="4" t="s">
        <v>56</v>
      </c>
      <c r="G206" s="4">
        <v>1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7.25" customHeight="1" x14ac:dyDescent="0.25">
      <c r="A207" s="23">
        <v>6</v>
      </c>
      <c r="B207" s="5"/>
      <c r="C207" s="23">
        <v>2515</v>
      </c>
      <c r="D207" s="23" t="s">
        <v>229</v>
      </c>
      <c r="E207" s="23">
        <v>1</v>
      </c>
      <c r="F207" s="4" t="s">
        <v>56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7.25" customHeight="1" x14ac:dyDescent="0.25">
      <c r="A208" s="23">
        <v>7</v>
      </c>
      <c r="B208" s="5"/>
      <c r="C208" s="23">
        <v>2911</v>
      </c>
      <c r="D208" s="23" t="s">
        <v>230</v>
      </c>
      <c r="E208" s="23" t="s">
        <v>51</v>
      </c>
      <c r="F208" s="4" t="s">
        <v>56</v>
      </c>
      <c r="G208" s="4">
        <v>1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7.25" customHeight="1" x14ac:dyDescent="0.25">
      <c r="A209" s="23">
        <v>8</v>
      </c>
      <c r="B209" s="5"/>
      <c r="C209" s="23">
        <v>3667</v>
      </c>
      <c r="D209" s="23" t="s">
        <v>231</v>
      </c>
      <c r="E209" s="23" t="s">
        <v>74</v>
      </c>
      <c r="F209" s="4" t="s">
        <v>236</v>
      </c>
      <c r="G209" s="4">
        <v>1</v>
      </c>
      <c r="H209" s="4"/>
      <c r="I209" s="4"/>
      <c r="J209" s="4">
        <v>1</v>
      </c>
      <c r="K209" s="4"/>
      <c r="L209" s="4"/>
      <c r="M209" s="4"/>
      <c r="N209" s="4"/>
      <c r="O209" s="4"/>
      <c r="P209" s="4"/>
      <c r="Q209" s="4"/>
      <c r="R209" s="4"/>
      <c r="S209" s="4">
        <v>1</v>
      </c>
      <c r="T209" s="5">
        <v>1</v>
      </c>
      <c r="U209" s="5"/>
      <c r="V209" s="5"/>
      <c r="W209" s="5"/>
      <c r="X209" s="5"/>
      <c r="Y209" s="5"/>
      <c r="Z209" s="5"/>
      <c r="AA209" s="5"/>
      <c r="AB209" s="5"/>
    </row>
    <row r="210" spans="1:28" ht="17.25" customHeight="1" x14ac:dyDescent="0.25">
      <c r="A210" s="23">
        <v>9</v>
      </c>
      <c r="B210" s="5"/>
      <c r="C210" s="23">
        <v>3361</v>
      </c>
      <c r="D210" s="23" t="s">
        <v>232</v>
      </c>
      <c r="E210" s="23">
        <v>7</v>
      </c>
      <c r="F210" s="4" t="s">
        <v>91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>
        <v>1</v>
      </c>
      <c r="R210" s="4"/>
      <c r="S210" s="4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7.25" customHeight="1" x14ac:dyDescent="0.25">
      <c r="A211" s="23">
        <v>10</v>
      </c>
      <c r="B211" s="5"/>
      <c r="C211" s="23">
        <v>2772</v>
      </c>
      <c r="D211" s="23" t="s">
        <v>119</v>
      </c>
      <c r="E211" s="23">
        <v>2</v>
      </c>
      <c r="F211" s="4" t="s">
        <v>75</v>
      </c>
      <c r="G211" s="4">
        <v>1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>
        <v>1</v>
      </c>
      <c r="S211" s="4">
        <v>2</v>
      </c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7.25" customHeight="1" x14ac:dyDescent="0.25">
      <c r="A212" s="23">
        <v>11</v>
      </c>
      <c r="B212" s="5"/>
      <c r="C212" s="23">
        <v>2787</v>
      </c>
      <c r="D212" s="23" t="s">
        <v>185</v>
      </c>
      <c r="E212" s="23" t="s">
        <v>83</v>
      </c>
      <c r="F212" s="4" t="s">
        <v>106</v>
      </c>
      <c r="G212" s="4">
        <v>1</v>
      </c>
      <c r="H212" s="4"/>
      <c r="I212" s="4">
        <v>1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7.25" customHeight="1" x14ac:dyDescent="0.25">
      <c r="A213" s="23">
        <v>12</v>
      </c>
      <c r="B213" s="5"/>
      <c r="C213" s="23">
        <v>2639</v>
      </c>
      <c r="D213" s="23" t="s">
        <v>233</v>
      </c>
      <c r="E213" s="23">
        <v>7</v>
      </c>
      <c r="F213" s="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7.25" customHeight="1" x14ac:dyDescent="0.25">
      <c r="A214" s="23">
        <v>13</v>
      </c>
      <c r="B214" s="5"/>
      <c r="C214" s="23">
        <v>3585</v>
      </c>
      <c r="D214" s="23" t="s">
        <v>197</v>
      </c>
      <c r="E214" s="23" t="s">
        <v>83</v>
      </c>
      <c r="F214" s="4" t="s">
        <v>43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>
        <v>2</v>
      </c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7.25" customHeight="1" x14ac:dyDescent="0.25">
      <c r="A215" s="23">
        <v>14</v>
      </c>
      <c r="B215" s="5"/>
      <c r="C215" s="23">
        <v>3691</v>
      </c>
      <c r="D215" s="23" t="s">
        <v>234</v>
      </c>
      <c r="E215" s="23">
        <v>3</v>
      </c>
      <c r="F215" s="4" t="s">
        <v>48</v>
      </c>
      <c r="G215" s="4"/>
      <c r="H215" s="4"/>
      <c r="I215" s="4"/>
      <c r="J215" s="4"/>
      <c r="K215" s="4"/>
      <c r="L215" s="4"/>
      <c r="M215" s="4"/>
      <c r="N215" s="4">
        <v>1</v>
      </c>
      <c r="O215" s="4"/>
      <c r="P215" s="4"/>
      <c r="Q215" s="4">
        <v>1</v>
      </c>
      <c r="R215" s="4"/>
      <c r="S215" s="4"/>
      <c r="T215" s="5"/>
      <c r="U215" s="5"/>
      <c r="V215" s="5"/>
      <c r="W215" s="5"/>
      <c r="X215" s="5"/>
      <c r="Y215" s="5"/>
      <c r="Z215" s="5"/>
      <c r="AA215" s="29"/>
      <c r="AB215" s="5"/>
    </row>
    <row r="216" spans="1:28" ht="17.25" customHeight="1" x14ac:dyDescent="0.25">
      <c r="A216" s="23">
        <v>15</v>
      </c>
      <c r="B216" s="5"/>
      <c r="C216" s="23">
        <v>3162</v>
      </c>
      <c r="D216" s="23" t="s">
        <v>209</v>
      </c>
      <c r="E216" s="23" t="s">
        <v>51</v>
      </c>
      <c r="F216" s="4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7.25" customHeight="1" x14ac:dyDescent="0.25">
      <c r="A217" s="5"/>
      <c r="B217" s="5"/>
      <c r="C217" s="5"/>
      <c r="D217" s="5"/>
      <c r="E217" s="2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7.25" customHeight="1" x14ac:dyDescent="0.25">
      <c r="A218" s="5"/>
      <c r="B218" s="4" t="s">
        <v>237</v>
      </c>
      <c r="C218" s="4"/>
      <c r="D218" s="5"/>
      <c r="E218" s="2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7.25" customHeight="1" x14ac:dyDescent="0.25">
      <c r="A219" s="23">
        <v>1</v>
      </c>
      <c r="B219" s="5"/>
      <c r="C219" s="42">
        <v>0</v>
      </c>
      <c r="D219" s="23" t="s">
        <v>238</v>
      </c>
      <c r="E219" s="4" t="s">
        <v>111</v>
      </c>
      <c r="F219" s="4" t="s">
        <v>37</v>
      </c>
      <c r="G219" s="4">
        <v>2</v>
      </c>
      <c r="H219" s="4"/>
      <c r="I219" s="4"/>
      <c r="J219" s="4">
        <v>2</v>
      </c>
      <c r="K219" s="4"/>
      <c r="L219" s="4"/>
      <c r="M219" s="4"/>
      <c r="N219" s="4"/>
      <c r="O219" s="4"/>
      <c r="P219" s="4"/>
      <c r="Q219" s="4"/>
      <c r="R219" s="4"/>
      <c r="S219" s="5">
        <v>2</v>
      </c>
      <c r="T219" s="5">
        <v>2</v>
      </c>
      <c r="U219" s="5">
        <v>2</v>
      </c>
      <c r="V219" s="5"/>
      <c r="W219" s="5"/>
      <c r="X219" s="5"/>
      <c r="Y219" s="5"/>
      <c r="Z219" s="5"/>
      <c r="AA219" s="5"/>
      <c r="AB219" s="5"/>
    </row>
    <row r="220" spans="1:28" ht="17.25" customHeight="1" x14ac:dyDescent="0.25">
      <c r="A220" s="23">
        <v>2</v>
      </c>
      <c r="B220" s="5"/>
      <c r="C220" s="23">
        <v>2765</v>
      </c>
      <c r="D220" s="23" t="s">
        <v>123</v>
      </c>
      <c r="E220" s="23">
        <v>3</v>
      </c>
      <c r="F220" s="4" t="s">
        <v>56</v>
      </c>
      <c r="G220" s="4">
        <v>1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7.25" customHeight="1" x14ac:dyDescent="0.25">
      <c r="A221" s="23">
        <v>3</v>
      </c>
      <c r="B221" s="5"/>
      <c r="C221" s="23">
        <v>3046</v>
      </c>
      <c r="D221" s="23" t="s">
        <v>239</v>
      </c>
      <c r="E221" s="23">
        <v>8</v>
      </c>
      <c r="F221" s="4" t="s">
        <v>91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>
        <v>1</v>
      </c>
      <c r="R221" s="4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7.25" customHeight="1" x14ac:dyDescent="0.25">
      <c r="A222" s="23">
        <v>4</v>
      </c>
      <c r="B222" s="5"/>
      <c r="C222" s="23">
        <v>1974</v>
      </c>
      <c r="D222" s="23" t="s">
        <v>148</v>
      </c>
      <c r="E222" s="23" t="s">
        <v>74</v>
      </c>
      <c r="F222" s="4" t="s">
        <v>91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>
        <v>1</v>
      </c>
      <c r="R222" s="4"/>
      <c r="S222" s="4"/>
      <c r="T222" s="5"/>
      <c r="U222" s="5"/>
      <c r="V222" s="5"/>
      <c r="W222" s="5"/>
      <c r="X222" s="5"/>
      <c r="Y222" s="5"/>
      <c r="Z222" s="5"/>
      <c r="AA222" s="29"/>
      <c r="AB222" s="5"/>
    </row>
    <row r="223" spans="1:28" ht="17.25" customHeight="1" x14ac:dyDescent="0.25">
      <c r="A223" s="23">
        <v>5</v>
      </c>
      <c r="B223" s="5"/>
      <c r="C223" s="23">
        <v>3429</v>
      </c>
      <c r="D223" s="23" t="s">
        <v>240</v>
      </c>
      <c r="E223" s="23">
        <v>6</v>
      </c>
      <c r="F223" s="4" t="s">
        <v>91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>
        <v>1</v>
      </c>
      <c r="R223" s="4"/>
      <c r="S223" s="4"/>
      <c r="T223" s="5"/>
      <c r="U223" s="5"/>
      <c r="V223" s="5"/>
      <c r="W223" s="5"/>
      <c r="X223" s="5"/>
      <c r="Y223" s="5"/>
      <c r="Z223" s="5"/>
      <c r="AA223" s="29"/>
      <c r="AB223" s="5"/>
    </row>
    <row r="224" spans="1:28" ht="17.25" customHeight="1" x14ac:dyDescent="0.25">
      <c r="A224" s="23">
        <v>6</v>
      </c>
      <c r="B224" s="5"/>
      <c r="C224" s="23">
        <v>2815</v>
      </c>
      <c r="D224" s="23" t="s">
        <v>107</v>
      </c>
      <c r="E224" s="23" t="s">
        <v>51</v>
      </c>
      <c r="F224" s="4" t="s">
        <v>37</v>
      </c>
      <c r="G224" s="4">
        <v>1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>
        <v>1</v>
      </c>
      <c r="T224" s="5"/>
      <c r="U224" s="5"/>
      <c r="V224" s="5"/>
      <c r="W224" s="5"/>
      <c r="X224" s="5"/>
      <c r="Y224" s="5"/>
      <c r="Z224" s="5"/>
      <c r="AA224" s="29"/>
      <c r="AB224" s="5"/>
    </row>
    <row r="225" spans="1:28" ht="17.25" customHeight="1" x14ac:dyDescent="0.25">
      <c r="A225" s="23">
        <v>7</v>
      </c>
      <c r="B225" s="5"/>
      <c r="C225" s="23">
        <v>3671</v>
      </c>
      <c r="D225" s="23" t="s">
        <v>241</v>
      </c>
      <c r="E225" s="23">
        <v>5</v>
      </c>
      <c r="F225" s="4" t="s">
        <v>85</v>
      </c>
      <c r="G225" s="4">
        <v>1</v>
      </c>
      <c r="H225" s="4"/>
      <c r="I225" s="4"/>
      <c r="J225" s="4">
        <v>1</v>
      </c>
      <c r="K225" s="4"/>
      <c r="L225" s="4"/>
      <c r="M225" s="4"/>
      <c r="N225" s="4"/>
      <c r="O225" s="4"/>
      <c r="P225" s="4"/>
      <c r="Q225" s="4"/>
      <c r="R225" s="4"/>
      <c r="S225" s="4">
        <v>1</v>
      </c>
      <c r="T225" s="4">
        <v>1</v>
      </c>
      <c r="U225" s="5"/>
      <c r="V225" s="5"/>
      <c r="W225" s="5"/>
      <c r="X225" s="5"/>
      <c r="Y225" s="5"/>
      <c r="Z225" s="5"/>
      <c r="AA225" s="29"/>
      <c r="AB225" s="5"/>
    </row>
    <row r="226" spans="1:28" ht="17.25" customHeight="1" x14ac:dyDescent="0.25">
      <c r="A226" s="23">
        <v>8</v>
      </c>
      <c r="B226" s="5"/>
      <c r="C226" s="23">
        <v>2442</v>
      </c>
      <c r="D226" s="23" t="s">
        <v>97</v>
      </c>
      <c r="E226" s="23" t="s">
        <v>55</v>
      </c>
      <c r="F226" s="4" t="s">
        <v>43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>
        <v>2</v>
      </c>
      <c r="T226" s="4"/>
      <c r="U226" s="4"/>
      <c r="V226" s="4"/>
      <c r="W226" s="4"/>
      <c r="X226" s="4"/>
      <c r="Y226" s="4"/>
      <c r="Z226" s="4"/>
      <c r="AA226" s="29"/>
      <c r="AB226" s="5"/>
    </row>
    <row r="227" spans="1:28" x14ac:dyDescent="0.25">
      <c r="A227" s="23">
        <v>9</v>
      </c>
      <c r="B227" s="5"/>
      <c r="C227" s="23">
        <v>2004</v>
      </c>
      <c r="D227" s="23" t="s">
        <v>242</v>
      </c>
      <c r="E227" s="23">
        <v>3</v>
      </c>
      <c r="F227" s="4" t="s">
        <v>85</v>
      </c>
      <c r="G227" s="5">
        <v>1</v>
      </c>
      <c r="H227" s="4"/>
      <c r="I227" s="4"/>
      <c r="J227" s="4">
        <v>1</v>
      </c>
      <c r="K227" s="4"/>
      <c r="L227" s="4"/>
      <c r="M227" s="4"/>
      <c r="N227" s="4"/>
      <c r="O227" s="4"/>
      <c r="P227" s="4"/>
      <c r="Q227" s="4"/>
      <c r="R227" s="4"/>
      <c r="S227" s="4">
        <v>1</v>
      </c>
      <c r="T227" s="4">
        <v>1</v>
      </c>
      <c r="U227" s="4"/>
      <c r="V227" s="4"/>
      <c r="W227" s="4"/>
      <c r="X227" s="4"/>
      <c r="Y227" s="4"/>
      <c r="Z227" s="4"/>
      <c r="AA227" s="5"/>
      <c r="AB227" s="5"/>
    </row>
    <row r="228" spans="1:28" x14ac:dyDescent="0.25">
      <c r="A228" s="23">
        <v>10</v>
      </c>
      <c r="B228" s="5"/>
      <c r="C228" s="23">
        <v>3320</v>
      </c>
      <c r="D228" s="23" t="s">
        <v>50</v>
      </c>
      <c r="E228" s="23" t="s">
        <v>51</v>
      </c>
      <c r="F228" s="4" t="s">
        <v>56</v>
      </c>
      <c r="G228" s="5">
        <v>1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5"/>
      <c r="AB228" s="5"/>
    </row>
    <row r="229" spans="1:28" x14ac:dyDescent="0.25">
      <c r="A229" s="23">
        <v>11</v>
      </c>
      <c r="B229" s="5"/>
      <c r="C229" s="23">
        <v>3364</v>
      </c>
      <c r="D229" s="23" t="s">
        <v>243</v>
      </c>
      <c r="E229" s="23">
        <v>1</v>
      </c>
      <c r="F229" s="4" t="s">
        <v>255</v>
      </c>
      <c r="G229" s="5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>
        <v>1</v>
      </c>
      <c r="R229" s="4"/>
      <c r="S229" s="4">
        <v>1</v>
      </c>
      <c r="T229" s="4"/>
      <c r="U229" s="4"/>
      <c r="V229" s="4"/>
      <c r="W229" s="4"/>
      <c r="X229" s="4"/>
      <c r="Y229" s="4"/>
      <c r="Z229" s="4"/>
      <c r="AA229" s="5"/>
      <c r="AB229" s="5"/>
    </row>
    <row r="230" spans="1:28" x14ac:dyDescent="0.25">
      <c r="A230" s="23">
        <v>12</v>
      </c>
      <c r="B230" s="5"/>
      <c r="C230" s="23">
        <v>2338</v>
      </c>
      <c r="D230" s="23" t="s">
        <v>244</v>
      </c>
      <c r="E230" s="23">
        <v>4</v>
      </c>
      <c r="F230" s="4" t="s">
        <v>91</v>
      </c>
      <c r="G230" s="5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5"/>
      <c r="AB230" s="5"/>
    </row>
    <row r="231" spans="1:28" x14ac:dyDescent="0.25">
      <c r="A231" s="23">
        <v>13</v>
      </c>
      <c r="B231" s="5"/>
      <c r="C231" s="23">
        <v>3553</v>
      </c>
      <c r="D231" s="23" t="s">
        <v>195</v>
      </c>
      <c r="E231" s="23">
        <v>8</v>
      </c>
      <c r="F231" s="4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5"/>
      <c r="AB231" s="5"/>
    </row>
    <row r="232" spans="1:28" x14ac:dyDescent="0.25">
      <c r="A232" s="23">
        <v>14</v>
      </c>
      <c r="B232" s="5"/>
      <c r="C232" s="23">
        <v>3630</v>
      </c>
      <c r="D232" s="23" t="s">
        <v>143</v>
      </c>
      <c r="E232" s="23">
        <v>8</v>
      </c>
      <c r="F232" s="4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5"/>
      <c r="AB232" s="5"/>
    </row>
    <row r="233" spans="1:28" x14ac:dyDescent="0.25">
      <c r="A233" s="23">
        <v>15</v>
      </c>
      <c r="B233" s="5"/>
      <c r="C233" s="23">
        <v>3401</v>
      </c>
      <c r="D233" s="23" t="s">
        <v>245</v>
      </c>
      <c r="E233" s="23" t="s">
        <v>42</v>
      </c>
      <c r="F233" s="4" t="s">
        <v>56</v>
      </c>
      <c r="G233" s="4">
        <v>1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5"/>
      <c r="AB233" s="5"/>
    </row>
    <row r="234" spans="1:28" x14ac:dyDescent="0.25">
      <c r="A234" s="23">
        <v>16</v>
      </c>
      <c r="B234" s="5"/>
      <c r="C234" s="23">
        <v>3443</v>
      </c>
      <c r="D234" s="23" t="s">
        <v>124</v>
      </c>
      <c r="E234" s="23" t="s">
        <v>51</v>
      </c>
      <c r="F234" s="4" t="s">
        <v>56</v>
      </c>
      <c r="G234" s="4">
        <v>1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5"/>
      <c r="AB234" s="5"/>
    </row>
    <row r="235" spans="1:28" x14ac:dyDescent="0.25">
      <c r="A235" s="23">
        <v>17</v>
      </c>
      <c r="B235" s="5"/>
      <c r="C235" s="23">
        <v>2567</v>
      </c>
      <c r="D235" s="23" t="s">
        <v>246</v>
      </c>
      <c r="E235" s="23">
        <v>2</v>
      </c>
      <c r="F235" s="4" t="s">
        <v>61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>
        <v>2</v>
      </c>
      <c r="Y235" s="4"/>
      <c r="Z235" s="4"/>
      <c r="AA235" s="5"/>
      <c r="AB235" s="5"/>
    </row>
    <row r="236" spans="1:28" x14ac:dyDescent="0.25">
      <c r="A236" s="23">
        <v>18</v>
      </c>
      <c r="B236" s="5"/>
      <c r="C236" s="23">
        <v>2510</v>
      </c>
      <c r="D236" s="23" t="s">
        <v>54</v>
      </c>
      <c r="E236" s="23" t="s">
        <v>55</v>
      </c>
      <c r="F236" s="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5"/>
      <c r="AB236" s="5"/>
    </row>
    <row r="237" spans="1:28" x14ac:dyDescent="0.25">
      <c r="A237" s="23">
        <v>19</v>
      </c>
      <c r="B237" s="5"/>
      <c r="C237" s="23">
        <v>2268</v>
      </c>
      <c r="D237" s="23" t="s">
        <v>247</v>
      </c>
      <c r="E237" s="23" t="s">
        <v>51</v>
      </c>
      <c r="F237" s="4" t="s">
        <v>91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>
        <v>1</v>
      </c>
      <c r="R237" s="4"/>
      <c r="S237" s="4"/>
      <c r="T237" s="4"/>
      <c r="U237" s="4"/>
      <c r="V237" s="4"/>
      <c r="W237" s="4"/>
      <c r="X237" s="4"/>
      <c r="Y237" s="4"/>
      <c r="Z237" s="4"/>
      <c r="AA237" s="5"/>
      <c r="AB237" s="5"/>
    </row>
    <row r="238" spans="1:28" x14ac:dyDescent="0.25">
      <c r="A238" s="23">
        <v>20</v>
      </c>
      <c r="B238" s="5"/>
      <c r="C238" s="23">
        <v>3585</v>
      </c>
      <c r="D238" s="23" t="s">
        <v>197</v>
      </c>
      <c r="E238" s="23" t="s">
        <v>83</v>
      </c>
      <c r="F238" s="4" t="s">
        <v>43</v>
      </c>
      <c r="G238" s="4">
        <v>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/>
      <c r="V238" s="4"/>
      <c r="W238" s="4"/>
      <c r="X238" s="4"/>
      <c r="Y238" s="4"/>
      <c r="Z238" s="4"/>
      <c r="AA238" s="5"/>
      <c r="AB238" s="5"/>
    </row>
    <row r="239" spans="1:28" x14ac:dyDescent="0.25">
      <c r="A239" s="23">
        <v>21</v>
      </c>
      <c r="B239" s="5"/>
      <c r="C239" s="23">
        <v>2636</v>
      </c>
      <c r="D239" s="23" t="s">
        <v>76</v>
      </c>
      <c r="E239" s="23" t="s">
        <v>74</v>
      </c>
      <c r="F239" s="4" t="s">
        <v>91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>
        <v>1</v>
      </c>
      <c r="R239" s="4"/>
      <c r="S239" s="4"/>
      <c r="T239" s="4"/>
      <c r="U239" s="4"/>
      <c r="V239" s="4"/>
      <c r="W239" s="4"/>
      <c r="X239" s="4"/>
      <c r="Y239" s="4"/>
      <c r="Z239" s="4"/>
      <c r="AA239" s="5"/>
      <c r="AB239" s="5"/>
    </row>
    <row r="240" spans="1:28" x14ac:dyDescent="0.25">
      <c r="A240" s="23">
        <v>22</v>
      </c>
      <c r="B240" s="5"/>
      <c r="C240" s="23">
        <v>1383</v>
      </c>
      <c r="D240" s="23" t="s">
        <v>157</v>
      </c>
      <c r="E240" s="23">
        <v>4</v>
      </c>
      <c r="F240" s="4" t="s">
        <v>217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>
        <v>1</v>
      </c>
      <c r="U240" s="4"/>
      <c r="V240" s="4"/>
      <c r="W240" s="4"/>
      <c r="X240" s="4"/>
      <c r="Y240" s="4"/>
      <c r="Z240" s="4"/>
      <c r="AA240" s="5"/>
      <c r="AB240" s="5"/>
    </row>
    <row r="241" spans="1:28" x14ac:dyDescent="0.25">
      <c r="A241" s="23">
        <v>23</v>
      </c>
      <c r="B241" s="5"/>
      <c r="C241" s="23">
        <v>1384</v>
      </c>
      <c r="D241" s="23" t="s">
        <v>248</v>
      </c>
      <c r="E241" s="23">
        <v>4</v>
      </c>
      <c r="F241" s="4" t="s">
        <v>45</v>
      </c>
      <c r="G241" s="4">
        <v>1</v>
      </c>
      <c r="H241" s="4"/>
      <c r="I241" s="4"/>
      <c r="J241" s="4"/>
      <c r="K241" s="4"/>
      <c r="L241" s="4"/>
      <c r="M241" s="4"/>
      <c r="N241" s="4"/>
      <c r="O241" s="4">
        <v>1</v>
      </c>
      <c r="P241" s="4"/>
      <c r="Q241" s="4"/>
      <c r="R241" s="4">
        <v>1</v>
      </c>
      <c r="S241" s="4">
        <v>1</v>
      </c>
      <c r="T241" s="4"/>
      <c r="U241" s="4"/>
      <c r="V241" s="4"/>
      <c r="W241" s="4"/>
      <c r="X241" s="4"/>
      <c r="Y241" s="4"/>
      <c r="Z241" s="4"/>
      <c r="AA241" s="5"/>
      <c r="AB241" s="5"/>
    </row>
    <row r="242" spans="1:28" x14ac:dyDescent="0.25">
      <c r="A242" s="23">
        <v>24</v>
      </c>
      <c r="B242" s="5"/>
      <c r="C242" s="23">
        <v>3295</v>
      </c>
      <c r="D242" s="23" t="s">
        <v>249</v>
      </c>
      <c r="E242" s="23">
        <v>7</v>
      </c>
      <c r="F242" s="4" t="s">
        <v>56</v>
      </c>
      <c r="G242" s="4">
        <v>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5"/>
      <c r="AB242" s="5"/>
    </row>
    <row r="243" spans="1:28" x14ac:dyDescent="0.25">
      <c r="A243" s="23">
        <v>25</v>
      </c>
      <c r="B243" s="5"/>
      <c r="C243" s="23">
        <v>1950</v>
      </c>
      <c r="D243" s="23" t="s">
        <v>250</v>
      </c>
      <c r="E243" s="23">
        <v>6</v>
      </c>
      <c r="F243" s="4" t="s">
        <v>52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>
        <v>1</v>
      </c>
      <c r="X243" s="4"/>
      <c r="Y243" s="4"/>
      <c r="Z243" s="4"/>
      <c r="AA243" s="5"/>
      <c r="AB243" s="5"/>
    </row>
    <row r="244" spans="1:28" x14ac:dyDescent="0.25">
      <c r="A244" s="23">
        <v>26</v>
      </c>
      <c r="B244" s="5"/>
      <c r="C244" s="23">
        <v>0</v>
      </c>
      <c r="D244" s="23" t="s">
        <v>110</v>
      </c>
      <c r="E244" s="23" t="s">
        <v>111</v>
      </c>
      <c r="F244" s="4" t="s">
        <v>56</v>
      </c>
      <c r="G244" s="4">
        <v>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5"/>
      <c r="AB244" s="5"/>
    </row>
    <row r="245" spans="1:28" x14ac:dyDescent="0.25">
      <c r="A245" s="23">
        <v>27</v>
      </c>
      <c r="B245" s="5"/>
      <c r="C245" s="23">
        <v>2907</v>
      </c>
      <c r="D245" s="23" t="s">
        <v>92</v>
      </c>
      <c r="E245" s="23" t="s">
        <v>74</v>
      </c>
      <c r="F245" s="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5"/>
      <c r="AB245" s="5"/>
    </row>
    <row r="246" spans="1:28" x14ac:dyDescent="0.25">
      <c r="A246" s="23">
        <v>28</v>
      </c>
      <c r="B246" s="5"/>
      <c r="C246" s="23">
        <v>881</v>
      </c>
      <c r="D246" s="23" t="s">
        <v>147</v>
      </c>
      <c r="E246" s="23" t="s">
        <v>55</v>
      </c>
      <c r="F246" s="4" t="s">
        <v>256</v>
      </c>
      <c r="G246" s="4">
        <v>1</v>
      </c>
      <c r="H246" s="4"/>
      <c r="I246" s="4"/>
      <c r="J246" s="4">
        <v>1</v>
      </c>
      <c r="K246" s="4"/>
      <c r="L246" s="4"/>
      <c r="M246" s="4"/>
      <c r="N246" s="4"/>
      <c r="O246" s="4"/>
      <c r="P246" s="4"/>
      <c r="Q246" s="4"/>
      <c r="R246" s="4"/>
      <c r="S246" s="4">
        <v>1</v>
      </c>
      <c r="T246" s="4">
        <v>1</v>
      </c>
      <c r="U246" s="4"/>
      <c r="V246" s="4"/>
      <c r="W246" s="4"/>
      <c r="X246" s="4"/>
      <c r="Y246" s="4"/>
      <c r="Z246" s="4"/>
      <c r="AA246" s="5"/>
      <c r="AB246" s="5"/>
    </row>
    <row r="247" spans="1:28" x14ac:dyDescent="0.25">
      <c r="A247" s="23">
        <v>29</v>
      </c>
      <c r="B247" s="5"/>
      <c r="C247" s="23">
        <v>3699</v>
      </c>
      <c r="D247" s="23" t="s">
        <v>251</v>
      </c>
      <c r="E247" s="23">
        <v>7</v>
      </c>
      <c r="F247" s="4" t="s">
        <v>43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>
        <v>2</v>
      </c>
      <c r="T247" s="4"/>
      <c r="U247" s="4"/>
      <c r="V247" s="4"/>
      <c r="W247" s="4"/>
      <c r="X247" s="4"/>
      <c r="Y247" s="4"/>
      <c r="Z247" s="4"/>
      <c r="AA247" s="5"/>
      <c r="AB247" s="5"/>
    </row>
    <row r="248" spans="1:28" x14ac:dyDescent="0.25">
      <c r="A248" s="23">
        <v>30</v>
      </c>
      <c r="B248" s="5"/>
      <c r="C248" s="23">
        <v>3066</v>
      </c>
      <c r="D248" s="23" t="s">
        <v>252</v>
      </c>
      <c r="E248" s="23" t="s">
        <v>51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5"/>
      <c r="AB248" s="5"/>
    </row>
    <row r="249" spans="1:28" x14ac:dyDescent="0.25">
      <c r="A249" s="23">
        <v>31</v>
      </c>
      <c r="B249" s="5"/>
      <c r="C249" s="23">
        <v>370</v>
      </c>
      <c r="D249" s="23" t="s">
        <v>253</v>
      </c>
      <c r="E249" s="23">
        <v>3</v>
      </c>
      <c r="F249" s="4" t="s">
        <v>56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5"/>
      <c r="AB249" s="5"/>
    </row>
    <row r="250" spans="1:28" x14ac:dyDescent="0.25">
      <c r="A250" s="23">
        <v>32</v>
      </c>
      <c r="B250" s="5"/>
      <c r="C250" s="23">
        <v>3368</v>
      </c>
      <c r="D250" s="23" t="s">
        <v>142</v>
      </c>
      <c r="E250" s="23" t="s">
        <v>42</v>
      </c>
      <c r="F250" s="4" t="s">
        <v>190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>
        <v>2</v>
      </c>
      <c r="Y250" s="4">
        <v>1</v>
      </c>
      <c r="Z250" s="4"/>
      <c r="AA250" s="5"/>
      <c r="AB250" s="5"/>
    </row>
    <row r="251" spans="1:28" x14ac:dyDescent="0.25">
      <c r="A251" s="23">
        <v>33</v>
      </c>
      <c r="B251" s="5"/>
      <c r="C251" s="23">
        <v>3635</v>
      </c>
      <c r="D251" s="23" t="s">
        <v>120</v>
      </c>
      <c r="E251" s="23" t="s">
        <v>42</v>
      </c>
      <c r="F251" s="4" t="s">
        <v>56</v>
      </c>
      <c r="G251" s="4">
        <v>1</v>
      </c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5"/>
      <c r="AB251" s="5"/>
    </row>
    <row r="252" spans="1:28" x14ac:dyDescent="0.25">
      <c r="A252" s="23">
        <v>34</v>
      </c>
      <c r="B252" s="5"/>
      <c r="C252" s="23">
        <v>2908</v>
      </c>
      <c r="D252" s="23" t="s">
        <v>204</v>
      </c>
      <c r="E252" s="23" t="s">
        <v>41</v>
      </c>
      <c r="F252" s="4" t="s">
        <v>45</v>
      </c>
      <c r="G252" s="4">
        <v>1</v>
      </c>
      <c r="H252" s="4"/>
      <c r="I252" s="4"/>
      <c r="J252" s="4"/>
      <c r="K252" s="4"/>
      <c r="L252" s="4"/>
      <c r="M252" s="4"/>
      <c r="N252" s="4"/>
      <c r="O252" s="4">
        <v>1</v>
      </c>
      <c r="P252" s="4"/>
      <c r="Q252" s="4"/>
      <c r="R252" s="4">
        <v>1</v>
      </c>
      <c r="S252" s="4">
        <v>1</v>
      </c>
      <c r="T252" s="4"/>
      <c r="U252" s="4"/>
      <c r="V252" s="4"/>
      <c r="W252" s="4"/>
      <c r="X252" s="4"/>
      <c r="Y252" s="4"/>
      <c r="Z252" s="4"/>
      <c r="AA252" s="5"/>
      <c r="AB252" s="5"/>
    </row>
    <row r="253" spans="1:28" x14ac:dyDescent="0.25">
      <c r="A253" s="23">
        <v>35</v>
      </c>
      <c r="B253" s="5"/>
      <c r="C253" s="23">
        <v>2753</v>
      </c>
      <c r="D253" s="23" t="s">
        <v>254</v>
      </c>
      <c r="E253" s="23">
        <v>3</v>
      </c>
      <c r="F253" s="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5"/>
      <c r="AB253" s="5"/>
    </row>
    <row r="254" spans="1:28" x14ac:dyDescent="0.25">
      <c r="A254" s="23">
        <v>36</v>
      </c>
      <c r="B254" s="5"/>
      <c r="C254" s="23">
        <v>1956</v>
      </c>
      <c r="D254" s="23" t="s">
        <v>103</v>
      </c>
      <c r="E254" s="23">
        <v>4</v>
      </c>
      <c r="F254" s="4" t="s">
        <v>70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>
        <v>1</v>
      </c>
      <c r="X254" s="4"/>
      <c r="Y254" s="4"/>
      <c r="Z254" s="4"/>
      <c r="AA254" s="5"/>
      <c r="AB254" s="5"/>
    </row>
    <row r="255" spans="1:28" x14ac:dyDescent="0.25">
      <c r="A255" s="5"/>
      <c r="B255" s="5"/>
      <c r="C255" s="5"/>
      <c r="D255" s="4"/>
      <c r="E255" s="2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5"/>
      <c r="Y255" s="5"/>
      <c r="Z255" s="5"/>
      <c r="AA255" s="5"/>
      <c r="AB255" s="5"/>
    </row>
    <row r="256" spans="1:28" x14ac:dyDescent="0.25">
      <c r="A256" s="5"/>
      <c r="B256" s="4" t="s">
        <v>257</v>
      </c>
      <c r="C256" s="4"/>
      <c r="D256" s="5"/>
      <c r="E256" s="2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5"/>
      <c r="Y256" s="5"/>
      <c r="Z256" s="5"/>
      <c r="AA256" s="5"/>
      <c r="AB256" s="5"/>
    </row>
    <row r="257" spans="1:28" x14ac:dyDescent="0.25">
      <c r="A257" s="23">
        <v>1</v>
      </c>
      <c r="B257" s="5"/>
      <c r="C257" s="23">
        <v>2512</v>
      </c>
      <c r="D257" s="23" t="s">
        <v>258</v>
      </c>
      <c r="E257" s="23" t="s">
        <v>51</v>
      </c>
      <c r="F257" s="4" t="s">
        <v>43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>
        <v>2</v>
      </c>
      <c r="T257" s="4"/>
      <c r="U257" s="4"/>
      <c r="V257" s="4"/>
      <c r="W257" s="4"/>
      <c r="X257" s="5"/>
      <c r="Y257" s="5"/>
      <c r="Z257" s="5"/>
      <c r="AA257" s="5"/>
      <c r="AB257" s="5"/>
    </row>
    <row r="258" spans="1:28" x14ac:dyDescent="0.25">
      <c r="A258" s="23">
        <v>2</v>
      </c>
      <c r="B258" s="5"/>
      <c r="C258" s="23">
        <v>3473</v>
      </c>
      <c r="D258" s="23" t="s">
        <v>130</v>
      </c>
      <c r="E258" s="23">
        <v>7</v>
      </c>
      <c r="F258" s="4" t="s">
        <v>85</v>
      </c>
      <c r="G258" s="4">
        <v>1</v>
      </c>
      <c r="H258" s="4"/>
      <c r="I258" s="4"/>
      <c r="J258" s="4">
        <v>1</v>
      </c>
      <c r="K258" s="4"/>
      <c r="L258" s="4"/>
      <c r="M258" s="4"/>
      <c r="N258" s="4"/>
      <c r="O258" s="4"/>
      <c r="P258" s="4"/>
      <c r="Q258" s="4"/>
      <c r="R258" s="4"/>
      <c r="S258" s="4">
        <v>1</v>
      </c>
      <c r="T258" s="4">
        <v>1</v>
      </c>
      <c r="U258" s="4"/>
      <c r="V258" s="4"/>
      <c r="W258" s="4"/>
      <c r="X258" s="5"/>
      <c r="Y258" s="5"/>
      <c r="Z258" s="5"/>
      <c r="AA258" s="5"/>
      <c r="AB258" s="5"/>
    </row>
    <row r="259" spans="1:28" x14ac:dyDescent="0.25">
      <c r="A259" s="23">
        <v>3</v>
      </c>
      <c r="B259" s="5"/>
      <c r="C259" s="23">
        <v>3544</v>
      </c>
      <c r="D259" s="23" t="s">
        <v>145</v>
      </c>
      <c r="E259" s="23">
        <v>5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5"/>
      <c r="Y259" s="5"/>
      <c r="Z259" s="5"/>
      <c r="AA259" s="5"/>
      <c r="AB259" s="5"/>
    </row>
    <row r="260" spans="1:28" x14ac:dyDescent="0.25">
      <c r="A260" s="23">
        <v>4</v>
      </c>
      <c r="B260" s="5"/>
      <c r="C260" s="23">
        <v>1163</v>
      </c>
      <c r="D260" s="23" t="s">
        <v>259</v>
      </c>
      <c r="E260" s="23">
        <v>5</v>
      </c>
      <c r="F260" s="4" t="s">
        <v>106</v>
      </c>
      <c r="G260" s="4">
        <v>1</v>
      </c>
      <c r="H260" s="4">
        <v>1</v>
      </c>
      <c r="I260" s="4">
        <v>1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5"/>
      <c r="Y260" s="5"/>
      <c r="Z260" s="5"/>
      <c r="AA260" s="5"/>
      <c r="AB260" s="5"/>
    </row>
    <row r="261" spans="1:28" x14ac:dyDescent="0.25">
      <c r="A261" s="23">
        <v>5</v>
      </c>
      <c r="B261" s="5"/>
      <c r="C261" s="23">
        <v>1976</v>
      </c>
      <c r="D261" s="23" t="s">
        <v>260</v>
      </c>
      <c r="E261" s="23">
        <v>4</v>
      </c>
      <c r="F261" s="4" t="s">
        <v>43</v>
      </c>
      <c r="G261" s="4">
        <v>1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>
        <v>2</v>
      </c>
      <c r="T261" s="4"/>
      <c r="U261" s="4"/>
      <c r="V261" s="4"/>
      <c r="W261" s="4"/>
      <c r="X261" s="5"/>
      <c r="Y261" s="5"/>
      <c r="Z261" s="5"/>
      <c r="AA261" s="5"/>
      <c r="AB261" s="5"/>
    </row>
    <row r="262" spans="1:28" x14ac:dyDescent="0.25">
      <c r="A262" s="23">
        <v>6</v>
      </c>
      <c r="B262" s="5"/>
      <c r="C262" s="23">
        <v>1432</v>
      </c>
      <c r="D262" s="23" t="s">
        <v>138</v>
      </c>
      <c r="E262" s="23">
        <v>3</v>
      </c>
      <c r="F262" s="4" t="s">
        <v>56</v>
      </c>
      <c r="G262" s="4">
        <v>1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x14ac:dyDescent="0.25">
      <c r="A263" s="23">
        <v>7</v>
      </c>
      <c r="B263" s="5"/>
      <c r="C263" s="23">
        <v>2787</v>
      </c>
      <c r="D263" s="23" t="s">
        <v>185</v>
      </c>
      <c r="E263" s="23" t="s">
        <v>83</v>
      </c>
      <c r="F263" s="4" t="s">
        <v>52</v>
      </c>
      <c r="G263" s="4"/>
      <c r="H263" s="4"/>
      <c r="I263" s="4"/>
      <c r="J263" s="4"/>
      <c r="K263" s="4"/>
      <c r="L263" s="4"/>
      <c r="M263" s="4">
        <v>2</v>
      </c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x14ac:dyDescent="0.25">
      <c r="A264" s="23">
        <v>8</v>
      </c>
      <c r="B264" s="5"/>
      <c r="C264" s="23">
        <v>3425</v>
      </c>
      <c r="D264" s="23" t="s">
        <v>116</v>
      </c>
      <c r="E264" s="23" t="s">
        <v>55</v>
      </c>
      <c r="F264" s="4" t="s">
        <v>56</v>
      </c>
      <c r="G264" s="4">
        <v>1</v>
      </c>
      <c r="H264" s="4"/>
      <c r="I264" s="4"/>
      <c r="J264" s="4"/>
      <c r="K264" s="4"/>
      <c r="L264" s="4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x14ac:dyDescent="0.25">
      <c r="A265" s="23">
        <v>9</v>
      </c>
      <c r="B265" s="5"/>
      <c r="C265" s="23">
        <v>2569</v>
      </c>
      <c r="D265" s="23" t="s">
        <v>261</v>
      </c>
      <c r="E265" s="23">
        <v>4</v>
      </c>
      <c r="F265" s="4" t="s">
        <v>56</v>
      </c>
      <c r="G265" s="4">
        <v>1</v>
      </c>
      <c r="H265" s="4"/>
      <c r="I265" s="4"/>
      <c r="J265" s="4"/>
      <c r="K265" s="4"/>
      <c r="L265" s="4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x14ac:dyDescent="0.25">
      <c r="A266" s="33">
        <v>10</v>
      </c>
      <c r="B266" s="5"/>
      <c r="C266" s="33">
        <v>3418</v>
      </c>
      <c r="D266" s="33" t="s">
        <v>144</v>
      </c>
      <c r="E266" s="33">
        <v>7</v>
      </c>
      <c r="F266" s="21" t="s">
        <v>37</v>
      </c>
      <c r="G266" s="4">
        <v>1</v>
      </c>
      <c r="H266" s="5"/>
      <c r="I266" s="5"/>
      <c r="J266" s="4">
        <v>1</v>
      </c>
      <c r="K266" s="4"/>
      <c r="L266" s="4"/>
      <c r="M266" s="4"/>
      <c r="N266" s="4"/>
      <c r="O266" s="4"/>
      <c r="P266" s="4"/>
      <c r="Q266" s="4"/>
      <c r="R266" s="4"/>
      <c r="S266" s="4">
        <v>1</v>
      </c>
      <c r="T266" s="4">
        <v>1</v>
      </c>
      <c r="U266" s="4"/>
      <c r="V266" s="5"/>
      <c r="W266" s="5"/>
      <c r="X266" s="5"/>
      <c r="Y266" s="5"/>
      <c r="Z266" s="5"/>
      <c r="AA266" s="5"/>
      <c r="AB266" s="5"/>
    </row>
    <row r="267" spans="1:28" x14ac:dyDescent="0.25">
      <c r="A267" s="33">
        <v>11</v>
      </c>
      <c r="B267" s="5"/>
      <c r="C267" s="33">
        <v>1467</v>
      </c>
      <c r="D267" s="33" t="s">
        <v>127</v>
      </c>
      <c r="E267" s="33" t="s">
        <v>42</v>
      </c>
      <c r="F267" s="21" t="s">
        <v>43</v>
      </c>
      <c r="G267" s="4">
        <v>1</v>
      </c>
      <c r="H267" s="5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>
        <v>2</v>
      </c>
      <c r="T267" s="4"/>
      <c r="U267" s="4"/>
      <c r="V267" s="5"/>
      <c r="W267" s="5"/>
      <c r="X267" s="5"/>
      <c r="Y267" s="5"/>
      <c r="Z267" s="5"/>
      <c r="AA267" s="5"/>
      <c r="AB267" s="5"/>
    </row>
    <row r="268" spans="1:28" x14ac:dyDescent="0.25">
      <c r="A268" s="33">
        <v>12</v>
      </c>
      <c r="B268" s="5"/>
      <c r="C268" s="33">
        <v>3428</v>
      </c>
      <c r="D268" s="33" t="s">
        <v>178</v>
      </c>
      <c r="E268" s="33">
        <v>4</v>
      </c>
      <c r="F268" s="21" t="s">
        <v>85</v>
      </c>
      <c r="G268" s="4">
        <v>1</v>
      </c>
      <c r="H268" s="5"/>
      <c r="I268" s="5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5"/>
      <c r="W268" s="5"/>
      <c r="X268" s="5"/>
      <c r="Y268" s="5"/>
      <c r="Z268" s="5"/>
      <c r="AA268" s="5"/>
      <c r="AB268" s="5"/>
    </row>
    <row r="269" spans="1:28" x14ac:dyDescent="0.25">
      <c r="A269" s="33">
        <v>13</v>
      </c>
      <c r="B269" s="5"/>
      <c r="C269" s="33">
        <v>3677</v>
      </c>
      <c r="D269" s="33" t="s">
        <v>270</v>
      </c>
      <c r="E269" s="33">
        <v>9</v>
      </c>
      <c r="F269" s="21" t="s">
        <v>43</v>
      </c>
      <c r="G269" s="4">
        <v>1</v>
      </c>
      <c r="H269" s="5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>
        <v>2</v>
      </c>
      <c r="T269" s="4"/>
      <c r="U269" s="4"/>
      <c r="V269" s="5"/>
      <c r="W269" s="5"/>
      <c r="X269" s="5"/>
      <c r="Y269" s="5"/>
      <c r="Z269" s="5"/>
      <c r="AA269" s="5"/>
      <c r="AB269" s="5"/>
    </row>
    <row r="270" spans="1:28" x14ac:dyDescent="0.25">
      <c r="A270" s="5"/>
      <c r="B270" s="5"/>
      <c r="C270" s="5"/>
      <c r="D270" s="5"/>
      <c r="E270" s="5"/>
      <c r="F270" s="35"/>
      <c r="G270" s="5"/>
      <c r="H270" s="5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5"/>
      <c r="W270" s="5"/>
      <c r="X270" s="5"/>
      <c r="Y270" s="5"/>
      <c r="Z270" s="5"/>
      <c r="AA270" s="5"/>
      <c r="AB270" s="5"/>
    </row>
    <row r="271" spans="1:28" x14ac:dyDescent="0.25">
      <c r="A271" s="5"/>
      <c r="B271" s="4" t="s">
        <v>271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x14ac:dyDescent="0.25">
      <c r="A272" s="37">
        <v>1</v>
      </c>
      <c r="B272" s="4"/>
      <c r="C272" s="33">
        <v>1432</v>
      </c>
      <c r="D272" s="33" t="s">
        <v>138</v>
      </c>
      <c r="E272" s="33">
        <v>3</v>
      </c>
      <c r="F272" s="4" t="s">
        <v>173</v>
      </c>
      <c r="G272" s="4"/>
      <c r="H272" s="4">
        <v>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x14ac:dyDescent="0.25">
      <c r="A273" s="37">
        <v>2</v>
      </c>
      <c r="B273" s="4"/>
      <c r="C273" s="33">
        <v>3150</v>
      </c>
      <c r="D273" s="33" t="s">
        <v>272</v>
      </c>
      <c r="E273" s="33">
        <v>7</v>
      </c>
      <c r="F273" s="4" t="s">
        <v>91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>
        <v>1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x14ac:dyDescent="0.25">
      <c r="A274" s="37">
        <v>3</v>
      </c>
      <c r="B274" s="36"/>
      <c r="C274" s="33">
        <v>750</v>
      </c>
      <c r="D274" s="33" t="s">
        <v>273</v>
      </c>
      <c r="E274" s="33">
        <v>4</v>
      </c>
      <c r="F274" s="4" t="s">
        <v>56</v>
      </c>
      <c r="G274" s="4">
        <v>1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x14ac:dyDescent="0.25">
      <c r="A275" s="37">
        <v>4</v>
      </c>
      <c r="B275" s="4"/>
      <c r="C275" s="33">
        <v>3317</v>
      </c>
      <c r="D275" s="33" t="s">
        <v>274</v>
      </c>
      <c r="E275" s="33">
        <v>7</v>
      </c>
      <c r="F275" s="4" t="s">
        <v>52</v>
      </c>
      <c r="G275" s="4"/>
      <c r="H275" s="4"/>
      <c r="I275" s="4"/>
      <c r="J275" s="4"/>
      <c r="K275" s="4"/>
      <c r="L275" s="4"/>
      <c r="M275" s="4">
        <v>2</v>
      </c>
      <c r="N275" s="4"/>
      <c r="O275" s="4"/>
      <c r="P275" s="4"/>
      <c r="Q275" s="4"/>
      <c r="R275" s="4"/>
      <c r="S275" s="4"/>
      <c r="T275" s="4"/>
      <c r="U275" s="4"/>
      <c r="V275" s="4"/>
      <c r="W275" s="4">
        <v>1</v>
      </c>
      <c r="X275" s="4"/>
      <c r="Y275" s="4"/>
      <c r="Z275" s="4"/>
      <c r="AA275" s="4"/>
      <c r="AB275" s="4"/>
    </row>
    <row r="276" spans="1:28" x14ac:dyDescent="0.25">
      <c r="A276" s="37">
        <v>5</v>
      </c>
      <c r="B276" s="4"/>
      <c r="C276" s="33">
        <v>3522</v>
      </c>
      <c r="D276" s="33" t="s">
        <v>275</v>
      </c>
      <c r="E276" s="33">
        <v>1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x14ac:dyDescent="0.25">
      <c r="A277" s="37">
        <v>6</v>
      </c>
      <c r="B277" s="4"/>
      <c r="C277" s="33">
        <v>3259</v>
      </c>
      <c r="D277" s="33" t="s">
        <v>276</v>
      </c>
      <c r="E277" s="33" t="s">
        <v>51</v>
      </c>
      <c r="F277" s="4" t="s">
        <v>173</v>
      </c>
      <c r="G277" s="4"/>
      <c r="H277" s="4">
        <v>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x14ac:dyDescent="0.25">
      <c r="A278" s="37">
        <v>7</v>
      </c>
      <c r="B278" s="4"/>
      <c r="C278" s="33">
        <v>3616</v>
      </c>
      <c r="D278" s="33" t="s">
        <v>147</v>
      </c>
      <c r="E278" s="33" t="s">
        <v>55</v>
      </c>
      <c r="F278" s="4" t="s">
        <v>85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4"/>
      <c r="Y278" s="4"/>
      <c r="Z278" s="4"/>
      <c r="AA278" s="4"/>
      <c r="AB278" s="4"/>
    </row>
    <row r="279" spans="1:28" x14ac:dyDescent="0.25">
      <c r="A279" s="37">
        <v>8</v>
      </c>
      <c r="B279" s="4"/>
      <c r="C279" s="33">
        <v>3075</v>
      </c>
      <c r="D279" s="33" t="s">
        <v>277</v>
      </c>
      <c r="E279" s="33" t="s">
        <v>83</v>
      </c>
      <c r="F279" s="4" t="s">
        <v>190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>
        <v>1</v>
      </c>
      <c r="Y279" s="4">
        <v>1</v>
      </c>
      <c r="Z279" s="4"/>
      <c r="AA279" s="4"/>
      <c r="AB279" s="4"/>
    </row>
    <row r="280" spans="1:28" x14ac:dyDescent="0.25">
      <c r="A280" s="37">
        <v>9</v>
      </c>
      <c r="B280" s="4"/>
      <c r="C280" s="33">
        <v>3424</v>
      </c>
      <c r="D280" s="33" t="s">
        <v>127</v>
      </c>
      <c r="E280" s="33">
        <v>5</v>
      </c>
      <c r="F280" s="4" t="s">
        <v>56</v>
      </c>
      <c r="G280" s="4">
        <v>1</v>
      </c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x14ac:dyDescent="0.25">
      <c r="A281" s="37">
        <v>10</v>
      </c>
      <c r="B281" s="4"/>
      <c r="C281" s="33">
        <v>3238</v>
      </c>
      <c r="D281" s="33" t="s">
        <v>244</v>
      </c>
      <c r="E281" s="33">
        <v>4</v>
      </c>
      <c r="F281" s="4" t="s">
        <v>218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>
        <v>1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x14ac:dyDescent="0.25">
      <c r="A282" s="37">
        <v>11</v>
      </c>
      <c r="B282" s="4"/>
      <c r="C282" s="33">
        <v>1956</v>
      </c>
      <c r="D282" s="33" t="s">
        <v>103</v>
      </c>
      <c r="E282" s="33">
        <v>4</v>
      </c>
      <c r="F282" s="4" t="s">
        <v>56</v>
      </c>
      <c r="G282" s="4">
        <v>1</v>
      </c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x14ac:dyDescent="0.25">
      <c r="A283" s="37">
        <v>12</v>
      </c>
      <c r="B283" s="4"/>
      <c r="C283" s="33">
        <v>3544</v>
      </c>
      <c r="D283" s="33" t="s">
        <v>278</v>
      </c>
      <c r="E283" s="33">
        <v>5</v>
      </c>
      <c r="F283" s="4" t="s">
        <v>56</v>
      </c>
      <c r="G283" s="4">
        <v>1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x14ac:dyDescent="0.25">
      <c r="A284" s="37">
        <v>13</v>
      </c>
      <c r="B284" s="4"/>
      <c r="C284" s="33">
        <v>3147</v>
      </c>
      <c r="D284" s="33" t="s">
        <v>279</v>
      </c>
      <c r="E284" s="33" t="s">
        <v>41</v>
      </c>
      <c r="F284" s="4" t="s">
        <v>48</v>
      </c>
      <c r="G284" s="4"/>
      <c r="H284" s="4"/>
      <c r="I284" s="4"/>
      <c r="J284" s="4"/>
      <c r="K284" s="4"/>
      <c r="L284" s="4"/>
      <c r="M284" s="4"/>
      <c r="N284" s="4">
        <v>1</v>
      </c>
      <c r="O284" s="4"/>
      <c r="P284" s="4"/>
      <c r="Q284" s="4">
        <v>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x14ac:dyDescent="0.25">
      <c r="A285" s="37">
        <v>14</v>
      </c>
      <c r="B285" s="4"/>
      <c r="C285" s="33">
        <v>3137</v>
      </c>
      <c r="D285" s="33" t="s">
        <v>82</v>
      </c>
      <c r="E285" s="33" t="s">
        <v>83</v>
      </c>
      <c r="F285" s="4" t="s">
        <v>45</v>
      </c>
      <c r="G285" s="4">
        <v>1</v>
      </c>
      <c r="H285" s="4"/>
      <c r="I285" s="4"/>
      <c r="J285" s="4"/>
      <c r="K285" s="4"/>
      <c r="L285" s="4"/>
      <c r="M285" s="4"/>
      <c r="N285" s="4"/>
      <c r="O285" s="4">
        <v>1</v>
      </c>
      <c r="P285" s="4"/>
      <c r="Q285" s="4"/>
      <c r="R285" s="4">
        <v>1</v>
      </c>
      <c r="S285" s="4">
        <v>1</v>
      </c>
      <c r="T285" s="4"/>
      <c r="U285" s="4"/>
      <c r="V285" s="4"/>
      <c r="W285" s="4"/>
      <c r="X285" s="4"/>
      <c r="Y285" s="4">
        <v>1</v>
      </c>
      <c r="Z285" s="4"/>
      <c r="AA285" s="4"/>
      <c r="AB285" s="4"/>
    </row>
    <row r="286" spans="1:28" x14ac:dyDescent="0.25">
      <c r="A286" s="37">
        <v>15</v>
      </c>
      <c r="B286" s="4"/>
      <c r="C286" s="33">
        <v>1658</v>
      </c>
      <c r="D286" s="33" t="s">
        <v>280</v>
      </c>
      <c r="E286" s="33">
        <v>4</v>
      </c>
      <c r="F286" s="4" t="s">
        <v>91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>
        <v>1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x14ac:dyDescent="0.25">
      <c r="A287" s="37">
        <v>16</v>
      </c>
      <c r="B287" s="4"/>
      <c r="C287" s="33">
        <v>2639</v>
      </c>
      <c r="D287" s="33" t="s">
        <v>233</v>
      </c>
      <c r="E287" s="33">
        <v>4</v>
      </c>
      <c r="F287" s="4" t="s">
        <v>190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>
        <v>1</v>
      </c>
      <c r="Y287" s="4">
        <v>1</v>
      </c>
      <c r="Z287" s="4"/>
      <c r="AA287" s="4"/>
      <c r="AB287" s="4"/>
    </row>
    <row r="288" spans="1:28" x14ac:dyDescent="0.25">
      <c r="A288" s="37">
        <v>17</v>
      </c>
      <c r="B288" s="4"/>
      <c r="C288" s="33">
        <v>2835</v>
      </c>
      <c r="D288" s="33" t="s">
        <v>206</v>
      </c>
      <c r="E288" s="33">
        <v>4</v>
      </c>
      <c r="F288" s="4" t="s">
        <v>43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>
        <v>2</v>
      </c>
      <c r="T288" s="4"/>
      <c r="U288" s="4"/>
      <c r="V288" s="4"/>
      <c r="W288" s="4"/>
      <c r="X288" s="4"/>
      <c r="Y288" s="4"/>
      <c r="Z288" s="4"/>
      <c r="AA288" s="4"/>
      <c r="AB288" s="4"/>
    </row>
    <row r="289" spans="1:28" x14ac:dyDescent="0.25">
      <c r="A289" s="37">
        <v>18</v>
      </c>
      <c r="B289" s="4"/>
      <c r="C289" s="33">
        <v>3607</v>
      </c>
      <c r="D289" s="33" t="s">
        <v>281</v>
      </c>
      <c r="E289" s="33">
        <v>8</v>
      </c>
      <c r="F289" s="4" t="s">
        <v>52</v>
      </c>
      <c r="G289" s="4"/>
      <c r="H289" s="4"/>
      <c r="I289" s="4"/>
      <c r="J289" s="4"/>
      <c r="K289" s="4"/>
      <c r="L289" s="4"/>
      <c r="M289" s="4">
        <v>2</v>
      </c>
      <c r="N289" s="4"/>
      <c r="O289" s="4"/>
      <c r="P289" s="4"/>
      <c r="Q289" s="4"/>
      <c r="R289" s="4"/>
      <c r="S289" s="4"/>
      <c r="T289" s="4"/>
      <c r="U289" s="4"/>
      <c r="V289" s="4"/>
      <c r="W289" s="4">
        <v>1</v>
      </c>
      <c r="X289" s="4"/>
      <c r="Y289" s="4"/>
      <c r="Z289" s="4"/>
      <c r="AA289" s="4"/>
      <c r="AB289" s="4"/>
    </row>
    <row r="290" spans="1:28" x14ac:dyDescent="0.25">
      <c r="A290" s="37">
        <v>19</v>
      </c>
      <c r="B290" s="4"/>
      <c r="C290" s="33">
        <v>2988</v>
      </c>
      <c r="D290" s="33" t="s">
        <v>49</v>
      </c>
      <c r="E290" s="33">
        <v>7</v>
      </c>
      <c r="F290" s="4" t="s">
        <v>52</v>
      </c>
      <c r="G290" s="4"/>
      <c r="H290" s="4"/>
      <c r="I290" s="4"/>
      <c r="J290" s="4"/>
      <c r="K290" s="4"/>
      <c r="L290" s="4"/>
      <c r="M290" s="4">
        <v>2</v>
      </c>
      <c r="N290" s="4"/>
      <c r="O290" s="4"/>
      <c r="P290" s="4"/>
      <c r="Q290" s="4"/>
      <c r="R290" s="4"/>
      <c r="S290" s="4"/>
      <c r="T290" s="4"/>
      <c r="U290" s="4"/>
      <c r="V290" s="4"/>
      <c r="W290" s="4">
        <v>1</v>
      </c>
      <c r="X290" s="4"/>
      <c r="Y290" s="4"/>
      <c r="Z290" s="4"/>
      <c r="AA290" s="4"/>
      <c r="AB290" s="4"/>
    </row>
    <row r="291" spans="1:28" x14ac:dyDescent="0.25">
      <c r="A291" s="37">
        <v>20</v>
      </c>
      <c r="B291" s="4"/>
      <c r="C291" s="33">
        <v>3565</v>
      </c>
      <c r="D291" s="33" t="s">
        <v>282</v>
      </c>
      <c r="E291" s="33" t="s">
        <v>74</v>
      </c>
      <c r="F291" s="4" t="s">
        <v>45</v>
      </c>
      <c r="G291" s="4">
        <v>1</v>
      </c>
      <c r="H291" s="4"/>
      <c r="I291" s="4"/>
      <c r="J291" s="4"/>
      <c r="K291" s="4"/>
      <c r="L291" s="4"/>
      <c r="M291" s="4"/>
      <c r="N291" s="4"/>
      <c r="O291" s="4">
        <v>1</v>
      </c>
      <c r="P291" s="4"/>
      <c r="Q291" s="4"/>
      <c r="R291" s="4">
        <v>1</v>
      </c>
      <c r="S291" s="4">
        <v>1</v>
      </c>
      <c r="T291" s="4"/>
      <c r="U291" s="4"/>
      <c r="V291" s="4"/>
      <c r="W291" s="4"/>
      <c r="X291" s="4"/>
      <c r="Y291" s="4"/>
      <c r="Z291" s="4"/>
      <c r="AA291" s="4"/>
      <c r="AB291" s="4"/>
    </row>
    <row r="292" spans="1:28" x14ac:dyDescent="0.25">
      <c r="A292" s="37">
        <v>21</v>
      </c>
      <c r="B292" s="4"/>
      <c r="C292" s="33">
        <v>1043</v>
      </c>
      <c r="D292" s="33" t="s">
        <v>187</v>
      </c>
      <c r="E292" s="33">
        <v>1</v>
      </c>
      <c r="F292" s="4" t="s">
        <v>190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>
        <v>1</v>
      </c>
      <c r="Y292" s="4">
        <v>1</v>
      </c>
      <c r="Z292" s="4"/>
      <c r="AA292" s="4"/>
      <c r="AB292" s="4"/>
    </row>
    <row r="293" spans="1:28" x14ac:dyDescent="0.25">
      <c r="A293" s="3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x14ac:dyDescent="0.25">
      <c r="A294" s="5"/>
      <c r="B294" s="4" t="s">
        <v>283</v>
      </c>
      <c r="C294" s="5"/>
      <c r="D294" s="5"/>
      <c r="E294" s="5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x14ac:dyDescent="0.25">
      <c r="A295" s="33">
        <v>1</v>
      </c>
      <c r="B295" s="5"/>
      <c r="C295" s="33">
        <v>2774</v>
      </c>
      <c r="D295" s="33" t="s">
        <v>284</v>
      </c>
      <c r="E295" s="33" t="s">
        <v>51</v>
      </c>
      <c r="F295" s="4" t="s">
        <v>75</v>
      </c>
      <c r="G295" s="4">
        <v>1</v>
      </c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>
        <v>1</v>
      </c>
      <c r="S295" s="4">
        <v>2</v>
      </c>
      <c r="T295" s="4"/>
      <c r="U295" s="4"/>
      <c r="V295" s="5"/>
      <c r="W295" s="5"/>
      <c r="X295" s="5"/>
      <c r="Y295" s="5"/>
      <c r="Z295" s="5"/>
      <c r="AA295" s="5"/>
      <c r="AB295" s="5"/>
    </row>
    <row r="296" spans="1:28" x14ac:dyDescent="0.25">
      <c r="A296" s="33">
        <v>2</v>
      </c>
      <c r="B296" s="5"/>
      <c r="C296" s="33">
        <v>3270</v>
      </c>
      <c r="D296" s="33" t="s">
        <v>285</v>
      </c>
      <c r="E296" s="33">
        <v>7</v>
      </c>
      <c r="F296" s="4" t="s">
        <v>112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/>
      <c r="R296" s="4"/>
      <c r="S296" s="4"/>
      <c r="T296" s="4"/>
      <c r="U296" s="4"/>
      <c r="V296" s="5"/>
      <c r="W296" s="5"/>
      <c r="X296" s="5"/>
      <c r="Y296" s="5"/>
      <c r="Z296" s="5"/>
      <c r="AA296" s="5"/>
      <c r="AB296" s="5"/>
    </row>
    <row r="297" spans="1:28" x14ac:dyDescent="0.25">
      <c r="A297" s="33">
        <v>3</v>
      </c>
      <c r="B297" s="5"/>
      <c r="C297" s="33">
        <v>3565</v>
      </c>
      <c r="D297" s="33" t="s">
        <v>282</v>
      </c>
      <c r="E297" s="33" t="s">
        <v>74</v>
      </c>
      <c r="F297" s="4" t="s">
        <v>45</v>
      </c>
      <c r="G297" s="4">
        <v>1</v>
      </c>
      <c r="H297" s="4"/>
      <c r="I297" s="4"/>
      <c r="J297" s="4"/>
      <c r="K297" s="4"/>
      <c r="L297" s="4"/>
      <c r="M297" s="4"/>
      <c r="N297" s="4"/>
      <c r="O297" s="4">
        <v>1</v>
      </c>
      <c r="P297" s="4"/>
      <c r="Q297" s="4"/>
      <c r="R297" s="4">
        <v>1</v>
      </c>
      <c r="S297" s="4">
        <v>1</v>
      </c>
      <c r="T297" s="4"/>
      <c r="U297" s="4"/>
      <c r="V297" s="5"/>
      <c r="W297" s="5"/>
      <c r="X297" s="5"/>
      <c r="Y297" s="5"/>
      <c r="Z297" s="5"/>
      <c r="AA297" s="5"/>
      <c r="AB297" s="5"/>
    </row>
    <row r="298" spans="1:28" x14ac:dyDescent="0.25">
      <c r="A298" s="33">
        <v>4</v>
      </c>
      <c r="B298" s="5"/>
      <c r="C298" s="33">
        <v>3248</v>
      </c>
      <c r="D298" s="33" t="s">
        <v>286</v>
      </c>
      <c r="E298" s="33" t="s">
        <v>55</v>
      </c>
      <c r="F298" s="4" t="s">
        <v>56</v>
      </c>
      <c r="G298" s="4">
        <v>1</v>
      </c>
      <c r="H298" s="4">
        <v>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5"/>
      <c r="W298" s="5"/>
      <c r="X298" s="5"/>
      <c r="Y298" s="5"/>
      <c r="Z298" s="5"/>
      <c r="AA298" s="5"/>
      <c r="AB298" s="5"/>
    </row>
    <row r="299" spans="1:28" x14ac:dyDescent="0.25">
      <c r="A299" s="33">
        <v>5</v>
      </c>
      <c r="B299" s="5"/>
      <c r="C299" s="34">
        <v>3521</v>
      </c>
      <c r="D299" s="34" t="s">
        <v>287</v>
      </c>
      <c r="E299" s="33" t="s">
        <v>42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5"/>
    </row>
    <row r="300" spans="1:28" x14ac:dyDescent="0.25">
      <c r="A300" s="33">
        <v>6</v>
      </c>
      <c r="B300" s="5"/>
      <c r="C300" s="34">
        <v>3408</v>
      </c>
      <c r="D300" s="34" t="s">
        <v>288</v>
      </c>
      <c r="E300" s="34">
        <v>7</v>
      </c>
      <c r="F300" s="4" t="s">
        <v>52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>
        <v>2</v>
      </c>
      <c r="S300" s="4"/>
      <c r="T300" s="4"/>
      <c r="U300" s="4"/>
      <c r="V300" s="4"/>
      <c r="W300" s="4"/>
      <c r="X300" s="4"/>
      <c r="Y300" s="4"/>
      <c r="Z300" s="4"/>
      <c r="AA300" s="4"/>
      <c r="AB300" s="5"/>
    </row>
    <row r="301" spans="1:28" x14ac:dyDescent="0.25">
      <c r="A301" s="33">
        <v>7</v>
      </c>
      <c r="B301" s="5"/>
      <c r="C301" s="34">
        <v>3407</v>
      </c>
      <c r="D301" s="34" t="s">
        <v>229</v>
      </c>
      <c r="E301" s="34">
        <v>1</v>
      </c>
      <c r="F301" s="4" t="s">
        <v>85</v>
      </c>
      <c r="G301" s="4">
        <v>1</v>
      </c>
      <c r="H301" s="4"/>
      <c r="I301" s="4"/>
      <c r="J301" s="4">
        <v>1</v>
      </c>
      <c r="K301" s="4"/>
      <c r="L301" s="4"/>
      <c r="M301" s="4"/>
      <c r="N301" s="4"/>
      <c r="O301" s="4"/>
      <c r="P301" s="4"/>
      <c r="Q301" s="4"/>
      <c r="R301" s="4"/>
      <c r="S301" s="4">
        <v>1</v>
      </c>
      <c r="T301" s="4">
        <v>1</v>
      </c>
      <c r="U301" s="4"/>
      <c r="V301" s="4"/>
      <c r="W301" s="4"/>
      <c r="X301" s="4"/>
      <c r="Y301" s="4"/>
      <c r="Z301" s="4"/>
      <c r="AA301" s="4"/>
      <c r="AB301" s="5"/>
    </row>
    <row r="302" spans="1:28" x14ac:dyDescent="0.25">
      <c r="A302" s="33">
        <v>8</v>
      </c>
      <c r="B302" s="5"/>
      <c r="C302" s="34">
        <v>1042</v>
      </c>
      <c r="D302" s="34" t="s">
        <v>289</v>
      </c>
      <c r="E302" s="34">
        <v>5</v>
      </c>
      <c r="F302" s="4" t="s">
        <v>91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>
        <v>1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5"/>
    </row>
    <row r="303" spans="1:28" x14ac:dyDescent="0.25">
      <c r="A303" s="33">
        <v>9</v>
      </c>
      <c r="B303" s="5"/>
      <c r="C303" s="34">
        <v>0</v>
      </c>
      <c r="D303" s="34" t="s">
        <v>290</v>
      </c>
      <c r="E303" s="34" t="s">
        <v>41</v>
      </c>
      <c r="F303" s="4" t="s">
        <v>56</v>
      </c>
      <c r="G303" s="4">
        <v>1</v>
      </c>
      <c r="H303" s="4"/>
      <c r="I303" s="4"/>
      <c r="J303" s="4"/>
      <c r="K303" s="4"/>
      <c r="L303" s="4"/>
      <c r="M303" s="4"/>
      <c r="N303" s="4"/>
      <c r="O303" s="4">
        <v>1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5"/>
    </row>
    <row r="304" spans="1:28" x14ac:dyDescent="0.25">
      <c r="A304" s="33">
        <v>10</v>
      </c>
      <c r="B304" s="5"/>
      <c r="C304" s="34">
        <v>3440</v>
      </c>
      <c r="D304" s="34" t="s">
        <v>291</v>
      </c>
      <c r="E304" s="34">
        <v>5</v>
      </c>
      <c r="F304" s="4" t="s">
        <v>85</v>
      </c>
      <c r="G304" s="4">
        <v>1</v>
      </c>
      <c r="H304" s="4"/>
      <c r="I304" s="4"/>
      <c r="J304" s="4">
        <v>1</v>
      </c>
      <c r="K304" s="4"/>
      <c r="L304" s="4"/>
      <c r="M304" s="4"/>
      <c r="N304" s="4"/>
      <c r="O304" s="4"/>
      <c r="P304" s="4"/>
      <c r="Q304" s="4"/>
      <c r="R304" s="4"/>
      <c r="S304" s="4">
        <v>1</v>
      </c>
      <c r="T304" s="4">
        <v>1</v>
      </c>
      <c r="U304" s="4"/>
      <c r="V304" s="4"/>
      <c r="W304" s="4"/>
      <c r="X304" s="4"/>
      <c r="Y304" s="4"/>
      <c r="Z304" s="4"/>
      <c r="AA304" s="4"/>
      <c r="AB304" s="5"/>
    </row>
    <row r="305" spans="1:28" x14ac:dyDescent="0.25">
      <c r="A305" s="34">
        <v>11</v>
      </c>
      <c r="B305" s="5"/>
      <c r="C305" s="34">
        <v>3110</v>
      </c>
      <c r="D305" s="34" t="s">
        <v>292</v>
      </c>
      <c r="E305" s="34" t="s">
        <v>42</v>
      </c>
      <c r="F305" s="4" t="s">
        <v>56</v>
      </c>
      <c r="G305" s="4"/>
      <c r="H305" s="4"/>
      <c r="I305" s="4"/>
      <c r="J305" s="4"/>
      <c r="K305" s="4"/>
      <c r="L305" s="4"/>
      <c r="M305" s="4"/>
      <c r="N305" s="4"/>
      <c r="O305" s="4">
        <v>1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5"/>
    </row>
    <row r="306" spans="1:28" x14ac:dyDescent="0.25">
      <c r="A306" s="34">
        <v>12</v>
      </c>
      <c r="B306" s="5"/>
      <c r="C306" s="34">
        <v>3408</v>
      </c>
      <c r="D306" s="34" t="s">
        <v>288</v>
      </c>
      <c r="E306" s="34">
        <v>7</v>
      </c>
      <c r="F306" s="4" t="s">
        <v>48</v>
      </c>
      <c r="G306" s="4"/>
      <c r="H306" s="4"/>
      <c r="I306" s="4"/>
      <c r="J306" s="4"/>
      <c r="K306" s="4"/>
      <c r="L306" s="4"/>
      <c r="M306" s="4"/>
      <c r="N306" s="4">
        <v>1</v>
      </c>
      <c r="O306" s="4"/>
      <c r="P306" s="4"/>
      <c r="Q306" s="4">
        <v>1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5"/>
    </row>
    <row r="307" spans="1:28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5"/>
      <c r="Y307" s="5"/>
      <c r="Z307" s="5"/>
      <c r="AA307" s="5"/>
      <c r="AB307" s="5"/>
    </row>
    <row r="308" spans="1:28" x14ac:dyDescent="0.25">
      <c r="A308" s="5"/>
      <c r="B308" s="4" t="s">
        <v>293</v>
      </c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5"/>
      <c r="Y308" s="5"/>
      <c r="Z308" s="5"/>
      <c r="AA308" s="5"/>
      <c r="AB308" s="5"/>
    </row>
    <row r="309" spans="1:28" x14ac:dyDescent="0.25">
      <c r="A309" s="34">
        <v>1</v>
      </c>
      <c r="B309" s="5"/>
      <c r="C309" s="34">
        <v>3610</v>
      </c>
      <c r="D309" s="34" t="s">
        <v>155</v>
      </c>
      <c r="E309" s="34" t="s">
        <v>78</v>
      </c>
      <c r="F309" s="4" t="s">
        <v>52</v>
      </c>
      <c r="G309" s="4"/>
      <c r="H309" s="4"/>
      <c r="I309" s="4"/>
      <c r="J309" s="4"/>
      <c r="K309" s="4"/>
      <c r="L309" s="4"/>
      <c r="M309" s="4">
        <v>2</v>
      </c>
      <c r="N309" s="4"/>
      <c r="O309" s="4"/>
      <c r="P309" s="4"/>
      <c r="Q309" s="4"/>
      <c r="R309" s="4"/>
      <c r="S309" s="4"/>
      <c r="T309" s="4"/>
      <c r="U309" s="4"/>
      <c r="V309" s="4"/>
      <c r="W309" s="4">
        <v>1</v>
      </c>
      <c r="X309" s="5"/>
      <c r="Y309" s="5"/>
      <c r="Z309" s="5"/>
      <c r="AA309" s="5"/>
      <c r="AB309" s="5"/>
    </row>
    <row r="310" spans="1:28" x14ac:dyDescent="0.25">
      <c r="A310" s="34">
        <v>2</v>
      </c>
      <c r="B310" s="5"/>
      <c r="C310" s="34">
        <v>3149</v>
      </c>
      <c r="D310" s="34" t="s">
        <v>71</v>
      </c>
      <c r="E310" s="34">
        <v>5</v>
      </c>
      <c r="F310" s="4" t="s">
        <v>70</v>
      </c>
      <c r="G310" s="4"/>
      <c r="H310" s="4"/>
      <c r="I310" s="4"/>
      <c r="J310" s="4"/>
      <c r="K310" s="4"/>
      <c r="L310" s="4"/>
      <c r="M310" s="4">
        <v>2</v>
      </c>
      <c r="N310" s="4"/>
      <c r="O310" s="4"/>
      <c r="P310" s="4"/>
      <c r="Q310" s="4"/>
      <c r="R310" s="4"/>
      <c r="S310" s="4"/>
      <c r="T310" s="4"/>
      <c r="U310" s="4"/>
      <c r="V310" s="4"/>
      <c r="W310" s="4">
        <v>1</v>
      </c>
      <c r="X310" s="5"/>
      <c r="Y310" s="5"/>
      <c r="Z310" s="5"/>
      <c r="AA310" s="5"/>
      <c r="AB310" s="5"/>
    </row>
    <row r="311" spans="1:28" x14ac:dyDescent="0.25">
      <c r="A311" s="34">
        <v>3</v>
      </c>
      <c r="B311" s="5"/>
      <c r="C311" s="34">
        <v>1383</v>
      </c>
      <c r="D311" s="34" t="s">
        <v>157</v>
      </c>
      <c r="E311" s="34">
        <v>4</v>
      </c>
      <c r="F311" s="4" t="s">
        <v>217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>
        <v>1</v>
      </c>
      <c r="T311" s="4">
        <v>1</v>
      </c>
      <c r="U311" s="4"/>
      <c r="V311" s="4"/>
      <c r="W311" s="4"/>
      <c r="X311" s="5"/>
      <c r="Y311" s="5"/>
      <c r="Z311" s="5"/>
      <c r="AA311" s="5"/>
      <c r="AB311" s="5"/>
    </row>
    <row r="312" spans="1:28" x14ac:dyDescent="0.25">
      <c r="A312" s="34">
        <v>4</v>
      </c>
      <c r="B312" s="5"/>
      <c r="C312" s="34">
        <v>2774</v>
      </c>
      <c r="D312" s="34" t="s">
        <v>284</v>
      </c>
      <c r="E312" s="34" t="s">
        <v>51</v>
      </c>
      <c r="F312" s="4" t="s">
        <v>52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>
        <v>2</v>
      </c>
      <c r="S312" s="4"/>
      <c r="T312" s="4"/>
      <c r="U312" s="4"/>
      <c r="V312" s="4"/>
      <c r="W312" s="4"/>
      <c r="X312" s="5"/>
      <c r="Y312" s="5"/>
      <c r="Z312" s="5"/>
      <c r="AA312" s="5"/>
      <c r="AB312" s="5"/>
    </row>
    <row r="313" spans="1:28" x14ac:dyDescent="0.25">
      <c r="A313" s="34">
        <v>5</v>
      </c>
      <c r="B313" s="5"/>
      <c r="C313" s="34">
        <v>3569</v>
      </c>
      <c r="D313" s="34" t="s">
        <v>294</v>
      </c>
      <c r="E313" s="34">
        <v>5</v>
      </c>
      <c r="F313" s="4" t="s">
        <v>56</v>
      </c>
      <c r="G313" s="4">
        <v>1</v>
      </c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5"/>
      <c r="Y313" s="5"/>
      <c r="Z313" s="5"/>
      <c r="AA313" s="5"/>
      <c r="AB313" s="5"/>
    </row>
    <row r="314" spans="1:28" x14ac:dyDescent="0.25">
      <c r="A314" s="34">
        <v>6</v>
      </c>
      <c r="B314" s="5"/>
      <c r="C314" s="34">
        <v>535</v>
      </c>
      <c r="D314" s="34" t="s">
        <v>295</v>
      </c>
      <c r="E314" s="34" t="s">
        <v>41</v>
      </c>
      <c r="F314" s="4" t="s">
        <v>48</v>
      </c>
      <c r="G314" s="4"/>
      <c r="H314" s="4"/>
      <c r="I314" s="4"/>
      <c r="J314" s="4"/>
      <c r="K314" s="4"/>
      <c r="L314" s="4"/>
      <c r="M314" s="4"/>
      <c r="N314" s="4">
        <v>1</v>
      </c>
      <c r="O314" s="4"/>
      <c r="P314" s="4"/>
      <c r="Q314" s="4">
        <v>1</v>
      </c>
      <c r="R314" s="4"/>
      <c r="S314" s="4"/>
      <c r="T314" s="4"/>
      <c r="U314" s="4"/>
      <c r="V314" s="4"/>
      <c r="W314" s="4"/>
      <c r="X314" s="5"/>
      <c r="Y314" s="5"/>
      <c r="Z314" s="5"/>
      <c r="AA314" s="5"/>
      <c r="AB314" s="5"/>
    </row>
    <row r="315" spans="1:28" x14ac:dyDescent="0.25">
      <c r="A315" s="34">
        <v>7</v>
      </c>
      <c r="B315" s="5"/>
      <c r="C315" s="34">
        <v>3604</v>
      </c>
      <c r="D315" s="34" t="s">
        <v>97</v>
      </c>
      <c r="E315" s="34" t="s">
        <v>55</v>
      </c>
      <c r="F315" s="4" t="s">
        <v>91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>
        <v>1</v>
      </c>
      <c r="R315" s="4"/>
      <c r="S315" s="4"/>
      <c r="T315" s="4"/>
      <c r="U315" s="4"/>
      <c r="V315" s="4"/>
      <c r="W315" s="4"/>
      <c r="X315" s="5"/>
      <c r="Y315" s="5"/>
      <c r="Z315" s="5"/>
      <c r="AA315" s="5"/>
      <c r="AB315" s="5"/>
    </row>
    <row r="316" spans="1:28" x14ac:dyDescent="0.25">
      <c r="A316" s="34">
        <v>8</v>
      </c>
      <c r="B316" s="5"/>
      <c r="C316" s="34">
        <v>2897</v>
      </c>
      <c r="D316" s="34" t="s">
        <v>242</v>
      </c>
      <c r="E316" s="34">
        <v>3</v>
      </c>
      <c r="F316" s="4" t="s">
        <v>85</v>
      </c>
      <c r="G316" s="4">
        <v>1</v>
      </c>
      <c r="H316" s="4"/>
      <c r="I316" s="4"/>
      <c r="J316" s="4">
        <v>1</v>
      </c>
      <c r="K316" s="4"/>
      <c r="L316" s="4"/>
      <c r="M316" s="4"/>
      <c r="N316" s="4"/>
      <c r="O316" s="4"/>
      <c r="P316" s="4"/>
      <c r="Q316" s="4"/>
      <c r="R316" s="4"/>
      <c r="S316" s="4">
        <v>1</v>
      </c>
      <c r="T316" s="4">
        <v>1</v>
      </c>
      <c r="U316" s="4"/>
      <c r="V316" s="4"/>
      <c r="W316" s="4"/>
      <c r="X316" s="5"/>
      <c r="Y316" s="5"/>
      <c r="Z316" s="5"/>
      <c r="AA316" s="5"/>
      <c r="AB316" s="5"/>
    </row>
    <row r="317" spans="1:28" x14ac:dyDescent="0.25">
      <c r="A317" s="34">
        <v>9</v>
      </c>
      <c r="B317" s="5"/>
      <c r="C317" s="34">
        <v>1976</v>
      </c>
      <c r="D317" s="34" t="s">
        <v>260</v>
      </c>
      <c r="E317" s="34">
        <v>4</v>
      </c>
      <c r="F317" s="4" t="s">
        <v>52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>
        <v>2</v>
      </c>
      <c r="S317" s="4"/>
      <c r="T317" s="4"/>
      <c r="U317" s="4"/>
      <c r="V317" s="4"/>
      <c r="W317" s="4"/>
      <c r="X317" s="5"/>
      <c r="Y317" s="5"/>
      <c r="Z317" s="5"/>
      <c r="AA317" s="5"/>
      <c r="AB317" s="5"/>
    </row>
    <row r="318" spans="1:28" x14ac:dyDescent="0.25">
      <c r="A318" s="34">
        <v>10</v>
      </c>
      <c r="B318" s="5"/>
      <c r="C318" s="34">
        <v>3722</v>
      </c>
      <c r="D318" s="34" t="s">
        <v>296</v>
      </c>
      <c r="E318" s="34">
        <v>10</v>
      </c>
      <c r="F318" s="4" t="s">
        <v>56</v>
      </c>
      <c r="G318" s="4">
        <v>1</v>
      </c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5"/>
      <c r="Y318" s="5"/>
      <c r="Z318" s="5"/>
      <c r="AA318" s="5"/>
      <c r="AB318" s="5"/>
    </row>
    <row r="319" spans="1:28" x14ac:dyDescent="0.25">
      <c r="A319" s="34">
        <v>11</v>
      </c>
      <c r="B319" s="5"/>
      <c r="C319" s="34">
        <v>3628</v>
      </c>
      <c r="D319" s="34" t="s">
        <v>101</v>
      </c>
      <c r="E319" s="34" t="s">
        <v>83</v>
      </c>
      <c r="F319" s="4" t="s">
        <v>45</v>
      </c>
      <c r="G319" s="4">
        <v>1</v>
      </c>
      <c r="H319" s="4"/>
      <c r="I319" s="4"/>
      <c r="J319" s="4"/>
      <c r="K319" s="4"/>
      <c r="L319" s="4"/>
      <c r="M319" s="4"/>
      <c r="N319" s="4"/>
      <c r="O319" s="4">
        <v>1</v>
      </c>
      <c r="P319" s="4"/>
      <c r="Q319" s="4"/>
      <c r="R319" s="4">
        <v>1</v>
      </c>
      <c r="S319" s="4"/>
      <c r="T319" s="4"/>
      <c r="U319" s="4"/>
      <c r="V319" s="4"/>
      <c r="W319" s="4"/>
      <c r="X319" s="5"/>
      <c r="Y319" s="5"/>
      <c r="Z319" s="5"/>
      <c r="AA319" s="5"/>
      <c r="AB319" s="5"/>
    </row>
    <row r="320" spans="1:28" x14ac:dyDescent="0.25">
      <c r="A320" s="34">
        <v>12</v>
      </c>
      <c r="B320" s="5"/>
      <c r="C320" s="34">
        <v>0</v>
      </c>
      <c r="D320" s="34" t="s">
        <v>238</v>
      </c>
      <c r="E320" s="34" t="s">
        <v>111</v>
      </c>
      <c r="F320" s="4" t="s">
        <v>37</v>
      </c>
      <c r="G320" s="4">
        <v>2</v>
      </c>
      <c r="H320" s="4"/>
      <c r="I320" s="4"/>
      <c r="J320" s="4">
        <v>2</v>
      </c>
      <c r="K320" s="4"/>
      <c r="L320" s="4"/>
      <c r="M320" s="4"/>
      <c r="N320" s="4"/>
      <c r="O320" s="4"/>
      <c r="P320" s="4"/>
      <c r="Q320" s="4">
        <v>1</v>
      </c>
      <c r="R320" s="4"/>
      <c r="S320" s="4"/>
      <c r="T320" s="4">
        <v>2</v>
      </c>
      <c r="U320" s="4"/>
      <c r="V320" s="4"/>
      <c r="W320" s="4"/>
      <c r="X320" s="5"/>
      <c r="Y320" s="5"/>
      <c r="Z320" s="5"/>
      <c r="AA320" s="5"/>
      <c r="AB320" s="5"/>
    </row>
    <row r="321" spans="1:28" x14ac:dyDescent="0.25">
      <c r="A321" s="39">
        <v>13</v>
      </c>
      <c r="B321" s="5"/>
      <c r="C321" s="39">
        <v>3540</v>
      </c>
      <c r="D321" s="39" t="s">
        <v>299</v>
      </c>
      <c r="E321" s="39">
        <v>6</v>
      </c>
      <c r="F321" s="4" t="s">
        <v>305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>
        <v>1</v>
      </c>
      <c r="R321" s="4"/>
      <c r="S321" s="4"/>
      <c r="T321" s="4"/>
      <c r="U321" s="4"/>
      <c r="V321" s="4"/>
      <c r="W321" s="4"/>
      <c r="X321" s="5"/>
      <c r="Y321" s="5"/>
      <c r="Z321" s="5"/>
      <c r="AA321" s="5"/>
      <c r="AB321" s="5"/>
    </row>
    <row r="322" spans="1:28" x14ac:dyDescent="0.25">
      <c r="A322" s="39">
        <v>14</v>
      </c>
      <c r="B322" s="5"/>
      <c r="C322" s="39">
        <v>3671</v>
      </c>
      <c r="D322" s="39" t="s">
        <v>241</v>
      </c>
      <c r="E322" s="39">
        <v>5</v>
      </c>
      <c r="F322" s="4" t="s">
        <v>56</v>
      </c>
      <c r="G322" s="4">
        <v>1</v>
      </c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5"/>
      <c r="W322" s="5"/>
      <c r="X322" s="5"/>
      <c r="Y322" s="5"/>
      <c r="Z322" s="5"/>
      <c r="AA322" s="5"/>
      <c r="AB322" s="5"/>
    </row>
    <row r="323" spans="1:28" x14ac:dyDescent="0.25">
      <c r="A323" s="39">
        <v>15</v>
      </c>
      <c r="B323" s="5"/>
      <c r="C323" s="39">
        <v>3577</v>
      </c>
      <c r="D323" s="39" t="s">
        <v>300</v>
      </c>
      <c r="E323" s="39" t="s">
        <v>83</v>
      </c>
      <c r="F323" s="4" t="s">
        <v>75</v>
      </c>
      <c r="G323" s="4">
        <v>1</v>
      </c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>
        <v>1</v>
      </c>
      <c r="S323" s="4">
        <v>2</v>
      </c>
      <c r="T323" s="4"/>
      <c r="U323" s="4"/>
      <c r="V323" s="5"/>
      <c r="W323" s="5"/>
      <c r="X323" s="5"/>
      <c r="Y323" s="5"/>
      <c r="Z323" s="5"/>
      <c r="AA323" s="5"/>
      <c r="AB323" s="5"/>
    </row>
    <row r="324" spans="1:28" x14ac:dyDescent="0.25">
      <c r="A324" s="39">
        <v>16</v>
      </c>
      <c r="B324" s="5"/>
      <c r="C324" s="39">
        <v>2998</v>
      </c>
      <c r="D324" s="39" t="s">
        <v>301</v>
      </c>
      <c r="E324" s="39" t="s">
        <v>42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5"/>
      <c r="W324" s="5"/>
      <c r="X324" s="5"/>
      <c r="Y324" s="5"/>
      <c r="Z324" s="5"/>
      <c r="AA324" s="5"/>
      <c r="AB324" s="5"/>
    </row>
    <row r="325" spans="1:28" x14ac:dyDescent="0.25">
      <c r="A325" s="39">
        <v>17</v>
      </c>
      <c r="B325" s="5"/>
      <c r="C325" s="39">
        <v>3587</v>
      </c>
      <c r="D325" s="39" t="s">
        <v>302</v>
      </c>
      <c r="E325" s="39" t="s">
        <v>51</v>
      </c>
      <c r="F325" s="4" t="s">
        <v>56</v>
      </c>
      <c r="G325" s="4">
        <v>1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5"/>
      <c r="W325" s="5"/>
      <c r="X325" s="5"/>
      <c r="Y325" s="5"/>
      <c r="Z325" s="5"/>
      <c r="AA325" s="5"/>
      <c r="AB325" s="5"/>
    </row>
    <row r="326" spans="1:28" x14ac:dyDescent="0.25">
      <c r="A326" s="39">
        <v>18</v>
      </c>
      <c r="B326" s="5"/>
      <c r="C326" s="39">
        <v>3370</v>
      </c>
      <c r="D326" s="39" t="s">
        <v>142</v>
      </c>
      <c r="E326" s="39" t="s">
        <v>42</v>
      </c>
      <c r="F326" s="4" t="s">
        <v>56</v>
      </c>
      <c r="G326" s="4">
        <v>1</v>
      </c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5"/>
      <c r="W326" s="5"/>
      <c r="X326" s="5"/>
      <c r="Y326" s="5"/>
      <c r="Z326" s="5"/>
      <c r="AA326" s="5"/>
      <c r="AB326" s="5"/>
    </row>
    <row r="327" spans="1:28" x14ac:dyDescent="0.25">
      <c r="A327" s="39">
        <v>19</v>
      </c>
      <c r="B327" s="5"/>
      <c r="C327" s="39">
        <v>3131</v>
      </c>
      <c r="D327" s="39" t="s">
        <v>174</v>
      </c>
      <c r="E327" s="39">
        <v>2</v>
      </c>
      <c r="F327" s="4" t="s">
        <v>306</v>
      </c>
      <c r="G327" s="4">
        <v>1</v>
      </c>
      <c r="H327" s="4"/>
      <c r="I327" s="4"/>
      <c r="J327" s="4"/>
      <c r="K327" s="4"/>
      <c r="L327" s="4"/>
      <c r="M327" s="4"/>
      <c r="N327" s="4"/>
      <c r="O327" s="4"/>
      <c r="P327" s="4"/>
      <c r="Q327" s="4">
        <v>1</v>
      </c>
      <c r="R327" s="4"/>
      <c r="S327" s="4"/>
      <c r="T327" s="4"/>
      <c r="U327" s="4"/>
      <c r="V327" s="5"/>
      <c r="W327" s="5"/>
      <c r="X327" s="5"/>
      <c r="Y327" s="5"/>
      <c r="Z327" s="5"/>
      <c r="AA327" s="5"/>
      <c r="AB327" s="5"/>
    </row>
    <row r="328" spans="1:28" x14ac:dyDescent="0.25">
      <c r="A328" s="39">
        <v>20</v>
      </c>
      <c r="B328" s="5"/>
      <c r="C328" s="39">
        <v>3521</v>
      </c>
      <c r="D328" s="39" t="s">
        <v>287</v>
      </c>
      <c r="E328" s="39" t="s">
        <v>42</v>
      </c>
      <c r="F328" s="4" t="s">
        <v>56</v>
      </c>
      <c r="G328" s="4">
        <v>1</v>
      </c>
      <c r="H328" s="4"/>
      <c r="I328" s="4"/>
      <c r="J328" s="4"/>
      <c r="K328" s="4"/>
      <c r="L328" s="4"/>
      <c r="M328" s="4"/>
      <c r="N328" s="4"/>
      <c r="O328" s="4">
        <v>1</v>
      </c>
      <c r="P328" s="4"/>
      <c r="Q328" s="4"/>
      <c r="R328" s="4"/>
      <c r="S328" s="4"/>
      <c r="T328" s="4"/>
      <c r="U328" s="4"/>
      <c r="V328" s="5"/>
      <c r="W328" s="5"/>
      <c r="X328" s="5"/>
      <c r="Y328" s="5"/>
      <c r="Z328" s="5"/>
      <c r="AA328" s="5"/>
      <c r="AB328" s="5"/>
    </row>
    <row r="329" spans="1:28" x14ac:dyDescent="0.25">
      <c r="A329" s="39">
        <v>21</v>
      </c>
      <c r="B329" s="5"/>
      <c r="C329" s="39">
        <v>3221</v>
      </c>
      <c r="D329" s="39" t="s">
        <v>303</v>
      </c>
      <c r="E329" s="39" t="s">
        <v>42</v>
      </c>
      <c r="F329" s="4" t="s">
        <v>43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>
        <v>2</v>
      </c>
      <c r="T329" s="4"/>
      <c r="U329" s="4"/>
      <c r="V329" s="5"/>
      <c r="W329" s="5"/>
      <c r="X329" s="5"/>
      <c r="Y329" s="5"/>
      <c r="Z329" s="5"/>
      <c r="AA329" s="5"/>
      <c r="AB329" s="5"/>
    </row>
    <row r="330" spans="1:28" x14ac:dyDescent="0.25">
      <c r="A330" s="39">
        <v>22</v>
      </c>
      <c r="B330" s="5"/>
      <c r="C330" s="39">
        <v>3682</v>
      </c>
      <c r="D330" s="39" t="s">
        <v>304</v>
      </c>
      <c r="E330" s="39" t="s">
        <v>42</v>
      </c>
      <c r="F330" s="4" t="s">
        <v>85</v>
      </c>
      <c r="G330" s="4">
        <v>1</v>
      </c>
      <c r="H330" s="4"/>
      <c r="I330" s="4"/>
      <c r="J330" s="4">
        <v>1</v>
      </c>
      <c r="K330" s="4"/>
      <c r="L330" s="4"/>
      <c r="M330" s="4"/>
      <c r="N330" s="4"/>
      <c r="O330" s="4"/>
      <c r="P330" s="4"/>
      <c r="Q330" s="4"/>
      <c r="R330" s="4"/>
      <c r="S330" s="4">
        <v>1</v>
      </c>
      <c r="T330" s="4">
        <v>1</v>
      </c>
      <c r="U330" s="4"/>
      <c r="V330" s="5"/>
      <c r="W330" s="5"/>
      <c r="X330" s="5"/>
      <c r="Y330" s="5"/>
      <c r="Z330" s="5"/>
      <c r="AA330" s="5"/>
      <c r="AB330" s="5"/>
    </row>
    <row r="331" spans="1:28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5"/>
      <c r="W331" s="5"/>
      <c r="X331" s="5"/>
      <c r="Y331" s="5"/>
      <c r="Z331" s="5"/>
      <c r="AA331" s="5"/>
      <c r="AB331" s="5"/>
    </row>
    <row r="332" spans="1:28" x14ac:dyDescent="0.25">
      <c r="A332" s="5"/>
      <c r="B332" s="4" t="s">
        <v>307</v>
      </c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  <c r="AA332" s="5"/>
      <c r="AB332" s="5"/>
    </row>
    <row r="333" spans="1:28" x14ac:dyDescent="0.25">
      <c r="A333" s="39">
        <v>1</v>
      </c>
      <c r="B333" s="5"/>
      <c r="C333" s="39">
        <v>3267</v>
      </c>
      <c r="D333" s="39" t="s">
        <v>308</v>
      </c>
      <c r="E333" s="39">
        <v>7</v>
      </c>
      <c r="F333" s="4" t="s">
        <v>112</v>
      </c>
      <c r="G333" s="4"/>
      <c r="H333" s="4"/>
      <c r="I333" s="4"/>
      <c r="J333" s="4"/>
      <c r="K333" s="4"/>
      <c r="L333" s="4"/>
      <c r="M333" s="4"/>
      <c r="N333" s="4">
        <v>1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  <c r="AA333" s="5"/>
      <c r="AB333" s="5"/>
    </row>
    <row r="334" spans="1:28" x14ac:dyDescent="0.25">
      <c r="A334" s="39">
        <v>2</v>
      </c>
      <c r="B334" s="5"/>
      <c r="C334" s="39">
        <v>2923</v>
      </c>
      <c r="D334" s="39" t="s">
        <v>119</v>
      </c>
      <c r="E334" s="39">
        <v>2</v>
      </c>
      <c r="F334" s="4" t="s">
        <v>91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>
        <v>1</v>
      </c>
      <c r="R334" s="4"/>
      <c r="S334" s="4"/>
      <c r="T334" s="4"/>
      <c r="U334" s="4"/>
      <c r="V334" s="4"/>
      <c r="W334" s="4"/>
      <c r="X334" s="4"/>
      <c r="Y334" s="4"/>
      <c r="Z334" s="5"/>
      <c r="AA334" s="5"/>
      <c r="AB334" s="5"/>
    </row>
    <row r="335" spans="1:28" x14ac:dyDescent="0.25">
      <c r="A335" s="39">
        <v>3</v>
      </c>
      <c r="B335" s="5"/>
      <c r="C335" s="39">
        <v>3723</v>
      </c>
      <c r="D335" s="39" t="s">
        <v>309</v>
      </c>
      <c r="E335" s="39">
        <v>9</v>
      </c>
      <c r="F335" s="4" t="s">
        <v>56</v>
      </c>
      <c r="G335" s="4">
        <v>1</v>
      </c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  <c r="AA335" s="5"/>
      <c r="AB335" s="5"/>
    </row>
    <row r="336" spans="1:28" x14ac:dyDescent="0.25">
      <c r="A336" s="39">
        <v>4</v>
      </c>
      <c r="B336" s="5"/>
      <c r="C336" s="39">
        <v>0</v>
      </c>
      <c r="D336" s="39" t="s">
        <v>164</v>
      </c>
      <c r="E336" s="39" t="s">
        <v>41</v>
      </c>
      <c r="F336" s="4" t="s">
        <v>56</v>
      </c>
      <c r="G336" s="4">
        <v>24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  <c r="AA336" s="5"/>
      <c r="AB336" s="5"/>
    </row>
    <row r="337" spans="1:28" x14ac:dyDescent="0.25">
      <c r="A337" s="39">
        <v>5</v>
      </c>
      <c r="B337" s="5"/>
      <c r="C337" s="39">
        <v>3565</v>
      </c>
      <c r="D337" s="39" t="s">
        <v>282</v>
      </c>
      <c r="E337" s="39" t="s">
        <v>74</v>
      </c>
      <c r="F337" s="4" t="s">
        <v>45</v>
      </c>
      <c r="G337" s="4">
        <v>1</v>
      </c>
      <c r="H337" s="4"/>
      <c r="I337" s="4"/>
      <c r="J337" s="4"/>
      <c r="K337" s="4"/>
      <c r="L337" s="4"/>
      <c r="M337" s="4"/>
      <c r="N337" s="4"/>
      <c r="O337" s="4">
        <v>1</v>
      </c>
      <c r="P337" s="4"/>
      <c r="Q337" s="4"/>
      <c r="R337" s="4">
        <v>1</v>
      </c>
      <c r="S337" s="4">
        <v>1</v>
      </c>
      <c r="T337" s="4"/>
      <c r="U337" s="4"/>
      <c r="V337" s="4"/>
      <c r="W337" s="4"/>
      <c r="X337" s="4"/>
      <c r="Y337" s="4"/>
      <c r="Z337" s="5"/>
      <c r="AA337" s="5"/>
      <c r="AB337" s="5"/>
    </row>
    <row r="338" spans="1:28" x14ac:dyDescent="0.25">
      <c r="A338" s="39">
        <v>6</v>
      </c>
      <c r="B338" s="5"/>
      <c r="C338" s="39">
        <v>2922</v>
      </c>
      <c r="D338" s="39" t="s">
        <v>310</v>
      </c>
      <c r="E338" s="39">
        <v>4</v>
      </c>
      <c r="F338" s="4" t="s">
        <v>61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>
        <v>2</v>
      </c>
      <c r="Y338" s="4"/>
      <c r="Z338" s="5"/>
      <c r="AA338" s="5"/>
      <c r="AB338" s="5"/>
    </row>
    <row r="339" spans="1:28" x14ac:dyDescent="0.25">
      <c r="A339" s="39">
        <v>7</v>
      </c>
      <c r="B339" s="5"/>
      <c r="C339" s="39">
        <v>1519</v>
      </c>
      <c r="D339" s="39" t="s">
        <v>156</v>
      </c>
      <c r="E339" s="39" t="s">
        <v>74</v>
      </c>
      <c r="F339" s="4" t="s">
        <v>85</v>
      </c>
      <c r="G339" s="4">
        <v>1</v>
      </c>
      <c r="H339" s="4"/>
      <c r="I339" s="4"/>
      <c r="J339" s="4">
        <v>1</v>
      </c>
      <c r="K339" s="4"/>
      <c r="L339" s="4"/>
      <c r="M339" s="4"/>
      <c r="N339" s="4"/>
      <c r="O339" s="4"/>
      <c r="P339" s="4"/>
      <c r="Q339" s="4"/>
      <c r="R339" s="4"/>
      <c r="S339" s="4">
        <v>1</v>
      </c>
      <c r="T339" s="4">
        <v>1</v>
      </c>
      <c r="U339" s="4"/>
      <c r="V339" s="4"/>
      <c r="W339" s="4"/>
      <c r="X339" s="4"/>
      <c r="Y339" s="4"/>
      <c r="Z339" s="5"/>
      <c r="AA339" s="5"/>
      <c r="AB339" s="5"/>
    </row>
    <row r="340" spans="1:28" x14ac:dyDescent="0.25">
      <c r="A340" s="39">
        <v>8</v>
      </c>
      <c r="B340" s="5"/>
      <c r="C340" s="39">
        <v>3544</v>
      </c>
      <c r="D340" s="39" t="s">
        <v>145</v>
      </c>
      <c r="E340" s="39">
        <v>5</v>
      </c>
      <c r="F340" s="4" t="s">
        <v>52</v>
      </c>
      <c r="G340" s="4"/>
      <c r="H340" s="4"/>
      <c r="I340" s="4"/>
      <c r="J340" s="4"/>
      <c r="K340" s="4"/>
      <c r="L340" s="4"/>
      <c r="M340" s="4">
        <v>2</v>
      </c>
      <c r="N340" s="4"/>
      <c r="O340" s="4"/>
      <c r="P340" s="4"/>
      <c r="Q340" s="4"/>
      <c r="R340" s="4"/>
      <c r="S340" s="4"/>
      <c r="T340" s="4"/>
      <c r="U340" s="4"/>
      <c r="V340" s="4"/>
      <c r="W340" s="4">
        <v>1</v>
      </c>
      <c r="X340" s="4"/>
      <c r="Y340" s="4"/>
      <c r="Z340" s="5"/>
      <c r="AA340" s="5"/>
      <c r="AB340" s="5"/>
    </row>
    <row r="341" spans="1:28" x14ac:dyDescent="0.25">
      <c r="A341" s="39">
        <v>9</v>
      </c>
      <c r="B341" s="5"/>
      <c r="C341" s="39">
        <v>2549</v>
      </c>
      <c r="D341" s="39" t="s">
        <v>199</v>
      </c>
      <c r="E341" s="39">
        <v>3</v>
      </c>
      <c r="F341" s="4" t="s">
        <v>91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>
        <v>1</v>
      </c>
      <c r="R341" s="4"/>
      <c r="S341" s="4"/>
      <c r="T341" s="4"/>
      <c r="U341" s="4"/>
      <c r="V341" s="4"/>
      <c r="W341" s="4"/>
      <c r="X341" s="4"/>
      <c r="Y341" s="4"/>
      <c r="Z341" s="5"/>
      <c r="AA341" s="5"/>
      <c r="AB341" s="5"/>
    </row>
    <row r="342" spans="1:28" x14ac:dyDescent="0.25">
      <c r="A342" s="39">
        <v>10</v>
      </c>
      <c r="B342" s="5"/>
      <c r="C342" s="40">
        <v>2029</v>
      </c>
      <c r="D342" s="40" t="s">
        <v>44</v>
      </c>
      <c r="E342" s="40">
        <v>4</v>
      </c>
      <c r="F342" s="4" t="s">
        <v>52</v>
      </c>
      <c r="G342" s="4"/>
      <c r="H342" s="4"/>
      <c r="I342" s="4"/>
      <c r="J342" s="4"/>
      <c r="K342" s="4"/>
      <c r="L342" s="4"/>
      <c r="M342" s="4">
        <v>2</v>
      </c>
      <c r="N342" s="4"/>
      <c r="O342" s="4"/>
      <c r="P342" s="4"/>
      <c r="Q342" s="4"/>
      <c r="R342" s="4"/>
      <c r="S342" s="4"/>
      <c r="T342" s="4"/>
      <c r="U342" s="4"/>
      <c r="V342" s="4"/>
      <c r="W342" s="4">
        <v>1</v>
      </c>
      <c r="X342" s="4"/>
      <c r="Y342" s="4"/>
      <c r="Z342" s="5"/>
      <c r="AA342" s="5"/>
      <c r="AB342" s="5"/>
    </row>
    <row r="343" spans="1:28" x14ac:dyDescent="0.25">
      <c r="A343" s="39">
        <v>11</v>
      </c>
      <c r="B343" s="5"/>
      <c r="C343" s="40">
        <v>3238</v>
      </c>
      <c r="D343" s="40" t="s">
        <v>244</v>
      </c>
      <c r="E343" s="40">
        <v>4</v>
      </c>
      <c r="F343" s="4" t="s">
        <v>91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>
        <v>1</v>
      </c>
      <c r="R343" s="4"/>
      <c r="S343" s="4"/>
      <c r="T343" s="4"/>
      <c r="U343" s="4"/>
      <c r="V343" s="4"/>
      <c r="W343" s="4"/>
      <c r="X343" s="4"/>
      <c r="Y343" s="4"/>
      <c r="Z343" s="5"/>
      <c r="AA343" s="5"/>
      <c r="AB343" s="5"/>
    </row>
    <row r="344" spans="1:28" x14ac:dyDescent="0.25">
      <c r="A344" s="39">
        <v>12</v>
      </c>
      <c r="B344" s="5"/>
      <c r="C344" s="40">
        <v>1371</v>
      </c>
      <c r="D344" s="40" t="s">
        <v>311</v>
      </c>
      <c r="E344" s="40">
        <v>1</v>
      </c>
      <c r="F344" s="4" t="s">
        <v>56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  <c r="AA344" s="5"/>
      <c r="AB344" s="5"/>
    </row>
    <row r="345" spans="1:28" x14ac:dyDescent="0.25">
      <c r="A345" s="39"/>
      <c r="B345" s="5"/>
      <c r="C345" s="40"/>
      <c r="D345" s="40"/>
      <c r="E345" s="40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x14ac:dyDescent="0.25">
      <c r="A346" s="40"/>
      <c r="B346" s="4" t="s">
        <v>312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x14ac:dyDescent="0.25">
      <c r="A347" s="39">
        <v>1</v>
      </c>
      <c r="B347" s="5"/>
      <c r="C347" s="40">
        <v>2579</v>
      </c>
      <c r="D347" s="40" t="s">
        <v>98</v>
      </c>
      <c r="E347" s="40">
        <v>3</v>
      </c>
      <c r="F347" s="4" t="s">
        <v>43</v>
      </c>
      <c r="G347" s="4">
        <v>1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x14ac:dyDescent="0.25">
      <c r="A348" s="40">
        <v>2</v>
      </c>
      <c r="B348" s="5"/>
      <c r="C348" s="40">
        <v>3529</v>
      </c>
      <c r="D348" s="40" t="s">
        <v>313</v>
      </c>
      <c r="E348" s="40">
        <v>8</v>
      </c>
      <c r="F348" s="4" t="s">
        <v>52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>
        <v>2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x14ac:dyDescent="0.25">
      <c r="A349" s="40">
        <v>3</v>
      </c>
      <c r="B349" s="5"/>
      <c r="C349" s="40">
        <v>2374</v>
      </c>
      <c r="D349" s="40" t="s">
        <v>314</v>
      </c>
      <c r="E349" s="40">
        <v>1</v>
      </c>
      <c r="F349" s="4" t="s">
        <v>45</v>
      </c>
      <c r="G349" s="4">
        <v>1</v>
      </c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>
        <v>1</v>
      </c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x14ac:dyDescent="0.25">
      <c r="A350" s="40">
        <v>4</v>
      </c>
      <c r="B350" s="5"/>
      <c r="C350" s="40">
        <v>2551</v>
      </c>
      <c r="D350" s="40" t="s">
        <v>315</v>
      </c>
      <c r="E350" s="40">
        <v>1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x14ac:dyDescent="0.25">
      <c r="A351" s="40">
        <v>5</v>
      </c>
      <c r="B351" s="5"/>
      <c r="C351" s="40">
        <v>3425</v>
      </c>
      <c r="D351" s="40" t="s">
        <v>116</v>
      </c>
      <c r="E351" s="40" t="s">
        <v>55</v>
      </c>
      <c r="F351" s="4" t="s">
        <v>45</v>
      </c>
      <c r="G351" s="4">
        <v>1</v>
      </c>
      <c r="H351" s="4"/>
      <c r="I351" s="4"/>
      <c r="J351" s="4"/>
      <c r="K351" s="4"/>
      <c r="L351" s="4"/>
      <c r="M351" s="4"/>
      <c r="N351" s="4"/>
      <c r="O351" s="4">
        <v>1</v>
      </c>
      <c r="P351" s="4"/>
      <c r="Q351" s="4"/>
      <c r="R351" s="4">
        <v>1</v>
      </c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x14ac:dyDescent="0.25">
      <c r="A352" s="40">
        <v>6</v>
      </c>
      <c r="B352" s="5"/>
      <c r="C352" s="40">
        <v>3518</v>
      </c>
      <c r="D352" s="40" t="s">
        <v>316</v>
      </c>
      <c r="E352" s="40">
        <v>2</v>
      </c>
      <c r="F352" s="4" t="s">
        <v>56</v>
      </c>
      <c r="G352" s="4">
        <v>1</v>
      </c>
      <c r="H352" s="4"/>
      <c r="I352" s="4"/>
      <c r="J352" s="4">
        <v>1</v>
      </c>
      <c r="K352" s="4"/>
      <c r="L352" s="4"/>
      <c r="M352" s="4"/>
      <c r="N352" s="4"/>
      <c r="O352" s="4"/>
      <c r="P352" s="4"/>
      <c r="Q352" s="4"/>
      <c r="R352" s="4"/>
      <c r="S352" s="4">
        <v>1</v>
      </c>
      <c r="T352" s="4">
        <v>1</v>
      </c>
      <c r="U352" s="4"/>
      <c r="V352" s="4"/>
      <c r="W352" s="4"/>
      <c r="X352" s="4"/>
      <c r="Y352" s="4"/>
      <c r="Z352" s="4"/>
      <c r="AA352" s="4"/>
      <c r="AB352" s="4"/>
    </row>
    <row r="353" spans="1:28" x14ac:dyDescent="0.25">
      <c r="A353" s="40">
        <v>7</v>
      </c>
      <c r="B353" s="5"/>
      <c r="C353" s="40">
        <v>3690</v>
      </c>
      <c r="D353" s="40" t="s">
        <v>317</v>
      </c>
      <c r="E353" s="40">
        <v>5</v>
      </c>
      <c r="F353" s="4" t="s">
        <v>85</v>
      </c>
      <c r="G353" s="4">
        <v>1</v>
      </c>
      <c r="H353" s="4"/>
      <c r="I353" s="4"/>
      <c r="J353" s="4">
        <v>1</v>
      </c>
      <c r="K353" s="4"/>
      <c r="L353" s="4"/>
      <c r="M353" s="4"/>
      <c r="N353" s="4"/>
      <c r="O353" s="4"/>
      <c r="P353" s="4"/>
      <c r="Q353" s="4"/>
      <c r="R353" s="4"/>
      <c r="S353" s="4"/>
      <c r="T353" s="4">
        <v>1</v>
      </c>
      <c r="U353" s="4"/>
      <c r="V353" s="4"/>
      <c r="W353" s="4"/>
      <c r="X353" s="4"/>
      <c r="Y353" s="4"/>
      <c r="Z353" s="4"/>
      <c r="AA353" s="4"/>
      <c r="AB353" s="4"/>
    </row>
    <row r="354" spans="1:28" x14ac:dyDescent="0.25">
      <c r="A354" s="40">
        <v>8</v>
      </c>
      <c r="B354" s="5"/>
      <c r="C354" s="40">
        <v>2065</v>
      </c>
      <c r="D354" s="40" t="s">
        <v>318</v>
      </c>
      <c r="E354" s="40">
        <v>5</v>
      </c>
      <c r="F354" s="4" t="s">
        <v>112</v>
      </c>
      <c r="G354" s="4"/>
      <c r="H354" s="4"/>
      <c r="I354" s="4"/>
      <c r="J354" s="4"/>
      <c r="K354" s="4"/>
      <c r="L354" s="4"/>
      <c r="M354" s="4"/>
      <c r="N354" s="4">
        <v>1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x14ac:dyDescent="0.25">
      <c r="A355" s="40">
        <v>9</v>
      </c>
      <c r="B355" s="5"/>
      <c r="C355" s="40">
        <v>3628</v>
      </c>
      <c r="D355" s="40" t="s">
        <v>101</v>
      </c>
      <c r="E355" s="40" t="s">
        <v>83</v>
      </c>
      <c r="F355" s="4" t="s">
        <v>45</v>
      </c>
      <c r="G355" s="4">
        <v>1</v>
      </c>
      <c r="H355" s="4"/>
      <c r="I355" s="4"/>
      <c r="J355" s="4"/>
      <c r="K355" s="4"/>
      <c r="L355" s="4"/>
      <c r="M355" s="4"/>
      <c r="N355" s="4"/>
      <c r="O355" s="4">
        <v>1</v>
      </c>
      <c r="P355" s="4"/>
      <c r="Q355" s="4"/>
      <c r="R355" s="4">
        <v>1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x14ac:dyDescent="0.25">
      <c r="A356" s="40">
        <v>10</v>
      </c>
      <c r="B356" s="5"/>
      <c r="C356" s="40">
        <v>3668</v>
      </c>
      <c r="D356" s="40" t="s">
        <v>319</v>
      </c>
      <c r="E356" s="40">
        <v>9</v>
      </c>
      <c r="F356" s="4" t="s">
        <v>56</v>
      </c>
      <c r="G356" s="4">
        <v>1</v>
      </c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x14ac:dyDescent="0.25">
      <c r="A357" s="40">
        <v>11</v>
      </c>
      <c r="B357" s="5"/>
      <c r="C357" s="40">
        <v>2715</v>
      </c>
      <c r="D357" s="40" t="s">
        <v>320</v>
      </c>
      <c r="E357" s="40" t="s">
        <v>78</v>
      </c>
      <c r="F357" s="4" t="s">
        <v>218</v>
      </c>
      <c r="G357" s="4">
        <v>1</v>
      </c>
      <c r="H357" s="4"/>
      <c r="I357" s="4"/>
      <c r="J357" s="4"/>
      <c r="K357" s="4"/>
      <c r="L357" s="4"/>
      <c r="M357" s="4"/>
      <c r="N357" s="4"/>
      <c r="O357" s="4"/>
      <c r="P357" s="4"/>
      <c r="Q357" s="4">
        <v>1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x14ac:dyDescent="0.25">
      <c r="A358" s="40">
        <v>12</v>
      </c>
      <c r="B358" s="5"/>
      <c r="C358" s="40">
        <v>2753</v>
      </c>
      <c r="D358" s="40" t="s">
        <v>254</v>
      </c>
      <c r="E358" s="40">
        <v>3</v>
      </c>
      <c r="F358" s="4" t="s">
        <v>52</v>
      </c>
      <c r="G358" s="4"/>
      <c r="H358" s="4"/>
      <c r="I358" s="4"/>
      <c r="J358" s="4"/>
      <c r="K358" s="4"/>
      <c r="L358" s="4"/>
      <c r="M358" s="4">
        <v>2</v>
      </c>
      <c r="N358" s="4"/>
      <c r="O358" s="4"/>
      <c r="P358" s="4"/>
      <c r="Q358" s="4"/>
      <c r="R358" s="4"/>
      <c r="S358" s="4"/>
      <c r="T358" s="4"/>
      <c r="U358" s="4"/>
      <c r="V358" s="4"/>
      <c r="W358" s="4">
        <v>1</v>
      </c>
      <c r="X358" s="4"/>
      <c r="Y358" s="4"/>
      <c r="Z358" s="4"/>
      <c r="AA358" s="4"/>
      <c r="AB358" s="4"/>
    </row>
    <row r="359" spans="1:28" x14ac:dyDescent="0.25">
      <c r="A359" s="40">
        <v>13</v>
      </c>
      <c r="B359" s="5"/>
      <c r="C359" s="40">
        <v>2298</v>
      </c>
      <c r="D359" s="40" t="s">
        <v>321</v>
      </c>
      <c r="E359" s="40" t="s">
        <v>42</v>
      </c>
      <c r="F359" s="4" t="s">
        <v>43</v>
      </c>
      <c r="G359" s="4">
        <v>1</v>
      </c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>
        <v>1</v>
      </c>
      <c r="T359" s="4"/>
      <c r="U359" s="4"/>
      <c r="V359" s="4"/>
      <c r="W359" s="4"/>
      <c r="X359" s="4"/>
      <c r="Y359" s="4"/>
      <c r="Z359" s="4"/>
      <c r="AA359" s="4"/>
      <c r="AB359" s="4"/>
    </row>
    <row r="360" spans="1:28" x14ac:dyDescent="0.25">
      <c r="A360" s="40">
        <v>14</v>
      </c>
      <c r="B360" s="5"/>
      <c r="C360" s="40">
        <v>3616</v>
      </c>
      <c r="D360" s="40" t="s">
        <v>147</v>
      </c>
      <c r="E360" s="40" t="s">
        <v>55</v>
      </c>
      <c r="F360" s="4" t="s">
        <v>43</v>
      </c>
      <c r="G360" s="4">
        <v>1</v>
      </c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>
        <v>1</v>
      </c>
      <c r="T360" s="4"/>
      <c r="U360" s="4"/>
      <c r="V360" s="4"/>
      <c r="W360" s="4"/>
      <c r="X360" s="4"/>
      <c r="Y360" s="4"/>
      <c r="Z360" s="4"/>
      <c r="AA360" s="4"/>
      <c r="AB360" s="4"/>
    </row>
    <row r="361" spans="1:28" x14ac:dyDescent="0.25">
      <c r="A361" s="40">
        <v>15</v>
      </c>
      <c r="B361" s="5"/>
      <c r="C361" s="40">
        <v>3651</v>
      </c>
      <c r="D361" s="40" t="s">
        <v>322</v>
      </c>
      <c r="E361" s="40" t="s">
        <v>42</v>
      </c>
      <c r="F361" s="4" t="s">
        <v>331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>
        <v>1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x14ac:dyDescent="0.25">
      <c r="A362" s="40">
        <v>16</v>
      </c>
      <c r="B362" s="5"/>
      <c r="C362" s="40">
        <v>3084</v>
      </c>
      <c r="D362" s="40" t="s">
        <v>194</v>
      </c>
      <c r="E362" s="40">
        <v>3</v>
      </c>
      <c r="F362" s="4" t="s">
        <v>52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x14ac:dyDescent="0.25">
      <c r="A363" s="40">
        <v>17</v>
      </c>
      <c r="B363" s="5"/>
      <c r="C363" s="40">
        <v>3397</v>
      </c>
      <c r="D363" s="40" t="s">
        <v>323</v>
      </c>
      <c r="E363" s="40">
        <v>1</v>
      </c>
      <c r="F363" s="4" t="s">
        <v>45</v>
      </c>
      <c r="G363" s="4">
        <v>1</v>
      </c>
      <c r="H363" s="4"/>
      <c r="I363" s="4"/>
      <c r="J363" s="4"/>
      <c r="K363" s="4"/>
      <c r="L363" s="4"/>
      <c r="M363" s="4"/>
      <c r="N363" s="4"/>
      <c r="O363" s="4">
        <v>1</v>
      </c>
      <c r="P363" s="4"/>
      <c r="Q363" s="4"/>
      <c r="R363" s="4">
        <v>1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x14ac:dyDescent="0.25">
      <c r="A364" s="40">
        <v>18</v>
      </c>
      <c r="B364" s="5"/>
      <c r="C364" s="40">
        <v>2052</v>
      </c>
      <c r="D364" s="40" t="s">
        <v>324</v>
      </c>
      <c r="E364" s="40">
        <v>1</v>
      </c>
      <c r="F364" s="4" t="s">
        <v>112</v>
      </c>
      <c r="G364" s="4"/>
      <c r="H364" s="4"/>
      <c r="I364" s="4"/>
      <c r="J364" s="4"/>
      <c r="K364" s="4"/>
      <c r="L364" s="4"/>
      <c r="M364" s="4"/>
      <c r="N364" s="4">
        <v>1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x14ac:dyDescent="0.25">
      <c r="A365" s="40">
        <v>19</v>
      </c>
      <c r="B365" s="5"/>
      <c r="C365" s="40">
        <v>3351</v>
      </c>
      <c r="D365" s="40" t="s">
        <v>108</v>
      </c>
      <c r="E365" s="40">
        <v>7</v>
      </c>
      <c r="F365" s="4" t="s">
        <v>61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>
        <v>2</v>
      </c>
      <c r="Y365" s="4"/>
      <c r="Z365" s="4"/>
      <c r="AA365" s="4"/>
      <c r="AB365" s="4"/>
    </row>
    <row r="366" spans="1:28" x14ac:dyDescent="0.25">
      <c r="A366" s="40">
        <v>20</v>
      </c>
      <c r="B366" s="5"/>
      <c r="C366" s="40">
        <v>2476</v>
      </c>
      <c r="D366" s="40" t="s">
        <v>325</v>
      </c>
      <c r="E366" s="40">
        <v>3</v>
      </c>
      <c r="F366" s="4" t="s">
        <v>37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x14ac:dyDescent="0.25">
      <c r="A367" s="40">
        <v>21</v>
      </c>
      <c r="B367" s="5"/>
      <c r="C367" s="40">
        <v>3675</v>
      </c>
      <c r="D367" s="40" t="s">
        <v>326</v>
      </c>
      <c r="E367" s="40">
        <v>8</v>
      </c>
      <c r="F367" s="4" t="s">
        <v>43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>
        <v>2</v>
      </c>
      <c r="T367" s="4"/>
      <c r="U367" s="4"/>
      <c r="V367" s="4"/>
      <c r="W367" s="4"/>
      <c r="X367" s="4"/>
      <c r="Y367" s="4"/>
      <c r="Z367" s="4"/>
      <c r="AA367" s="4"/>
      <c r="AB367" s="4"/>
    </row>
    <row r="368" spans="1:28" x14ac:dyDescent="0.25">
      <c r="A368" s="40">
        <v>22</v>
      </c>
      <c r="B368" s="5"/>
      <c r="C368" s="40">
        <v>3345</v>
      </c>
      <c r="D368" s="40" t="s">
        <v>327</v>
      </c>
      <c r="E368" s="40" t="s">
        <v>42</v>
      </c>
      <c r="F368" s="4" t="s">
        <v>45</v>
      </c>
      <c r="G368" s="4">
        <v>1</v>
      </c>
      <c r="H368" s="4"/>
      <c r="I368" s="4"/>
      <c r="J368" s="4"/>
      <c r="K368" s="4"/>
      <c r="L368" s="4"/>
      <c r="M368" s="4"/>
      <c r="N368" s="4"/>
      <c r="O368" s="4">
        <v>1</v>
      </c>
      <c r="P368" s="4"/>
      <c r="Q368" s="4"/>
      <c r="R368" s="4">
        <v>1</v>
      </c>
      <c r="S368" s="4">
        <v>1</v>
      </c>
      <c r="T368" s="4"/>
      <c r="U368" s="4"/>
      <c r="V368" s="4"/>
      <c r="W368" s="4"/>
      <c r="X368" s="4"/>
      <c r="Y368" s="4"/>
      <c r="Z368" s="4"/>
      <c r="AA368" s="4"/>
      <c r="AB368" s="4"/>
    </row>
    <row r="369" spans="1:28" x14ac:dyDescent="0.25">
      <c r="A369" s="40">
        <v>23</v>
      </c>
      <c r="B369" s="5"/>
      <c r="C369" s="40">
        <v>2556</v>
      </c>
      <c r="D369" s="40" t="s">
        <v>125</v>
      </c>
      <c r="E369" s="40">
        <v>4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x14ac:dyDescent="0.25">
      <c r="A370" s="40">
        <v>24</v>
      </c>
      <c r="B370" s="5"/>
      <c r="C370" s="40">
        <v>2966</v>
      </c>
      <c r="D370" s="40" t="s">
        <v>328</v>
      </c>
      <c r="E370" s="40">
        <v>3</v>
      </c>
      <c r="F370" s="4" t="s">
        <v>91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>
        <v>1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x14ac:dyDescent="0.25">
      <c r="A371" s="40">
        <v>25</v>
      </c>
      <c r="B371" s="5"/>
      <c r="C371" s="40">
        <v>0</v>
      </c>
      <c r="D371" s="40" t="s">
        <v>329</v>
      </c>
      <c r="E371" s="40" t="s">
        <v>41</v>
      </c>
      <c r="F371" s="4" t="s">
        <v>56</v>
      </c>
      <c r="G371" s="4">
        <v>4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x14ac:dyDescent="0.25">
      <c r="A372" s="40">
        <v>26</v>
      </c>
      <c r="B372" s="5"/>
      <c r="C372" s="40">
        <v>2944</v>
      </c>
      <c r="D372" s="40" t="s">
        <v>330</v>
      </c>
      <c r="E372" s="40" t="s">
        <v>42</v>
      </c>
      <c r="F372" s="4" t="s">
        <v>332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>
        <v>1</v>
      </c>
      <c r="Y372" s="4">
        <v>1</v>
      </c>
      <c r="Z372" s="4"/>
      <c r="AA372" s="4"/>
      <c r="AB372" s="4"/>
    </row>
    <row r="373" spans="1:28" x14ac:dyDescent="0.25">
      <c r="A373" s="40">
        <v>27</v>
      </c>
      <c r="B373" s="5"/>
      <c r="C373" s="40">
        <v>1383</v>
      </c>
      <c r="D373" s="40" t="s">
        <v>157</v>
      </c>
      <c r="E373" s="40">
        <v>4</v>
      </c>
      <c r="F373" s="4" t="s">
        <v>45</v>
      </c>
      <c r="G373" s="4">
        <v>1</v>
      </c>
      <c r="H373" s="4"/>
      <c r="I373" s="4"/>
      <c r="J373" s="4"/>
      <c r="K373" s="4"/>
      <c r="L373" s="4"/>
      <c r="M373" s="4"/>
      <c r="N373" s="4"/>
      <c r="O373" s="4">
        <v>1</v>
      </c>
      <c r="P373" s="4"/>
      <c r="Q373" s="4"/>
      <c r="R373" s="4"/>
      <c r="S373" s="4">
        <v>1</v>
      </c>
      <c r="T373" s="4"/>
      <c r="U373" s="4"/>
      <c r="V373" s="4"/>
      <c r="W373" s="4"/>
      <c r="X373" s="4"/>
      <c r="Y373" s="4"/>
      <c r="Z373" s="4"/>
      <c r="AA373" s="4"/>
      <c r="AB373" s="4"/>
    </row>
    <row r="374" spans="1:28" x14ac:dyDescent="0.25">
      <c r="A374" s="5"/>
      <c r="B374" s="5"/>
      <c r="C374" s="5"/>
      <c r="D374" s="5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x14ac:dyDescent="0.25">
      <c r="A375" s="5"/>
      <c r="B375" s="4" t="s">
        <v>333</v>
      </c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x14ac:dyDescent="0.25">
      <c r="A376" s="40">
        <v>1</v>
      </c>
      <c r="B376" s="40"/>
      <c r="C376" s="40">
        <v>3221</v>
      </c>
      <c r="D376" s="40" t="s">
        <v>303</v>
      </c>
      <c r="E376" s="40" t="s">
        <v>42</v>
      </c>
      <c r="F376" s="4" t="s">
        <v>66</v>
      </c>
      <c r="G376" s="4">
        <v>1</v>
      </c>
      <c r="H376" s="4"/>
      <c r="I376" s="4"/>
      <c r="J376" s="4">
        <v>1</v>
      </c>
      <c r="K376" s="4"/>
      <c r="L376" s="4"/>
      <c r="M376" s="4"/>
      <c r="N376" s="4"/>
      <c r="O376" s="4"/>
      <c r="P376" s="4"/>
      <c r="Q376" s="4"/>
      <c r="R376" s="4"/>
      <c r="S376" s="4">
        <v>1</v>
      </c>
      <c r="T376" s="4">
        <v>1</v>
      </c>
      <c r="U376" s="4"/>
      <c r="V376" s="4"/>
      <c r="W376" s="4"/>
      <c r="X376" s="4"/>
      <c r="Y376" s="4"/>
      <c r="Z376" s="4"/>
      <c r="AA376" s="4"/>
      <c r="AB376" s="4"/>
    </row>
    <row r="377" spans="1:28" x14ac:dyDescent="0.25">
      <c r="A377" s="40">
        <v>2</v>
      </c>
      <c r="B377" s="40"/>
      <c r="C377" s="40">
        <v>3397</v>
      </c>
      <c r="D377" s="40" t="s">
        <v>323</v>
      </c>
      <c r="E377" s="40">
        <v>1</v>
      </c>
      <c r="F377" s="4" t="s">
        <v>165</v>
      </c>
      <c r="G377" s="4">
        <v>1</v>
      </c>
      <c r="H377" s="4"/>
      <c r="I377" s="4"/>
      <c r="J377" s="4">
        <v>1</v>
      </c>
      <c r="K377" s="4"/>
      <c r="L377" s="4"/>
      <c r="M377" s="4"/>
      <c r="N377" s="4"/>
      <c r="O377" s="4"/>
      <c r="P377" s="4"/>
      <c r="Q377" s="4"/>
      <c r="R377" s="4"/>
      <c r="S377" s="4">
        <v>1</v>
      </c>
      <c r="T377" s="4">
        <v>1</v>
      </c>
      <c r="U377" s="4"/>
      <c r="V377" s="4"/>
      <c r="W377" s="4"/>
      <c r="X377" s="4"/>
      <c r="Y377" s="4"/>
      <c r="Z377" s="4"/>
      <c r="AA377" s="4"/>
      <c r="AB377" s="4"/>
    </row>
    <row r="378" spans="1:28" x14ac:dyDescent="0.25">
      <c r="A378" s="40">
        <v>3</v>
      </c>
      <c r="B378" s="40"/>
      <c r="C378" s="40">
        <v>768</v>
      </c>
      <c r="D378" s="40" t="s">
        <v>334</v>
      </c>
      <c r="E378" s="40">
        <v>3</v>
      </c>
      <c r="F378" s="4" t="s">
        <v>52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>
        <v>2</v>
      </c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x14ac:dyDescent="0.25">
      <c r="A379" s="40">
        <v>4</v>
      </c>
      <c r="B379" s="40"/>
      <c r="C379" s="40">
        <v>3101</v>
      </c>
      <c r="D379" s="40" t="s">
        <v>335</v>
      </c>
      <c r="E379" s="40">
        <v>1</v>
      </c>
      <c r="F379" s="4" t="s">
        <v>43</v>
      </c>
      <c r="G379" s="4">
        <v>1</v>
      </c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>
        <v>1</v>
      </c>
      <c r="T379" s="4"/>
      <c r="U379" s="4"/>
      <c r="V379" s="4"/>
      <c r="W379" s="4"/>
      <c r="X379" s="4"/>
      <c r="Y379" s="4"/>
      <c r="Z379" s="4"/>
      <c r="AA379" s="4"/>
      <c r="AB379" s="4"/>
    </row>
    <row r="380" spans="1:28" x14ac:dyDescent="0.25">
      <c r="A380" s="40">
        <v>5</v>
      </c>
      <c r="B380" s="40"/>
      <c r="C380" s="40">
        <v>1945</v>
      </c>
      <c r="D380" s="40" t="s">
        <v>93</v>
      </c>
      <c r="E380" s="40">
        <v>5</v>
      </c>
      <c r="F380" s="4" t="s">
        <v>61</v>
      </c>
      <c r="G380" s="4">
        <v>1</v>
      </c>
      <c r="H380" s="4"/>
      <c r="I380" s="4">
        <v>1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>
        <v>1</v>
      </c>
      <c r="Y380" s="4"/>
      <c r="Z380" s="4"/>
      <c r="AA380" s="4"/>
      <c r="AB380" s="4"/>
    </row>
    <row r="381" spans="1:28" x14ac:dyDescent="0.25">
      <c r="A381" s="40">
        <v>6</v>
      </c>
      <c r="B381" s="40"/>
      <c r="C381" s="40">
        <v>2639</v>
      </c>
      <c r="D381" s="40" t="s">
        <v>336</v>
      </c>
      <c r="E381" s="40">
        <v>4</v>
      </c>
      <c r="F381" s="4" t="s">
        <v>56</v>
      </c>
      <c r="G381" s="4">
        <v>1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x14ac:dyDescent="0.25">
      <c r="A382" s="40">
        <v>7</v>
      </c>
      <c r="B382" s="40"/>
      <c r="C382" s="40">
        <v>1960</v>
      </c>
      <c r="D382" s="40" t="s">
        <v>337</v>
      </c>
      <c r="E382" s="40">
        <v>3</v>
      </c>
      <c r="F382" s="4" t="s">
        <v>56</v>
      </c>
      <c r="G382" s="4">
        <v>1</v>
      </c>
      <c r="H382" s="5"/>
      <c r="I382" s="5"/>
      <c r="J382" s="5"/>
      <c r="K382" s="5"/>
      <c r="L382" s="5"/>
      <c r="M382" s="5"/>
      <c r="N382" s="5"/>
      <c r="O382" s="5"/>
      <c r="P382" s="5"/>
      <c r="Q382" s="4">
        <v>1</v>
      </c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x14ac:dyDescent="0.25">
      <c r="A383" s="40">
        <v>8</v>
      </c>
      <c r="B383" s="40"/>
      <c r="C383" s="40">
        <v>3015</v>
      </c>
      <c r="D383" s="40" t="s">
        <v>201</v>
      </c>
      <c r="E383" s="40" t="s">
        <v>338</v>
      </c>
      <c r="F383" s="4" t="s">
        <v>56</v>
      </c>
      <c r="G383" s="4">
        <v>1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x14ac:dyDescent="0.25">
      <c r="A384" s="40">
        <v>9</v>
      </c>
      <c r="B384" s="40"/>
      <c r="C384" s="40">
        <v>3657</v>
      </c>
      <c r="D384" s="41" t="s">
        <v>339</v>
      </c>
      <c r="E384" s="41">
        <v>9</v>
      </c>
      <c r="F384" s="4" t="s">
        <v>56</v>
      </c>
      <c r="G384" s="4">
        <v>1</v>
      </c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5"/>
      <c r="AB384" s="5"/>
    </row>
    <row r="385" spans="1:29" x14ac:dyDescent="0.25">
      <c r="A385" s="40">
        <v>10</v>
      </c>
      <c r="B385" s="40"/>
      <c r="C385" s="40">
        <v>2150</v>
      </c>
      <c r="D385" s="41" t="s">
        <v>340</v>
      </c>
      <c r="E385" s="41" t="s">
        <v>51</v>
      </c>
      <c r="F385" s="4" t="s">
        <v>190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1</v>
      </c>
      <c r="Y385" s="4">
        <v>1</v>
      </c>
      <c r="Z385" s="4"/>
      <c r="AA385" s="5"/>
      <c r="AB385" s="5"/>
    </row>
    <row r="386" spans="1:29" x14ac:dyDescent="0.25">
      <c r="A386" s="40">
        <v>11</v>
      </c>
      <c r="B386" s="40"/>
      <c r="C386" s="40">
        <v>2653</v>
      </c>
      <c r="D386" s="41" t="s">
        <v>341</v>
      </c>
      <c r="E386" s="41">
        <v>3</v>
      </c>
      <c r="F386" s="4" t="s">
        <v>75</v>
      </c>
      <c r="G386" s="4">
        <v>1</v>
      </c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>
        <v>1</v>
      </c>
      <c r="S386" s="4"/>
      <c r="T386" s="4"/>
      <c r="U386" s="4"/>
      <c r="V386" s="4"/>
      <c r="W386" s="4"/>
      <c r="X386" s="4"/>
      <c r="Y386" s="4"/>
      <c r="Z386" s="4"/>
      <c r="AA386" s="5"/>
      <c r="AB386" s="5"/>
    </row>
    <row r="387" spans="1:29" x14ac:dyDescent="0.25">
      <c r="A387" s="40">
        <v>12</v>
      </c>
      <c r="B387" s="40"/>
      <c r="C387" s="40">
        <v>2897</v>
      </c>
      <c r="D387" s="41" t="s">
        <v>328</v>
      </c>
      <c r="E387" s="41">
        <v>3</v>
      </c>
      <c r="F387" s="4" t="s">
        <v>43</v>
      </c>
      <c r="G387" s="4">
        <v>1</v>
      </c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5"/>
      <c r="AB387" s="5"/>
    </row>
    <row r="388" spans="1:29" x14ac:dyDescent="0.25">
      <c r="A388" s="40">
        <v>13</v>
      </c>
      <c r="B388" s="40"/>
      <c r="C388" s="40">
        <v>3585</v>
      </c>
      <c r="D388" s="41" t="s">
        <v>197</v>
      </c>
      <c r="E388" s="41" t="s">
        <v>83</v>
      </c>
      <c r="F388" s="4" t="s">
        <v>56</v>
      </c>
      <c r="G388" s="4">
        <v>1</v>
      </c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5"/>
      <c r="AB388" s="5"/>
    </row>
    <row r="389" spans="1:29" x14ac:dyDescent="0.25">
      <c r="A389" s="40">
        <v>14</v>
      </c>
      <c r="B389" s="40"/>
      <c r="C389" s="40">
        <v>1371</v>
      </c>
      <c r="D389" s="41" t="s">
        <v>311</v>
      </c>
      <c r="E389" s="41">
        <v>1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5"/>
      <c r="AB389" s="5"/>
    </row>
    <row r="390" spans="1:29" x14ac:dyDescent="0.25">
      <c r="A390" s="40">
        <v>15</v>
      </c>
      <c r="B390" s="40"/>
      <c r="C390" s="40">
        <v>2486</v>
      </c>
      <c r="D390" s="41" t="s">
        <v>342</v>
      </c>
      <c r="E390" s="41">
        <v>6</v>
      </c>
      <c r="F390" s="4" t="s">
        <v>173</v>
      </c>
      <c r="G390" s="4"/>
      <c r="H390" s="4">
        <v>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5"/>
      <c r="AB390" s="5"/>
    </row>
    <row r="391" spans="1:29" x14ac:dyDescent="0.25">
      <c r="A391" s="41">
        <v>16</v>
      </c>
      <c r="B391" s="5"/>
      <c r="C391" s="41">
        <v>3409</v>
      </c>
      <c r="D391" s="41" t="s">
        <v>343</v>
      </c>
      <c r="E391" s="41">
        <v>5</v>
      </c>
      <c r="F391" s="4" t="s">
        <v>56</v>
      </c>
      <c r="G391" s="4">
        <v>1</v>
      </c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5"/>
      <c r="AB391" s="5"/>
    </row>
    <row r="392" spans="1:29" x14ac:dyDescent="0.25">
      <c r="A392" s="41">
        <v>17</v>
      </c>
      <c r="B392" s="5"/>
      <c r="C392" s="41">
        <v>0</v>
      </c>
      <c r="D392" s="41" t="s">
        <v>344</v>
      </c>
      <c r="E392" s="41" t="s">
        <v>41</v>
      </c>
      <c r="F392" s="4" t="s">
        <v>52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>
        <v>2</v>
      </c>
      <c r="S392" s="4"/>
      <c r="T392" s="4"/>
      <c r="U392" s="4"/>
      <c r="V392" s="4"/>
      <c r="W392" s="4"/>
      <c r="X392" s="4"/>
      <c r="Y392" s="4"/>
      <c r="Z392" s="4"/>
      <c r="AA392" s="5"/>
      <c r="AB392" s="5"/>
    </row>
    <row r="393" spans="1:29" x14ac:dyDescent="0.25">
      <c r="A393" s="41">
        <v>18</v>
      </c>
      <c r="B393" s="5"/>
      <c r="C393" s="41">
        <v>0</v>
      </c>
      <c r="D393" s="41" t="s">
        <v>345</v>
      </c>
      <c r="E393" s="41" t="s">
        <v>41</v>
      </c>
      <c r="F393" s="4" t="s">
        <v>56</v>
      </c>
      <c r="G393" s="4">
        <v>1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5"/>
      <c r="AB393" s="5"/>
    </row>
    <row r="394" spans="1:29" x14ac:dyDescent="0.25">
      <c r="A394" s="41">
        <v>19</v>
      </c>
      <c r="B394" s="5"/>
      <c r="C394" s="41">
        <v>2984</v>
      </c>
      <c r="D394" s="41" t="s">
        <v>330</v>
      </c>
      <c r="E394" s="41" t="s">
        <v>42</v>
      </c>
      <c r="F394" s="4" t="s">
        <v>43</v>
      </c>
      <c r="G394" s="4">
        <v>1</v>
      </c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5"/>
      <c r="AB394" s="5"/>
    </row>
    <row r="395" spans="1:29" x14ac:dyDescent="0.25">
      <c r="A395" s="5"/>
      <c r="B395" s="5"/>
      <c r="C395" s="5"/>
      <c r="D395" s="5"/>
      <c r="E395" s="5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9" x14ac:dyDescent="0.25">
      <c r="A396" s="5"/>
      <c r="B396" s="41" t="s">
        <v>346</v>
      </c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1"/>
    </row>
    <row r="397" spans="1:29" x14ac:dyDescent="0.25">
      <c r="A397" s="41">
        <v>1</v>
      </c>
      <c r="B397" s="5"/>
      <c r="C397" s="41">
        <v>1974</v>
      </c>
      <c r="D397" s="41" t="s">
        <v>148</v>
      </c>
      <c r="E397" s="41" t="s">
        <v>74</v>
      </c>
      <c r="F397" s="4" t="s">
        <v>56</v>
      </c>
      <c r="G397" s="4">
        <v>1</v>
      </c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1"/>
    </row>
    <row r="398" spans="1:29" x14ac:dyDescent="0.25">
      <c r="A398" s="41">
        <v>2</v>
      </c>
      <c r="B398" s="5"/>
      <c r="C398" s="41">
        <v>1945</v>
      </c>
      <c r="D398" s="41" t="s">
        <v>93</v>
      </c>
      <c r="E398" s="41">
        <v>5</v>
      </c>
      <c r="F398" s="4" t="s">
        <v>173</v>
      </c>
      <c r="G398" s="4"/>
      <c r="H398" s="4">
        <v>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1"/>
    </row>
    <row r="399" spans="1:29" x14ac:dyDescent="0.25">
      <c r="A399" s="41">
        <v>3</v>
      </c>
      <c r="B399" s="5"/>
      <c r="C399" s="41">
        <v>2551</v>
      </c>
      <c r="D399" s="41" t="s">
        <v>315</v>
      </c>
      <c r="E399" s="41">
        <v>1</v>
      </c>
      <c r="F399" s="4" t="s">
        <v>56</v>
      </c>
      <c r="G399" s="4">
        <v>1</v>
      </c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1"/>
    </row>
    <row r="400" spans="1:29" x14ac:dyDescent="0.25">
      <c r="A400" s="41">
        <v>4</v>
      </c>
      <c r="B400" s="5"/>
      <c r="C400" s="41">
        <v>2995</v>
      </c>
      <c r="D400" s="41" t="s">
        <v>347</v>
      </c>
      <c r="E400" s="41">
        <v>5</v>
      </c>
      <c r="F400" s="4" t="s">
        <v>43</v>
      </c>
      <c r="G400" s="4">
        <v>1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1"/>
    </row>
    <row r="401" spans="1:29" x14ac:dyDescent="0.25">
      <c r="A401" s="41">
        <v>5</v>
      </c>
      <c r="B401" s="5"/>
      <c r="C401" s="41">
        <v>3293</v>
      </c>
      <c r="D401" s="41" t="s">
        <v>180</v>
      </c>
      <c r="E401" s="41">
        <v>7</v>
      </c>
      <c r="F401" s="4" t="s">
        <v>56</v>
      </c>
      <c r="G401" s="4">
        <v>1</v>
      </c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1"/>
    </row>
    <row r="402" spans="1:29" x14ac:dyDescent="0.25">
      <c r="A402" s="41">
        <v>6</v>
      </c>
      <c r="B402" s="5"/>
      <c r="C402" s="41">
        <v>3259</v>
      </c>
      <c r="D402" s="41" t="s">
        <v>276</v>
      </c>
      <c r="E402" s="41" t="s">
        <v>78</v>
      </c>
      <c r="F402" s="4" t="s">
        <v>45</v>
      </c>
      <c r="G402" s="4">
        <v>1</v>
      </c>
      <c r="H402" s="4"/>
      <c r="I402" s="4"/>
      <c r="J402" s="4"/>
      <c r="K402" s="4"/>
      <c r="L402" s="4"/>
      <c r="M402" s="4"/>
      <c r="N402" s="4"/>
      <c r="O402" s="4">
        <v>1</v>
      </c>
      <c r="P402" s="4"/>
      <c r="Q402" s="4"/>
      <c r="R402" s="4">
        <v>1</v>
      </c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x14ac:dyDescent="0.25">
      <c r="A403" s="41">
        <v>7</v>
      </c>
      <c r="B403" s="5"/>
      <c r="C403" s="41">
        <v>1383</v>
      </c>
      <c r="D403" s="41" t="s">
        <v>157</v>
      </c>
      <c r="E403" s="41">
        <v>4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x14ac:dyDescent="0.25">
      <c r="A404" s="41">
        <v>8</v>
      </c>
      <c r="B404" s="5"/>
      <c r="C404" s="41">
        <v>3616</v>
      </c>
      <c r="D404" s="41" t="s">
        <v>147</v>
      </c>
      <c r="E404" s="41" t="s">
        <v>55</v>
      </c>
      <c r="F404" s="4" t="s">
        <v>37</v>
      </c>
      <c r="G404" s="4">
        <v>1</v>
      </c>
      <c r="H404" s="4"/>
      <c r="I404" s="4"/>
      <c r="J404" s="4">
        <v>1</v>
      </c>
      <c r="K404" s="4"/>
      <c r="L404" s="4"/>
      <c r="M404" s="4"/>
      <c r="N404" s="4"/>
      <c r="O404" s="4"/>
      <c r="P404" s="4"/>
      <c r="Q404" s="4"/>
      <c r="R404" s="4"/>
      <c r="S404" s="4"/>
      <c r="T404" s="4">
        <v>1</v>
      </c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x14ac:dyDescent="0.25">
      <c r="A405" s="41">
        <v>9</v>
      </c>
      <c r="B405" s="5"/>
      <c r="C405" s="41">
        <v>3544</v>
      </c>
      <c r="D405" s="41" t="s">
        <v>278</v>
      </c>
      <c r="E405" s="41">
        <v>5</v>
      </c>
      <c r="F405" s="4" t="s">
        <v>56</v>
      </c>
      <c r="G405" s="4">
        <v>1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x14ac:dyDescent="0.25">
      <c r="A406" s="41">
        <v>10</v>
      </c>
      <c r="B406" s="5"/>
      <c r="C406" s="41">
        <v>2897</v>
      </c>
      <c r="D406" s="41" t="s">
        <v>242</v>
      </c>
      <c r="E406" s="41">
        <v>3</v>
      </c>
      <c r="F406" s="4" t="s">
        <v>45</v>
      </c>
      <c r="G406" s="4">
        <v>1</v>
      </c>
      <c r="H406" s="4"/>
      <c r="I406" s="4"/>
      <c r="J406" s="4"/>
      <c r="K406" s="4"/>
      <c r="L406" s="4"/>
      <c r="M406" s="4"/>
      <c r="N406" s="4"/>
      <c r="O406" s="4">
        <v>1</v>
      </c>
      <c r="P406" s="4"/>
      <c r="Q406" s="4"/>
      <c r="R406" s="4"/>
      <c r="S406" s="4"/>
      <c r="T406" s="4">
        <v>1</v>
      </c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x14ac:dyDescent="0.25">
      <c r="A407" s="41">
        <v>11</v>
      </c>
      <c r="B407" s="5"/>
      <c r="C407" s="41">
        <v>3137</v>
      </c>
      <c r="D407" s="41" t="s">
        <v>82</v>
      </c>
      <c r="E407" s="41" t="s">
        <v>83</v>
      </c>
      <c r="F407" s="4" t="s">
        <v>45</v>
      </c>
      <c r="G407" s="4">
        <v>1</v>
      </c>
      <c r="H407" s="4"/>
      <c r="I407" s="4"/>
      <c r="J407" s="4"/>
      <c r="K407" s="4"/>
      <c r="L407" s="4"/>
      <c r="M407" s="4"/>
      <c r="N407" s="4"/>
      <c r="O407" s="4">
        <v>1</v>
      </c>
      <c r="P407" s="4"/>
      <c r="Q407" s="4"/>
      <c r="R407" s="4"/>
      <c r="S407" s="4"/>
      <c r="T407" s="4">
        <v>1</v>
      </c>
      <c r="U407" s="4"/>
      <c r="V407" s="4"/>
      <c r="W407" s="4"/>
      <c r="X407" s="4"/>
      <c r="Y407" s="4">
        <v>1</v>
      </c>
      <c r="Z407" s="4"/>
      <c r="AA407" s="4"/>
      <c r="AB407" s="4"/>
      <c r="AC407" s="1"/>
    </row>
    <row r="408" spans="1:29" x14ac:dyDescent="0.25">
      <c r="A408" s="41">
        <v>12</v>
      </c>
      <c r="B408" s="5"/>
      <c r="C408" s="41">
        <v>3605</v>
      </c>
      <c r="D408" s="41" t="s">
        <v>348</v>
      </c>
      <c r="E408" s="41">
        <v>5</v>
      </c>
      <c r="F408" s="4" t="s">
        <v>112</v>
      </c>
      <c r="G408" s="4"/>
      <c r="H408" s="4"/>
      <c r="I408" s="4"/>
      <c r="J408" s="4"/>
      <c r="K408" s="4"/>
      <c r="L408" s="4"/>
      <c r="M408" s="4"/>
      <c r="N408" s="4">
        <v>1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x14ac:dyDescent="0.25">
      <c r="A409" s="41">
        <v>13</v>
      </c>
      <c r="B409" s="5"/>
      <c r="C409" s="41">
        <v>2766</v>
      </c>
      <c r="D409" s="41" t="s">
        <v>47</v>
      </c>
      <c r="E409" s="41">
        <v>2</v>
      </c>
      <c r="F409" s="4" t="s">
        <v>56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1"/>
    </row>
    <row r="410" spans="1:29" x14ac:dyDescent="0.25">
      <c r="A410" s="41">
        <v>14</v>
      </c>
      <c r="B410" s="5"/>
      <c r="C410" s="41">
        <v>2580</v>
      </c>
      <c r="D410" s="41" t="s">
        <v>349</v>
      </c>
      <c r="E410" s="41">
        <v>6</v>
      </c>
      <c r="F410" s="4" t="s">
        <v>91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>
        <v>1</v>
      </c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1"/>
    </row>
    <row r="411" spans="1:29" x14ac:dyDescent="0.25">
      <c r="A411" s="41">
        <v>15</v>
      </c>
      <c r="B411" s="5"/>
      <c r="C411" s="41">
        <v>3668</v>
      </c>
      <c r="D411" s="41" t="s">
        <v>319</v>
      </c>
      <c r="E411" s="41">
        <v>9</v>
      </c>
      <c r="F411" s="4" t="s">
        <v>56</v>
      </c>
      <c r="G411" s="4">
        <v>1</v>
      </c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1"/>
    </row>
    <row r="412" spans="1:29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x14ac:dyDescent="0.25">
      <c r="A413" s="5"/>
      <c r="B413" s="4" t="s">
        <v>350</v>
      </c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1"/>
    </row>
    <row r="414" spans="1:29" x14ac:dyDescent="0.25">
      <c r="A414" s="41">
        <v>1</v>
      </c>
      <c r="B414" s="5"/>
      <c r="C414" s="41">
        <v>2950</v>
      </c>
      <c r="D414" s="41" t="s">
        <v>67</v>
      </c>
      <c r="E414" s="41">
        <v>6</v>
      </c>
      <c r="F414" s="4" t="s">
        <v>173</v>
      </c>
      <c r="G414" s="4"/>
      <c r="H414" s="4">
        <v>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x14ac:dyDescent="0.25">
      <c r="A415" s="41">
        <v>2</v>
      </c>
      <c r="B415" s="5"/>
      <c r="C415" s="41">
        <v>3603</v>
      </c>
      <c r="D415" s="41" t="s">
        <v>351</v>
      </c>
      <c r="E415" s="41">
        <v>1</v>
      </c>
      <c r="F415" s="4" t="s">
        <v>56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x14ac:dyDescent="0.25">
      <c r="A416" s="41">
        <v>3</v>
      </c>
      <c r="B416" s="5"/>
      <c r="C416" s="41">
        <v>2492</v>
      </c>
      <c r="D416" s="41" t="s">
        <v>352</v>
      </c>
      <c r="E416" s="41" t="s">
        <v>42</v>
      </c>
      <c r="F416" s="4" t="s">
        <v>48</v>
      </c>
      <c r="G416" s="4"/>
      <c r="H416" s="4"/>
      <c r="I416" s="4"/>
      <c r="J416" s="4"/>
      <c r="K416" s="4"/>
      <c r="L416" s="4"/>
      <c r="M416" s="4"/>
      <c r="N416" s="4">
        <v>1</v>
      </c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x14ac:dyDescent="0.25">
      <c r="A417" s="41">
        <v>4</v>
      </c>
      <c r="B417" s="5"/>
      <c r="C417" s="41">
        <v>0</v>
      </c>
      <c r="D417" s="41" t="s">
        <v>238</v>
      </c>
      <c r="E417" s="41" t="s">
        <v>111</v>
      </c>
      <c r="F417" s="4" t="s">
        <v>91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>
        <v>1</v>
      </c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x14ac:dyDescent="0.25">
      <c r="A418" s="41">
        <v>5</v>
      </c>
      <c r="B418" s="5"/>
      <c r="C418" s="41">
        <v>2995</v>
      </c>
      <c r="D418" s="41" t="s">
        <v>347</v>
      </c>
      <c r="E418" s="41">
        <v>5</v>
      </c>
      <c r="F418" s="4" t="s">
        <v>43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x14ac:dyDescent="0.25">
      <c r="A419" s="41">
        <v>6</v>
      </c>
      <c r="B419" s="5"/>
      <c r="C419" s="41">
        <v>2330</v>
      </c>
      <c r="D419" s="41" t="s">
        <v>353</v>
      </c>
      <c r="E419" s="41">
        <v>3</v>
      </c>
      <c r="F419" s="4" t="s">
        <v>190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>
        <v>1</v>
      </c>
      <c r="Y419" s="4">
        <v>1</v>
      </c>
      <c r="Z419" s="4"/>
      <c r="AA419" s="4"/>
      <c r="AB419" s="4"/>
    </row>
    <row r="420" spans="1:28" x14ac:dyDescent="0.25">
      <c r="A420" s="41">
        <v>7</v>
      </c>
      <c r="B420" s="5"/>
      <c r="C420" s="41">
        <v>2476</v>
      </c>
      <c r="D420" s="41" t="s">
        <v>325</v>
      </c>
      <c r="E420" s="41">
        <v>3</v>
      </c>
      <c r="F420" s="4" t="s">
        <v>37</v>
      </c>
      <c r="G420" s="4">
        <v>1</v>
      </c>
      <c r="H420" s="4"/>
      <c r="I420" s="4"/>
      <c r="J420" s="4">
        <v>1</v>
      </c>
      <c r="K420" s="4"/>
      <c r="L420" s="4"/>
      <c r="M420" s="4"/>
      <c r="N420" s="4"/>
      <c r="O420" s="4"/>
      <c r="P420" s="4"/>
      <c r="Q420" s="4"/>
      <c r="R420" s="4"/>
      <c r="S420" s="4"/>
      <c r="T420" s="4">
        <v>1</v>
      </c>
      <c r="U420" s="4"/>
      <c r="V420" s="4"/>
      <c r="W420" s="4"/>
      <c r="X420" s="4"/>
      <c r="Y420" s="4"/>
      <c r="Z420" s="4"/>
      <c r="AA420" s="4"/>
      <c r="AB420" s="4"/>
    </row>
    <row r="421" spans="1:28" x14ac:dyDescent="0.25">
      <c r="A421" s="41">
        <v>8</v>
      </c>
      <c r="B421" s="5"/>
      <c r="C421" s="41">
        <v>2300</v>
      </c>
      <c r="D421" s="41" t="s">
        <v>53</v>
      </c>
      <c r="E421" s="41" t="s">
        <v>51</v>
      </c>
      <c r="F421" s="4" t="s">
        <v>56</v>
      </c>
      <c r="G421" s="4">
        <v>1</v>
      </c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x14ac:dyDescent="0.25">
      <c r="A422" s="41">
        <v>9</v>
      </c>
      <c r="B422" s="5"/>
      <c r="C422" s="41">
        <v>1960</v>
      </c>
      <c r="D422" s="41" t="s">
        <v>337</v>
      </c>
      <c r="E422" s="41">
        <v>3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x14ac:dyDescent="0.25">
      <c r="A423" s="41">
        <v>10</v>
      </c>
      <c r="B423" s="5"/>
      <c r="C423" s="41">
        <v>0</v>
      </c>
      <c r="D423" s="41" t="s">
        <v>354</v>
      </c>
      <c r="E423" s="41" t="s">
        <v>111</v>
      </c>
      <c r="F423" s="4" t="s">
        <v>356</v>
      </c>
      <c r="G423" s="4">
        <v>1</v>
      </c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x14ac:dyDescent="0.25">
      <c r="A424" s="41">
        <v>11</v>
      </c>
      <c r="B424" s="5"/>
      <c r="C424" s="41">
        <v>2691</v>
      </c>
      <c r="D424" s="41" t="s">
        <v>355</v>
      </c>
      <c r="E424" s="41" t="s">
        <v>51</v>
      </c>
      <c r="F424" s="4" t="s">
        <v>45</v>
      </c>
      <c r="G424" s="4"/>
      <c r="H424" s="4"/>
      <c r="I424" s="4"/>
      <c r="J424" s="4"/>
      <c r="K424" s="4"/>
      <c r="L424" s="4"/>
      <c r="M424" s="4"/>
      <c r="N424" s="4"/>
      <c r="O424" s="4">
        <v>1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x14ac:dyDescent="0.25">
      <c r="A425" s="41">
        <v>12</v>
      </c>
      <c r="B425" s="5"/>
      <c r="C425" s="41">
        <v>1802</v>
      </c>
      <c r="D425" s="41" t="s">
        <v>188</v>
      </c>
      <c r="E425" s="41">
        <v>5</v>
      </c>
      <c r="F425" s="4" t="s">
        <v>45</v>
      </c>
      <c r="G425" s="4"/>
      <c r="H425" s="4"/>
      <c r="I425" s="4"/>
      <c r="J425" s="4"/>
      <c r="K425" s="4"/>
      <c r="L425" s="4"/>
      <c r="M425" s="4"/>
      <c r="N425" s="4"/>
      <c r="O425" s="4">
        <v>1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x14ac:dyDescent="0.25">
      <c r="A426" s="41">
        <v>13</v>
      </c>
      <c r="B426" s="5"/>
      <c r="C426" s="41">
        <v>2579</v>
      </c>
      <c r="D426" s="41" t="s">
        <v>98</v>
      </c>
      <c r="E426" s="41">
        <v>3</v>
      </c>
      <c r="F426" s="4" t="s">
        <v>37</v>
      </c>
      <c r="G426" s="4">
        <v>1</v>
      </c>
      <c r="H426" s="4"/>
      <c r="I426" s="4"/>
      <c r="J426" s="4">
        <v>1</v>
      </c>
      <c r="K426" s="4"/>
      <c r="L426" s="4"/>
      <c r="M426" s="4"/>
      <c r="N426" s="4"/>
      <c r="O426" s="4"/>
      <c r="P426" s="4"/>
      <c r="Q426" s="4"/>
      <c r="R426" s="4"/>
      <c r="S426" s="4"/>
      <c r="T426" s="4">
        <v>1</v>
      </c>
      <c r="U426" s="4"/>
      <c r="V426" s="4"/>
      <c r="W426" s="4"/>
      <c r="X426" s="4"/>
      <c r="Y426" s="4"/>
      <c r="Z426" s="4"/>
      <c r="AA426" s="4"/>
      <c r="AB426" s="4"/>
    </row>
    <row r="427" spans="1:28" x14ac:dyDescent="0.25">
      <c r="A427" s="41">
        <v>14</v>
      </c>
      <c r="B427" s="5"/>
      <c r="C427" s="41">
        <v>3392</v>
      </c>
      <c r="D427" s="41" t="s">
        <v>263</v>
      </c>
      <c r="E427" s="41">
        <v>3</v>
      </c>
      <c r="F427" s="4" t="s">
        <v>56</v>
      </c>
      <c r="G427" s="4">
        <v>1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x14ac:dyDescent="0.25">
      <c r="A428" s="41">
        <v>15</v>
      </c>
      <c r="B428" s="5"/>
      <c r="C428" s="41">
        <v>2196</v>
      </c>
      <c r="D428" s="41" t="s">
        <v>357</v>
      </c>
      <c r="E428" s="41">
        <v>3</v>
      </c>
      <c r="F428" s="4" t="s">
        <v>190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>
        <v>1</v>
      </c>
      <c r="Y428" s="4">
        <v>1</v>
      </c>
      <c r="Z428" s="4"/>
      <c r="AA428" s="4"/>
      <c r="AB428" s="4"/>
    </row>
    <row r="429" spans="1:28" x14ac:dyDescent="0.25">
      <c r="A429" s="5"/>
      <c r="B429" s="5"/>
      <c r="C429" s="5"/>
      <c r="D429" s="5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x14ac:dyDescent="0.25">
      <c r="A430" s="5"/>
      <c r="B430" s="42" t="s">
        <v>358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x14ac:dyDescent="0.25">
      <c r="A431" s="42">
        <v>1</v>
      </c>
      <c r="B431" s="5"/>
      <c r="C431" s="42">
        <v>3172</v>
      </c>
      <c r="D431" s="42" t="s">
        <v>359</v>
      </c>
      <c r="E431" s="42" t="s">
        <v>51</v>
      </c>
      <c r="F431" s="4" t="s">
        <v>75</v>
      </c>
      <c r="G431" s="4">
        <v>1</v>
      </c>
      <c r="H431" s="4"/>
      <c r="I431" s="4"/>
      <c r="J431" s="4"/>
      <c r="K431" s="4"/>
      <c r="L431" s="4"/>
      <c r="M431" s="4"/>
      <c r="N431" s="4"/>
      <c r="O431" s="4">
        <v>1</v>
      </c>
      <c r="P431" s="4"/>
      <c r="Q431" s="4"/>
      <c r="R431" s="4">
        <v>1</v>
      </c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x14ac:dyDescent="0.25">
      <c r="A432" s="42">
        <v>2</v>
      </c>
      <c r="B432" s="5"/>
      <c r="C432" s="42">
        <v>2492</v>
      </c>
      <c r="D432" s="42" t="s">
        <v>352</v>
      </c>
      <c r="E432" s="42" t="s">
        <v>42</v>
      </c>
      <c r="F432" s="4" t="s">
        <v>112</v>
      </c>
      <c r="G432" s="4"/>
      <c r="H432" s="4"/>
      <c r="I432" s="4"/>
      <c r="J432" s="4"/>
      <c r="K432" s="4"/>
      <c r="L432" s="4"/>
      <c r="M432" s="4"/>
      <c r="N432" s="4">
        <v>1</v>
      </c>
      <c r="O432" s="4"/>
      <c r="P432" s="4"/>
      <c r="Q432" s="4">
        <v>1</v>
      </c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x14ac:dyDescent="0.25">
      <c r="A433" s="42">
        <v>3</v>
      </c>
      <c r="B433" s="5"/>
      <c r="C433" s="42">
        <v>3407</v>
      </c>
      <c r="D433" s="42" t="s">
        <v>229</v>
      </c>
      <c r="E433" s="42">
        <v>1</v>
      </c>
      <c r="F433" s="4" t="s">
        <v>52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/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x14ac:dyDescent="0.25">
      <c r="A434" s="42">
        <v>4</v>
      </c>
      <c r="B434" s="5"/>
      <c r="C434" s="42">
        <v>2984</v>
      </c>
      <c r="D434" s="42" t="s">
        <v>330</v>
      </c>
      <c r="E434" s="42" t="s">
        <v>42</v>
      </c>
      <c r="F434" s="4" t="s">
        <v>43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>
        <v>1</v>
      </c>
      <c r="Y434" s="4">
        <v>1</v>
      </c>
      <c r="Z434" s="4"/>
      <c r="AA434" s="4"/>
      <c r="AB434" s="4"/>
    </row>
    <row r="435" spans="1:28" x14ac:dyDescent="0.25">
      <c r="A435" s="42">
        <v>5</v>
      </c>
      <c r="B435" s="5"/>
      <c r="C435" s="42">
        <v>1371</v>
      </c>
      <c r="D435" s="42" t="s">
        <v>311</v>
      </c>
      <c r="E435" s="42">
        <v>1</v>
      </c>
      <c r="F435" s="4" t="s">
        <v>190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x14ac:dyDescent="0.25">
      <c r="A436" s="42">
        <v>6</v>
      </c>
      <c r="B436" s="5"/>
      <c r="C436" s="42">
        <v>1577</v>
      </c>
      <c r="D436" s="42" t="s">
        <v>360</v>
      </c>
      <c r="E436" s="42" t="s">
        <v>41</v>
      </c>
      <c r="F436" s="4" t="s">
        <v>368</v>
      </c>
      <c r="G436" s="4"/>
      <c r="H436" s="4"/>
      <c r="I436" s="4"/>
      <c r="J436" s="4"/>
      <c r="K436" s="4"/>
      <c r="L436" s="4"/>
      <c r="M436" s="4"/>
      <c r="N436" s="4">
        <v>1</v>
      </c>
      <c r="O436" s="4"/>
      <c r="P436" s="4"/>
      <c r="Q436" s="4">
        <v>1</v>
      </c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x14ac:dyDescent="0.25">
      <c r="A437" s="42">
        <v>7</v>
      </c>
      <c r="B437" s="5"/>
      <c r="C437" s="42">
        <v>3144</v>
      </c>
      <c r="D437" s="42" t="s">
        <v>361</v>
      </c>
      <c r="E437" s="42" t="s">
        <v>42</v>
      </c>
      <c r="F437" s="4" t="s">
        <v>56</v>
      </c>
      <c r="G437" s="4">
        <v>1</v>
      </c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x14ac:dyDescent="0.25">
      <c r="A438" s="42">
        <v>8</v>
      </c>
      <c r="B438" s="5"/>
      <c r="C438" s="42">
        <v>1030</v>
      </c>
      <c r="D438" s="42" t="s">
        <v>362</v>
      </c>
      <c r="E438" s="42">
        <v>5</v>
      </c>
      <c r="F438" s="4" t="s">
        <v>37</v>
      </c>
      <c r="G438" s="4">
        <v>1</v>
      </c>
      <c r="H438" s="4"/>
      <c r="I438" s="4"/>
      <c r="J438" s="4">
        <v>1</v>
      </c>
      <c r="K438" s="4"/>
      <c r="L438" s="4"/>
      <c r="M438" s="4"/>
      <c r="N438" s="4"/>
      <c r="O438" s="4"/>
      <c r="P438" s="4"/>
      <c r="Q438" s="4"/>
      <c r="R438" s="4"/>
      <c r="S438" s="4"/>
      <c r="T438" s="4">
        <v>1</v>
      </c>
      <c r="U438" s="4"/>
      <c r="V438" s="4"/>
      <c r="W438" s="4"/>
      <c r="X438" s="4"/>
      <c r="Y438" s="4"/>
      <c r="Z438" s="4"/>
      <c r="AA438" s="4"/>
      <c r="AB438" s="4"/>
    </row>
    <row r="439" spans="1:28" x14ac:dyDescent="0.25">
      <c r="A439" s="42">
        <v>9</v>
      </c>
      <c r="B439" s="5"/>
      <c r="C439" s="42">
        <v>2923</v>
      </c>
      <c r="D439" s="42" t="s">
        <v>119</v>
      </c>
      <c r="E439" s="42">
        <v>2</v>
      </c>
      <c r="F439" s="4" t="s">
        <v>37</v>
      </c>
      <c r="G439" s="4">
        <v>1</v>
      </c>
      <c r="H439" s="4"/>
      <c r="I439" s="4"/>
      <c r="J439" s="4">
        <v>1</v>
      </c>
      <c r="K439" s="4"/>
      <c r="L439" s="4"/>
      <c r="M439" s="4"/>
      <c r="N439" s="4"/>
      <c r="O439" s="4"/>
      <c r="P439" s="4"/>
      <c r="Q439" s="4"/>
      <c r="R439" s="4"/>
      <c r="S439" s="4"/>
      <c r="T439" s="4">
        <v>1</v>
      </c>
      <c r="U439" s="4"/>
      <c r="V439" s="4"/>
      <c r="W439" s="4"/>
      <c r="X439" s="4"/>
      <c r="Y439" s="4"/>
      <c r="Z439" s="4"/>
      <c r="AA439" s="4"/>
      <c r="AB439" s="4"/>
    </row>
    <row r="440" spans="1:28" x14ac:dyDescent="0.25">
      <c r="A440" s="42">
        <v>10</v>
      </c>
      <c r="B440" s="5"/>
      <c r="C440" s="42">
        <v>3702</v>
      </c>
      <c r="D440" s="42" t="s">
        <v>363</v>
      </c>
      <c r="E440" s="42">
        <v>3</v>
      </c>
      <c r="F440" s="4" t="s">
        <v>37</v>
      </c>
      <c r="G440" s="4">
        <v>1</v>
      </c>
      <c r="H440" s="4"/>
      <c r="I440" s="4"/>
      <c r="J440" s="4">
        <v>1</v>
      </c>
      <c r="K440" s="4"/>
      <c r="L440" s="4"/>
      <c r="M440" s="4"/>
      <c r="N440" s="4"/>
      <c r="O440" s="4"/>
      <c r="P440" s="4"/>
      <c r="Q440" s="4"/>
      <c r="R440" s="4"/>
      <c r="S440" s="4"/>
      <c r="T440" s="4">
        <v>1</v>
      </c>
      <c r="U440" s="4"/>
      <c r="V440" s="4"/>
      <c r="W440" s="4"/>
      <c r="X440" s="4"/>
      <c r="Y440" s="4"/>
      <c r="Z440" s="4"/>
      <c r="AA440" s="4"/>
      <c r="AB440" s="4"/>
    </row>
    <row r="441" spans="1:28" x14ac:dyDescent="0.25">
      <c r="A441" s="42">
        <v>11</v>
      </c>
      <c r="B441" s="5"/>
      <c r="C441" s="42">
        <v>3015</v>
      </c>
      <c r="D441" s="42" t="s">
        <v>201</v>
      </c>
      <c r="E441" s="42" t="s">
        <v>128</v>
      </c>
      <c r="F441" s="4" t="s">
        <v>227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>
        <v>2</v>
      </c>
      <c r="AA441" s="4"/>
      <c r="AB441" s="4"/>
    </row>
    <row r="442" spans="1:28" x14ac:dyDescent="0.25">
      <c r="A442" s="42">
        <v>12</v>
      </c>
      <c r="B442" s="5"/>
      <c r="C442" s="42">
        <v>3567</v>
      </c>
      <c r="D442" s="42" t="s">
        <v>339</v>
      </c>
      <c r="E442" s="42">
        <v>9</v>
      </c>
      <c r="F442" s="4" t="s">
        <v>85</v>
      </c>
      <c r="G442" s="4">
        <v>1</v>
      </c>
      <c r="H442" s="4"/>
      <c r="I442" s="4"/>
      <c r="J442" s="4">
        <v>1</v>
      </c>
      <c r="K442" s="4"/>
      <c r="L442" s="4"/>
      <c r="M442" s="4"/>
      <c r="N442" s="4"/>
      <c r="O442" s="4"/>
      <c r="P442" s="4"/>
      <c r="Q442" s="4"/>
      <c r="R442" s="4"/>
      <c r="S442" s="4"/>
      <c r="T442" s="4">
        <v>1</v>
      </c>
      <c r="U442" s="4"/>
      <c r="V442" s="4"/>
      <c r="W442" s="4"/>
      <c r="X442" s="4"/>
      <c r="Y442" s="4"/>
      <c r="Z442" s="4"/>
      <c r="AA442" s="4"/>
      <c r="AB442" s="4"/>
    </row>
    <row r="443" spans="1:28" x14ac:dyDescent="0.25">
      <c r="A443" s="42">
        <v>13</v>
      </c>
      <c r="B443" s="5"/>
      <c r="C443" s="42">
        <v>0</v>
      </c>
      <c r="D443" s="42" t="s">
        <v>364</v>
      </c>
      <c r="E443" s="42" t="s">
        <v>41</v>
      </c>
      <c r="F443" s="4" t="s">
        <v>368</v>
      </c>
      <c r="G443" s="4">
        <v>10</v>
      </c>
      <c r="H443" s="4"/>
      <c r="I443" s="4"/>
      <c r="J443" s="4"/>
      <c r="K443" s="4"/>
      <c r="L443" s="4"/>
      <c r="M443" s="4"/>
      <c r="N443" s="4"/>
      <c r="O443" s="4"/>
      <c r="P443" s="4"/>
      <c r="Q443" s="4">
        <v>10</v>
      </c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x14ac:dyDescent="0.25">
      <c r="A444" s="42">
        <v>14</v>
      </c>
      <c r="B444" s="5"/>
      <c r="C444" s="42">
        <v>2549</v>
      </c>
      <c r="D444" s="42" t="s">
        <v>199</v>
      </c>
      <c r="E444" s="42">
        <v>3</v>
      </c>
      <c r="F444" s="4" t="s">
        <v>190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>
        <v>1</v>
      </c>
      <c r="Z444" s="4">
        <v>1</v>
      </c>
      <c r="AA444" s="4"/>
      <c r="AB444" s="4"/>
    </row>
    <row r="445" spans="1:28" x14ac:dyDescent="0.25">
      <c r="A445" s="42">
        <v>15</v>
      </c>
      <c r="B445" s="5"/>
      <c r="C445" s="42">
        <v>2861</v>
      </c>
      <c r="D445" s="42" t="s">
        <v>365</v>
      </c>
      <c r="E445" s="42">
        <v>4</v>
      </c>
      <c r="F445" s="4" t="s">
        <v>56</v>
      </c>
      <c r="G445" s="4">
        <v>1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x14ac:dyDescent="0.25">
      <c r="A446" s="42">
        <v>16</v>
      </c>
      <c r="B446" s="5"/>
      <c r="C446" s="42">
        <v>3630</v>
      </c>
      <c r="D446" s="42" t="s">
        <v>143</v>
      </c>
      <c r="E446" s="42">
        <v>8</v>
      </c>
      <c r="F446" s="4" t="s">
        <v>151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x14ac:dyDescent="0.25">
      <c r="A447" s="42">
        <v>17</v>
      </c>
      <c r="B447" s="5"/>
      <c r="C447" s="42">
        <v>3548</v>
      </c>
      <c r="D447" s="42" t="s">
        <v>196</v>
      </c>
      <c r="E447" s="42">
        <v>4</v>
      </c>
      <c r="F447" s="4" t="s">
        <v>52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2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x14ac:dyDescent="0.25">
      <c r="A448" s="42">
        <v>18</v>
      </c>
      <c r="B448" s="5"/>
      <c r="C448" s="42">
        <v>2640</v>
      </c>
      <c r="D448" s="42" t="s">
        <v>366</v>
      </c>
      <c r="E448" s="42">
        <v>5</v>
      </c>
      <c r="F448" s="4" t="s">
        <v>45</v>
      </c>
      <c r="G448" s="4">
        <v>1</v>
      </c>
      <c r="H448" s="4"/>
      <c r="I448" s="4"/>
      <c r="J448" s="4"/>
      <c r="K448" s="4"/>
      <c r="L448" s="4"/>
      <c r="M448" s="4"/>
      <c r="N448" s="4"/>
      <c r="O448" s="4">
        <v>1</v>
      </c>
      <c r="P448" s="4"/>
      <c r="Q448" s="4"/>
      <c r="R448" s="4">
        <v>1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x14ac:dyDescent="0.25">
      <c r="A449" s="42">
        <v>19</v>
      </c>
      <c r="B449" s="5"/>
      <c r="C449" s="42"/>
      <c r="D449" s="42" t="s">
        <v>367</v>
      </c>
      <c r="E449" s="42" t="s">
        <v>41</v>
      </c>
      <c r="F449" s="4" t="s">
        <v>85</v>
      </c>
      <c r="G449" s="4">
        <v>1</v>
      </c>
      <c r="H449" s="4"/>
      <c r="I449" s="4"/>
      <c r="J449" s="4">
        <v>1</v>
      </c>
      <c r="K449" s="4"/>
      <c r="L449" s="4"/>
      <c r="M449" s="4"/>
      <c r="N449" s="4"/>
      <c r="O449" s="4"/>
      <c r="P449" s="4"/>
      <c r="Q449" s="4"/>
      <c r="R449" s="4"/>
      <c r="S449" s="4"/>
      <c r="T449" s="4">
        <v>1</v>
      </c>
      <c r="U449" s="4"/>
      <c r="V449" s="4"/>
      <c r="W449" s="4"/>
      <c r="X449" s="4"/>
      <c r="Y449" s="4"/>
      <c r="Z449" s="4"/>
      <c r="AA449" s="4"/>
      <c r="AB449" s="4"/>
    </row>
    <row r="450" spans="1:28" x14ac:dyDescent="0.25">
      <c r="A450" s="5"/>
      <c r="B450" s="5"/>
      <c r="C450" s="5"/>
      <c r="D450" s="5"/>
      <c r="E450" s="42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x14ac:dyDescent="0.25">
      <c r="A451" s="5"/>
      <c r="B451" s="4" t="s">
        <v>369</v>
      </c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x14ac:dyDescent="0.25">
      <c r="A452" s="42">
        <v>1</v>
      </c>
      <c r="B452" s="5"/>
      <c r="C452" s="42">
        <v>3723</v>
      </c>
      <c r="D452" s="42" t="s">
        <v>386</v>
      </c>
      <c r="E452" s="42">
        <v>9</v>
      </c>
      <c r="F452" s="4" t="s">
        <v>190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>
        <v>1</v>
      </c>
      <c r="Y452" s="4">
        <v>1</v>
      </c>
      <c r="Z452" s="4"/>
      <c r="AA452" s="4"/>
      <c r="AB452" s="4"/>
    </row>
    <row r="453" spans="1:28" x14ac:dyDescent="0.25">
      <c r="A453" s="42">
        <v>2</v>
      </c>
      <c r="B453" s="5"/>
      <c r="C453" s="42">
        <v>3149</v>
      </c>
      <c r="D453" s="42" t="s">
        <v>71</v>
      </c>
      <c r="E453" s="42" t="s">
        <v>377</v>
      </c>
      <c r="F453" s="4" t="s">
        <v>70</v>
      </c>
      <c r="G453" s="4"/>
      <c r="H453" s="4"/>
      <c r="I453" s="4"/>
      <c r="J453" s="4"/>
      <c r="K453" s="4"/>
      <c r="L453" s="4"/>
      <c r="M453" s="4">
        <v>2</v>
      </c>
      <c r="N453" s="4"/>
      <c r="O453" s="4"/>
      <c r="P453" s="4"/>
      <c r="Q453" s="4"/>
      <c r="R453" s="4"/>
      <c r="S453" s="4"/>
      <c r="T453" s="4"/>
      <c r="U453" s="4"/>
      <c r="V453" s="4"/>
      <c r="W453" s="4">
        <v>1</v>
      </c>
      <c r="X453" s="4"/>
      <c r="Y453" s="4"/>
      <c r="Z453" s="4"/>
      <c r="AA453" s="4"/>
      <c r="AB453" s="4"/>
    </row>
    <row r="454" spans="1:28" x14ac:dyDescent="0.25">
      <c r="A454" s="42">
        <v>3</v>
      </c>
      <c r="B454" s="5"/>
      <c r="C454" s="42">
        <v>2452</v>
      </c>
      <c r="D454" s="42" t="s">
        <v>370</v>
      </c>
      <c r="E454" s="42">
        <v>3</v>
      </c>
      <c r="F454" s="4" t="s">
        <v>37</v>
      </c>
      <c r="G454" s="4"/>
      <c r="H454" s="4"/>
      <c r="I454" s="4"/>
      <c r="J454" s="4">
        <v>1</v>
      </c>
      <c r="K454" s="4"/>
      <c r="L454" s="4"/>
      <c r="M454" s="4"/>
      <c r="N454" s="4"/>
      <c r="O454" s="4"/>
      <c r="P454" s="4"/>
      <c r="Q454" s="4"/>
      <c r="R454" s="4"/>
      <c r="S454" s="4"/>
      <c r="T454" s="4">
        <v>1</v>
      </c>
      <c r="U454" s="4"/>
      <c r="V454" s="4"/>
      <c r="W454" s="4"/>
      <c r="X454" s="4"/>
      <c r="Y454" s="4"/>
      <c r="Z454" s="4"/>
      <c r="AA454" s="4"/>
      <c r="AB454" s="4"/>
    </row>
    <row r="455" spans="1:28" x14ac:dyDescent="0.25">
      <c r="A455" s="42">
        <v>4</v>
      </c>
      <c r="B455" s="5"/>
      <c r="C455" s="42">
        <v>2015</v>
      </c>
      <c r="D455" s="42" t="s">
        <v>77</v>
      </c>
      <c r="E455" s="42" t="s">
        <v>78</v>
      </c>
      <c r="F455" s="4" t="s">
        <v>45</v>
      </c>
      <c r="G455" s="4"/>
      <c r="H455" s="4"/>
      <c r="I455" s="4"/>
      <c r="J455" s="4"/>
      <c r="K455" s="4"/>
      <c r="L455" s="4"/>
      <c r="M455" s="4"/>
      <c r="N455" s="4"/>
      <c r="O455" s="4">
        <v>1</v>
      </c>
      <c r="P455" s="4"/>
      <c r="Q455" s="4"/>
      <c r="R455" s="4">
        <v>1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x14ac:dyDescent="0.25">
      <c r="A456" s="42">
        <v>5</v>
      </c>
      <c r="B456" s="5"/>
      <c r="C456" s="42">
        <v>3353</v>
      </c>
      <c r="D456" s="42" t="s">
        <v>65</v>
      </c>
      <c r="E456" s="42">
        <v>8</v>
      </c>
      <c r="F456" s="4" t="s">
        <v>37</v>
      </c>
      <c r="G456" s="4"/>
      <c r="H456" s="4"/>
      <c r="I456" s="4"/>
      <c r="J456" s="4">
        <v>1</v>
      </c>
      <c r="K456" s="4"/>
      <c r="L456" s="4"/>
      <c r="M456" s="4"/>
      <c r="N456" s="4"/>
      <c r="O456" s="4"/>
      <c r="P456" s="4"/>
      <c r="Q456" s="4"/>
      <c r="R456" s="4"/>
      <c r="S456" s="4"/>
      <c r="T456" s="4">
        <v>1</v>
      </c>
      <c r="U456" s="4"/>
      <c r="V456" s="4"/>
      <c r="W456" s="4"/>
      <c r="X456" s="4"/>
      <c r="Y456" s="4"/>
      <c r="Z456" s="4"/>
      <c r="AA456" s="4"/>
      <c r="AB456" s="4"/>
    </row>
    <row r="457" spans="1:28" x14ac:dyDescent="0.25">
      <c r="A457" s="42">
        <v>6</v>
      </c>
      <c r="B457" s="5"/>
      <c r="C457" s="42">
        <v>2745</v>
      </c>
      <c r="D457" s="42" t="s">
        <v>371</v>
      </c>
      <c r="E457" s="42" t="s">
        <v>51</v>
      </c>
      <c r="F457" s="4" t="s">
        <v>378</v>
      </c>
      <c r="G457" s="4"/>
      <c r="H457" s="4"/>
      <c r="I457" s="4"/>
      <c r="J457" s="4"/>
      <c r="K457" s="4"/>
      <c r="L457" s="4"/>
      <c r="M457" s="4"/>
      <c r="N457" s="4">
        <v>1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x14ac:dyDescent="0.25">
      <c r="A458" s="42">
        <v>7</v>
      </c>
      <c r="B458" s="5"/>
      <c r="C458" s="42">
        <v>3518</v>
      </c>
      <c r="D458" s="42" t="s">
        <v>316</v>
      </c>
      <c r="E458" s="42">
        <v>2</v>
      </c>
      <c r="F458" s="4" t="s">
        <v>379</v>
      </c>
      <c r="G458" s="4"/>
      <c r="H458" s="4"/>
      <c r="I458" s="4"/>
      <c r="J458" s="4">
        <v>1</v>
      </c>
      <c r="K458" s="4"/>
      <c r="L458" s="4"/>
      <c r="M458" s="4"/>
      <c r="N458" s="4">
        <v>1</v>
      </c>
      <c r="O458" s="4"/>
      <c r="P458" s="4"/>
      <c r="Q458" s="4"/>
      <c r="R458" s="4"/>
      <c r="S458" s="4"/>
      <c r="T458" s="4">
        <v>1</v>
      </c>
      <c r="U458" s="4"/>
      <c r="V458" s="4"/>
      <c r="W458" s="4"/>
      <c r="X458" s="4"/>
      <c r="Y458" s="4"/>
      <c r="Z458" s="4"/>
      <c r="AA458" s="4"/>
      <c r="AB458" s="4"/>
    </row>
    <row r="459" spans="1:28" x14ac:dyDescent="0.25">
      <c r="A459" s="42">
        <v>8</v>
      </c>
      <c r="B459" s="5"/>
      <c r="C459" s="42">
        <v>2907</v>
      </c>
      <c r="D459" s="42" t="s">
        <v>92</v>
      </c>
      <c r="E459" s="42" t="s">
        <v>74</v>
      </c>
      <c r="F459" s="4" t="s">
        <v>91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>
        <v>1</v>
      </c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x14ac:dyDescent="0.25">
      <c r="A460" s="42">
        <v>9</v>
      </c>
      <c r="B460" s="5"/>
      <c r="C460" s="42">
        <v>3259</v>
      </c>
      <c r="D460" s="42" t="s">
        <v>276</v>
      </c>
      <c r="E460" s="42" t="s">
        <v>78</v>
      </c>
      <c r="F460" s="4" t="s">
        <v>217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>
        <v>1</v>
      </c>
      <c r="U460" s="4"/>
      <c r="V460" s="4"/>
      <c r="W460" s="4"/>
      <c r="X460" s="4"/>
      <c r="Y460" s="4"/>
      <c r="Z460" s="4"/>
      <c r="AA460" s="4"/>
      <c r="AB460" s="4"/>
    </row>
    <row r="461" spans="1:28" x14ac:dyDescent="0.25">
      <c r="A461" s="42">
        <v>10</v>
      </c>
      <c r="B461" s="5"/>
      <c r="C461" s="42">
        <v>3015</v>
      </c>
      <c r="D461" s="42" t="s">
        <v>201</v>
      </c>
      <c r="E461" s="42" t="s">
        <v>128</v>
      </c>
      <c r="F461" s="4" t="s">
        <v>227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>
        <v>2</v>
      </c>
      <c r="AA461" s="4"/>
      <c r="AB461" s="4"/>
    </row>
    <row r="462" spans="1:28" x14ac:dyDescent="0.25">
      <c r="A462" s="42">
        <v>11</v>
      </c>
      <c r="B462" s="5"/>
      <c r="C462" s="42">
        <v>2670</v>
      </c>
      <c r="D462" s="42" t="s">
        <v>99</v>
      </c>
      <c r="E462" s="42">
        <v>2</v>
      </c>
      <c r="F462" s="4" t="s">
        <v>190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>
        <v>1</v>
      </c>
      <c r="Y462" s="4">
        <v>1</v>
      </c>
      <c r="Z462" s="4"/>
      <c r="AA462" s="4"/>
      <c r="AB462" s="4"/>
    </row>
    <row r="463" spans="1:28" x14ac:dyDescent="0.25">
      <c r="A463" s="42">
        <v>12</v>
      </c>
      <c r="B463" s="5"/>
      <c r="C463" s="42">
        <v>1956</v>
      </c>
      <c r="D463" s="42" t="s">
        <v>103</v>
      </c>
      <c r="E463" s="42">
        <v>4</v>
      </c>
      <c r="F463" s="4" t="s">
        <v>173</v>
      </c>
      <c r="G463" s="4"/>
      <c r="H463" s="4">
        <v>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x14ac:dyDescent="0.25">
      <c r="A464" s="42">
        <v>13</v>
      </c>
      <c r="B464" s="5"/>
      <c r="C464" s="42">
        <v>3750</v>
      </c>
      <c r="D464" s="42" t="s">
        <v>372</v>
      </c>
      <c r="E464" s="42">
        <v>8</v>
      </c>
      <c r="F464" s="4" t="s">
        <v>112</v>
      </c>
      <c r="G464" s="4"/>
      <c r="H464" s="4"/>
      <c r="I464" s="4"/>
      <c r="J464" s="4"/>
      <c r="K464" s="4"/>
      <c r="L464" s="4"/>
      <c r="M464" s="4"/>
      <c r="N464" s="4">
        <v>1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x14ac:dyDescent="0.25">
      <c r="A465" s="42">
        <v>14</v>
      </c>
      <c r="B465" s="5"/>
      <c r="C465" s="42">
        <v>3143</v>
      </c>
      <c r="D465" s="42" t="s">
        <v>373</v>
      </c>
      <c r="E465" s="42">
        <v>2</v>
      </c>
      <c r="F465" s="4" t="s">
        <v>45</v>
      </c>
      <c r="G465" s="4"/>
      <c r="H465" s="4"/>
      <c r="I465" s="4"/>
      <c r="J465" s="4"/>
      <c r="K465" s="4"/>
      <c r="L465" s="4"/>
      <c r="M465" s="4"/>
      <c r="N465" s="4"/>
      <c r="O465" s="4">
        <v>1</v>
      </c>
      <c r="P465" s="4"/>
      <c r="Q465" s="4"/>
      <c r="R465" s="4">
        <v>1</v>
      </c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x14ac:dyDescent="0.25">
      <c r="A466" s="42">
        <v>15</v>
      </c>
      <c r="B466" s="5"/>
      <c r="C466" s="42">
        <v>3640</v>
      </c>
      <c r="D466" s="42" t="s">
        <v>136</v>
      </c>
      <c r="E466" s="42">
        <v>8</v>
      </c>
      <c r="F466" s="4" t="s">
        <v>91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>
        <v>1</v>
      </c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x14ac:dyDescent="0.25">
      <c r="A467" s="42">
        <v>16</v>
      </c>
      <c r="B467" s="5"/>
      <c r="C467" s="42">
        <v>3325</v>
      </c>
      <c r="D467" s="42" t="s">
        <v>126</v>
      </c>
      <c r="E467" s="42" t="s">
        <v>51</v>
      </c>
      <c r="F467" s="4" t="s">
        <v>52</v>
      </c>
      <c r="G467" s="4"/>
      <c r="H467" s="4"/>
      <c r="I467" s="4"/>
      <c r="J467" s="4"/>
      <c r="K467" s="4"/>
      <c r="L467" s="4"/>
      <c r="M467" s="4">
        <v>2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>
        <v>1</v>
      </c>
      <c r="Y467" s="4"/>
      <c r="Z467" s="4"/>
      <c r="AA467" s="4"/>
      <c r="AB467" s="4"/>
    </row>
    <row r="468" spans="1:28" x14ac:dyDescent="0.25">
      <c r="A468" s="42">
        <v>17</v>
      </c>
      <c r="B468" s="5"/>
      <c r="C468" s="42">
        <v>3508</v>
      </c>
      <c r="D468" s="42" t="s">
        <v>161</v>
      </c>
      <c r="E468" s="42">
        <v>6</v>
      </c>
      <c r="F468" s="4" t="s">
        <v>190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>
        <v>1</v>
      </c>
      <c r="Y468" s="4">
        <v>1</v>
      </c>
      <c r="Z468" s="4"/>
      <c r="AA468" s="4"/>
      <c r="AB468" s="4"/>
    </row>
    <row r="469" spans="1:28" x14ac:dyDescent="0.25">
      <c r="A469" s="42">
        <v>18</v>
      </c>
      <c r="B469" s="5"/>
      <c r="C469" s="42">
        <v>2308</v>
      </c>
      <c r="D469" s="42" t="s">
        <v>374</v>
      </c>
      <c r="E469" s="42">
        <v>2</v>
      </c>
      <c r="F469" s="4" t="s">
        <v>190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>
        <v>1</v>
      </c>
      <c r="Y469" s="4">
        <v>1</v>
      </c>
      <c r="Z469" s="4"/>
      <c r="AA469" s="4"/>
      <c r="AB469" s="4"/>
    </row>
    <row r="470" spans="1:28" x14ac:dyDescent="0.25">
      <c r="A470" s="42">
        <v>19</v>
      </c>
      <c r="B470" s="5"/>
      <c r="C470" s="42">
        <v>3269</v>
      </c>
      <c r="D470" s="42" t="s">
        <v>375</v>
      </c>
      <c r="E470" s="42">
        <v>4</v>
      </c>
      <c r="F470" s="4" t="s">
        <v>45</v>
      </c>
      <c r="G470" s="4"/>
      <c r="H470" s="4"/>
      <c r="I470" s="4"/>
      <c r="J470" s="4"/>
      <c r="K470" s="4"/>
      <c r="L470" s="4"/>
      <c r="M470" s="4"/>
      <c r="N470" s="4"/>
      <c r="O470" s="4">
        <v>1</v>
      </c>
      <c r="P470" s="4"/>
      <c r="Q470" s="4"/>
      <c r="R470" s="4">
        <v>1</v>
      </c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x14ac:dyDescent="0.25">
      <c r="A471" s="42">
        <v>20</v>
      </c>
      <c r="B471" s="5"/>
      <c r="C471" s="42">
        <v>3473</v>
      </c>
      <c r="D471" s="42" t="s">
        <v>130</v>
      </c>
      <c r="E471" s="42">
        <v>7</v>
      </c>
      <c r="F471" s="4" t="s">
        <v>43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x14ac:dyDescent="0.25">
      <c r="A472" s="42">
        <v>21</v>
      </c>
      <c r="B472" s="5"/>
      <c r="C472" s="42">
        <v>2841</v>
      </c>
      <c r="D472" s="42" t="s">
        <v>376</v>
      </c>
      <c r="E472" s="42" t="s">
        <v>74</v>
      </c>
      <c r="F472" s="4" t="s">
        <v>75</v>
      </c>
      <c r="G472" s="4"/>
      <c r="H472" s="4"/>
      <c r="I472" s="4"/>
      <c r="J472" s="4"/>
      <c r="K472" s="4"/>
      <c r="L472" s="4"/>
      <c r="M472" s="4"/>
      <c r="N472" s="4"/>
      <c r="O472" s="4">
        <v>1</v>
      </c>
      <c r="P472" s="4"/>
      <c r="Q472" s="4"/>
      <c r="R472" s="4">
        <v>1</v>
      </c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x14ac:dyDescent="0.25">
      <c r="A473" s="42"/>
      <c r="B473" s="5"/>
      <c r="C473" s="5"/>
      <c r="D473" s="5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x14ac:dyDescent="0.25">
      <c r="A474" s="5"/>
      <c r="B474" s="5" t="s">
        <v>380</v>
      </c>
      <c r="C474" s="42"/>
      <c r="D474" s="42"/>
      <c r="E474" s="42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x14ac:dyDescent="0.25">
      <c r="A475" s="43">
        <v>1</v>
      </c>
      <c r="B475" s="5"/>
      <c r="C475" s="42">
        <v>3172</v>
      </c>
      <c r="D475" s="42" t="s">
        <v>359</v>
      </c>
      <c r="E475" s="42" t="s">
        <v>51</v>
      </c>
      <c r="F475" s="4" t="s">
        <v>75</v>
      </c>
      <c r="G475" s="4"/>
      <c r="H475" s="4"/>
      <c r="I475" s="4"/>
      <c r="J475" s="4"/>
      <c r="K475" s="4"/>
      <c r="L475" s="4"/>
      <c r="M475" s="4"/>
      <c r="N475" s="4"/>
      <c r="O475" s="4">
        <v>1</v>
      </c>
      <c r="P475" s="4"/>
      <c r="Q475" s="4"/>
      <c r="R475" s="4">
        <v>1</v>
      </c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x14ac:dyDescent="0.25">
      <c r="A476" s="43">
        <v>2</v>
      </c>
      <c r="B476" s="5"/>
      <c r="C476" s="42">
        <v>2052</v>
      </c>
      <c r="D476" s="42" t="s">
        <v>324</v>
      </c>
      <c r="E476" s="42">
        <v>1</v>
      </c>
      <c r="F476" s="4" t="s">
        <v>173</v>
      </c>
      <c r="G476" s="4"/>
      <c r="H476" s="4">
        <v>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x14ac:dyDescent="0.25">
      <c r="A477" s="43">
        <v>3</v>
      </c>
      <c r="B477" s="5"/>
      <c r="C477" s="42">
        <v>1029</v>
      </c>
      <c r="D477" s="42" t="s">
        <v>381</v>
      </c>
      <c r="E477" s="42">
        <v>6</v>
      </c>
      <c r="F477" s="4" t="s">
        <v>382</v>
      </c>
      <c r="G477" s="4"/>
      <c r="H477" s="4"/>
      <c r="I477" s="4"/>
      <c r="J477" s="4">
        <v>1</v>
      </c>
      <c r="K477" s="4"/>
      <c r="L477" s="4"/>
      <c r="M477" s="4"/>
      <c r="N477" s="4"/>
      <c r="O477" s="4"/>
      <c r="P477" s="4"/>
      <c r="Q477" s="4"/>
      <c r="R477" s="4"/>
      <c r="S477" s="4"/>
      <c r="T477" s="4">
        <v>1</v>
      </c>
      <c r="U477" s="4"/>
      <c r="V477" s="4"/>
      <c r="W477" s="4"/>
      <c r="X477" s="4"/>
      <c r="Y477" s="4"/>
      <c r="Z477" s="4"/>
      <c r="AA477" s="4"/>
      <c r="AB477" s="4"/>
    </row>
    <row r="478" spans="1:28" x14ac:dyDescent="0.25">
      <c r="A478" s="43">
        <v>4</v>
      </c>
      <c r="B478" s="5"/>
      <c r="C478" s="42">
        <v>3105</v>
      </c>
      <c r="D478" s="42" t="s">
        <v>123</v>
      </c>
      <c r="E478" s="42">
        <v>3</v>
      </c>
      <c r="F478" s="4" t="s">
        <v>52</v>
      </c>
      <c r="G478" s="4"/>
      <c r="H478" s="4"/>
      <c r="I478" s="4"/>
      <c r="J478" s="4"/>
      <c r="K478" s="4"/>
      <c r="L478" s="4"/>
      <c r="M478" s="4">
        <v>2</v>
      </c>
      <c r="N478" s="4"/>
      <c r="O478" s="4"/>
      <c r="P478" s="4"/>
      <c r="Q478" s="4"/>
      <c r="R478" s="4"/>
      <c r="S478" s="4"/>
      <c r="T478" s="4"/>
      <c r="U478" s="4"/>
      <c r="V478" s="4"/>
      <c r="W478" s="4">
        <v>1</v>
      </c>
      <c r="X478" s="4"/>
      <c r="Y478" s="4"/>
      <c r="Z478" s="4"/>
      <c r="AA478" s="4"/>
      <c r="AB478" s="4"/>
    </row>
    <row r="479" spans="1:28" x14ac:dyDescent="0.25">
      <c r="A479" s="43">
        <v>5</v>
      </c>
      <c r="B479" s="5"/>
      <c r="C479" s="42">
        <v>2986</v>
      </c>
      <c r="D479" s="42" t="s">
        <v>384</v>
      </c>
      <c r="E479" s="42">
        <v>1</v>
      </c>
      <c r="F479" s="4" t="s">
        <v>385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>
        <v>1</v>
      </c>
      <c r="Z479" s="4"/>
      <c r="AA479" s="4"/>
      <c r="AB479" s="4"/>
    </row>
    <row r="480" spans="1:28" x14ac:dyDescent="0.25">
      <c r="A480" s="43"/>
      <c r="B480" s="5"/>
      <c r="C480" s="42"/>
      <c r="D480" s="42"/>
      <c r="E480" s="4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x14ac:dyDescent="0.25">
      <c r="A481" s="4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x14ac:dyDescent="0.25">
      <c r="A482" s="4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x14ac:dyDescent="0.25">
      <c r="A483" s="4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x14ac:dyDescent="0.25">
      <c r="A484" s="4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</sheetData>
  <autoFilter ref="A4:AB269"/>
  <mergeCells count="8">
    <mergeCell ref="C2:C3"/>
    <mergeCell ref="A2:A3"/>
    <mergeCell ref="G2:AB2"/>
    <mergeCell ref="D1:AA1"/>
    <mergeCell ref="E2:E3"/>
    <mergeCell ref="B2:B3"/>
    <mergeCell ref="F2:F3"/>
    <mergeCell ref="D2:D3"/>
  </mergeCells>
  <pageMargins left="0" right="0" top="0" bottom="0" header="0" footer="0"/>
  <pageSetup paperSize="9" scale="61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13" style="2" customWidth="1"/>
    <col min="8" max="16384" width="9.140625" style="2"/>
  </cols>
  <sheetData>
    <row r="1" spans="1:7" ht="55.5" customHeight="1" x14ac:dyDescent="0.25">
      <c r="A1" s="169"/>
      <c r="B1" s="169"/>
      <c r="C1" s="170" t="s">
        <v>12</v>
      </c>
      <c r="D1" s="171"/>
      <c r="E1" s="171"/>
      <c r="F1" s="171"/>
      <c r="G1" s="171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426</v>
      </c>
      <c r="D3" s="9"/>
      <c r="E3" s="9">
        <v>426</v>
      </c>
      <c r="F3" s="9">
        <v>0</v>
      </c>
      <c r="G3" s="8"/>
    </row>
    <row r="4" spans="1:7" s="7" customFormat="1" ht="16.5" x14ac:dyDescent="0.25">
      <c r="A4" s="9">
        <v>2</v>
      </c>
      <c r="B4" s="8" t="s">
        <v>391</v>
      </c>
      <c r="C4" s="9">
        <v>4</v>
      </c>
      <c r="D4" s="9"/>
      <c r="E4" s="9">
        <v>2</v>
      </c>
      <c r="F4" s="9">
        <f t="shared" ref="F4:F31" si="0">+C4+D4-E4</f>
        <v>2</v>
      </c>
      <c r="G4" s="8"/>
    </row>
    <row r="5" spans="1:7" s="7" customFormat="1" ht="16.5" x14ac:dyDescent="0.25">
      <c r="A5" s="9">
        <v>3</v>
      </c>
      <c r="B5" s="8" t="s">
        <v>15</v>
      </c>
      <c r="C5" s="9">
        <v>141</v>
      </c>
      <c r="D5" s="9"/>
      <c r="E5" s="9">
        <v>11</v>
      </c>
      <c r="F5" s="9">
        <f t="shared" si="0"/>
        <v>130</v>
      </c>
      <c r="G5" s="8"/>
    </row>
    <row r="6" spans="1:7" s="7" customFormat="1" ht="16.5" x14ac:dyDescent="0.25">
      <c r="A6" s="9">
        <v>4</v>
      </c>
      <c r="B6" s="8" t="s">
        <v>13</v>
      </c>
      <c r="C6" s="9">
        <v>334</v>
      </c>
      <c r="D6" s="9"/>
      <c r="E6" s="9">
        <v>77</v>
      </c>
      <c r="F6" s="9">
        <f t="shared" si="0"/>
        <v>257</v>
      </c>
      <c r="G6" s="8"/>
    </row>
    <row r="7" spans="1:7" s="7" customFormat="1" ht="16.5" x14ac:dyDescent="0.25">
      <c r="A7" s="9">
        <v>5</v>
      </c>
      <c r="B7" s="8" t="s">
        <v>14</v>
      </c>
      <c r="C7" s="9">
        <v>0</v>
      </c>
      <c r="D7" s="9"/>
      <c r="E7" s="9">
        <v>0</v>
      </c>
      <c r="F7" s="9">
        <f t="shared" si="0"/>
        <v>0</v>
      </c>
      <c r="G7" s="8"/>
    </row>
    <row r="8" spans="1:7" s="7" customFormat="1" ht="16.5" x14ac:dyDescent="0.25">
      <c r="A8" s="9">
        <v>6</v>
      </c>
      <c r="B8" s="8" t="s">
        <v>19</v>
      </c>
      <c r="C8" s="9">
        <v>550</v>
      </c>
      <c r="D8" s="9"/>
      <c r="E8" s="9">
        <v>70</v>
      </c>
      <c r="F8" s="9">
        <f t="shared" si="0"/>
        <v>480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44</v>
      </c>
      <c r="D9" s="9"/>
      <c r="E9" s="9">
        <v>40</v>
      </c>
      <c r="F9" s="9">
        <f t="shared" si="0"/>
        <v>4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80</v>
      </c>
      <c r="D10" s="9"/>
      <c r="E10" s="9">
        <v>39</v>
      </c>
      <c r="F10" s="9">
        <f t="shared" si="0"/>
        <v>41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</v>
      </c>
      <c r="D11" s="9"/>
      <c r="E11" s="9">
        <v>2</v>
      </c>
      <c r="F11" s="9">
        <f t="shared" si="0"/>
        <v>0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192</v>
      </c>
      <c r="D12" s="9"/>
      <c r="E12" s="9">
        <v>83</v>
      </c>
      <c r="F12" s="9">
        <f t="shared" si="0"/>
        <v>109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0</v>
      </c>
      <c r="D13" s="9"/>
      <c r="E13" s="9">
        <v>0</v>
      </c>
      <c r="F13" s="9">
        <f t="shared" si="0"/>
        <v>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1865</v>
      </c>
      <c r="D14" s="9"/>
      <c r="E14" s="9">
        <v>76</v>
      </c>
      <c r="F14" s="9">
        <f t="shared" si="0"/>
        <v>1789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240</v>
      </c>
      <c r="D15" s="9"/>
      <c r="E15" s="9">
        <v>240</v>
      </c>
      <c r="F15" s="9">
        <f t="shared" si="0"/>
        <v>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415</v>
      </c>
      <c r="D16" s="9"/>
      <c r="E16" s="9">
        <v>165</v>
      </c>
      <c r="F16" s="9">
        <f t="shared" si="0"/>
        <v>250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13</v>
      </c>
      <c r="D17" s="9"/>
      <c r="E17" s="9">
        <v>13</v>
      </c>
      <c r="F17" s="9">
        <f t="shared" si="0"/>
        <v>0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0</v>
      </c>
      <c r="F18" s="9">
        <f t="shared" si="0"/>
        <v>14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128</v>
      </c>
      <c r="D19" s="9"/>
      <c r="E19" s="9">
        <v>42</v>
      </c>
      <c r="F19" s="9">
        <f t="shared" si="0"/>
        <v>86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38</v>
      </c>
      <c r="D20" s="9"/>
      <c r="E20" s="9">
        <v>38</v>
      </c>
      <c r="F20" s="9">
        <f t="shared" si="0"/>
        <v>0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177</v>
      </c>
      <c r="D21" s="9"/>
      <c r="E21" s="9">
        <v>89</v>
      </c>
      <c r="F21" s="9">
        <f t="shared" si="0"/>
        <v>88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176</v>
      </c>
      <c r="D22" s="9"/>
      <c r="E22" s="9">
        <v>6</v>
      </c>
      <c r="F22" s="9">
        <f t="shared" si="0"/>
        <v>170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0</v>
      </c>
      <c r="D23" s="9"/>
      <c r="E23" s="9">
        <v>0</v>
      </c>
      <c r="F23" s="9">
        <f t="shared" si="0"/>
        <v>0</v>
      </c>
      <c r="G23" s="8"/>
    </row>
    <row r="24" spans="1:7" s="7" customFormat="1" ht="16.5" x14ac:dyDescent="0.25">
      <c r="A24" s="9"/>
      <c r="B24" s="8"/>
      <c r="C24" s="9"/>
      <c r="D24" s="9"/>
      <c r="E24" s="9"/>
      <c r="F24" s="9">
        <f t="shared" si="0"/>
        <v>0</v>
      </c>
      <c r="G24" s="8"/>
    </row>
    <row r="25" spans="1:7" s="7" customFormat="1" ht="16.5" x14ac:dyDescent="0.25">
      <c r="A25" s="9"/>
      <c r="B25" s="8"/>
      <c r="C25" s="9"/>
      <c r="D25" s="9"/>
      <c r="E25" s="9"/>
      <c r="F25" s="9">
        <f t="shared" si="0"/>
        <v>0</v>
      </c>
      <c r="G25" s="8"/>
    </row>
    <row r="26" spans="1:7" s="7" customFormat="1" ht="16.5" x14ac:dyDescent="0.25">
      <c r="A26" s="9"/>
      <c r="B26" s="8"/>
      <c r="C26" s="9"/>
      <c r="D26" s="9"/>
      <c r="E26" s="9"/>
      <c r="F26" s="9">
        <f t="shared" si="0"/>
        <v>0</v>
      </c>
      <c r="G26" s="8"/>
    </row>
    <row r="27" spans="1:7" s="7" customFormat="1" ht="16.5" x14ac:dyDescent="0.25">
      <c r="A27" s="9"/>
      <c r="B27" s="8"/>
      <c r="C27" s="9"/>
      <c r="D27" s="9"/>
      <c r="E27" s="9"/>
      <c r="F27" s="9">
        <f t="shared" si="0"/>
        <v>0</v>
      </c>
      <c r="G27" s="8"/>
    </row>
    <row r="28" spans="1:7" s="7" customFormat="1" ht="16.5" x14ac:dyDescent="0.25">
      <c r="A28" s="9"/>
      <c r="B28" s="8"/>
      <c r="C28" s="9"/>
      <c r="D28" s="9"/>
      <c r="E28" s="9"/>
      <c r="F28" s="9">
        <f t="shared" si="0"/>
        <v>0</v>
      </c>
      <c r="G28" s="8"/>
    </row>
    <row r="29" spans="1:7" s="7" customFormat="1" ht="16.5" x14ac:dyDescent="0.25">
      <c r="A29" s="9"/>
      <c r="B29" s="8"/>
      <c r="C29" s="9"/>
      <c r="D29" s="9"/>
      <c r="E29" s="9"/>
      <c r="F29" s="9">
        <f t="shared" si="0"/>
        <v>0</v>
      </c>
      <c r="G29" s="8"/>
    </row>
    <row r="30" spans="1:7" s="7" customFormat="1" ht="16.5" x14ac:dyDescent="0.25">
      <c r="A30" s="9"/>
      <c r="B30" s="8"/>
      <c r="C30" s="9"/>
      <c r="D30" s="9"/>
      <c r="E30" s="9"/>
      <c r="F30" s="9">
        <f t="shared" si="0"/>
        <v>0</v>
      </c>
      <c r="G30" s="8"/>
    </row>
    <row r="31" spans="1:7" s="7" customFormat="1" ht="16.5" x14ac:dyDescent="0.25">
      <c r="A31" s="9"/>
      <c r="B31" s="8"/>
      <c r="C31" s="9"/>
      <c r="D31" s="9"/>
      <c r="E31" s="9"/>
      <c r="F31" s="9">
        <f t="shared" si="0"/>
        <v>0</v>
      </c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" right="0" top="0" bottom="0" header="0" footer="0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7"/>
  <sheetViews>
    <sheetView zoomScaleNormal="100" workbookViewId="0">
      <pane ySplit="3" topLeftCell="A433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0.7109375" style="2" customWidth="1"/>
    <col min="3" max="3" width="12.140625" style="2" customWidth="1"/>
    <col min="4" max="4" width="32.42578125" style="2" customWidth="1"/>
    <col min="5" max="5" width="9.5703125" style="2" customWidth="1"/>
    <col min="6" max="6" width="25.5703125" style="2" customWidth="1"/>
    <col min="7" max="28" width="5.28515625" style="2" customWidth="1"/>
    <col min="29" max="16384" width="9.140625" style="2"/>
  </cols>
  <sheetData>
    <row r="1" spans="1:28" ht="49.5" customHeight="1" thickBot="1" x14ac:dyDescent="0.3">
      <c r="B1" s="6"/>
      <c r="C1" s="30"/>
      <c r="D1" s="172" t="s">
        <v>5</v>
      </c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4"/>
    </row>
    <row r="2" spans="1:28" ht="21.75" customHeight="1" x14ac:dyDescent="0.25">
      <c r="A2" s="166" t="s">
        <v>0</v>
      </c>
      <c r="B2" s="164" t="s">
        <v>34</v>
      </c>
      <c r="C2" s="164" t="s">
        <v>262</v>
      </c>
      <c r="D2" s="165" t="s">
        <v>1</v>
      </c>
      <c r="E2" s="175" t="s">
        <v>39</v>
      </c>
      <c r="F2" s="165" t="s">
        <v>2</v>
      </c>
      <c r="G2" s="176" t="s">
        <v>3</v>
      </c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67"/>
    </row>
    <row r="3" spans="1:28" ht="91.5" customHeight="1" x14ac:dyDescent="0.25">
      <c r="A3" s="166"/>
      <c r="B3" s="165"/>
      <c r="C3" s="165"/>
      <c r="D3" s="166"/>
      <c r="E3" s="165"/>
      <c r="F3" s="166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26.25" customHeight="1" x14ac:dyDescent="0.25">
      <c r="A4" s="48"/>
      <c r="B4" s="48" t="s">
        <v>387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21.75" customHeight="1" x14ac:dyDescent="0.25">
      <c r="A5" s="44">
        <v>1</v>
      </c>
      <c r="B5" s="5"/>
      <c r="C5" s="44">
        <v>3613</v>
      </c>
      <c r="D5" s="44" t="s">
        <v>388</v>
      </c>
      <c r="E5" s="44" t="s">
        <v>74</v>
      </c>
      <c r="F5" s="4" t="s">
        <v>45</v>
      </c>
      <c r="G5" s="4"/>
      <c r="H5" s="4"/>
      <c r="I5" s="4"/>
      <c r="J5" s="4"/>
      <c r="K5" s="4"/>
      <c r="L5" s="4"/>
      <c r="M5" s="4"/>
      <c r="N5" s="4"/>
      <c r="O5" s="4">
        <v>1</v>
      </c>
      <c r="P5" s="4"/>
      <c r="Q5" s="4"/>
      <c r="R5" s="4">
        <v>1</v>
      </c>
      <c r="S5" s="4"/>
      <c r="T5" s="4"/>
      <c r="U5" s="4"/>
      <c r="V5" s="4"/>
      <c r="W5" s="4"/>
      <c r="X5" s="4"/>
      <c r="Y5" s="5"/>
      <c r="Z5" s="5"/>
      <c r="AA5" s="5"/>
      <c r="AB5" s="5"/>
    </row>
    <row r="6" spans="1:28" ht="21.75" customHeight="1" x14ac:dyDescent="0.25">
      <c r="A6" s="44">
        <v>2</v>
      </c>
      <c r="B6" s="5"/>
      <c r="C6" s="44">
        <v>3445</v>
      </c>
      <c r="D6" s="44" t="s">
        <v>389</v>
      </c>
      <c r="E6" s="44">
        <v>4</v>
      </c>
      <c r="F6" s="4" t="s">
        <v>52</v>
      </c>
      <c r="G6" s="4"/>
      <c r="H6" s="4"/>
      <c r="I6" s="4"/>
      <c r="J6" s="4"/>
      <c r="K6" s="4"/>
      <c r="L6" s="4"/>
      <c r="M6" s="4">
        <v>2</v>
      </c>
      <c r="N6" s="4"/>
      <c r="O6" s="4"/>
      <c r="P6" s="4"/>
      <c r="Q6" s="4"/>
      <c r="R6" s="4"/>
      <c r="S6" s="4"/>
      <c r="T6" s="4"/>
      <c r="U6" s="4"/>
      <c r="V6" s="4"/>
      <c r="W6" s="4">
        <v>1</v>
      </c>
      <c r="X6" s="4"/>
      <c r="Y6" s="5"/>
      <c r="Z6" s="5"/>
      <c r="AA6" s="5"/>
      <c r="AB6" s="5"/>
    </row>
    <row r="7" spans="1:28" ht="21.75" customHeight="1" x14ac:dyDescent="0.25">
      <c r="A7" s="44">
        <v>3</v>
      </c>
      <c r="B7" s="5"/>
      <c r="C7" s="44">
        <v>3390</v>
      </c>
      <c r="D7" s="44" t="s">
        <v>390</v>
      </c>
      <c r="E7" s="44">
        <v>8</v>
      </c>
      <c r="F7" s="4" t="s">
        <v>91</v>
      </c>
      <c r="G7" s="4"/>
      <c r="H7" s="4"/>
      <c r="I7" s="4"/>
      <c r="J7" s="4"/>
      <c r="K7" s="4"/>
      <c r="L7" s="4"/>
      <c r="M7" s="4"/>
      <c r="N7" s="4"/>
      <c r="O7" s="4"/>
      <c r="P7" s="4"/>
      <c r="Q7" s="4">
        <v>1</v>
      </c>
      <c r="R7" s="4"/>
      <c r="S7" s="4"/>
      <c r="T7" s="4"/>
      <c r="U7" s="4"/>
      <c r="V7" s="4"/>
      <c r="W7" s="4"/>
      <c r="X7" s="4"/>
      <c r="Y7" s="5"/>
      <c r="Z7" s="5"/>
      <c r="AA7" s="5"/>
      <c r="AB7" s="5"/>
    </row>
    <row r="8" spans="1:28" ht="21.75" customHeight="1" x14ac:dyDescent="0.25">
      <c r="A8" s="44">
        <v>4</v>
      </c>
      <c r="B8" s="5"/>
      <c r="C8" s="45">
        <v>3046</v>
      </c>
      <c r="D8" s="45" t="s">
        <v>239</v>
      </c>
      <c r="E8" s="45">
        <v>8</v>
      </c>
      <c r="F8" s="4" t="s">
        <v>91</v>
      </c>
      <c r="G8" s="5"/>
      <c r="H8" s="5"/>
      <c r="I8" s="5"/>
      <c r="J8" s="5"/>
      <c r="K8" s="5"/>
      <c r="L8" s="5"/>
      <c r="M8" s="5"/>
      <c r="N8" s="5"/>
      <c r="O8" s="5"/>
      <c r="P8" s="5"/>
      <c r="Q8" s="4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21.75" customHeight="1" x14ac:dyDescent="0.25">
      <c r="A9" s="44">
        <v>5</v>
      </c>
      <c r="B9" s="5"/>
      <c r="C9" s="45">
        <v>3381</v>
      </c>
      <c r="D9" s="45" t="s">
        <v>129</v>
      </c>
      <c r="E9" s="45">
        <v>8</v>
      </c>
      <c r="F9" s="4" t="s">
        <v>37</v>
      </c>
      <c r="G9" s="5"/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/>
      <c r="T9" s="4">
        <v>1</v>
      </c>
      <c r="U9" s="4"/>
      <c r="V9" s="4"/>
      <c r="W9" s="4"/>
      <c r="X9" s="4"/>
      <c r="Y9" s="4"/>
      <c r="Z9" s="4"/>
      <c r="AA9" s="5"/>
      <c r="AB9" s="5"/>
    </row>
    <row r="10" spans="1:28" ht="21.75" customHeight="1" x14ac:dyDescent="0.25">
      <c r="A10" s="44">
        <v>6</v>
      </c>
      <c r="B10" s="5"/>
      <c r="C10" s="45">
        <v>3377</v>
      </c>
      <c r="D10" s="45" t="s">
        <v>407</v>
      </c>
      <c r="E10" s="45">
        <v>8</v>
      </c>
      <c r="F10" s="4" t="s">
        <v>75</v>
      </c>
      <c r="G10" s="5"/>
      <c r="H10" s="4"/>
      <c r="I10" s="4"/>
      <c r="J10" s="4"/>
      <c r="K10" s="4"/>
      <c r="L10" s="4"/>
      <c r="M10" s="4"/>
      <c r="N10" s="4"/>
      <c r="O10" s="4">
        <v>1</v>
      </c>
      <c r="P10" s="4"/>
      <c r="Q10" s="4"/>
      <c r="R10" s="4">
        <v>1</v>
      </c>
      <c r="S10" s="4"/>
      <c r="T10" s="4"/>
      <c r="U10" s="4"/>
      <c r="V10" s="4"/>
      <c r="W10" s="4"/>
      <c r="X10" s="4"/>
      <c r="Y10" s="4"/>
      <c r="Z10" s="4"/>
      <c r="AA10" s="5"/>
      <c r="AB10" s="5"/>
    </row>
    <row r="11" spans="1:28" ht="21.75" customHeight="1" x14ac:dyDescent="0.25">
      <c r="A11" s="44">
        <v>7</v>
      </c>
      <c r="B11" s="5"/>
      <c r="C11" s="45">
        <v>3351</v>
      </c>
      <c r="D11" s="45" t="s">
        <v>108</v>
      </c>
      <c r="E11" s="45">
        <v>7</v>
      </c>
      <c r="F11" s="4" t="s">
        <v>190</v>
      </c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>
        <v>1</v>
      </c>
      <c r="Z11" s="4"/>
      <c r="AA11" s="5"/>
      <c r="AB11" s="5"/>
    </row>
    <row r="12" spans="1:28" ht="21.75" customHeight="1" x14ac:dyDescent="0.25">
      <c r="A12" s="44"/>
      <c r="B12" s="5"/>
      <c r="C12" s="5"/>
      <c r="D12" s="5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5"/>
      <c r="AB12" s="5"/>
    </row>
    <row r="13" spans="1:28" ht="21.75" customHeight="1" x14ac:dyDescent="0.25">
      <c r="A13" s="44"/>
      <c r="B13" s="45" t="s">
        <v>408</v>
      </c>
      <c r="C13" s="5"/>
      <c r="D13" s="5"/>
      <c r="E13" s="5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5"/>
    </row>
    <row r="14" spans="1:28" ht="21.75" customHeight="1" x14ac:dyDescent="0.25">
      <c r="A14" s="44">
        <v>1</v>
      </c>
      <c r="B14" s="5"/>
      <c r="C14" s="45">
        <v>2556</v>
      </c>
      <c r="D14" s="45" t="s">
        <v>125</v>
      </c>
      <c r="E14" s="45">
        <v>4</v>
      </c>
      <c r="F14" s="21" t="s">
        <v>91</v>
      </c>
      <c r="G14" s="5"/>
      <c r="H14" s="4"/>
      <c r="I14" s="4"/>
      <c r="J14" s="4"/>
      <c r="K14" s="4"/>
      <c r="L14" s="4"/>
      <c r="M14" s="4"/>
      <c r="N14" s="4"/>
      <c r="O14" s="4"/>
      <c r="P14" s="4"/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</row>
    <row r="15" spans="1:28" ht="21.75" customHeight="1" x14ac:dyDescent="0.25">
      <c r="A15" s="45">
        <v>2</v>
      </c>
      <c r="B15" s="5"/>
      <c r="C15" s="45">
        <v>3353</v>
      </c>
      <c r="D15" s="45" t="s">
        <v>65</v>
      </c>
      <c r="E15" s="45">
        <v>8</v>
      </c>
      <c r="F15" s="21" t="s">
        <v>37</v>
      </c>
      <c r="G15" s="5"/>
      <c r="H15" s="4"/>
      <c r="I15" s="4"/>
      <c r="J15" s="4">
        <v>1</v>
      </c>
      <c r="K15" s="4"/>
      <c r="L15" s="4"/>
      <c r="M15" s="4"/>
      <c r="N15" s="4"/>
      <c r="O15" s="4"/>
      <c r="P15" s="4"/>
      <c r="Q15" s="4"/>
      <c r="R15" s="4"/>
      <c r="S15" s="4"/>
      <c r="T15" s="4">
        <v>1</v>
      </c>
      <c r="U15" s="4"/>
      <c r="V15" s="4"/>
      <c r="W15" s="4"/>
      <c r="X15" s="4"/>
      <c r="Y15" s="4"/>
      <c r="Z15" s="4"/>
      <c r="AA15" s="4"/>
      <c r="AB15" s="5"/>
    </row>
    <row r="16" spans="1:28" ht="21.75" customHeight="1" x14ac:dyDescent="0.25">
      <c r="A16" s="45">
        <v>3</v>
      </c>
      <c r="B16" s="5"/>
      <c r="C16" s="45">
        <v>3015</v>
      </c>
      <c r="D16" s="45" t="s">
        <v>201</v>
      </c>
      <c r="E16" s="45" t="s">
        <v>128</v>
      </c>
      <c r="F16" s="21" t="s">
        <v>227</v>
      </c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>
        <v>1</v>
      </c>
      <c r="AA16" s="4"/>
      <c r="AB16" s="5"/>
    </row>
    <row r="17" spans="1:28" ht="21.75" customHeight="1" x14ac:dyDescent="0.25">
      <c r="A17" s="46">
        <v>4</v>
      </c>
      <c r="B17" s="5"/>
      <c r="C17" s="45">
        <v>3269</v>
      </c>
      <c r="D17" s="45" t="s">
        <v>375</v>
      </c>
      <c r="E17" s="45">
        <v>4</v>
      </c>
      <c r="F17" s="21" t="s">
        <v>190</v>
      </c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>
        <v>1</v>
      </c>
      <c r="Z17" s="4"/>
      <c r="AA17" s="4"/>
      <c r="AB17" s="4"/>
    </row>
    <row r="18" spans="1:28" ht="21.75" customHeight="1" x14ac:dyDescent="0.25">
      <c r="A18" s="46">
        <v>5</v>
      </c>
      <c r="B18" s="46"/>
      <c r="C18" s="46">
        <v>3137</v>
      </c>
      <c r="D18" s="46" t="s">
        <v>82</v>
      </c>
      <c r="E18" s="46" t="s">
        <v>83</v>
      </c>
      <c r="F18" s="21" t="s">
        <v>45</v>
      </c>
      <c r="G18" s="5"/>
      <c r="H18" s="5"/>
      <c r="I18" s="4"/>
      <c r="J18" s="4"/>
      <c r="K18" s="4"/>
      <c r="L18" s="4"/>
      <c r="M18" s="4"/>
      <c r="N18" s="4"/>
      <c r="O18" s="4">
        <v>1</v>
      </c>
      <c r="P18" s="4"/>
      <c r="Q18" s="4"/>
      <c r="R18" s="4">
        <v>1</v>
      </c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1.75" customHeight="1" x14ac:dyDescent="0.25">
      <c r="A19" s="46">
        <v>6</v>
      </c>
      <c r="B19" s="5"/>
      <c r="C19" s="46">
        <v>3544</v>
      </c>
      <c r="D19" s="46" t="s">
        <v>278</v>
      </c>
      <c r="E19" s="46">
        <v>5</v>
      </c>
      <c r="F19" s="21" t="s">
        <v>91</v>
      </c>
      <c r="G19" s="5"/>
      <c r="H19" s="5"/>
      <c r="I19" s="4"/>
      <c r="J19" s="4"/>
      <c r="K19" s="4"/>
      <c r="L19" s="4"/>
      <c r="M19" s="4"/>
      <c r="N19" s="4"/>
      <c r="O19" s="4"/>
      <c r="P19" s="4"/>
      <c r="Q19" s="4">
        <v>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1.75" customHeight="1" x14ac:dyDescent="0.25">
      <c r="A20" s="46">
        <v>7</v>
      </c>
      <c r="B20" s="5"/>
      <c r="C20" s="46">
        <v>43</v>
      </c>
      <c r="D20" s="46" t="s">
        <v>187</v>
      </c>
      <c r="E20" s="46">
        <v>1</v>
      </c>
      <c r="F20" s="21" t="s">
        <v>45</v>
      </c>
      <c r="G20" s="5"/>
      <c r="H20" s="5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1.75" customHeight="1" x14ac:dyDescent="0.25">
      <c r="A21" s="46">
        <v>8</v>
      </c>
      <c r="B21" s="5"/>
      <c r="C21" s="46">
        <v>3490</v>
      </c>
      <c r="D21" s="46" t="s">
        <v>409</v>
      </c>
      <c r="E21" s="46">
        <v>1</v>
      </c>
      <c r="F21" s="21" t="s">
        <v>85</v>
      </c>
      <c r="G21" s="5"/>
      <c r="H21" s="5"/>
      <c r="I21" s="4"/>
      <c r="J21" s="4">
        <v>1</v>
      </c>
      <c r="K21" s="4"/>
      <c r="L21" s="4"/>
      <c r="M21" s="4"/>
      <c r="N21" s="4"/>
      <c r="O21" s="4"/>
      <c r="P21" s="4"/>
      <c r="Q21" s="4"/>
      <c r="R21" s="4"/>
      <c r="S21" s="4"/>
      <c r="T21" s="4">
        <v>1</v>
      </c>
      <c r="U21" s="4"/>
      <c r="V21" s="4"/>
      <c r="W21" s="4"/>
      <c r="X21" s="4"/>
      <c r="Y21" s="4"/>
      <c r="Z21" s="4"/>
      <c r="AA21" s="4"/>
      <c r="AB21" s="4"/>
    </row>
    <row r="22" spans="1:28" ht="21.75" customHeight="1" x14ac:dyDescent="0.25">
      <c r="A22" s="46">
        <v>9</v>
      </c>
      <c r="B22" s="5"/>
      <c r="C22" s="46">
        <v>2922</v>
      </c>
      <c r="D22" s="46" t="s">
        <v>310</v>
      </c>
      <c r="E22" s="46">
        <v>4</v>
      </c>
      <c r="F22" s="21" t="s">
        <v>410</v>
      </c>
      <c r="G22" s="5"/>
      <c r="H22" s="5"/>
      <c r="I22" s="4"/>
      <c r="J22" s="4"/>
      <c r="K22" s="4"/>
      <c r="L22" s="4"/>
      <c r="M22" s="4"/>
      <c r="N22" s="4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1.75" customHeight="1" x14ac:dyDescent="0.25">
      <c r="A23" s="46">
        <v>10</v>
      </c>
      <c r="B23" s="5"/>
      <c r="C23" s="46">
        <v>3407</v>
      </c>
      <c r="D23" s="46" t="s">
        <v>229</v>
      </c>
      <c r="E23" s="46">
        <v>1</v>
      </c>
      <c r="F23" s="21" t="s">
        <v>37</v>
      </c>
      <c r="G23" s="5"/>
      <c r="H23" s="5"/>
      <c r="I23" s="4"/>
      <c r="J23" s="4">
        <v>1</v>
      </c>
      <c r="K23" s="4"/>
      <c r="L23" s="4"/>
      <c r="M23" s="4"/>
      <c r="N23" s="4"/>
      <c r="O23" s="4"/>
      <c r="P23" s="4"/>
      <c r="Q23" s="4"/>
      <c r="R23" s="4"/>
      <c r="S23" s="4"/>
      <c r="T23" s="4">
        <v>1</v>
      </c>
      <c r="U23" s="4"/>
      <c r="V23" s="4"/>
      <c r="W23" s="4"/>
      <c r="X23" s="4"/>
      <c r="Y23" s="4"/>
      <c r="Z23" s="4"/>
      <c r="AA23" s="4"/>
      <c r="AB23" s="4"/>
    </row>
    <row r="24" spans="1:28" ht="21.75" customHeight="1" x14ac:dyDescent="0.25">
      <c r="A24" s="46">
        <v>11</v>
      </c>
      <c r="B24" s="5"/>
      <c r="C24" s="46">
        <v>2780</v>
      </c>
      <c r="D24" s="46" t="s">
        <v>175</v>
      </c>
      <c r="E24" s="46">
        <v>4</v>
      </c>
      <c r="F24" s="21" t="s">
        <v>91</v>
      </c>
      <c r="G24" s="5"/>
      <c r="H24" s="5"/>
      <c r="I24" s="4"/>
      <c r="J24" s="4"/>
      <c r="K24" s="4"/>
      <c r="L24" s="4"/>
      <c r="M24" s="4"/>
      <c r="N24" s="4"/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1.75" customHeight="1" x14ac:dyDescent="0.25">
      <c r="A25" s="46">
        <v>12</v>
      </c>
      <c r="B25" s="5"/>
      <c r="C25" s="46">
        <v>3565</v>
      </c>
      <c r="D25" s="46" t="s">
        <v>282</v>
      </c>
      <c r="E25" s="46" t="s">
        <v>74</v>
      </c>
      <c r="F25" s="21" t="s">
        <v>75</v>
      </c>
      <c r="G25" s="5"/>
      <c r="H25" s="5"/>
      <c r="I25" s="4"/>
      <c r="J25" s="4"/>
      <c r="K25" s="4"/>
      <c r="L25" s="4"/>
      <c r="M25" s="4"/>
      <c r="N25" s="4"/>
      <c r="O25" s="4">
        <v>1</v>
      </c>
      <c r="P25" s="4"/>
      <c r="Q25" s="4"/>
      <c r="R25" s="4">
        <v>1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1.75" customHeight="1" x14ac:dyDescent="0.25">
      <c r="A26" s="44"/>
      <c r="B26" s="5"/>
      <c r="C26" s="5"/>
      <c r="D26" s="5"/>
      <c r="E26" s="5"/>
      <c r="F26" s="2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1.75" customHeight="1" x14ac:dyDescent="0.25">
      <c r="A27" s="44"/>
      <c r="B27" s="46" t="s">
        <v>411</v>
      </c>
      <c r="C27" s="5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1.75" customHeight="1" x14ac:dyDescent="0.25">
      <c r="A28" s="44">
        <v>1</v>
      </c>
      <c r="B28" s="5"/>
      <c r="C28" s="46">
        <v>3105</v>
      </c>
      <c r="D28" s="46" t="s">
        <v>123</v>
      </c>
      <c r="E28" s="46">
        <v>3</v>
      </c>
      <c r="F28" s="4" t="s">
        <v>85</v>
      </c>
      <c r="G28" s="4"/>
      <c r="H28" s="4"/>
      <c r="I28" s="4"/>
      <c r="J28" s="4">
        <v>1</v>
      </c>
      <c r="K28" s="4"/>
      <c r="L28" s="4"/>
      <c r="M28" s="4"/>
      <c r="N28" s="4"/>
      <c r="O28" s="4"/>
      <c r="P28" s="4"/>
      <c r="Q28" s="4"/>
      <c r="R28" s="4"/>
      <c r="S28" s="4"/>
      <c r="T28" s="4">
        <v>1</v>
      </c>
      <c r="U28" s="4"/>
      <c r="V28" s="4"/>
      <c r="W28" s="4"/>
      <c r="X28" s="4"/>
      <c r="Y28" s="4"/>
      <c r="Z28" s="4"/>
      <c r="AA28" s="4"/>
      <c r="AB28" s="5"/>
    </row>
    <row r="29" spans="1:28" ht="21.75" customHeight="1" x14ac:dyDescent="0.25">
      <c r="A29" s="46">
        <v>2</v>
      </c>
      <c r="B29" s="5"/>
      <c r="C29" s="46">
        <v>3221</v>
      </c>
      <c r="D29" s="46" t="s">
        <v>303</v>
      </c>
      <c r="E29" s="46" t="s">
        <v>42</v>
      </c>
      <c r="F29" s="4" t="s">
        <v>56</v>
      </c>
      <c r="G29" s="4"/>
      <c r="H29" s="4"/>
      <c r="I29" s="4">
        <v>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5"/>
    </row>
    <row r="30" spans="1:28" ht="21.75" customHeight="1" x14ac:dyDescent="0.25">
      <c r="A30" s="46">
        <v>3</v>
      </c>
      <c r="B30" s="5"/>
      <c r="C30" s="46">
        <v>916</v>
      </c>
      <c r="D30" s="46" t="s">
        <v>412</v>
      </c>
      <c r="E30" s="46">
        <v>3</v>
      </c>
      <c r="F30" s="4" t="s">
        <v>52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2</v>
      </c>
      <c r="S30" s="4"/>
      <c r="T30" s="4"/>
      <c r="U30" s="4"/>
      <c r="V30" s="4"/>
      <c r="W30" s="4"/>
      <c r="X30" s="4"/>
      <c r="Y30" s="4"/>
      <c r="Z30" s="4"/>
      <c r="AA30" s="4"/>
      <c r="AB30" s="5"/>
    </row>
    <row r="31" spans="1:28" ht="21.75" customHeight="1" x14ac:dyDescent="0.25">
      <c r="A31" s="46">
        <v>4</v>
      </c>
      <c r="B31" s="5"/>
      <c r="C31" s="46">
        <v>3162</v>
      </c>
      <c r="D31" s="46" t="s">
        <v>209</v>
      </c>
      <c r="E31" s="46" t="s">
        <v>51</v>
      </c>
      <c r="F31" s="4" t="s">
        <v>190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>
        <v>1</v>
      </c>
      <c r="Z31" s="4"/>
      <c r="AA31" s="4"/>
      <c r="AB31" s="5"/>
    </row>
    <row r="32" spans="1:28" ht="21.75" customHeight="1" x14ac:dyDescent="0.25">
      <c r="A32" s="46"/>
      <c r="B32" s="5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</row>
    <row r="33" spans="1:28" ht="21.75" customHeight="1" x14ac:dyDescent="0.25">
      <c r="A33" s="46"/>
      <c r="B33" s="47" t="s">
        <v>413</v>
      </c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/>
    </row>
    <row r="34" spans="1:28" ht="21.75" customHeight="1" x14ac:dyDescent="0.25">
      <c r="A34" s="44">
        <v>1</v>
      </c>
      <c r="B34" s="5"/>
      <c r="C34" s="47">
        <v>2015</v>
      </c>
      <c r="D34" s="47" t="s">
        <v>77</v>
      </c>
      <c r="E34" s="47" t="s">
        <v>78</v>
      </c>
      <c r="F34" s="4" t="s">
        <v>52</v>
      </c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">
        <v>2</v>
      </c>
      <c r="X34" s="5"/>
      <c r="Y34" s="5"/>
      <c r="Z34" s="5"/>
      <c r="AA34" s="5"/>
      <c r="AB34" s="5"/>
    </row>
    <row r="35" spans="1:28" ht="21.75" customHeight="1" x14ac:dyDescent="0.25">
      <c r="A35" s="47">
        <v>2</v>
      </c>
      <c r="B35" s="5"/>
      <c r="C35" s="47">
        <v>2745</v>
      </c>
      <c r="D35" s="47" t="s">
        <v>371</v>
      </c>
      <c r="E35" s="47" t="s">
        <v>51</v>
      </c>
      <c r="F35" s="4" t="s">
        <v>85</v>
      </c>
      <c r="G35" s="5"/>
      <c r="H35" s="5"/>
      <c r="I35" s="4"/>
      <c r="J35" s="4">
        <v>1</v>
      </c>
      <c r="K35" s="4"/>
      <c r="L35" s="4"/>
      <c r="M35" s="4"/>
      <c r="N35" s="4"/>
      <c r="O35" s="4"/>
      <c r="P35" s="4"/>
      <c r="Q35" s="4"/>
      <c r="R35" s="4"/>
      <c r="S35" s="4"/>
      <c r="T35" s="4">
        <v>1</v>
      </c>
      <c r="U35" s="4"/>
      <c r="V35" s="4"/>
      <c r="W35" s="4"/>
      <c r="X35" s="4"/>
      <c r="Y35" s="4"/>
      <c r="Z35" s="4"/>
      <c r="AA35" s="5"/>
      <c r="AB35" s="5"/>
    </row>
    <row r="36" spans="1:28" ht="21.75" customHeight="1" x14ac:dyDescent="0.25">
      <c r="A36" s="47">
        <v>3</v>
      </c>
      <c r="B36" s="5"/>
      <c r="C36" s="47">
        <v>3373</v>
      </c>
      <c r="D36" s="47" t="s">
        <v>142</v>
      </c>
      <c r="E36" s="47" t="s">
        <v>42</v>
      </c>
      <c r="F36" s="4" t="s">
        <v>61</v>
      </c>
      <c r="G36" s="5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</row>
    <row r="37" spans="1:28" ht="21.75" customHeight="1" x14ac:dyDescent="0.25">
      <c r="A37" s="47">
        <v>4</v>
      </c>
      <c r="B37" s="5"/>
      <c r="C37" s="47">
        <v>3518</v>
      </c>
      <c r="D37" s="47" t="s">
        <v>316</v>
      </c>
      <c r="E37" s="47">
        <v>2</v>
      </c>
      <c r="F37" s="4" t="s">
        <v>85</v>
      </c>
      <c r="G37" s="5"/>
      <c r="H37" s="5"/>
      <c r="I37" s="4"/>
      <c r="J37" s="4">
        <v>1</v>
      </c>
      <c r="K37" s="4"/>
      <c r="L37" s="4"/>
      <c r="M37" s="4"/>
      <c r="N37" s="4"/>
      <c r="O37" s="4"/>
      <c r="P37" s="4"/>
      <c r="Q37" s="4"/>
      <c r="R37" s="4"/>
      <c r="S37" s="4"/>
      <c r="T37" s="4">
        <v>1</v>
      </c>
      <c r="U37" s="4"/>
      <c r="V37" s="4"/>
      <c r="W37" s="4"/>
      <c r="X37" s="4"/>
      <c r="Y37" s="4"/>
      <c r="Z37" s="4"/>
      <c r="AA37" s="5"/>
      <c r="AB37" s="5"/>
    </row>
    <row r="38" spans="1:28" ht="21.75" customHeight="1" x14ac:dyDescent="0.25">
      <c r="A38" s="47">
        <v>5</v>
      </c>
      <c r="B38" s="5"/>
      <c r="C38" s="47">
        <v>3052</v>
      </c>
      <c r="D38" s="47" t="s">
        <v>414</v>
      </c>
      <c r="E38" s="47" t="s">
        <v>51</v>
      </c>
      <c r="F38" s="4" t="s">
        <v>112</v>
      </c>
      <c r="G38" s="5"/>
      <c r="H38" s="5"/>
      <c r="I38" s="4"/>
      <c r="J38" s="4"/>
      <c r="K38" s="4"/>
      <c r="L38" s="4"/>
      <c r="M38" s="4"/>
      <c r="N38" s="4">
        <v>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</row>
    <row r="39" spans="1:28" ht="21.75" customHeight="1" x14ac:dyDescent="0.25">
      <c r="A39" s="47">
        <v>6</v>
      </c>
      <c r="B39" s="5"/>
      <c r="C39" s="47">
        <v>3366</v>
      </c>
      <c r="D39" s="47" t="s">
        <v>232</v>
      </c>
      <c r="E39" s="47">
        <v>7</v>
      </c>
      <c r="F39" s="4" t="s">
        <v>91</v>
      </c>
      <c r="G39" s="5"/>
      <c r="H39" s="5"/>
      <c r="I39" s="4"/>
      <c r="J39" s="4"/>
      <c r="K39" s="4"/>
      <c r="L39" s="4"/>
      <c r="M39" s="4"/>
      <c r="N39" s="4"/>
      <c r="O39" s="4"/>
      <c r="P39" s="4"/>
      <c r="Q39" s="4">
        <v>1</v>
      </c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</row>
    <row r="40" spans="1:28" ht="21.75" customHeight="1" x14ac:dyDescent="0.25">
      <c r="A40" s="47">
        <v>7</v>
      </c>
      <c r="B40" s="5"/>
      <c r="C40" s="47">
        <v>3015</v>
      </c>
      <c r="D40" s="47" t="s">
        <v>201</v>
      </c>
      <c r="E40" s="47" t="s">
        <v>128</v>
      </c>
      <c r="F40" s="4" t="s">
        <v>227</v>
      </c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>
        <v>1</v>
      </c>
      <c r="AA40" s="5"/>
      <c r="AB40" s="5"/>
    </row>
    <row r="41" spans="1:28" ht="21.75" customHeight="1" x14ac:dyDescent="0.25">
      <c r="A41" s="47">
        <v>8</v>
      </c>
      <c r="B41" s="5"/>
      <c r="C41" s="47">
        <v>3537</v>
      </c>
      <c r="D41" s="47" t="s">
        <v>415</v>
      </c>
      <c r="E41" s="47" t="s">
        <v>42</v>
      </c>
      <c r="F41" s="4" t="s">
        <v>106</v>
      </c>
      <c r="G41" s="5"/>
      <c r="H41" s="5"/>
      <c r="I41" s="4">
        <v>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</row>
    <row r="42" spans="1:28" ht="21.75" customHeight="1" x14ac:dyDescent="0.25">
      <c r="A42" s="47">
        <v>9</v>
      </c>
      <c r="B42" s="5"/>
      <c r="C42" s="47">
        <v>2065</v>
      </c>
      <c r="D42" s="47" t="s">
        <v>318</v>
      </c>
      <c r="E42" s="47">
        <v>5</v>
      </c>
      <c r="F42" s="4" t="s">
        <v>56</v>
      </c>
      <c r="G42" s="5"/>
      <c r="H42" s="5"/>
      <c r="I42" s="4"/>
      <c r="J42" s="4"/>
      <c r="K42" s="4"/>
      <c r="L42" s="4"/>
      <c r="M42" s="4"/>
      <c r="N42" s="4"/>
      <c r="O42" s="4">
        <v>1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</row>
    <row r="43" spans="1:28" ht="21.75" customHeight="1" x14ac:dyDescent="0.25">
      <c r="A43" s="47">
        <v>10</v>
      </c>
      <c r="B43" s="5"/>
      <c r="C43" s="47">
        <v>3729</v>
      </c>
      <c r="D43" s="47" t="s">
        <v>416</v>
      </c>
      <c r="E43" s="47">
        <v>4</v>
      </c>
      <c r="F43" s="4" t="s">
        <v>37</v>
      </c>
      <c r="G43" s="5"/>
      <c r="H43" s="5"/>
      <c r="I43" s="4"/>
      <c r="J43" s="4">
        <v>1</v>
      </c>
      <c r="K43" s="4"/>
      <c r="L43" s="4"/>
      <c r="M43" s="4"/>
      <c r="N43" s="4"/>
      <c r="O43" s="4"/>
      <c r="P43" s="4"/>
      <c r="Q43" s="4"/>
      <c r="R43" s="4"/>
      <c r="S43" s="4"/>
      <c r="T43" s="4">
        <v>1</v>
      </c>
      <c r="U43" s="4"/>
      <c r="V43" s="4"/>
      <c r="W43" s="4"/>
      <c r="X43" s="4"/>
      <c r="Y43" s="4"/>
      <c r="Z43" s="4"/>
      <c r="AA43" s="5"/>
      <c r="AB43" s="5"/>
    </row>
    <row r="44" spans="1:28" ht="21.75" customHeight="1" x14ac:dyDescent="0.25">
      <c r="A44" s="47">
        <v>11</v>
      </c>
      <c r="B44" s="5"/>
      <c r="C44" s="47">
        <v>3418</v>
      </c>
      <c r="D44" s="47" t="s">
        <v>417</v>
      </c>
      <c r="E44" s="47">
        <v>7</v>
      </c>
      <c r="F44" s="4" t="s">
        <v>91</v>
      </c>
      <c r="G44" s="5"/>
      <c r="H44" s="5"/>
      <c r="I44" s="4"/>
      <c r="J44" s="4"/>
      <c r="K44" s="4"/>
      <c r="L44" s="4"/>
      <c r="M44" s="4"/>
      <c r="N44" s="4"/>
      <c r="O44" s="4"/>
      <c r="P44" s="4"/>
      <c r="Q44" s="4">
        <v>1</v>
      </c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</row>
    <row r="45" spans="1:28" ht="21.75" customHeight="1" x14ac:dyDescent="0.25">
      <c r="A45" s="5"/>
      <c r="B45" s="5"/>
      <c r="C45" s="5"/>
      <c r="D45" s="5"/>
      <c r="E45" s="5"/>
      <c r="F45" s="5"/>
      <c r="G45" s="5"/>
      <c r="H45" s="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</row>
    <row r="46" spans="1:28" ht="21.75" customHeight="1" x14ac:dyDescent="0.25">
      <c r="A46" s="44"/>
      <c r="B46" s="4" t="s">
        <v>418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21.75" customHeight="1" x14ac:dyDescent="0.25">
      <c r="A47" s="44">
        <v>1</v>
      </c>
      <c r="B47" s="5"/>
      <c r="C47" s="47">
        <v>3392</v>
      </c>
      <c r="D47" s="47" t="s">
        <v>263</v>
      </c>
      <c r="E47" s="47">
        <v>3</v>
      </c>
      <c r="F47" s="4" t="s">
        <v>70</v>
      </c>
      <c r="G47" s="5"/>
      <c r="H47" s="5"/>
      <c r="I47" s="4"/>
      <c r="J47" s="4"/>
      <c r="K47" s="4"/>
      <c r="L47" s="4"/>
      <c r="M47" s="4">
        <v>2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</row>
    <row r="48" spans="1:28" ht="21.75" customHeight="1" x14ac:dyDescent="0.25">
      <c r="A48" s="47">
        <v>2</v>
      </c>
      <c r="B48" s="5"/>
      <c r="C48" s="47">
        <v>1974</v>
      </c>
      <c r="D48" s="47" t="s">
        <v>148</v>
      </c>
      <c r="E48" s="47" t="s">
        <v>74</v>
      </c>
      <c r="F48" s="4" t="s">
        <v>235</v>
      </c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</row>
    <row r="49" spans="1:28" ht="21.75" customHeight="1" x14ac:dyDescent="0.25">
      <c r="A49" s="47">
        <v>3</v>
      </c>
      <c r="B49" s="5"/>
      <c r="C49" s="47">
        <v>1052</v>
      </c>
      <c r="D49" s="47" t="s">
        <v>419</v>
      </c>
      <c r="E49" s="47">
        <v>7</v>
      </c>
      <c r="F49" s="4" t="s">
        <v>45</v>
      </c>
      <c r="G49" s="5"/>
      <c r="H49" s="5"/>
      <c r="I49" s="4"/>
      <c r="J49" s="4"/>
      <c r="K49" s="4"/>
      <c r="L49" s="4"/>
      <c r="M49" s="4"/>
      <c r="N49" s="4"/>
      <c r="O49" s="4">
        <v>1</v>
      </c>
      <c r="P49" s="4"/>
      <c r="Q49" s="4"/>
      <c r="R49" s="4">
        <v>1</v>
      </c>
      <c r="S49" s="4"/>
      <c r="T49" s="4"/>
      <c r="U49" s="4"/>
      <c r="V49" s="4"/>
      <c r="W49" s="4"/>
      <c r="X49" s="4"/>
      <c r="Y49" s="4"/>
      <c r="Z49" s="4"/>
      <c r="AA49" s="5"/>
      <c r="AB49" s="5"/>
    </row>
    <row r="50" spans="1:28" ht="21.75" customHeight="1" x14ac:dyDescent="0.25">
      <c r="A50" s="47">
        <v>4</v>
      </c>
      <c r="B50" s="5"/>
      <c r="C50" s="47">
        <v>1783</v>
      </c>
      <c r="D50" s="47" t="s">
        <v>420</v>
      </c>
      <c r="E50" s="47">
        <v>6</v>
      </c>
      <c r="F50" s="4" t="s">
        <v>75</v>
      </c>
      <c r="G50" s="5"/>
      <c r="H50" s="5"/>
      <c r="I50" s="4"/>
      <c r="J50" s="4"/>
      <c r="K50" s="4"/>
      <c r="L50" s="4"/>
      <c r="M50" s="4"/>
      <c r="N50" s="4"/>
      <c r="O50" s="4">
        <v>1</v>
      </c>
      <c r="P50" s="4"/>
      <c r="Q50" s="4"/>
      <c r="R50" s="4">
        <v>1</v>
      </c>
      <c r="S50" s="4"/>
      <c r="T50" s="4"/>
      <c r="U50" s="4"/>
      <c r="V50" s="4"/>
      <c r="W50" s="4"/>
      <c r="X50" s="4"/>
      <c r="Y50" s="4"/>
      <c r="Z50" s="4"/>
      <c r="AA50" s="5"/>
      <c r="AB50" s="5"/>
    </row>
    <row r="51" spans="1:28" ht="21.75" customHeight="1" x14ac:dyDescent="0.25">
      <c r="A51" s="47">
        <v>5</v>
      </c>
      <c r="B51" s="5"/>
      <c r="C51" s="47">
        <v>3540</v>
      </c>
      <c r="D51" s="47" t="s">
        <v>139</v>
      </c>
      <c r="E51" s="47">
        <v>6</v>
      </c>
      <c r="F51" s="4" t="s">
        <v>190</v>
      </c>
      <c r="G51" s="5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>
        <v>2</v>
      </c>
      <c r="Z51" s="4"/>
      <c r="AA51" s="5"/>
      <c r="AB51" s="5"/>
    </row>
    <row r="52" spans="1:28" ht="21.75" customHeight="1" x14ac:dyDescent="0.25">
      <c r="A52" s="47">
        <v>6</v>
      </c>
      <c r="B52" s="5"/>
      <c r="C52" s="47">
        <v>1043</v>
      </c>
      <c r="D52" s="47" t="s">
        <v>187</v>
      </c>
      <c r="E52" s="47">
        <v>1</v>
      </c>
      <c r="F52" s="4" t="s">
        <v>190</v>
      </c>
      <c r="G52" s="5"/>
      <c r="H52" s="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>
        <v>2</v>
      </c>
      <c r="Z52" s="4"/>
      <c r="AA52" s="5"/>
      <c r="AB52" s="5"/>
    </row>
    <row r="53" spans="1:28" ht="21.75" customHeight="1" x14ac:dyDescent="0.25">
      <c r="A53" s="47">
        <v>7</v>
      </c>
      <c r="B53" s="5"/>
      <c r="C53" s="47">
        <v>1976</v>
      </c>
      <c r="D53" s="47" t="s">
        <v>260</v>
      </c>
      <c r="E53" s="47">
        <v>4</v>
      </c>
      <c r="F53" s="4" t="s">
        <v>190</v>
      </c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>
        <v>1</v>
      </c>
      <c r="Z53" s="4"/>
      <c r="AA53" s="5"/>
      <c r="AB53" s="5"/>
    </row>
    <row r="54" spans="1:28" ht="21.75" customHeight="1" x14ac:dyDescent="0.25">
      <c r="A54" s="47">
        <v>8</v>
      </c>
      <c r="B54" s="5"/>
      <c r="C54" s="47">
        <v>708</v>
      </c>
      <c r="D54" s="47" t="s">
        <v>421</v>
      </c>
      <c r="E54" s="47">
        <v>1</v>
      </c>
      <c r="F54" s="4" t="s">
        <v>85</v>
      </c>
      <c r="G54" s="5"/>
      <c r="H54" s="5"/>
      <c r="I54" s="4"/>
      <c r="J54" s="4">
        <v>1</v>
      </c>
      <c r="K54" s="4"/>
      <c r="L54" s="4"/>
      <c r="M54" s="4"/>
      <c r="N54" s="4"/>
      <c r="O54" s="4"/>
      <c r="P54" s="4"/>
      <c r="Q54" s="4"/>
      <c r="R54" s="4"/>
      <c r="S54" s="4"/>
      <c r="T54" s="4">
        <v>1</v>
      </c>
      <c r="U54" s="4"/>
      <c r="V54" s="4"/>
      <c r="W54" s="4"/>
      <c r="X54" s="4"/>
      <c r="Y54" s="4"/>
      <c r="Z54" s="4"/>
      <c r="AA54" s="5"/>
      <c r="AB54" s="5"/>
    </row>
    <row r="55" spans="1:28" ht="21.75" customHeight="1" x14ac:dyDescent="0.25">
      <c r="A55" s="47">
        <v>9</v>
      </c>
      <c r="B55" s="5"/>
      <c r="C55" s="47">
        <v>3616</v>
      </c>
      <c r="D55" s="47" t="s">
        <v>147</v>
      </c>
      <c r="E55" s="47" t="s">
        <v>55</v>
      </c>
      <c r="F55" s="4" t="s">
        <v>85</v>
      </c>
      <c r="G55" s="5"/>
      <c r="H55" s="5"/>
      <c r="I55" s="4"/>
      <c r="J55" s="4">
        <v>1</v>
      </c>
      <c r="K55" s="4"/>
      <c r="L55" s="4"/>
      <c r="M55" s="4"/>
      <c r="N55" s="4"/>
      <c r="O55" s="4"/>
      <c r="P55" s="4"/>
      <c r="Q55" s="4"/>
      <c r="R55" s="4"/>
      <c r="S55" s="4"/>
      <c r="T55" s="4">
        <v>1</v>
      </c>
      <c r="U55" s="4"/>
      <c r="V55" s="4"/>
      <c r="W55" s="4"/>
      <c r="X55" s="4"/>
      <c r="Y55" s="4"/>
      <c r="Z55" s="4"/>
      <c r="AA55" s="5"/>
      <c r="AB55" s="5"/>
    </row>
    <row r="56" spans="1:28" ht="21.75" customHeight="1" x14ac:dyDescent="0.25">
      <c r="A56" s="4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21.75" customHeight="1" x14ac:dyDescent="0.25">
      <c r="A57" s="5"/>
      <c r="B57" s="47" t="s">
        <v>422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21.75" customHeight="1" x14ac:dyDescent="0.25">
      <c r="A58" s="47">
        <v>1</v>
      </c>
      <c r="B58" s="5"/>
      <c r="C58" s="47">
        <v>2670</v>
      </c>
      <c r="D58" s="47" t="s">
        <v>99</v>
      </c>
      <c r="E58" s="47">
        <v>2</v>
      </c>
      <c r="F58" s="4" t="s">
        <v>61</v>
      </c>
      <c r="G58" s="5"/>
      <c r="H58" s="4"/>
      <c r="I58" s="4">
        <v>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>
        <v>1</v>
      </c>
      <c r="Z58" s="4"/>
      <c r="AA58" s="4"/>
      <c r="AB58" s="5"/>
    </row>
    <row r="59" spans="1:28" ht="21.75" customHeight="1" x14ac:dyDescent="0.25">
      <c r="A59" s="47">
        <v>2</v>
      </c>
      <c r="B59" s="5"/>
      <c r="C59" s="47">
        <v>2803</v>
      </c>
      <c r="D59" s="47" t="s">
        <v>86</v>
      </c>
      <c r="E59" s="47">
        <v>6</v>
      </c>
      <c r="F59" s="4" t="s">
        <v>56</v>
      </c>
      <c r="G59" s="5"/>
      <c r="H59" s="1"/>
      <c r="I59" s="4"/>
      <c r="J59" s="4"/>
      <c r="K59" s="4"/>
      <c r="L59" s="4"/>
      <c r="M59" s="4"/>
      <c r="N59" s="4"/>
      <c r="O59" s="4">
        <v>1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"/>
    </row>
    <row r="60" spans="1:28" ht="21.75" customHeight="1" x14ac:dyDescent="0.25">
      <c r="A60" s="47">
        <v>3</v>
      </c>
      <c r="B60" s="5"/>
      <c r="C60" s="47">
        <v>2926</v>
      </c>
      <c r="D60" s="47" t="s">
        <v>423</v>
      </c>
      <c r="E60" s="47">
        <v>7</v>
      </c>
      <c r="F60" s="4" t="s">
        <v>37</v>
      </c>
      <c r="G60" s="5"/>
      <c r="H60" s="4"/>
      <c r="I60" s="4"/>
      <c r="J60" s="4">
        <v>1</v>
      </c>
      <c r="K60" s="4"/>
      <c r="L60" s="4"/>
      <c r="M60" s="4"/>
      <c r="N60" s="4"/>
      <c r="O60" s="4"/>
      <c r="P60" s="4"/>
      <c r="Q60" s="4"/>
      <c r="R60" s="4"/>
      <c r="S60" s="4"/>
      <c r="T60" s="4">
        <v>1</v>
      </c>
      <c r="U60" s="4"/>
      <c r="V60" s="4"/>
      <c r="W60" s="4"/>
      <c r="X60" s="4"/>
      <c r="Y60" s="4"/>
      <c r="Z60" s="4"/>
      <c r="AA60" s="4"/>
      <c r="AB60" s="5"/>
    </row>
    <row r="61" spans="1:28" ht="21.75" customHeight="1" x14ac:dyDescent="0.25">
      <c r="A61" s="47">
        <v>4</v>
      </c>
      <c r="B61" s="5"/>
      <c r="C61" s="47">
        <v>2639</v>
      </c>
      <c r="D61" s="47" t="s">
        <v>233</v>
      </c>
      <c r="E61" s="47">
        <v>4</v>
      </c>
      <c r="F61" s="4" t="s">
        <v>37</v>
      </c>
      <c r="G61" s="5"/>
      <c r="H61" s="4"/>
      <c r="I61" s="4"/>
      <c r="J61" s="4">
        <v>1</v>
      </c>
      <c r="K61" s="4"/>
      <c r="L61" s="4"/>
      <c r="M61" s="4"/>
      <c r="N61" s="4"/>
      <c r="O61" s="4"/>
      <c r="P61" s="4"/>
      <c r="Q61" s="4"/>
      <c r="R61" s="4"/>
      <c r="S61" s="4"/>
      <c r="T61" s="4">
        <v>1</v>
      </c>
      <c r="U61" s="4"/>
      <c r="V61" s="4"/>
      <c r="W61" s="4"/>
      <c r="X61" s="4"/>
      <c r="Y61" s="4"/>
      <c r="Z61" s="4"/>
      <c r="AA61" s="4"/>
      <c r="AB61" s="5"/>
    </row>
    <row r="62" spans="1:28" ht="21.75" customHeight="1" x14ac:dyDescent="0.25">
      <c r="A62" s="47">
        <v>5</v>
      </c>
      <c r="B62" s="5"/>
      <c r="C62" s="47">
        <v>3689</v>
      </c>
      <c r="D62" s="47" t="s">
        <v>424</v>
      </c>
      <c r="E62" s="47">
        <v>9</v>
      </c>
      <c r="F62" s="4" t="s">
        <v>190</v>
      </c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>
        <v>1</v>
      </c>
      <c r="Z62" s="4"/>
      <c r="AA62" s="4"/>
      <c r="AB62" s="5"/>
    </row>
    <row r="63" spans="1:28" ht="21.75" customHeight="1" x14ac:dyDescent="0.25">
      <c r="A63" s="47">
        <v>6</v>
      </c>
      <c r="B63" s="5"/>
      <c r="C63" s="47">
        <v>3729</v>
      </c>
      <c r="D63" s="47" t="s">
        <v>425</v>
      </c>
      <c r="E63" s="47">
        <v>4</v>
      </c>
      <c r="F63" s="4" t="s">
        <v>37</v>
      </c>
      <c r="G63" s="5"/>
      <c r="H63" s="4"/>
      <c r="I63" s="4"/>
      <c r="J63" s="4">
        <v>1</v>
      </c>
      <c r="K63" s="4"/>
      <c r="L63" s="4"/>
      <c r="M63" s="4"/>
      <c r="N63" s="4"/>
      <c r="O63" s="4"/>
      <c r="P63" s="4"/>
      <c r="Q63" s="4"/>
      <c r="R63" s="4"/>
      <c r="S63" s="4"/>
      <c r="T63" s="4">
        <v>1</v>
      </c>
      <c r="U63" s="4"/>
      <c r="V63" s="4"/>
      <c r="W63" s="4"/>
      <c r="X63" s="4"/>
      <c r="Y63" s="4"/>
      <c r="Z63" s="4"/>
      <c r="AA63" s="4"/>
      <c r="AB63" s="5"/>
    </row>
    <row r="64" spans="1:28" ht="21.75" customHeight="1" x14ac:dyDescent="0.25">
      <c r="A64" s="47">
        <v>7</v>
      </c>
      <c r="B64" s="5"/>
      <c r="C64" s="47">
        <v>1956</v>
      </c>
      <c r="D64" s="47" t="s">
        <v>103</v>
      </c>
      <c r="E64" s="47">
        <v>4</v>
      </c>
      <c r="F64" s="4" t="s">
        <v>91</v>
      </c>
      <c r="G64" s="5"/>
      <c r="H64" s="4"/>
      <c r="I64" s="4"/>
      <c r="J64" s="4"/>
      <c r="K64" s="4"/>
      <c r="L64" s="4"/>
      <c r="M64" s="4"/>
      <c r="N64" s="4"/>
      <c r="O64" s="4"/>
      <c r="P64" s="4"/>
      <c r="Q64" s="4">
        <v>1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5"/>
    </row>
    <row r="65" spans="1:28" ht="21.75" customHeight="1" x14ac:dyDescent="0.25">
      <c r="A65" s="47">
        <v>8</v>
      </c>
      <c r="B65" s="5"/>
      <c r="C65" s="47">
        <v>1435</v>
      </c>
      <c r="D65" s="47" t="s">
        <v>138</v>
      </c>
      <c r="E65" s="47">
        <v>3</v>
      </c>
      <c r="F65" s="4" t="s">
        <v>91</v>
      </c>
      <c r="G65" s="5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5"/>
    </row>
    <row r="66" spans="1:28" ht="21.75" customHeight="1" x14ac:dyDescent="0.25">
      <c r="A66" s="47">
        <v>9</v>
      </c>
      <c r="B66" s="5"/>
      <c r="C66" s="47">
        <v>2374</v>
      </c>
      <c r="D66" s="47" t="s">
        <v>314</v>
      </c>
      <c r="E66" s="47">
        <v>1</v>
      </c>
      <c r="F66" s="4" t="s">
        <v>85</v>
      </c>
      <c r="G66" s="5"/>
      <c r="H66" s="4"/>
      <c r="I66" s="4"/>
      <c r="J66" s="4">
        <v>1</v>
      </c>
      <c r="K66" s="4"/>
      <c r="L66" s="4"/>
      <c r="M66" s="4"/>
      <c r="N66" s="4"/>
      <c r="O66" s="4"/>
      <c r="P66" s="4"/>
      <c r="Q66" s="4"/>
      <c r="R66" s="4"/>
      <c r="S66" s="4"/>
      <c r="T66" s="4">
        <v>1</v>
      </c>
      <c r="U66" s="4"/>
      <c r="V66" s="4"/>
      <c r="W66" s="4"/>
      <c r="X66" s="4"/>
      <c r="Y66" s="4"/>
      <c r="Z66" s="4"/>
      <c r="AA66" s="4"/>
      <c r="AB66" s="5"/>
    </row>
    <row r="67" spans="1:28" ht="21.75" customHeight="1" x14ac:dyDescent="0.25">
      <c r="A67" s="47">
        <v>10</v>
      </c>
      <c r="B67" s="5"/>
      <c r="C67" s="47">
        <v>3610</v>
      </c>
      <c r="D67" s="47" t="s">
        <v>155</v>
      </c>
      <c r="E67" s="47" t="s">
        <v>78</v>
      </c>
      <c r="F67" s="4" t="s">
        <v>56</v>
      </c>
      <c r="G67" s="5"/>
      <c r="H67" s="4"/>
      <c r="I67" s="4"/>
      <c r="J67" s="4"/>
      <c r="K67" s="4"/>
      <c r="L67" s="4"/>
      <c r="M67" s="4"/>
      <c r="N67" s="4"/>
      <c r="O67" s="4">
        <v>1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5"/>
    </row>
    <row r="68" spans="1:28" ht="21.75" customHeight="1" x14ac:dyDescent="0.25">
      <c r="A68" s="47">
        <v>11</v>
      </c>
      <c r="B68" s="5"/>
      <c r="C68" s="47">
        <v>3353</v>
      </c>
      <c r="D68" s="47" t="s">
        <v>65</v>
      </c>
      <c r="E68" s="47">
        <v>8</v>
      </c>
      <c r="F68" s="4" t="s">
        <v>91</v>
      </c>
      <c r="G68" s="5"/>
      <c r="H68" s="4"/>
      <c r="I68" s="4"/>
      <c r="J68" s="4"/>
      <c r="K68" s="4"/>
      <c r="L68" s="4"/>
      <c r="M68" s="4"/>
      <c r="N68" s="4"/>
      <c r="O68" s="4"/>
      <c r="P68" s="4"/>
      <c r="Q68" s="4">
        <v>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5"/>
    </row>
    <row r="69" spans="1:28" ht="21.75" customHeight="1" x14ac:dyDescent="0.25">
      <c r="A69" s="47">
        <v>12</v>
      </c>
      <c r="B69" s="5"/>
      <c r="C69" s="47">
        <v>3665</v>
      </c>
      <c r="D69" s="47" t="s">
        <v>426</v>
      </c>
      <c r="E69" s="47" t="s">
        <v>42</v>
      </c>
      <c r="F69" s="4" t="s">
        <v>56</v>
      </c>
      <c r="G69" s="5"/>
      <c r="H69" s="4"/>
      <c r="I69" s="4"/>
      <c r="J69" s="4"/>
      <c r="K69" s="4"/>
      <c r="L69" s="4"/>
      <c r="M69" s="4"/>
      <c r="N69" s="4"/>
      <c r="O69" s="4">
        <v>1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5"/>
    </row>
    <row r="70" spans="1:28" ht="21.75" customHeight="1" x14ac:dyDescent="0.25">
      <c r="A70" s="47">
        <v>13</v>
      </c>
      <c r="B70" s="5"/>
      <c r="C70" s="47">
        <v>3250</v>
      </c>
      <c r="D70" s="47" t="s">
        <v>212</v>
      </c>
      <c r="E70" s="47" t="s">
        <v>42</v>
      </c>
      <c r="F70" s="4" t="s">
        <v>37</v>
      </c>
      <c r="G70" s="5"/>
      <c r="H70" s="4"/>
      <c r="I70" s="4"/>
      <c r="J70" s="4">
        <v>1</v>
      </c>
      <c r="K70" s="4"/>
      <c r="L70" s="4"/>
      <c r="M70" s="4"/>
      <c r="N70" s="4"/>
      <c r="O70" s="4"/>
      <c r="P70" s="4"/>
      <c r="Q70" s="4"/>
      <c r="R70" s="4"/>
      <c r="S70" s="4"/>
      <c r="T70" s="4">
        <v>1</v>
      </c>
      <c r="U70" s="4"/>
      <c r="V70" s="4"/>
      <c r="W70" s="4"/>
      <c r="X70" s="4"/>
      <c r="Y70" s="4"/>
      <c r="Z70" s="4"/>
      <c r="AA70" s="4"/>
      <c r="AB70" s="5"/>
    </row>
    <row r="71" spans="1:28" ht="21.75" customHeight="1" x14ac:dyDescent="0.25">
      <c r="A71" s="47">
        <v>14</v>
      </c>
      <c r="B71" s="5"/>
      <c r="C71" s="47">
        <v>3208</v>
      </c>
      <c r="D71" s="47" t="s">
        <v>427</v>
      </c>
      <c r="E71" s="47">
        <v>2</v>
      </c>
      <c r="F71" s="4" t="s">
        <v>56</v>
      </c>
      <c r="G71" s="5"/>
      <c r="H71" s="4"/>
      <c r="I71" s="4"/>
      <c r="J71" s="4"/>
      <c r="K71" s="4"/>
      <c r="L71" s="4"/>
      <c r="M71" s="4"/>
      <c r="N71" s="4"/>
      <c r="O71" s="4">
        <v>1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5"/>
    </row>
    <row r="72" spans="1:28" ht="21.75" customHeight="1" x14ac:dyDescent="0.25">
      <c r="A72" s="44"/>
      <c r="B72" s="5"/>
      <c r="C72" s="5"/>
      <c r="D72" s="5"/>
      <c r="E72" s="5"/>
      <c r="F72" s="5"/>
      <c r="G72" s="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5"/>
    </row>
    <row r="73" spans="1:28" ht="21.75" customHeight="1" x14ac:dyDescent="0.25">
      <c r="A73" s="44"/>
      <c r="B73" s="51" t="s">
        <v>428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21.75" customHeight="1" x14ac:dyDescent="0.25">
      <c r="A74" s="44">
        <v>1</v>
      </c>
      <c r="B74" s="5"/>
      <c r="C74" s="51"/>
      <c r="D74" s="51" t="s">
        <v>429</v>
      </c>
      <c r="E74" s="51" t="s">
        <v>51</v>
      </c>
      <c r="F74" s="4" t="s">
        <v>48</v>
      </c>
      <c r="G74" s="5"/>
      <c r="H74" s="4">
        <v>1</v>
      </c>
      <c r="I74" s="4"/>
      <c r="J74" s="4"/>
      <c r="K74" s="4"/>
      <c r="L74" s="4"/>
      <c r="M74" s="4"/>
      <c r="N74" s="4">
        <v>1</v>
      </c>
      <c r="O74" s="4"/>
      <c r="P74" s="4"/>
      <c r="Q74" s="4">
        <v>1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1.75" customHeight="1" x14ac:dyDescent="0.25">
      <c r="A75" s="51">
        <v>2</v>
      </c>
      <c r="B75" s="5"/>
      <c r="C75" s="51">
        <v>3557</v>
      </c>
      <c r="D75" s="51" t="s">
        <v>430</v>
      </c>
      <c r="E75" s="51">
        <v>6</v>
      </c>
      <c r="F75" s="4" t="s">
        <v>106</v>
      </c>
      <c r="G75" s="5"/>
      <c r="H75" s="4"/>
      <c r="I75" s="4">
        <v>1</v>
      </c>
      <c r="J75" s="4"/>
      <c r="K75" s="4"/>
      <c r="L75" s="4"/>
      <c r="M75" s="4"/>
      <c r="N75" s="4"/>
      <c r="O75" s="4">
        <v>1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1.75" customHeight="1" x14ac:dyDescent="0.25">
      <c r="A76" s="51">
        <v>3</v>
      </c>
      <c r="B76" s="5"/>
      <c r="C76" s="51">
        <v>3754</v>
      </c>
      <c r="D76" s="51" t="s">
        <v>431</v>
      </c>
      <c r="E76" s="51" t="s">
        <v>74</v>
      </c>
      <c r="F76" s="4" t="s">
        <v>85</v>
      </c>
      <c r="G76" s="5"/>
      <c r="H76" s="4"/>
      <c r="I76" s="4"/>
      <c r="J76" s="4">
        <v>1</v>
      </c>
      <c r="K76" s="4"/>
      <c r="L76" s="4"/>
      <c r="M76" s="4"/>
      <c r="N76" s="4"/>
      <c r="O76" s="4"/>
      <c r="P76" s="4"/>
      <c r="Q76" s="4"/>
      <c r="R76" s="4"/>
      <c r="S76" s="4"/>
      <c r="T76" s="4">
        <v>1</v>
      </c>
      <c r="U76" s="4"/>
      <c r="V76" s="4"/>
      <c r="W76" s="4"/>
      <c r="X76" s="4"/>
      <c r="Y76" s="4"/>
      <c r="Z76" s="4"/>
      <c r="AA76" s="4"/>
      <c r="AB76" s="4"/>
    </row>
    <row r="77" spans="1:28" ht="21.75" customHeight="1" x14ac:dyDescent="0.25">
      <c r="A77" s="51">
        <v>4</v>
      </c>
      <c r="B77" s="5"/>
      <c r="C77" s="51">
        <v>3397</v>
      </c>
      <c r="D77" s="51" t="s">
        <v>432</v>
      </c>
      <c r="E77" s="51">
        <v>1</v>
      </c>
      <c r="F77" s="4" t="s">
        <v>190</v>
      </c>
      <c r="G77" s="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>
        <v>1</v>
      </c>
      <c r="Z77" s="4"/>
      <c r="AA77" s="4"/>
      <c r="AB77" s="4"/>
    </row>
    <row r="78" spans="1:28" ht="21.75" customHeight="1" x14ac:dyDescent="0.25">
      <c r="A78" s="51">
        <v>5</v>
      </c>
      <c r="B78" s="5"/>
      <c r="C78" s="51">
        <v>1975</v>
      </c>
      <c r="D78" s="51" t="s">
        <v>433</v>
      </c>
      <c r="E78" s="51">
        <v>3</v>
      </c>
      <c r="F78" s="4" t="s">
        <v>91</v>
      </c>
      <c r="G78" s="5"/>
      <c r="H78" s="4"/>
      <c r="I78" s="4"/>
      <c r="J78" s="4"/>
      <c r="K78" s="4"/>
      <c r="L78" s="4"/>
      <c r="M78" s="4"/>
      <c r="N78" s="4"/>
      <c r="O78" s="4"/>
      <c r="P78" s="4"/>
      <c r="Q78" s="4">
        <v>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1.75" customHeight="1" x14ac:dyDescent="0.25">
      <c r="A79" s="51">
        <v>6</v>
      </c>
      <c r="B79" s="5"/>
      <c r="C79" s="51">
        <v>2926</v>
      </c>
      <c r="D79" s="51" t="s">
        <v>423</v>
      </c>
      <c r="E79" s="51">
        <v>7</v>
      </c>
      <c r="F79" s="4" t="s">
        <v>37</v>
      </c>
      <c r="G79" s="5"/>
      <c r="H79" s="4"/>
      <c r="I79" s="4"/>
      <c r="J79" s="4">
        <v>1</v>
      </c>
      <c r="K79" s="4"/>
      <c r="L79" s="4"/>
      <c r="M79" s="4"/>
      <c r="N79" s="4"/>
      <c r="O79" s="4"/>
      <c r="P79" s="4"/>
      <c r="Q79" s="4"/>
      <c r="R79" s="4"/>
      <c r="S79" s="4"/>
      <c r="T79" s="4">
        <v>1</v>
      </c>
      <c r="U79" s="4"/>
      <c r="V79" s="4"/>
      <c r="W79" s="4"/>
      <c r="X79" s="4"/>
      <c r="Y79" s="4"/>
      <c r="Z79" s="4"/>
      <c r="AA79" s="4"/>
      <c r="AB79" s="4"/>
    </row>
    <row r="80" spans="1:28" ht="21.75" customHeight="1" x14ac:dyDescent="0.25">
      <c r="A80" s="51">
        <v>7</v>
      </c>
      <c r="B80" s="5"/>
      <c r="C80" s="51">
        <v>3179</v>
      </c>
      <c r="D80" s="51" t="s">
        <v>434</v>
      </c>
      <c r="E80" s="51">
        <v>2</v>
      </c>
      <c r="F80" s="4" t="s">
        <v>52</v>
      </c>
      <c r="G80" s="5"/>
      <c r="H80" s="4"/>
      <c r="I80" s="4"/>
      <c r="J80" s="4"/>
      <c r="K80" s="4"/>
      <c r="L80" s="4"/>
      <c r="M80" s="4">
        <v>2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1.75" customHeight="1" x14ac:dyDescent="0.25">
      <c r="A81" s="51">
        <v>8</v>
      </c>
      <c r="B81" s="5"/>
      <c r="C81" s="51">
        <v>768</v>
      </c>
      <c r="D81" s="51" t="s">
        <v>334</v>
      </c>
      <c r="E81" s="51">
        <v>3</v>
      </c>
      <c r="F81" s="4" t="s">
        <v>45</v>
      </c>
      <c r="G81" s="5"/>
      <c r="H81" s="4"/>
      <c r="I81" s="4"/>
      <c r="J81" s="4"/>
      <c r="K81" s="4"/>
      <c r="L81" s="4"/>
      <c r="M81" s="4"/>
      <c r="N81" s="4"/>
      <c r="O81" s="4">
        <v>1</v>
      </c>
      <c r="P81" s="4"/>
      <c r="Q81" s="4"/>
      <c r="R81" s="4">
        <v>1</v>
      </c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1.75" customHeight="1" x14ac:dyDescent="0.25">
      <c r="A82" s="51">
        <v>9</v>
      </c>
      <c r="B82" s="5"/>
      <c r="C82" s="51">
        <v>3260</v>
      </c>
      <c r="D82" s="51" t="s">
        <v>435</v>
      </c>
      <c r="E82" s="51">
        <v>7</v>
      </c>
      <c r="F82" s="4" t="s">
        <v>37</v>
      </c>
      <c r="G82" s="5"/>
      <c r="H82" s="4"/>
      <c r="I82" s="4"/>
      <c r="J82" s="4">
        <v>1</v>
      </c>
      <c r="K82" s="4"/>
      <c r="L82" s="4"/>
      <c r="M82" s="4"/>
      <c r="N82" s="4"/>
      <c r="O82" s="4"/>
      <c r="P82" s="4"/>
      <c r="Q82" s="4"/>
      <c r="R82" s="4"/>
      <c r="S82" s="4"/>
      <c r="T82" s="4">
        <v>1</v>
      </c>
      <c r="U82" s="4"/>
      <c r="V82" s="4"/>
      <c r="W82" s="4"/>
      <c r="X82" s="4"/>
      <c r="Y82" s="4"/>
      <c r="Z82" s="4"/>
      <c r="AA82" s="4"/>
      <c r="AB82" s="4"/>
    </row>
    <row r="83" spans="1:28" ht="21.75" customHeight="1" x14ac:dyDescent="0.25">
      <c r="A83" s="51">
        <v>10</v>
      </c>
      <c r="B83" s="5"/>
      <c r="C83" s="51">
        <v>3382</v>
      </c>
      <c r="D83" s="51" t="s">
        <v>163</v>
      </c>
      <c r="E83" s="51">
        <v>6</v>
      </c>
      <c r="F83" s="4" t="s">
        <v>106</v>
      </c>
      <c r="G83" s="5"/>
      <c r="H83" s="4"/>
      <c r="I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1.75" customHeight="1" x14ac:dyDescent="0.25">
      <c r="A84" s="51">
        <v>11</v>
      </c>
      <c r="B84" s="5"/>
      <c r="C84" s="51"/>
      <c r="D84" s="51" t="s">
        <v>436</v>
      </c>
      <c r="E84" s="51">
        <v>5</v>
      </c>
      <c r="F84" s="4" t="s">
        <v>91</v>
      </c>
      <c r="G84" s="5"/>
      <c r="H84" s="4"/>
      <c r="I84" s="4"/>
      <c r="J84" s="4"/>
      <c r="K84" s="4"/>
      <c r="L84" s="4"/>
      <c r="M84" s="4"/>
      <c r="N84" s="4"/>
      <c r="O84" s="4"/>
      <c r="P84" s="4"/>
      <c r="Q84" s="4">
        <v>1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1.75" customHeight="1" x14ac:dyDescent="0.25">
      <c r="A85" s="51">
        <v>12</v>
      </c>
      <c r="B85" s="5"/>
      <c r="C85" s="51">
        <v>2815</v>
      </c>
      <c r="D85" s="51" t="s">
        <v>107</v>
      </c>
      <c r="E85" s="51" t="s">
        <v>51</v>
      </c>
      <c r="F85" s="4" t="s">
        <v>91</v>
      </c>
      <c r="G85" s="5"/>
      <c r="H85" s="4"/>
      <c r="I85" s="4"/>
      <c r="J85" s="4"/>
      <c r="K85" s="4"/>
      <c r="L85" s="4"/>
      <c r="M85" s="4"/>
      <c r="N85" s="4"/>
      <c r="O85" s="4"/>
      <c r="P85" s="4"/>
      <c r="Q85" s="4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1.75" customHeight="1" x14ac:dyDescent="0.25">
      <c r="A86" s="51">
        <v>13</v>
      </c>
      <c r="B86" s="5"/>
      <c r="C86" s="51"/>
      <c r="D86" s="51" t="s">
        <v>164</v>
      </c>
      <c r="E86" s="51" t="s">
        <v>41</v>
      </c>
      <c r="F86" s="4" t="s">
        <v>91</v>
      </c>
      <c r="G86" s="5"/>
      <c r="H86" s="4"/>
      <c r="I86" s="4"/>
      <c r="J86" s="4"/>
      <c r="K86" s="4"/>
      <c r="L86" s="4"/>
      <c r="M86" s="4"/>
      <c r="N86" s="4"/>
      <c r="O86" s="4"/>
      <c r="P86" s="4"/>
      <c r="Q86" s="4">
        <v>20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1.75" customHeight="1" x14ac:dyDescent="0.25">
      <c r="A87" s="51">
        <v>14</v>
      </c>
      <c r="B87" s="5"/>
      <c r="C87" s="51"/>
      <c r="D87" s="51" t="s">
        <v>437</v>
      </c>
      <c r="E87" s="51">
        <v>5</v>
      </c>
      <c r="F87" s="4" t="s">
        <v>190</v>
      </c>
      <c r="G87" s="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>
        <v>1</v>
      </c>
      <c r="Z87" s="4"/>
      <c r="AA87" s="4"/>
      <c r="AB87" s="4"/>
    </row>
    <row r="88" spans="1:28" ht="21.75" customHeight="1" x14ac:dyDescent="0.25">
      <c r="A88" s="51">
        <v>15</v>
      </c>
      <c r="B88" s="5"/>
      <c r="C88" s="51">
        <v>2556</v>
      </c>
      <c r="D88" s="51" t="s">
        <v>125</v>
      </c>
      <c r="E88" s="51">
        <v>4</v>
      </c>
      <c r="F88" s="4" t="s">
        <v>52</v>
      </c>
      <c r="G88" s="5"/>
      <c r="H88" s="4"/>
      <c r="I88" s="4"/>
      <c r="J88" s="4"/>
      <c r="K88" s="4"/>
      <c r="L88" s="4"/>
      <c r="M88" s="4"/>
      <c r="N88" s="4"/>
      <c r="O88" s="4"/>
      <c r="P88" s="4"/>
      <c r="Q88" s="4"/>
      <c r="R88" s="4">
        <v>2</v>
      </c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1.75" customHeight="1" x14ac:dyDescent="0.25">
      <c r="A89" s="51">
        <v>16</v>
      </c>
      <c r="B89" s="5"/>
      <c r="C89" s="51">
        <v>3654</v>
      </c>
      <c r="D89" s="51" t="s">
        <v>266</v>
      </c>
      <c r="E89" s="51">
        <v>3</v>
      </c>
      <c r="F89" s="4" t="s">
        <v>52</v>
      </c>
      <c r="G89" s="5"/>
      <c r="H89" s="4"/>
      <c r="I89" s="4"/>
      <c r="J89" s="4"/>
      <c r="K89" s="4"/>
      <c r="L89" s="4"/>
      <c r="M89" s="4"/>
      <c r="N89" s="4"/>
      <c r="O89" s="4"/>
      <c r="P89" s="4"/>
      <c r="Q89" s="4"/>
      <c r="R89" s="4">
        <v>2</v>
      </c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1.75" customHeight="1" x14ac:dyDescent="0.25">
      <c r="A90" s="51">
        <v>17</v>
      </c>
      <c r="B90" s="5"/>
      <c r="C90" s="51">
        <v>2670</v>
      </c>
      <c r="D90" s="51" t="s">
        <v>99</v>
      </c>
      <c r="E90" s="51">
        <v>2</v>
      </c>
      <c r="F90" s="4" t="s">
        <v>190</v>
      </c>
      <c r="G90" s="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>
        <v>1</v>
      </c>
      <c r="Z90" s="4"/>
      <c r="AA90" s="4"/>
      <c r="AB90" s="4"/>
    </row>
    <row r="91" spans="1:28" ht="21.75" customHeight="1" x14ac:dyDescent="0.25">
      <c r="A91" s="51">
        <v>18</v>
      </c>
      <c r="B91" s="5"/>
      <c r="C91" s="51">
        <v>2611</v>
      </c>
      <c r="D91" s="51" t="s">
        <v>438</v>
      </c>
      <c r="E91" s="51">
        <v>3</v>
      </c>
      <c r="F91" s="4" t="s">
        <v>91</v>
      </c>
      <c r="G91" s="5"/>
      <c r="H91" s="4"/>
      <c r="I91" s="4"/>
      <c r="J91" s="4"/>
      <c r="K91" s="4"/>
      <c r="L91" s="4"/>
      <c r="M91" s="4"/>
      <c r="N91" s="4"/>
      <c r="O91" s="4"/>
      <c r="P91" s="4"/>
      <c r="Q91" s="4">
        <v>1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1.75" customHeight="1" x14ac:dyDescent="0.25">
      <c r="A92" s="51">
        <v>19</v>
      </c>
      <c r="B92" s="5"/>
      <c r="C92" s="51">
        <v>2919</v>
      </c>
      <c r="D92" s="51" t="s">
        <v>439</v>
      </c>
      <c r="E92" s="51">
        <v>9</v>
      </c>
      <c r="F92" s="4" t="s">
        <v>56</v>
      </c>
      <c r="G92" s="5"/>
      <c r="H92" s="4"/>
      <c r="I92" s="4"/>
      <c r="J92" s="4"/>
      <c r="K92" s="4"/>
      <c r="L92" s="4"/>
      <c r="M92" s="4"/>
      <c r="N92" s="4"/>
      <c r="O92" s="4">
        <v>1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1.75" customHeight="1" x14ac:dyDescent="0.25">
      <c r="A93" s="51">
        <v>20</v>
      </c>
      <c r="B93" s="5"/>
      <c r="C93" s="51">
        <v>2871</v>
      </c>
      <c r="D93" s="51" t="s">
        <v>69</v>
      </c>
      <c r="E93" s="51">
        <v>3</v>
      </c>
      <c r="F93" s="4" t="s">
        <v>52</v>
      </c>
      <c r="G93" s="5"/>
      <c r="H93" s="4"/>
      <c r="I93" s="4"/>
      <c r="J93" s="4"/>
      <c r="K93" s="4"/>
      <c r="L93" s="4"/>
      <c r="M93" s="4"/>
      <c r="N93" s="4"/>
      <c r="O93" s="4"/>
      <c r="P93" s="4"/>
      <c r="Q93" s="4"/>
      <c r="R93" s="4">
        <v>2</v>
      </c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1.75" customHeight="1" x14ac:dyDescent="0.25">
      <c r="A94" s="51">
        <v>21</v>
      </c>
      <c r="B94" s="5"/>
      <c r="C94" s="51">
        <v>3052</v>
      </c>
      <c r="D94" s="51" t="s">
        <v>414</v>
      </c>
      <c r="E94" s="51" t="s">
        <v>51</v>
      </c>
      <c r="F94" s="4" t="s">
        <v>70</v>
      </c>
      <c r="G94" s="5"/>
      <c r="H94" s="4"/>
      <c r="I94" s="4"/>
      <c r="J94" s="4"/>
      <c r="K94" s="4"/>
      <c r="L94" s="4"/>
      <c r="M94" s="4">
        <v>2</v>
      </c>
      <c r="N94" s="4"/>
      <c r="O94" s="4"/>
      <c r="P94" s="4"/>
      <c r="Q94" s="4"/>
      <c r="R94" s="4"/>
      <c r="S94" s="4"/>
      <c r="T94" s="4"/>
      <c r="U94" s="4"/>
      <c r="V94" s="4"/>
      <c r="W94" s="4">
        <v>1</v>
      </c>
      <c r="X94" s="4"/>
      <c r="Y94" s="4"/>
      <c r="Z94" s="4"/>
      <c r="AA94" s="4"/>
      <c r="AB94" s="4"/>
    </row>
    <row r="95" spans="1:28" ht="21.75" customHeight="1" x14ac:dyDescent="0.25">
      <c r="A95" s="5"/>
      <c r="B95" s="5"/>
      <c r="C95" s="5"/>
      <c r="D95" s="5"/>
      <c r="E95" s="5"/>
      <c r="F95" s="4"/>
      <c r="G95" s="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1.75" customHeight="1" x14ac:dyDescent="0.25">
      <c r="A96" s="5"/>
      <c r="B96" s="51" t="s">
        <v>440</v>
      </c>
      <c r="C96" s="5"/>
      <c r="D96" s="5"/>
      <c r="E96" s="5"/>
      <c r="F96" s="5"/>
      <c r="G96" s="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1.75" customHeight="1" x14ac:dyDescent="0.25">
      <c r="A97" s="51">
        <v>1</v>
      </c>
      <c r="B97" s="5"/>
      <c r="C97" s="51">
        <v>3015</v>
      </c>
      <c r="D97" s="51" t="s">
        <v>201</v>
      </c>
      <c r="E97" s="51" t="s">
        <v>128</v>
      </c>
      <c r="F97" s="4" t="s">
        <v>52</v>
      </c>
      <c r="G97" s="5"/>
      <c r="H97" s="5"/>
      <c r="I97" s="4"/>
      <c r="J97" s="4"/>
      <c r="K97" s="4"/>
      <c r="L97" s="4"/>
      <c r="M97" s="4"/>
      <c r="N97" s="4"/>
      <c r="O97" s="4"/>
      <c r="P97" s="4"/>
      <c r="Q97" s="4"/>
      <c r="R97" s="4">
        <v>2</v>
      </c>
      <c r="S97" s="4"/>
      <c r="T97" s="4"/>
      <c r="U97" s="4"/>
      <c r="V97" s="5"/>
      <c r="W97" s="5"/>
      <c r="X97" s="5"/>
      <c r="Y97" s="5"/>
      <c r="Z97" s="5"/>
      <c r="AA97" s="5"/>
      <c r="AB97" s="5"/>
    </row>
    <row r="98" spans="1:28" ht="21.75" customHeight="1" x14ac:dyDescent="0.25">
      <c r="A98" s="51">
        <v>2</v>
      </c>
      <c r="B98" s="5"/>
      <c r="C98" s="51">
        <v>1383</v>
      </c>
      <c r="D98" s="51" t="s">
        <v>157</v>
      </c>
      <c r="E98" s="51">
        <v>4</v>
      </c>
      <c r="F98" s="4" t="s">
        <v>217</v>
      </c>
      <c r="G98" s="5"/>
      <c r="H98" s="5"/>
      <c r="I98" s="4"/>
      <c r="J98" s="4">
        <v>1</v>
      </c>
      <c r="K98" s="4"/>
      <c r="L98" s="4"/>
      <c r="M98" s="4"/>
      <c r="N98" s="4"/>
      <c r="O98" s="4"/>
      <c r="P98" s="4"/>
      <c r="Q98" s="4"/>
      <c r="R98" s="4"/>
      <c r="S98" s="4"/>
      <c r="T98" s="4">
        <v>1</v>
      </c>
      <c r="U98" s="4"/>
      <c r="V98" s="5"/>
      <c r="W98" s="5"/>
      <c r="X98" s="5"/>
      <c r="Y98" s="5"/>
      <c r="Z98" s="5"/>
      <c r="AA98" s="5"/>
      <c r="AB98" s="5"/>
    </row>
    <row r="99" spans="1:28" ht="21.75" customHeight="1" x14ac:dyDescent="0.25">
      <c r="A99" s="51">
        <v>3</v>
      </c>
      <c r="B99" s="5"/>
      <c r="C99" s="51">
        <v>2872</v>
      </c>
      <c r="D99" s="51" t="s">
        <v>441</v>
      </c>
      <c r="E99" s="51">
        <v>4</v>
      </c>
      <c r="F99" s="4" t="s">
        <v>217</v>
      </c>
      <c r="G99" s="5"/>
      <c r="H99" s="5"/>
      <c r="I99" s="4"/>
      <c r="J99" s="4">
        <v>1</v>
      </c>
      <c r="K99" s="4"/>
      <c r="L99" s="4"/>
      <c r="M99" s="4"/>
      <c r="N99" s="4"/>
      <c r="O99" s="4"/>
      <c r="P99" s="4"/>
      <c r="Q99" s="4"/>
      <c r="R99" s="4"/>
      <c r="S99" s="4"/>
      <c r="T99" s="4">
        <v>1</v>
      </c>
      <c r="U99" s="4"/>
      <c r="V99" s="5"/>
      <c r="W99" s="5"/>
      <c r="X99" s="5"/>
      <c r="Y99" s="5"/>
      <c r="Z99" s="5"/>
      <c r="AA99" s="5"/>
      <c r="AB99" s="5"/>
    </row>
    <row r="100" spans="1:28" ht="21.75" customHeight="1" x14ac:dyDescent="0.25">
      <c r="A100" s="51">
        <v>4</v>
      </c>
      <c r="B100" s="5"/>
      <c r="C100" s="51">
        <v>1599</v>
      </c>
      <c r="D100" s="51" t="s">
        <v>442</v>
      </c>
      <c r="E100" s="51">
        <v>1</v>
      </c>
      <c r="F100" s="4" t="s">
        <v>37</v>
      </c>
      <c r="G100" s="5"/>
      <c r="H100" s="5"/>
      <c r="I100" s="4"/>
      <c r="J100" s="4">
        <v>1</v>
      </c>
      <c r="K100" s="4"/>
      <c r="L100" s="4"/>
      <c r="M100" s="4"/>
      <c r="N100" s="4"/>
      <c r="O100" s="4"/>
      <c r="P100" s="4"/>
      <c r="Q100" s="4"/>
      <c r="R100" s="4"/>
      <c r="S100" s="4"/>
      <c r="T100" s="4">
        <v>1</v>
      </c>
      <c r="U100" s="4"/>
      <c r="V100" s="5"/>
      <c r="W100" s="5"/>
      <c r="X100" s="5"/>
      <c r="Y100" s="5"/>
      <c r="Z100" s="5"/>
      <c r="AA100" s="5"/>
      <c r="AB100" s="5"/>
    </row>
    <row r="101" spans="1:28" ht="21.75" customHeight="1" x14ac:dyDescent="0.25">
      <c r="A101" s="51">
        <v>5</v>
      </c>
      <c r="B101" s="5"/>
      <c r="C101" s="51">
        <v>3737</v>
      </c>
      <c r="D101" s="51" t="s">
        <v>443</v>
      </c>
      <c r="E101" s="51">
        <v>9</v>
      </c>
      <c r="F101" s="4" t="s">
        <v>91</v>
      </c>
      <c r="G101" s="5"/>
      <c r="H101" s="5"/>
      <c r="I101" s="4"/>
      <c r="J101" s="4"/>
      <c r="K101" s="4"/>
      <c r="L101" s="4"/>
      <c r="M101" s="4"/>
      <c r="N101" s="4"/>
      <c r="O101" s="4"/>
      <c r="P101" s="4"/>
      <c r="Q101" s="4">
        <v>1</v>
      </c>
      <c r="R101" s="4"/>
      <c r="S101" s="4"/>
      <c r="T101" s="4"/>
      <c r="U101" s="4"/>
      <c r="V101" s="5"/>
      <c r="W101" s="5"/>
      <c r="X101" s="5"/>
      <c r="Y101" s="5"/>
      <c r="Z101" s="5"/>
      <c r="AA101" s="5"/>
      <c r="AB101" s="5"/>
    </row>
    <row r="102" spans="1:28" ht="21.75" customHeight="1" x14ac:dyDescent="0.25">
      <c r="A102" s="51">
        <v>6</v>
      </c>
      <c r="B102" s="5"/>
      <c r="C102" s="51">
        <v>3667</v>
      </c>
      <c r="D102" s="51" t="s">
        <v>231</v>
      </c>
      <c r="E102" s="51" t="s">
        <v>74</v>
      </c>
      <c r="F102" s="4" t="s">
        <v>52</v>
      </c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>
        <v>2</v>
      </c>
      <c r="S102" s="4"/>
      <c r="T102" s="4"/>
      <c r="U102" s="4"/>
      <c r="V102" s="5"/>
      <c r="W102" s="5"/>
      <c r="X102" s="5"/>
      <c r="Y102" s="5"/>
      <c r="Z102" s="5"/>
      <c r="AA102" s="5"/>
      <c r="AB102" s="5"/>
    </row>
    <row r="103" spans="1:28" ht="21.75" customHeight="1" x14ac:dyDescent="0.25">
      <c r="A103" s="51">
        <v>7</v>
      </c>
      <c r="B103" s="5"/>
      <c r="C103" s="51">
        <v>945</v>
      </c>
      <c r="D103" s="51" t="s">
        <v>93</v>
      </c>
      <c r="E103" s="51">
        <v>5</v>
      </c>
      <c r="F103" s="4" t="s">
        <v>56</v>
      </c>
      <c r="G103" s="5"/>
      <c r="H103" s="5"/>
      <c r="I103" s="4"/>
      <c r="J103" s="4"/>
      <c r="K103" s="4"/>
      <c r="L103" s="4"/>
      <c r="M103" s="4"/>
      <c r="N103" s="4"/>
      <c r="O103" s="4">
        <v>1</v>
      </c>
      <c r="P103" s="4"/>
      <c r="Q103" s="4"/>
      <c r="R103" s="4"/>
      <c r="S103" s="4"/>
      <c r="T103" s="4"/>
      <c r="U103" s="4"/>
      <c r="V103" s="5"/>
      <c r="W103" s="5"/>
      <c r="X103" s="5"/>
      <c r="Y103" s="5"/>
      <c r="Z103" s="5"/>
      <c r="AA103" s="5"/>
      <c r="AB103" s="5"/>
    </row>
    <row r="104" spans="1:28" ht="21.75" customHeight="1" x14ac:dyDescent="0.25">
      <c r="A104" s="5"/>
      <c r="B104" s="5"/>
      <c r="C104" s="5"/>
      <c r="D104" s="5"/>
      <c r="E104" s="5"/>
      <c r="F104" s="4"/>
      <c r="G104" s="5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5"/>
      <c r="W104" s="5"/>
      <c r="X104" s="5"/>
      <c r="Y104" s="5"/>
      <c r="Z104" s="5"/>
      <c r="AA104" s="5"/>
      <c r="AB104" s="5"/>
    </row>
    <row r="105" spans="1:28" ht="21.75" customHeight="1" x14ac:dyDescent="0.25">
      <c r="A105" s="5"/>
      <c r="B105" s="4" t="s">
        <v>444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21.75" customHeight="1" x14ac:dyDescent="0.25">
      <c r="A106" s="51">
        <v>1</v>
      </c>
      <c r="B106" s="5"/>
      <c r="C106" s="51">
        <v>2871</v>
      </c>
      <c r="D106" s="51" t="s">
        <v>69</v>
      </c>
      <c r="E106" s="51">
        <v>3</v>
      </c>
      <c r="F106" s="4" t="s">
        <v>52</v>
      </c>
      <c r="G106" s="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>
        <v>2</v>
      </c>
      <c r="S106" s="4"/>
      <c r="T106" s="4"/>
      <c r="U106" s="4"/>
      <c r="V106" s="4"/>
      <c r="W106" s="4"/>
      <c r="X106" s="4"/>
      <c r="Y106" s="4"/>
      <c r="Z106" s="4"/>
      <c r="AA106" s="5"/>
      <c r="AB106" s="5"/>
    </row>
    <row r="107" spans="1:28" ht="21.75" customHeight="1" x14ac:dyDescent="0.25">
      <c r="A107" s="51">
        <v>2</v>
      </c>
      <c r="B107" s="5"/>
      <c r="C107" s="51">
        <v>3143</v>
      </c>
      <c r="D107" s="51" t="s">
        <v>373</v>
      </c>
      <c r="E107" s="51">
        <v>2</v>
      </c>
      <c r="F107" s="4" t="s">
        <v>45</v>
      </c>
      <c r="G107" s="5"/>
      <c r="H107" s="4"/>
      <c r="I107" s="4"/>
      <c r="J107" s="4"/>
      <c r="K107" s="4"/>
      <c r="L107" s="4"/>
      <c r="M107" s="4"/>
      <c r="N107" s="4"/>
      <c r="O107" s="4">
        <v>1</v>
      </c>
      <c r="P107" s="4"/>
      <c r="Q107" s="4"/>
      <c r="R107" s="4">
        <v>1</v>
      </c>
      <c r="S107" s="4"/>
      <c r="T107" s="4"/>
      <c r="U107" s="4"/>
      <c r="V107" s="4"/>
      <c r="W107" s="4"/>
      <c r="X107" s="4"/>
      <c r="Y107" s="4"/>
      <c r="Z107" s="4"/>
      <c r="AA107" s="5"/>
      <c r="AB107" s="5"/>
    </row>
    <row r="108" spans="1:28" ht="21.75" customHeight="1" x14ac:dyDescent="0.25">
      <c r="A108" s="51">
        <v>3</v>
      </c>
      <c r="B108" s="5"/>
      <c r="C108" s="51">
        <v>1586</v>
      </c>
      <c r="D108" s="51" t="s">
        <v>445</v>
      </c>
      <c r="E108" s="51">
        <v>6</v>
      </c>
      <c r="F108" s="4" t="s">
        <v>446</v>
      </c>
      <c r="G108" s="5"/>
      <c r="H108" s="4"/>
      <c r="I108" s="4"/>
      <c r="J108" s="4"/>
      <c r="K108" s="4"/>
      <c r="L108" s="4"/>
      <c r="M108" s="4"/>
      <c r="N108" s="4"/>
      <c r="O108" s="4"/>
      <c r="P108" s="4"/>
      <c r="Q108" s="4">
        <v>1</v>
      </c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</row>
    <row r="109" spans="1:28" ht="21.75" customHeight="1" x14ac:dyDescent="0.25">
      <c r="A109" s="51">
        <v>4</v>
      </c>
      <c r="B109" s="5"/>
      <c r="C109" s="51">
        <v>2988</v>
      </c>
      <c r="D109" s="51" t="s">
        <v>49</v>
      </c>
      <c r="E109" s="51">
        <v>7</v>
      </c>
      <c r="F109" s="4" t="s">
        <v>447</v>
      </c>
      <c r="G109" s="5"/>
      <c r="H109" s="4"/>
      <c r="I109" s="4"/>
      <c r="J109" s="4"/>
      <c r="K109" s="4"/>
      <c r="L109" s="4"/>
      <c r="M109" s="4"/>
      <c r="N109" s="4"/>
      <c r="O109" s="4"/>
      <c r="P109" s="4"/>
      <c r="Q109" s="4">
        <v>1</v>
      </c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</row>
    <row r="110" spans="1:28" ht="21.75" customHeight="1" x14ac:dyDescent="0.25">
      <c r="A110" s="51">
        <v>5</v>
      </c>
      <c r="B110" s="5"/>
      <c r="C110" s="51">
        <v>2950</v>
      </c>
      <c r="D110" s="51" t="s">
        <v>67</v>
      </c>
      <c r="E110" s="51">
        <v>6</v>
      </c>
      <c r="F110" s="4" t="s">
        <v>446</v>
      </c>
      <c r="G110" s="5"/>
      <c r="H110" s="4"/>
      <c r="I110" s="4"/>
      <c r="J110" s="4"/>
      <c r="K110" s="4"/>
      <c r="L110" s="4"/>
      <c r="M110" s="4"/>
      <c r="N110" s="4"/>
      <c r="O110" s="4"/>
      <c r="P110" s="4"/>
      <c r="Q110" s="4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</row>
    <row r="111" spans="1:28" ht="21.75" customHeight="1" x14ac:dyDescent="0.25">
      <c r="A111" s="51">
        <v>6</v>
      </c>
      <c r="B111" s="5"/>
      <c r="C111" s="51">
        <v>2887</v>
      </c>
      <c r="D111" s="51" t="s">
        <v>54</v>
      </c>
      <c r="E111" s="51" t="s">
        <v>55</v>
      </c>
      <c r="F111" s="4" t="s">
        <v>190</v>
      </c>
      <c r="G111" s="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>
        <v>1</v>
      </c>
      <c r="Z111" s="4"/>
      <c r="AA111" s="5"/>
      <c r="AB111" s="5"/>
    </row>
    <row r="112" spans="1:28" ht="21.75" customHeight="1" x14ac:dyDescent="0.25">
      <c r="A112" s="51">
        <v>7</v>
      </c>
      <c r="B112" s="5"/>
      <c r="C112" s="51">
        <v>2841</v>
      </c>
      <c r="D112" s="51" t="s">
        <v>376</v>
      </c>
      <c r="E112" s="51" t="s">
        <v>74</v>
      </c>
      <c r="F112" s="4" t="s">
        <v>75</v>
      </c>
      <c r="G112" s="5"/>
      <c r="H112" s="4"/>
      <c r="I112" s="4"/>
      <c r="J112" s="4"/>
      <c r="K112" s="4"/>
      <c r="L112" s="4"/>
      <c r="M112" s="4"/>
      <c r="N112" s="4"/>
      <c r="O112" s="4">
        <v>1</v>
      </c>
      <c r="P112" s="4"/>
      <c r="Q112" s="4"/>
      <c r="R112" s="4">
        <v>1</v>
      </c>
      <c r="S112" s="4"/>
      <c r="T112" s="4"/>
      <c r="U112" s="4"/>
      <c r="V112" s="4"/>
      <c r="W112" s="4"/>
      <c r="X112" s="4"/>
      <c r="Y112" s="4"/>
      <c r="Z112" s="4"/>
      <c r="AA112" s="5"/>
      <c r="AB112" s="5"/>
    </row>
    <row r="113" spans="1:28" ht="21.75" customHeight="1" x14ac:dyDescent="0.25">
      <c r="A113" s="51">
        <v>8</v>
      </c>
      <c r="B113" s="5"/>
      <c r="C113" s="51">
        <v>3565</v>
      </c>
      <c r="D113" s="51" t="s">
        <v>282</v>
      </c>
      <c r="E113" s="51" t="s">
        <v>74</v>
      </c>
      <c r="F113" s="4" t="s">
        <v>106</v>
      </c>
      <c r="G113" s="5"/>
      <c r="H113" s="4"/>
      <c r="I113" s="4">
        <v>1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</row>
    <row r="114" spans="1:28" ht="21.75" customHeight="1" x14ac:dyDescent="0.25">
      <c r="A114" s="5"/>
      <c r="B114" s="5"/>
      <c r="C114" s="5"/>
      <c r="D114" s="5"/>
      <c r="E114" s="5"/>
      <c r="F114" s="5"/>
      <c r="G114" s="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</row>
    <row r="115" spans="1:28" ht="21.75" customHeight="1" x14ac:dyDescent="0.25">
      <c r="A115" s="5"/>
      <c r="B115" s="4" t="s">
        <v>448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4"/>
      <c r="P115" s="4"/>
      <c r="Q115" s="4"/>
      <c r="R115" s="4"/>
      <c r="S115" s="4"/>
      <c r="T115" s="4"/>
      <c r="U115" s="4"/>
      <c r="V115" s="5"/>
      <c r="W115" s="5"/>
      <c r="X115" s="5"/>
      <c r="Y115" s="5"/>
      <c r="Z115" s="5"/>
      <c r="AA115" s="5"/>
      <c r="AB115" s="5"/>
    </row>
    <row r="116" spans="1:28" ht="21.75" customHeight="1" x14ac:dyDescent="0.25">
      <c r="A116" s="51">
        <v>1</v>
      </c>
      <c r="B116" s="5"/>
      <c r="C116" s="51">
        <v>3668</v>
      </c>
      <c r="D116" s="51" t="s">
        <v>319</v>
      </c>
      <c r="E116" s="51">
        <v>10</v>
      </c>
      <c r="F116" s="51" t="s">
        <v>91</v>
      </c>
      <c r="G116" s="5"/>
      <c r="H116" s="5"/>
      <c r="I116" s="5"/>
      <c r="J116" s="5"/>
      <c r="K116" s="5"/>
      <c r="L116" s="5"/>
      <c r="M116" s="5"/>
      <c r="N116" s="5"/>
      <c r="O116" s="4"/>
      <c r="P116" s="4"/>
      <c r="Q116" s="4">
        <v>1</v>
      </c>
      <c r="R116" s="4"/>
      <c r="S116" s="4"/>
      <c r="T116" s="4"/>
      <c r="U116" s="4"/>
      <c r="V116" s="5"/>
      <c r="W116" s="5"/>
      <c r="X116" s="5"/>
      <c r="Y116" s="5"/>
      <c r="Z116" s="5"/>
      <c r="AA116" s="5"/>
      <c r="AB116" s="5"/>
    </row>
    <row r="117" spans="1:28" ht="21.75" customHeight="1" x14ac:dyDescent="0.25">
      <c r="A117" s="51">
        <v>2</v>
      </c>
      <c r="B117" s="5"/>
      <c r="C117" s="51">
        <v>2939</v>
      </c>
      <c r="D117" s="51" t="s">
        <v>158</v>
      </c>
      <c r="E117" s="51">
        <v>6</v>
      </c>
      <c r="F117" s="51" t="s">
        <v>331</v>
      </c>
      <c r="G117" s="5"/>
      <c r="H117" s="5"/>
      <c r="I117" s="5"/>
      <c r="J117" s="5"/>
      <c r="K117" s="5"/>
      <c r="L117" s="5"/>
      <c r="M117" s="5"/>
      <c r="N117" s="5"/>
      <c r="O117" s="4"/>
      <c r="P117" s="4"/>
      <c r="Q117" s="4">
        <v>1</v>
      </c>
      <c r="R117" s="4"/>
      <c r="S117" s="4"/>
      <c r="T117" s="4"/>
      <c r="U117" s="4"/>
      <c r="V117" s="5"/>
      <c r="W117" s="5"/>
      <c r="X117" s="5"/>
      <c r="Y117" s="5"/>
      <c r="Z117" s="5"/>
      <c r="AA117" s="5"/>
      <c r="AB117" s="5"/>
    </row>
    <row r="118" spans="1:28" ht="21.75" customHeight="1" x14ac:dyDescent="0.25">
      <c r="A118" s="51">
        <v>3</v>
      </c>
      <c r="B118" s="5"/>
      <c r="C118" s="51">
        <v>3607</v>
      </c>
      <c r="D118" s="51" t="s">
        <v>281</v>
      </c>
      <c r="E118" s="51">
        <v>8</v>
      </c>
      <c r="F118" s="51" t="s">
        <v>52</v>
      </c>
      <c r="G118" s="5"/>
      <c r="H118" s="5"/>
      <c r="I118" s="5"/>
      <c r="J118" s="5"/>
      <c r="K118" s="5"/>
      <c r="L118" s="5"/>
      <c r="M118" s="5"/>
      <c r="N118" s="5"/>
      <c r="O118" s="4"/>
      <c r="P118" s="4"/>
      <c r="Q118" s="4"/>
      <c r="R118" s="4">
        <v>2</v>
      </c>
      <c r="S118" s="4"/>
      <c r="T118" s="4"/>
      <c r="U118" s="4"/>
      <c r="V118" s="5"/>
      <c r="W118" s="5"/>
      <c r="X118" s="5"/>
      <c r="Y118" s="5"/>
      <c r="Z118" s="5"/>
      <c r="AA118" s="5"/>
      <c r="AB118" s="5"/>
    </row>
    <row r="119" spans="1:28" ht="21.75" customHeight="1" x14ac:dyDescent="0.25">
      <c r="A119" s="51">
        <v>4</v>
      </c>
      <c r="B119" s="5"/>
      <c r="C119" s="51">
        <v>3336</v>
      </c>
      <c r="D119" s="51" t="s">
        <v>81</v>
      </c>
      <c r="E119" s="51">
        <v>7</v>
      </c>
      <c r="F119" s="51" t="s">
        <v>451</v>
      </c>
      <c r="G119" s="5"/>
      <c r="H119" s="5"/>
      <c r="I119" s="5"/>
      <c r="J119" s="5"/>
      <c r="K119" s="5"/>
      <c r="L119" s="5"/>
      <c r="M119" s="5"/>
      <c r="N119" s="5"/>
      <c r="O119" s="4"/>
      <c r="P119" s="4"/>
      <c r="Q119" s="4"/>
      <c r="R119" s="4">
        <v>2</v>
      </c>
      <c r="S119" s="4"/>
      <c r="T119" s="4"/>
      <c r="U119" s="4"/>
      <c r="V119" s="5"/>
      <c r="W119" s="5"/>
      <c r="X119" s="5"/>
      <c r="Y119" s="5"/>
      <c r="Z119" s="5"/>
      <c r="AA119" s="5"/>
      <c r="AB119" s="5"/>
    </row>
    <row r="120" spans="1:28" ht="21.75" customHeight="1" x14ac:dyDescent="0.25">
      <c r="A120" s="51">
        <v>5</v>
      </c>
      <c r="B120" s="5"/>
      <c r="C120" s="51">
        <v>3603</v>
      </c>
      <c r="D120" s="51" t="s">
        <v>351</v>
      </c>
      <c r="E120" s="51">
        <v>1</v>
      </c>
      <c r="F120" s="51" t="s">
        <v>52</v>
      </c>
      <c r="G120" s="5"/>
      <c r="H120" s="5"/>
      <c r="I120" s="5"/>
      <c r="J120" s="5"/>
      <c r="K120" s="5"/>
      <c r="L120" s="5"/>
      <c r="M120" s="5"/>
      <c r="N120" s="5"/>
      <c r="O120" s="4"/>
      <c r="P120" s="4"/>
      <c r="Q120" s="4"/>
      <c r="R120" s="4">
        <v>2</v>
      </c>
      <c r="S120" s="4"/>
      <c r="T120" s="4"/>
      <c r="U120" s="4"/>
      <c r="V120" s="5"/>
      <c r="W120" s="5"/>
      <c r="X120" s="5"/>
      <c r="Y120" s="5"/>
      <c r="Z120" s="5"/>
      <c r="AA120" s="5"/>
      <c r="AB120" s="5"/>
    </row>
    <row r="121" spans="1:28" ht="21.75" customHeight="1" x14ac:dyDescent="0.25">
      <c r="A121" s="51">
        <v>6</v>
      </c>
      <c r="B121" s="5"/>
      <c r="C121" s="51">
        <v>2841</v>
      </c>
      <c r="D121" s="51" t="s">
        <v>376</v>
      </c>
      <c r="E121" s="51" t="s">
        <v>74</v>
      </c>
      <c r="F121" s="51" t="s">
        <v>75</v>
      </c>
      <c r="G121" s="5"/>
      <c r="H121" s="5"/>
      <c r="I121" s="5"/>
      <c r="J121" s="5"/>
      <c r="K121" s="5"/>
      <c r="L121" s="5"/>
      <c r="M121" s="5"/>
      <c r="N121" s="5"/>
      <c r="O121" s="4">
        <v>1</v>
      </c>
      <c r="P121" s="4"/>
      <c r="Q121" s="4"/>
      <c r="R121" s="4">
        <v>1</v>
      </c>
      <c r="S121" s="4"/>
      <c r="T121" s="4"/>
      <c r="U121" s="4"/>
      <c r="V121" s="5"/>
      <c r="W121" s="5"/>
      <c r="X121" s="5"/>
      <c r="Y121" s="5"/>
      <c r="Z121" s="5"/>
      <c r="AA121" s="5"/>
      <c r="AB121" s="5"/>
    </row>
    <row r="122" spans="1:28" ht="21.75" customHeight="1" x14ac:dyDescent="0.25">
      <c r="A122" s="51">
        <v>7</v>
      </c>
      <c r="B122" s="5"/>
      <c r="C122" s="51">
        <v>2935</v>
      </c>
      <c r="D122" s="51" t="s">
        <v>449</v>
      </c>
      <c r="E122" s="51">
        <v>2</v>
      </c>
      <c r="F122" s="51" t="s">
        <v>56</v>
      </c>
      <c r="G122" s="5"/>
      <c r="H122" s="5"/>
      <c r="I122" s="5"/>
      <c r="J122" s="5"/>
      <c r="K122" s="5"/>
      <c r="L122" s="5"/>
      <c r="M122" s="5"/>
      <c r="N122" s="5"/>
      <c r="O122" s="4">
        <v>1</v>
      </c>
      <c r="P122" s="4"/>
      <c r="Q122" s="4"/>
      <c r="R122" s="4"/>
      <c r="S122" s="4"/>
      <c r="T122" s="4"/>
      <c r="U122" s="4"/>
      <c r="V122" s="5"/>
      <c r="W122" s="5"/>
      <c r="X122" s="5"/>
      <c r="Y122" s="5"/>
      <c r="Z122" s="5"/>
      <c r="AA122" s="5"/>
      <c r="AB122" s="5"/>
    </row>
    <row r="123" spans="1:28" ht="21.75" customHeight="1" x14ac:dyDescent="0.25">
      <c r="A123" s="51">
        <v>8</v>
      </c>
      <c r="B123" s="5"/>
      <c r="C123" s="51">
        <v>2196</v>
      </c>
      <c r="D123" s="51" t="s">
        <v>450</v>
      </c>
      <c r="E123" s="51">
        <v>3</v>
      </c>
      <c r="F123" s="51" t="s">
        <v>52</v>
      </c>
      <c r="G123" s="5"/>
      <c r="H123" s="5"/>
      <c r="I123" s="5"/>
      <c r="J123" s="5"/>
      <c r="K123" s="5"/>
      <c r="L123" s="5"/>
      <c r="M123" s="5"/>
      <c r="N123" s="5"/>
      <c r="O123" s="4"/>
      <c r="P123" s="4"/>
      <c r="Q123" s="4"/>
      <c r="R123" s="4">
        <v>2</v>
      </c>
      <c r="S123" s="4"/>
      <c r="T123" s="4"/>
      <c r="U123" s="4"/>
      <c r="V123" s="5"/>
      <c r="W123" s="5"/>
      <c r="X123" s="5"/>
      <c r="Y123" s="5"/>
      <c r="Z123" s="5"/>
      <c r="AA123" s="5"/>
      <c r="AB123" s="5"/>
    </row>
    <row r="124" spans="1:28" ht="21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21.75" customHeight="1" x14ac:dyDescent="0.25">
      <c r="A125" s="5"/>
      <c r="B125" s="52" t="s">
        <v>452</v>
      </c>
      <c r="C125" s="53"/>
      <c r="D125" s="54" t="s">
        <v>454</v>
      </c>
      <c r="E125" s="53"/>
      <c r="F125" s="53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3"/>
      <c r="X125" s="53"/>
      <c r="Y125" s="53"/>
      <c r="Z125" s="53"/>
      <c r="AA125" s="53"/>
      <c r="AB125" s="53"/>
    </row>
    <row r="126" spans="1:28" ht="21.75" customHeight="1" x14ac:dyDescent="0.25">
      <c r="A126" s="51">
        <v>1</v>
      </c>
      <c r="B126" s="5"/>
      <c r="C126" s="51">
        <v>3401</v>
      </c>
      <c r="D126" s="51" t="s">
        <v>245</v>
      </c>
      <c r="E126" s="51">
        <v>8</v>
      </c>
      <c r="F126" s="4" t="s">
        <v>48</v>
      </c>
      <c r="G126" s="4"/>
      <c r="H126" s="4"/>
      <c r="I126" s="4"/>
      <c r="J126" s="4"/>
      <c r="K126" s="4"/>
      <c r="L126" s="4"/>
      <c r="M126" s="4"/>
      <c r="N126" s="4">
        <v>1</v>
      </c>
      <c r="O126" s="4"/>
      <c r="P126" s="4"/>
      <c r="Q126" s="4">
        <v>1</v>
      </c>
      <c r="R126" s="4"/>
      <c r="S126" s="4"/>
      <c r="T126" s="4"/>
      <c r="U126" s="4"/>
      <c r="V126" s="4"/>
      <c r="W126" s="5"/>
      <c r="X126" s="5"/>
      <c r="Y126" s="5"/>
      <c r="Z126" s="5"/>
      <c r="AA126" s="5"/>
      <c r="AB126" s="5"/>
    </row>
    <row r="127" spans="1:28" ht="21.75" customHeight="1" x14ac:dyDescent="0.25">
      <c r="A127" s="51">
        <v>2</v>
      </c>
      <c r="B127" s="5"/>
      <c r="C127" s="51">
        <v>3295</v>
      </c>
      <c r="D127" s="51" t="s">
        <v>249</v>
      </c>
      <c r="E127" s="51">
        <v>7</v>
      </c>
      <c r="F127" s="4" t="s">
        <v>43</v>
      </c>
      <c r="G127" s="4">
        <v>1</v>
      </c>
      <c r="H127" s="4"/>
      <c r="I127" s="4"/>
      <c r="J127" s="4"/>
      <c r="K127" s="4">
        <v>2</v>
      </c>
      <c r="L127" s="4"/>
      <c r="M127" s="4"/>
      <c r="N127" s="4"/>
      <c r="O127" s="4"/>
      <c r="P127" s="4"/>
      <c r="Q127" s="4"/>
      <c r="R127" s="4"/>
      <c r="S127" s="4">
        <v>1</v>
      </c>
      <c r="T127" s="4"/>
      <c r="U127" s="4">
        <v>1</v>
      </c>
      <c r="V127" s="4"/>
      <c r="W127" s="5"/>
      <c r="X127" s="5"/>
      <c r="Y127" s="5"/>
      <c r="Z127" s="5"/>
      <c r="AA127" s="5"/>
      <c r="AB127" s="5"/>
    </row>
    <row r="128" spans="1:28" ht="21.75" customHeight="1" x14ac:dyDescent="0.25">
      <c r="A128" s="51">
        <v>3</v>
      </c>
      <c r="B128" s="5"/>
      <c r="C128" s="51">
        <v>3613</v>
      </c>
      <c r="D128" s="51" t="s">
        <v>453</v>
      </c>
      <c r="E128" s="51" t="s">
        <v>74</v>
      </c>
      <c r="F128" s="4" t="s">
        <v>91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>
        <v>1</v>
      </c>
      <c r="R128" s="4"/>
      <c r="S128" s="4"/>
      <c r="T128" s="4"/>
      <c r="U128" s="4"/>
      <c r="V128" s="4"/>
      <c r="W128" s="5"/>
      <c r="X128" s="5"/>
      <c r="Y128" s="5"/>
      <c r="Z128" s="5"/>
      <c r="AA128" s="5"/>
      <c r="AB128" s="5"/>
    </row>
    <row r="129" spans="1:28" ht="21.75" customHeight="1" x14ac:dyDescent="0.25">
      <c r="A129" s="51">
        <v>4</v>
      </c>
      <c r="B129" s="5"/>
      <c r="C129" s="51">
        <v>3101</v>
      </c>
      <c r="D129" s="51" t="s">
        <v>335</v>
      </c>
      <c r="E129" s="51">
        <v>1</v>
      </c>
      <c r="F129" s="4" t="s">
        <v>134</v>
      </c>
      <c r="G129" s="4">
        <v>1</v>
      </c>
      <c r="H129" s="4"/>
      <c r="I129" s="4"/>
      <c r="J129" s="4"/>
      <c r="K129" s="4">
        <v>1</v>
      </c>
      <c r="L129" s="4"/>
      <c r="M129" s="4"/>
      <c r="N129" s="4"/>
      <c r="O129" s="4"/>
      <c r="P129" s="4"/>
      <c r="Q129" s="4"/>
      <c r="R129" s="4"/>
      <c r="S129" s="4">
        <v>1</v>
      </c>
      <c r="T129" s="4"/>
      <c r="U129" s="4"/>
      <c r="V129" s="4"/>
      <c r="W129" s="5"/>
      <c r="X129" s="5"/>
      <c r="Y129" s="5"/>
      <c r="Z129" s="5"/>
      <c r="AA129" s="5"/>
      <c r="AB129" s="5"/>
    </row>
    <row r="130" spans="1:28" ht="21.75" customHeight="1" x14ac:dyDescent="0.25">
      <c r="A130" s="51">
        <v>5</v>
      </c>
      <c r="B130" s="5"/>
      <c r="C130" s="51">
        <v>3366</v>
      </c>
      <c r="D130" s="51" t="s">
        <v>232</v>
      </c>
      <c r="E130" s="51">
        <v>7</v>
      </c>
      <c r="F130" s="4" t="s">
        <v>91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>
        <v>1</v>
      </c>
      <c r="S130" s="4"/>
      <c r="T130" s="4"/>
      <c r="U130" s="4"/>
      <c r="V130" s="4"/>
      <c r="W130" s="5"/>
      <c r="X130" s="5"/>
      <c r="Y130" s="5"/>
      <c r="Z130" s="5"/>
      <c r="AA130" s="5"/>
      <c r="AB130" s="5"/>
    </row>
    <row r="131" spans="1:28" ht="21.75" customHeight="1" x14ac:dyDescent="0.25">
      <c r="A131" s="51">
        <v>6</v>
      </c>
      <c r="B131" s="5"/>
      <c r="C131" s="51">
        <v>1025</v>
      </c>
      <c r="D131" s="51" t="s">
        <v>169</v>
      </c>
      <c r="E131" s="51">
        <v>2</v>
      </c>
      <c r="F131" s="4" t="s">
        <v>75</v>
      </c>
      <c r="G131" s="4">
        <v>1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>
        <v>1</v>
      </c>
      <c r="S131" s="4">
        <v>2</v>
      </c>
      <c r="T131" s="4"/>
      <c r="U131" s="4"/>
      <c r="V131" s="4"/>
      <c r="W131" s="5"/>
      <c r="X131" s="5"/>
      <c r="Y131" s="5"/>
      <c r="Z131" s="5"/>
      <c r="AA131" s="5"/>
      <c r="AB131" s="5"/>
    </row>
    <row r="132" spans="1:28" ht="21.75" customHeight="1" x14ac:dyDescent="0.25">
      <c r="A132" s="51">
        <v>7</v>
      </c>
      <c r="B132" s="5"/>
      <c r="C132" s="51">
        <v>2097</v>
      </c>
      <c r="D132" s="51" t="s">
        <v>92</v>
      </c>
      <c r="E132" s="51" t="s">
        <v>74</v>
      </c>
      <c r="F132" s="4" t="s">
        <v>56</v>
      </c>
      <c r="G132" s="4">
        <v>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5"/>
      <c r="X132" s="5"/>
      <c r="Y132" s="5"/>
      <c r="Z132" s="5"/>
      <c r="AA132" s="5"/>
      <c r="AB132" s="5"/>
    </row>
    <row r="133" spans="1:28" ht="21.75" customHeight="1" x14ac:dyDescent="0.25">
      <c r="A133" s="51">
        <v>8</v>
      </c>
      <c r="B133" s="5"/>
      <c r="C133" s="51">
        <v>3616</v>
      </c>
      <c r="D133" s="51" t="s">
        <v>147</v>
      </c>
      <c r="E133" s="51" t="s">
        <v>55</v>
      </c>
      <c r="F133" s="4" t="s">
        <v>56</v>
      </c>
      <c r="G133" s="4">
        <v>1</v>
      </c>
      <c r="H133" s="4"/>
      <c r="I133" s="4"/>
      <c r="J133" s="4">
        <v>1</v>
      </c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5"/>
      <c r="X133" s="5"/>
      <c r="Y133" s="5"/>
      <c r="Z133" s="5"/>
      <c r="AA133" s="5"/>
      <c r="AB133" s="5"/>
    </row>
    <row r="134" spans="1:28" ht="21.75" customHeight="1" x14ac:dyDescent="0.25">
      <c r="A134" s="55">
        <v>9</v>
      </c>
      <c r="B134" s="5"/>
      <c r="C134" s="55">
        <v>2048</v>
      </c>
      <c r="D134" s="55" t="s">
        <v>455</v>
      </c>
      <c r="E134" s="55" t="s">
        <v>41</v>
      </c>
      <c r="F134" s="4" t="s">
        <v>190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>
        <v>1</v>
      </c>
      <c r="Y134" s="4">
        <v>1</v>
      </c>
      <c r="Z134" s="4"/>
      <c r="AA134" s="4"/>
      <c r="AB134" s="4"/>
    </row>
    <row r="135" spans="1:28" ht="21.75" customHeight="1" x14ac:dyDescent="0.25">
      <c r="A135" s="55">
        <v>10</v>
      </c>
      <c r="B135" s="5"/>
      <c r="C135" s="55">
        <v>3425</v>
      </c>
      <c r="D135" s="55" t="s">
        <v>116</v>
      </c>
      <c r="E135" s="55" t="s">
        <v>55</v>
      </c>
      <c r="F135" s="4" t="s">
        <v>52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>
        <v>2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1.75" customHeight="1" x14ac:dyDescent="0.25">
      <c r="A136" s="55">
        <v>11</v>
      </c>
      <c r="B136" s="5"/>
      <c r="C136" s="55">
        <v>3700</v>
      </c>
      <c r="D136" s="55" t="s">
        <v>456</v>
      </c>
      <c r="E136" s="55">
        <v>4</v>
      </c>
      <c r="F136" s="4" t="s">
        <v>58</v>
      </c>
      <c r="G136" s="4">
        <v>1</v>
      </c>
      <c r="H136" s="4"/>
      <c r="I136" s="4"/>
      <c r="J136" s="4"/>
      <c r="K136" s="4">
        <v>2</v>
      </c>
      <c r="L136" s="4"/>
      <c r="M136" s="4"/>
      <c r="N136" s="4"/>
      <c r="O136" s="4"/>
      <c r="P136" s="4"/>
      <c r="Q136" s="4"/>
      <c r="R136" s="4"/>
      <c r="S136" s="4">
        <v>1</v>
      </c>
      <c r="T136" s="4"/>
      <c r="U136" s="4">
        <v>1</v>
      </c>
      <c r="V136" s="4"/>
      <c r="W136" s="4"/>
      <c r="X136" s="4"/>
      <c r="Y136" s="4"/>
      <c r="Z136" s="4"/>
      <c r="AA136" s="4"/>
      <c r="AB136" s="4"/>
    </row>
    <row r="137" spans="1:28" ht="21.75" customHeight="1" x14ac:dyDescent="0.25">
      <c r="A137" s="55">
        <v>12</v>
      </c>
      <c r="B137" s="5"/>
      <c r="C137" s="55">
        <v>3628</v>
      </c>
      <c r="D137" s="55" t="s">
        <v>101</v>
      </c>
      <c r="E137" s="55" t="s">
        <v>83</v>
      </c>
      <c r="F137" s="4" t="s">
        <v>45</v>
      </c>
      <c r="G137" s="4">
        <v>1</v>
      </c>
      <c r="H137" s="4"/>
      <c r="I137" s="4"/>
      <c r="J137" s="4"/>
      <c r="K137" s="4"/>
      <c r="L137" s="4"/>
      <c r="M137" s="4"/>
      <c r="N137" s="4"/>
      <c r="O137" s="4">
        <v>1</v>
      </c>
      <c r="P137" s="4"/>
      <c r="Q137" s="4"/>
      <c r="R137" s="4">
        <v>1</v>
      </c>
      <c r="S137" s="4">
        <v>1</v>
      </c>
      <c r="T137" s="4"/>
      <c r="U137" s="4"/>
      <c r="V137" s="4"/>
      <c r="W137" s="4"/>
      <c r="X137" s="4"/>
      <c r="Y137" s="4">
        <v>1</v>
      </c>
      <c r="Z137" s="4"/>
      <c r="AA137" s="4"/>
      <c r="AB137" s="4"/>
    </row>
    <row r="138" spans="1:28" ht="21.75" customHeight="1" x14ac:dyDescent="0.25">
      <c r="A138" s="5"/>
      <c r="B138" s="5"/>
      <c r="C138" s="5"/>
      <c r="D138" s="5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1.75" customHeight="1" x14ac:dyDescent="0.25">
      <c r="A139" s="5"/>
      <c r="B139" s="4" t="s">
        <v>457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21.75" customHeight="1" x14ac:dyDescent="0.25">
      <c r="A140" s="55">
        <v>1</v>
      </c>
      <c r="B140" s="5"/>
      <c r="C140" s="55">
        <v>2771</v>
      </c>
      <c r="D140" s="55" t="s">
        <v>458</v>
      </c>
      <c r="E140" s="55">
        <v>6</v>
      </c>
      <c r="F140" s="4" t="s">
        <v>37</v>
      </c>
      <c r="G140" s="4">
        <v>1</v>
      </c>
      <c r="H140" s="4"/>
      <c r="I140" s="4"/>
      <c r="J140" s="4">
        <v>1</v>
      </c>
      <c r="K140" s="4"/>
      <c r="L140" s="4"/>
      <c r="M140" s="4"/>
      <c r="N140" s="4"/>
      <c r="O140" s="4"/>
      <c r="P140" s="4"/>
      <c r="Q140" s="4"/>
      <c r="R140" s="4"/>
      <c r="S140" s="4">
        <v>1</v>
      </c>
      <c r="T140" s="4">
        <v>1</v>
      </c>
      <c r="U140" s="4">
        <v>1</v>
      </c>
      <c r="V140" s="4"/>
      <c r="W140" s="4"/>
      <c r="X140" s="4"/>
      <c r="Y140" s="4"/>
      <c r="Z140" s="4"/>
      <c r="AA140" s="5"/>
      <c r="AB140" s="5"/>
    </row>
    <row r="141" spans="1:28" ht="21.75" customHeight="1" x14ac:dyDescent="0.25">
      <c r="A141" s="55">
        <v>2</v>
      </c>
      <c r="B141" s="5"/>
      <c r="C141" s="55">
        <v>3565</v>
      </c>
      <c r="D141" s="55" t="s">
        <v>282</v>
      </c>
      <c r="E141" s="55" t="s">
        <v>74</v>
      </c>
      <c r="F141" s="4" t="s">
        <v>173</v>
      </c>
      <c r="G141" s="4">
        <v>1</v>
      </c>
      <c r="H141" s="4">
        <v>1</v>
      </c>
      <c r="I141" s="4">
        <v>1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</row>
    <row r="142" spans="1:28" ht="21.75" customHeight="1" x14ac:dyDescent="0.25">
      <c r="A142" s="55">
        <v>3</v>
      </c>
      <c r="B142" s="5"/>
      <c r="C142" s="55">
        <v>2549</v>
      </c>
      <c r="D142" s="55" t="s">
        <v>199</v>
      </c>
      <c r="E142" s="55">
        <v>3</v>
      </c>
      <c r="F142" s="4" t="s">
        <v>75</v>
      </c>
      <c r="G142" s="4">
        <v>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>
        <v>1</v>
      </c>
      <c r="S142" s="4">
        <v>2</v>
      </c>
      <c r="T142" s="4"/>
      <c r="U142" s="4"/>
      <c r="V142" s="4"/>
      <c r="W142" s="4"/>
      <c r="X142" s="4"/>
      <c r="Y142" s="4"/>
      <c r="Z142" s="4"/>
      <c r="AA142" s="5"/>
      <c r="AB142" s="5"/>
    </row>
    <row r="143" spans="1:28" ht="21.75" customHeight="1" x14ac:dyDescent="0.25">
      <c r="A143" s="55">
        <v>4</v>
      </c>
      <c r="B143" s="5"/>
      <c r="C143" s="55">
        <v>3518</v>
      </c>
      <c r="D143" s="55" t="s">
        <v>316</v>
      </c>
      <c r="E143" s="55">
        <v>2</v>
      </c>
      <c r="F143" s="4" t="s">
        <v>37</v>
      </c>
      <c r="G143" s="4">
        <v>1</v>
      </c>
      <c r="H143" s="4"/>
      <c r="I143" s="4"/>
      <c r="J143" s="4">
        <v>1</v>
      </c>
      <c r="K143" s="4"/>
      <c r="L143" s="4"/>
      <c r="M143" s="4"/>
      <c r="N143" s="4"/>
      <c r="O143" s="4"/>
      <c r="P143" s="4"/>
      <c r="Q143" s="4"/>
      <c r="R143" s="4"/>
      <c r="S143" s="4">
        <v>1</v>
      </c>
      <c r="T143" s="4">
        <v>1</v>
      </c>
      <c r="U143" s="4">
        <v>1</v>
      </c>
      <c r="V143" s="4"/>
      <c r="W143" s="4"/>
      <c r="X143" s="4"/>
      <c r="Y143" s="4"/>
      <c r="Z143" s="4"/>
      <c r="AA143" s="5"/>
      <c r="AB143" s="5"/>
    </row>
    <row r="144" spans="1:28" ht="21.75" customHeight="1" x14ac:dyDescent="0.25">
      <c r="A144" s="55">
        <v>5</v>
      </c>
      <c r="B144" s="5"/>
      <c r="C144" s="55">
        <v>3320</v>
      </c>
      <c r="D144" s="55" t="s">
        <v>459</v>
      </c>
      <c r="E144" s="55" t="s">
        <v>51</v>
      </c>
      <c r="F144" s="4" t="s">
        <v>217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>
        <v>1</v>
      </c>
      <c r="T144" s="4">
        <v>1</v>
      </c>
      <c r="U144" s="4"/>
      <c r="V144" s="4"/>
      <c r="W144" s="4"/>
      <c r="X144" s="4"/>
      <c r="Y144" s="4"/>
      <c r="Z144" s="4"/>
      <c r="AA144" s="5"/>
      <c r="AB144" s="5"/>
    </row>
    <row r="145" spans="1:28" ht="21.75" customHeight="1" x14ac:dyDescent="0.25">
      <c r="A145" s="55">
        <v>6</v>
      </c>
      <c r="B145" s="5"/>
      <c r="C145" s="55">
        <v>2950</v>
      </c>
      <c r="D145" s="55" t="s">
        <v>67</v>
      </c>
      <c r="E145" s="55">
        <v>6</v>
      </c>
      <c r="F145" s="4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>
        <v>1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</row>
    <row r="146" spans="1:28" ht="21.75" customHeight="1" x14ac:dyDescent="0.25">
      <c r="A146" s="55">
        <v>7</v>
      </c>
      <c r="B146" s="5"/>
      <c r="C146" s="55">
        <v>3336</v>
      </c>
      <c r="D146" s="55" t="s">
        <v>81</v>
      </c>
      <c r="E146" s="55">
        <v>7</v>
      </c>
      <c r="F146" s="4" t="s">
        <v>45</v>
      </c>
      <c r="G146" s="4">
        <v>1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>
        <v>1</v>
      </c>
      <c r="S146" s="4">
        <v>2</v>
      </c>
      <c r="T146" s="4"/>
      <c r="U146" s="4">
        <v>1</v>
      </c>
      <c r="V146" s="4"/>
      <c r="W146" s="4"/>
      <c r="X146" s="4"/>
      <c r="Y146" s="4"/>
      <c r="Z146" s="4"/>
      <c r="AA146" s="5"/>
      <c r="AB146" s="5"/>
    </row>
    <row r="147" spans="1:28" ht="21.75" customHeight="1" x14ac:dyDescent="0.25">
      <c r="A147" s="55">
        <v>8</v>
      </c>
      <c r="B147" s="5"/>
      <c r="C147" s="55">
        <v>3748</v>
      </c>
      <c r="D147" s="55" t="s">
        <v>460</v>
      </c>
      <c r="E147" s="55">
        <v>10</v>
      </c>
      <c r="F147" s="4" t="s">
        <v>190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>
        <v>1</v>
      </c>
      <c r="Y147" s="4">
        <v>1</v>
      </c>
      <c r="Z147" s="4"/>
      <c r="AA147" s="5"/>
      <c r="AB147" s="5"/>
    </row>
    <row r="148" spans="1:28" ht="21.75" customHeight="1" x14ac:dyDescent="0.25">
      <c r="A148" s="55">
        <v>9</v>
      </c>
      <c r="B148" s="5"/>
      <c r="C148" s="55">
        <v>3221</v>
      </c>
      <c r="D148" s="55" t="s">
        <v>303</v>
      </c>
      <c r="E148" s="55" t="s">
        <v>42</v>
      </c>
      <c r="F148" s="4" t="s">
        <v>151</v>
      </c>
      <c r="G148" s="4">
        <v>1</v>
      </c>
      <c r="H148" s="4"/>
      <c r="I148" s="4"/>
      <c r="J148" s="4"/>
      <c r="K148" s="4">
        <v>2</v>
      </c>
      <c r="L148" s="4"/>
      <c r="M148" s="4"/>
      <c r="N148" s="4"/>
      <c r="O148" s="4"/>
      <c r="P148" s="4"/>
      <c r="Q148" s="4"/>
      <c r="R148" s="4"/>
      <c r="S148" s="4">
        <v>1</v>
      </c>
      <c r="T148" s="4"/>
      <c r="U148" s="4"/>
      <c r="V148" s="4"/>
      <c r="W148" s="4"/>
      <c r="X148" s="4"/>
      <c r="Y148" s="4"/>
      <c r="Z148" s="4"/>
      <c r="AA148" s="5"/>
      <c r="AB148" s="5"/>
    </row>
    <row r="149" spans="1:28" ht="21.75" customHeight="1" x14ac:dyDescent="0.25">
      <c r="A149" s="55">
        <v>10</v>
      </c>
      <c r="B149" s="5"/>
      <c r="C149" s="55"/>
      <c r="D149" s="55" t="s">
        <v>461</v>
      </c>
      <c r="E149" s="55" t="s">
        <v>74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</row>
    <row r="150" spans="1:28" ht="21.75" customHeight="1" x14ac:dyDescent="0.25">
      <c r="A150" s="55">
        <v>11</v>
      </c>
      <c r="B150" s="5"/>
      <c r="C150" s="55">
        <v>3392</v>
      </c>
      <c r="D150" s="55" t="s">
        <v>263</v>
      </c>
      <c r="E150" s="55">
        <v>3</v>
      </c>
      <c r="F150" s="4" t="s">
        <v>151</v>
      </c>
      <c r="G150" s="4">
        <v>1</v>
      </c>
      <c r="H150" s="4"/>
      <c r="I150" s="4"/>
      <c r="J150" s="4"/>
      <c r="K150" s="4">
        <v>2</v>
      </c>
      <c r="L150" s="4"/>
      <c r="M150" s="4"/>
      <c r="N150" s="4"/>
      <c r="O150" s="4"/>
      <c r="P150" s="4"/>
      <c r="Q150" s="4"/>
      <c r="R150" s="4"/>
      <c r="S150" s="4">
        <v>1</v>
      </c>
      <c r="T150" s="4"/>
      <c r="U150" s="4"/>
      <c r="V150" s="4"/>
      <c r="W150" s="4"/>
      <c r="X150" s="4"/>
      <c r="Y150" s="4"/>
      <c r="Z150" s="4"/>
      <c r="AA150" s="5"/>
      <c r="AB150" s="5"/>
    </row>
    <row r="151" spans="1:28" ht="21.75" customHeight="1" x14ac:dyDescent="0.25">
      <c r="A151" s="55">
        <v>12</v>
      </c>
      <c r="B151" s="5"/>
      <c r="C151" s="55">
        <v>2026</v>
      </c>
      <c r="D151" s="55" t="s">
        <v>105</v>
      </c>
      <c r="E151" s="55">
        <v>2</v>
      </c>
      <c r="F151" s="4" t="s">
        <v>37</v>
      </c>
      <c r="G151" s="4">
        <v>1</v>
      </c>
      <c r="H151" s="4"/>
      <c r="I151" s="4"/>
      <c r="J151" s="4">
        <v>1</v>
      </c>
      <c r="K151" s="4">
        <v>2</v>
      </c>
      <c r="L151" s="4"/>
      <c r="M151" s="4"/>
      <c r="N151" s="4"/>
      <c r="O151" s="4"/>
      <c r="P151" s="4"/>
      <c r="Q151" s="4"/>
      <c r="R151" s="4"/>
      <c r="S151" s="4">
        <v>1</v>
      </c>
      <c r="T151" s="4">
        <v>1</v>
      </c>
      <c r="U151" s="4">
        <v>1</v>
      </c>
      <c r="V151" s="4"/>
      <c r="W151" s="4"/>
      <c r="X151" s="4"/>
      <c r="Y151" s="4"/>
      <c r="Z151" s="4"/>
      <c r="AA151" s="5"/>
      <c r="AB151" s="5"/>
    </row>
    <row r="152" spans="1:28" ht="21.75" customHeight="1" x14ac:dyDescent="0.25">
      <c r="A152" s="55">
        <v>13</v>
      </c>
      <c r="B152" s="5"/>
      <c r="C152" s="55"/>
      <c r="D152" s="55" t="s">
        <v>462</v>
      </c>
      <c r="E152" s="55" t="s">
        <v>55</v>
      </c>
      <c r="F152" s="4" t="s">
        <v>68</v>
      </c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>
        <v>1</v>
      </c>
      <c r="Q152" s="4"/>
      <c r="R152" s="4"/>
      <c r="S152" s="4">
        <v>1</v>
      </c>
      <c r="T152" s="4"/>
      <c r="U152" s="4"/>
      <c r="V152" s="4"/>
      <c r="W152" s="4"/>
      <c r="X152" s="4"/>
      <c r="Y152" s="4"/>
      <c r="Z152" s="4"/>
      <c r="AA152" s="5"/>
      <c r="AB152" s="5"/>
    </row>
    <row r="153" spans="1:28" ht="21.75" customHeight="1" x14ac:dyDescent="0.25">
      <c r="A153" s="55">
        <v>14</v>
      </c>
      <c r="B153" s="5"/>
      <c r="C153" s="55">
        <v>3413</v>
      </c>
      <c r="D153" s="55" t="s">
        <v>463</v>
      </c>
      <c r="E153" s="55" t="s">
        <v>51</v>
      </c>
      <c r="F153" s="4" t="s">
        <v>151</v>
      </c>
      <c r="G153" s="4">
        <v>1</v>
      </c>
      <c r="H153" s="4"/>
      <c r="I153" s="4"/>
      <c r="J153" s="4"/>
      <c r="K153" s="4">
        <v>2</v>
      </c>
      <c r="L153" s="4"/>
      <c r="M153" s="4"/>
      <c r="N153" s="4"/>
      <c r="O153" s="4"/>
      <c r="P153" s="4"/>
      <c r="Q153" s="4"/>
      <c r="R153" s="4"/>
      <c r="S153" s="4">
        <v>1</v>
      </c>
      <c r="T153" s="4"/>
      <c r="U153" s="4"/>
      <c r="V153" s="4"/>
      <c r="W153" s="4"/>
      <c r="X153" s="4"/>
      <c r="Y153" s="4"/>
      <c r="Z153" s="4"/>
      <c r="AA153" s="5"/>
      <c r="AB153" s="5"/>
    </row>
    <row r="154" spans="1:28" ht="21.75" customHeight="1" x14ac:dyDescent="0.25">
      <c r="A154" s="55">
        <v>15</v>
      </c>
      <c r="B154" s="5"/>
      <c r="C154" s="55">
        <v>3269</v>
      </c>
      <c r="D154" s="55" t="s">
        <v>375</v>
      </c>
      <c r="E154" s="55">
        <v>4</v>
      </c>
      <c r="F154" s="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1</v>
      </c>
      <c r="Y154" s="4">
        <v>1</v>
      </c>
      <c r="Z154" s="4"/>
      <c r="AA154" s="5"/>
      <c r="AB154" s="5"/>
    </row>
    <row r="155" spans="1:28" ht="21.75" customHeight="1" x14ac:dyDescent="0.25">
      <c r="A155" s="55">
        <v>16</v>
      </c>
      <c r="B155" s="5"/>
      <c r="C155" s="55">
        <v>3438</v>
      </c>
      <c r="D155" s="55" t="s">
        <v>464</v>
      </c>
      <c r="E155" s="55">
        <v>5</v>
      </c>
      <c r="F155" s="4" t="s">
        <v>75</v>
      </c>
      <c r="G155" s="4">
        <v>1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>
        <v>1</v>
      </c>
      <c r="S155" s="4">
        <v>2</v>
      </c>
      <c r="T155" s="4"/>
      <c r="U155" s="4"/>
      <c r="V155" s="4"/>
      <c r="W155" s="4"/>
      <c r="X155" s="4"/>
      <c r="Y155" s="4"/>
      <c r="Z155" s="4"/>
      <c r="AA155" s="5"/>
      <c r="AB155" s="5"/>
    </row>
    <row r="156" spans="1:28" ht="21.75" customHeight="1" x14ac:dyDescent="0.25">
      <c r="A156" s="55">
        <v>17</v>
      </c>
      <c r="B156" s="5"/>
      <c r="C156" s="55"/>
      <c r="D156" s="55" t="s">
        <v>133</v>
      </c>
      <c r="E156" s="55" t="s">
        <v>41</v>
      </c>
      <c r="F156" s="4" t="s">
        <v>45</v>
      </c>
      <c r="G156" s="4">
        <v>2</v>
      </c>
      <c r="H156" s="4"/>
      <c r="I156" s="4"/>
      <c r="J156" s="4"/>
      <c r="K156" s="4"/>
      <c r="L156" s="4"/>
      <c r="M156" s="4"/>
      <c r="N156" s="4"/>
      <c r="O156" s="4">
        <v>2</v>
      </c>
      <c r="P156" s="4"/>
      <c r="Q156" s="4"/>
      <c r="R156" s="4">
        <v>2</v>
      </c>
      <c r="S156" s="4"/>
      <c r="T156" s="4"/>
      <c r="U156" s="4"/>
      <c r="V156" s="4"/>
      <c r="W156" s="4"/>
      <c r="X156" s="4"/>
      <c r="Y156" s="4">
        <v>2</v>
      </c>
      <c r="Z156" s="4"/>
      <c r="AA156" s="5"/>
      <c r="AB156" s="5"/>
    </row>
    <row r="157" spans="1:28" ht="21.75" customHeight="1" x14ac:dyDescent="0.25">
      <c r="A157" s="55">
        <v>18</v>
      </c>
      <c r="B157" s="5"/>
      <c r="C157" s="55">
        <v>3325</v>
      </c>
      <c r="D157" s="55" t="s">
        <v>126</v>
      </c>
      <c r="E157" s="55" t="s">
        <v>51</v>
      </c>
      <c r="F157" s="4" t="s">
        <v>75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>
        <v>1</v>
      </c>
      <c r="S157" s="4">
        <v>2</v>
      </c>
      <c r="T157" s="4"/>
      <c r="U157" s="4"/>
      <c r="V157" s="4"/>
      <c r="W157" s="4"/>
      <c r="X157" s="4"/>
      <c r="Y157" s="4"/>
      <c r="Z157" s="4"/>
      <c r="AA157" s="5"/>
      <c r="AB157" s="5"/>
    </row>
    <row r="158" spans="1:28" ht="21.75" customHeight="1" x14ac:dyDescent="0.25">
      <c r="A158" s="55">
        <v>19</v>
      </c>
      <c r="B158" s="5"/>
      <c r="C158" s="55">
        <v>638</v>
      </c>
      <c r="D158" s="55" t="s">
        <v>465</v>
      </c>
      <c r="E158" s="55" t="s">
        <v>83</v>
      </c>
      <c r="F158" s="4" t="s">
        <v>37</v>
      </c>
      <c r="G158" s="4">
        <v>1</v>
      </c>
      <c r="H158" s="4"/>
      <c r="I158" s="4"/>
      <c r="J158" s="4">
        <v>1</v>
      </c>
      <c r="K158" s="4">
        <v>2</v>
      </c>
      <c r="L158" s="4"/>
      <c r="M158" s="4"/>
      <c r="N158" s="4"/>
      <c r="O158" s="4"/>
      <c r="P158" s="4"/>
      <c r="Q158" s="4"/>
      <c r="R158" s="4"/>
      <c r="S158" s="4">
        <v>1</v>
      </c>
      <c r="T158" s="4">
        <v>1</v>
      </c>
      <c r="U158" s="4">
        <v>1</v>
      </c>
      <c r="V158" s="4"/>
      <c r="W158" s="4"/>
      <c r="X158" s="4"/>
      <c r="Y158" s="4"/>
      <c r="Z158" s="4"/>
      <c r="AA158" s="5"/>
      <c r="AB158" s="5"/>
    </row>
    <row r="159" spans="1:28" ht="21.75" customHeight="1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5"/>
      <c r="AB159" s="5"/>
    </row>
    <row r="160" spans="1:28" ht="21.75" customHeight="1" x14ac:dyDescent="0.25">
      <c r="A160" s="5"/>
      <c r="B160" s="4" t="s">
        <v>466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21.75" customHeight="1" x14ac:dyDescent="0.25">
      <c r="A161" s="55">
        <v>1</v>
      </c>
      <c r="B161" s="5"/>
      <c r="C161" s="55">
        <v>3544</v>
      </c>
      <c r="D161" s="55" t="s">
        <v>145</v>
      </c>
      <c r="E161" s="55">
        <v>5</v>
      </c>
      <c r="F161" s="4" t="s">
        <v>56</v>
      </c>
      <c r="G161" s="4">
        <v>1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5"/>
    </row>
    <row r="162" spans="1:28" ht="21.75" customHeight="1" x14ac:dyDescent="0.25">
      <c r="A162" s="55">
        <v>2</v>
      </c>
      <c r="B162" s="5"/>
      <c r="C162" s="55">
        <v>3722</v>
      </c>
      <c r="D162" s="55" t="s">
        <v>296</v>
      </c>
      <c r="E162" s="55">
        <v>10</v>
      </c>
      <c r="F162" s="4" t="s">
        <v>173</v>
      </c>
      <c r="G162" s="4"/>
      <c r="H162" s="4">
        <v>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5"/>
    </row>
    <row r="163" spans="1:28" ht="21.75" customHeight="1" x14ac:dyDescent="0.25">
      <c r="A163" s="55">
        <v>3</v>
      </c>
      <c r="B163" s="5"/>
      <c r="C163" s="55">
        <v>2399</v>
      </c>
      <c r="D163" s="55" t="s">
        <v>205</v>
      </c>
      <c r="E163" s="55">
        <v>4</v>
      </c>
      <c r="F163" s="4" t="s">
        <v>217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>
        <v>1</v>
      </c>
      <c r="T163" s="4">
        <v>1</v>
      </c>
      <c r="U163" s="4"/>
      <c r="V163" s="4"/>
      <c r="W163" s="4"/>
      <c r="X163" s="4"/>
      <c r="Y163" s="4"/>
      <c r="Z163" s="4"/>
      <c r="AA163" s="4"/>
      <c r="AB163" s="5"/>
    </row>
    <row r="164" spans="1:28" ht="21.75" customHeight="1" x14ac:dyDescent="0.25">
      <c r="A164" s="55">
        <v>4</v>
      </c>
      <c r="B164" s="5"/>
      <c r="C164" s="55"/>
      <c r="D164" s="55" t="s">
        <v>467</v>
      </c>
      <c r="E164" s="55">
        <v>5</v>
      </c>
      <c r="F164" s="4" t="s">
        <v>52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>
        <v>2</v>
      </c>
      <c r="S164" s="4"/>
      <c r="T164" s="4"/>
      <c r="U164" s="4"/>
      <c r="V164" s="4"/>
      <c r="W164" s="4"/>
      <c r="X164" s="4"/>
      <c r="Y164" s="4"/>
      <c r="Z164" s="4"/>
      <c r="AA164" s="4"/>
      <c r="AB164" s="5"/>
    </row>
    <row r="165" spans="1:28" ht="21.75" customHeight="1" x14ac:dyDescent="0.25">
      <c r="A165" s="55">
        <v>5</v>
      </c>
      <c r="B165" s="5"/>
      <c r="C165" s="55">
        <v>3748</v>
      </c>
      <c r="D165" s="55" t="s">
        <v>460</v>
      </c>
      <c r="E165" s="55">
        <v>10</v>
      </c>
      <c r="F165" s="4" t="s">
        <v>190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>
        <v>1</v>
      </c>
      <c r="Y165" s="4">
        <v>1</v>
      </c>
      <c r="Z165" s="4"/>
      <c r="AA165" s="4"/>
      <c r="AB165" s="5"/>
    </row>
    <row r="166" spans="1:28" ht="21.75" customHeight="1" x14ac:dyDescent="0.25">
      <c r="A166" s="55">
        <v>6</v>
      </c>
      <c r="B166" s="5"/>
      <c r="C166" s="55">
        <v>3526</v>
      </c>
      <c r="D166" s="55" t="s">
        <v>109</v>
      </c>
      <c r="E166" s="55">
        <v>3</v>
      </c>
      <c r="F166" s="4" t="s">
        <v>167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5"/>
    </row>
    <row r="167" spans="1:28" ht="21.75" customHeight="1" x14ac:dyDescent="0.25">
      <c r="A167" s="55">
        <v>7</v>
      </c>
      <c r="B167" s="5"/>
      <c r="C167" s="55">
        <v>1043</v>
      </c>
      <c r="D167" s="55" t="s">
        <v>187</v>
      </c>
      <c r="E167" s="55">
        <v>1</v>
      </c>
      <c r="F167" s="4" t="s">
        <v>106</v>
      </c>
      <c r="G167" s="4">
        <v>1</v>
      </c>
      <c r="H167" s="4"/>
      <c r="I167" s="4">
        <v>1</v>
      </c>
      <c r="J167" s="4"/>
      <c r="K167" s="4"/>
      <c r="L167" s="4"/>
      <c r="M167" s="4"/>
      <c r="N167" s="4"/>
      <c r="O167" s="4"/>
      <c r="P167" s="4">
        <v>1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5"/>
    </row>
    <row r="168" spans="1:28" ht="21.75" customHeight="1" x14ac:dyDescent="0.25">
      <c r="A168" s="55">
        <v>8</v>
      </c>
      <c r="B168" s="5"/>
      <c r="C168" s="55">
        <v>3250</v>
      </c>
      <c r="D168" s="55" t="s">
        <v>212</v>
      </c>
      <c r="E168" s="55" t="s">
        <v>42</v>
      </c>
      <c r="F168" s="4" t="s">
        <v>167</v>
      </c>
      <c r="G168" s="4">
        <v>1</v>
      </c>
      <c r="H168" s="4"/>
      <c r="I168" s="4"/>
      <c r="J168" s="4"/>
      <c r="K168" s="4">
        <v>2</v>
      </c>
      <c r="L168" s="4"/>
      <c r="M168" s="4"/>
      <c r="N168" s="4"/>
      <c r="O168" s="4"/>
      <c r="P168" s="4"/>
      <c r="Q168" s="4"/>
      <c r="R168" s="4"/>
      <c r="S168" s="4">
        <v>1</v>
      </c>
      <c r="T168" s="4"/>
      <c r="U168" s="4"/>
      <c r="V168" s="4"/>
      <c r="W168" s="4"/>
      <c r="X168" s="4"/>
      <c r="Y168" s="4"/>
      <c r="Z168" s="4"/>
      <c r="AA168" s="4"/>
      <c r="AB168" s="5"/>
    </row>
    <row r="169" spans="1:28" ht="21.75" customHeight="1" x14ac:dyDescent="0.25">
      <c r="A169" s="55">
        <v>9</v>
      </c>
      <c r="B169" s="5"/>
      <c r="C169" s="55">
        <v>3557</v>
      </c>
      <c r="D169" s="55" t="s">
        <v>430</v>
      </c>
      <c r="E169" s="55">
        <v>6</v>
      </c>
      <c r="F169" s="4" t="s">
        <v>106</v>
      </c>
      <c r="G169" s="4">
        <v>1</v>
      </c>
      <c r="H169" s="4"/>
      <c r="I169" s="4">
        <v>1</v>
      </c>
      <c r="J169" s="4"/>
      <c r="K169" s="4"/>
      <c r="L169" s="4"/>
      <c r="M169" s="4"/>
      <c r="N169" s="4"/>
      <c r="O169" s="4"/>
      <c r="P169" s="4">
        <v>1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"/>
    </row>
    <row r="170" spans="1:28" ht="21.75" customHeight="1" x14ac:dyDescent="0.25">
      <c r="A170" s="55">
        <v>10</v>
      </c>
      <c r="B170" s="5"/>
      <c r="C170" s="55">
        <v>2872</v>
      </c>
      <c r="D170" s="55" t="s">
        <v>441</v>
      </c>
      <c r="E170" s="55">
        <v>4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>
        <v>1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5"/>
    </row>
    <row r="171" spans="1:28" ht="21.75" customHeight="1" x14ac:dyDescent="0.25">
      <c r="A171" s="55">
        <v>11</v>
      </c>
      <c r="B171" s="5"/>
      <c r="C171" s="55">
        <v>3413</v>
      </c>
      <c r="D171" s="55" t="s">
        <v>468</v>
      </c>
      <c r="E171" s="55" t="s">
        <v>51</v>
      </c>
      <c r="F171" s="4" t="s">
        <v>91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>
        <v>1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5"/>
    </row>
    <row r="172" spans="1:28" ht="21.75" customHeight="1" x14ac:dyDescent="0.25">
      <c r="A172" s="55">
        <v>12</v>
      </c>
      <c r="B172" s="5"/>
      <c r="C172" s="55"/>
      <c r="D172" s="55" t="s">
        <v>471</v>
      </c>
      <c r="E172" s="55" t="s">
        <v>41</v>
      </c>
      <c r="F172" s="4" t="s">
        <v>70</v>
      </c>
      <c r="G172" s="4"/>
      <c r="H172" s="4"/>
      <c r="I172" s="4"/>
      <c r="J172" s="4"/>
      <c r="K172" s="4"/>
      <c r="L172" s="4"/>
      <c r="M172" s="4">
        <v>2</v>
      </c>
      <c r="N172" s="1"/>
      <c r="O172" s="4"/>
      <c r="P172" s="4"/>
      <c r="Q172" s="4"/>
      <c r="R172" s="4"/>
      <c r="S172" s="4"/>
      <c r="T172" s="4"/>
      <c r="U172" s="4"/>
      <c r="V172" s="4"/>
      <c r="W172" s="4">
        <v>1</v>
      </c>
      <c r="X172" s="4"/>
      <c r="Y172" s="4"/>
      <c r="Z172" s="4"/>
      <c r="AA172" s="4"/>
      <c r="AB172" s="5"/>
    </row>
    <row r="173" spans="1:28" ht="21.75" customHeight="1" x14ac:dyDescent="0.25">
      <c r="A173" s="55">
        <v>13</v>
      </c>
      <c r="B173" s="5"/>
      <c r="C173" s="55">
        <v>3397</v>
      </c>
      <c r="D173" s="55" t="s">
        <v>264</v>
      </c>
      <c r="E173" s="55">
        <v>1</v>
      </c>
      <c r="F173" s="4" t="s">
        <v>189</v>
      </c>
      <c r="G173" s="4">
        <v>1</v>
      </c>
      <c r="H173" s="4"/>
      <c r="I173" s="4"/>
      <c r="J173" s="4"/>
      <c r="K173" s="4"/>
      <c r="L173" s="4"/>
      <c r="M173" s="4"/>
      <c r="N173" s="4"/>
      <c r="O173" s="4">
        <v>1</v>
      </c>
      <c r="P173" s="4"/>
      <c r="Q173" s="4"/>
      <c r="R173" s="4">
        <v>1</v>
      </c>
      <c r="S173" s="4">
        <v>1</v>
      </c>
      <c r="T173" s="4"/>
      <c r="U173" s="4"/>
      <c r="V173" s="4"/>
      <c r="W173" s="4"/>
      <c r="X173" s="4"/>
      <c r="Y173" s="4">
        <v>1</v>
      </c>
      <c r="Z173" s="4"/>
      <c r="AA173" s="4"/>
      <c r="AB173" s="5"/>
    </row>
    <row r="174" spans="1:28" ht="21.75" customHeight="1" x14ac:dyDescent="0.25">
      <c r="A174" s="55">
        <v>14</v>
      </c>
      <c r="B174" s="5"/>
      <c r="C174" s="55">
        <v>3671</v>
      </c>
      <c r="D174" s="55" t="s">
        <v>241</v>
      </c>
      <c r="E174" s="55">
        <v>5</v>
      </c>
      <c r="F174" s="4" t="s">
        <v>56</v>
      </c>
      <c r="G174" s="4">
        <v>1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5"/>
    </row>
    <row r="175" spans="1:28" ht="21.75" customHeight="1" x14ac:dyDescent="0.25">
      <c r="A175" s="55">
        <v>15</v>
      </c>
      <c r="B175" s="5"/>
      <c r="C175" s="55">
        <v>3364</v>
      </c>
      <c r="D175" s="55" t="s">
        <v>243</v>
      </c>
      <c r="E175" s="55">
        <v>1</v>
      </c>
      <c r="F175" s="4" t="s">
        <v>45</v>
      </c>
      <c r="G175" s="4">
        <v>1</v>
      </c>
      <c r="H175" s="4"/>
      <c r="I175" s="4"/>
      <c r="J175" s="4"/>
      <c r="K175" s="4"/>
      <c r="L175" s="4"/>
      <c r="M175" s="4"/>
      <c r="N175" s="4"/>
      <c r="O175" s="4">
        <v>1</v>
      </c>
      <c r="P175" s="4"/>
      <c r="Q175" s="4"/>
      <c r="R175" s="4">
        <v>1</v>
      </c>
      <c r="S175" s="4">
        <v>1</v>
      </c>
      <c r="T175" s="4"/>
      <c r="U175" s="4"/>
      <c r="V175" s="4"/>
      <c r="W175" s="4"/>
      <c r="X175" s="4"/>
      <c r="Y175" s="4">
        <v>1</v>
      </c>
      <c r="Z175" s="4"/>
      <c r="AA175" s="4"/>
      <c r="AB175" s="5"/>
    </row>
    <row r="176" spans="1:28" ht="21.75" customHeight="1" x14ac:dyDescent="0.25">
      <c r="A176" s="55">
        <v>16</v>
      </c>
      <c r="B176" s="5"/>
      <c r="C176" s="55">
        <v>2268</v>
      </c>
      <c r="D176" s="55" t="s">
        <v>247</v>
      </c>
      <c r="E176" s="55" t="s">
        <v>51</v>
      </c>
      <c r="F176" s="4" t="s">
        <v>91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5"/>
    </row>
    <row r="177" spans="1:28" ht="21.75" customHeight="1" x14ac:dyDescent="0.25">
      <c r="A177" s="55">
        <v>17</v>
      </c>
      <c r="B177" s="5"/>
      <c r="C177" s="55">
        <v>2988</v>
      </c>
      <c r="D177" s="28" t="s">
        <v>49</v>
      </c>
      <c r="E177" s="55">
        <v>7</v>
      </c>
      <c r="F177" s="4" t="s">
        <v>56</v>
      </c>
      <c r="G177" s="4">
        <v>1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/>
    </row>
    <row r="178" spans="1:28" ht="21.75" customHeight="1" x14ac:dyDescent="0.25">
      <c r="A178" s="55">
        <v>18</v>
      </c>
      <c r="B178" s="5"/>
      <c r="C178" s="55">
        <v>2579</v>
      </c>
      <c r="D178" s="55" t="s">
        <v>98</v>
      </c>
      <c r="E178" s="55">
        <v>3</v>
      </c>
      <c r="F178" s="4" t="s">
        <v>190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>
        <v>1</v>
      </c>
      <c r="Y178" s="4">
        <v>1</v>
      </c>
      <c r="Z178" s="4"/>
      <c r="AA178" s="4"/>
      <c r="AB178" s="5"/>
    </row>
    <row r="179" spans="1:28" ht="21.75" customHeight="1" x14ac:dyDescent="0.25">
      <c r="A179" s="55">
        <v>19</v>
      </c>
      <c r="B179" s="5"/>
      <c r="C179" s="55">
        <v>2015</v>
      </c>
      <c r="D179" s="55" t="s">
        <v>77</v>
      </c>
      <c r="E179" s="55" t="s">
        <v>78</v>
      </c>
      <c r="F179" s="4" t="s">
        <v>190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1</v>
      </c>
      <c r="Y179" s="4">
        <v>1</v>
      </c>
      <c r="Z179" s="4"/>
      <c r="AA179" s="4"/>
      <c r="AB179" s="5"/>
    </row>
    <row r="180" spans="1:28" ht="21.75" customHeight="1" x14ac:dyDescent="0.25">
      <c r="A180" s="55">
        <v>20</v>
      </c>
      <c r="B180" s="5"/>
      <c r="C180" s="55">
        <v>2549</v>
      </c>
      <c r="D180" s="55" t="s">
        <v>199</v>
      </c>
      <c r="E180" s="55">
        <v>3</v>
      </c>
      <c r="F180" s="4" t="s">
        <v>75</v>
      </c>
      <c r="G180" s="4">
        <v>1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>
        <v>1</v>
      </c>
      <c r="S180" s="4">
        <v>2</v>
      </c>
      <c r="T180" s="4"/>
      <c r="U180" s="4"/>
      <c r="V180" s="4"/>
      <c r="W180" s="4"/>
      <c r="X180" s="4"/>
      <c r="Y180" s="4"/>
      <c r="Z180" s="4"/>
      <c r="AA180" s="4"/>
      <c r="AB180" s="5"/>
    </row>
    <row r="181" spans="1:28" ht="21.75" customHeight="1" x14ac:dyDescent="0.25">
      <c r="A181" s="55">
        <v>21</v>
      </c>
      <c r="B181" s="5"/>
      <c r="C181" s="55"/>
      <c r="D181" s="55" t="s">
        <v>36</v>
      </c>
      <c r="E181" s="55" t="s">
        <v>41</v>
      </c>
      <c r="F181" s="4" t="s">
        <v>56</v>
      </c>
      <c r="G181" s="4">
        <v>10</v>
      </c>
      <c r="H181" s="4"/>
      <c r="I181" s="4"/>
      <c r="J181" s="4"/>
      <c r="K181" s="4"/>
      <c r="L181" s="4"/>
      <c r="M181" s="4"/>
      <c r="N181" s="4"/>
      <c r="O181" s="4">
        <v>1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5"/>
    </row>
    <row r="182" spans="1:28" ht="21.75" customHeight="1" x14ac:dyDescent="0.25">
      <c r="A182" s="55">
        <v>22</v>
      </c>
      <c r="B182" s="5"/>
      <c r="C182" s="55"/>
      <c r="D182" s="55" t="s">
        <v>469</v>
      </c>
      <c r="E182" s="55" t="s">
        <v>41</v>
      </c>
      <c r="F182" s="4" t="s">
        <v>173</v>
      </c>
      <c r="G182" s="4">
        <v>1</v>
      </c>
      <c r="H182" s="4">
        <v>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5"/>
    </row>
    <row r="183" spans="1:28" ht="21.75" customHeight="1" x14ac:dyDescent="0.25">
      <c r="A183" s="55">
        <v>23</v>
      </c>
      <c r="B183" s="5"/>
      <c r="C183" s="55">
        <v>1755</v>
      </c>
      <c r="D183" s="55" t="s">
        <v>470</v>
      </c>
      <c r="E183" s="55" t="s">
        <v>41</v>
      </c>
      <c r="F183" s="4" t="s">
        <v>173</v>
      </c>
      <c r="G183" s="4">
        <v>1</v>
      </c>
      <c r="H183" s="4">
        <v>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5"/>
    </row>
    <row r="184" spans="1:28" ht="21.75" customHeight="1" x14ac:dyDescent="0.25">
      <c r="A184" s="55">
        <v>24</v>
      </c>
      <c r="B184" s="5"/>
      <c r="C184" s="55">
        <v>3295</v>
      </c>
      <c r="D184" s="55" t="s">
        <v>249</v>
      </c>
      <c r="E184" s="55">
        <v>7</v>
      </c>
      <c r="F184" s="4" t="s">
        <v>91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>
        <v>1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5"/>
    </row>
    <row r="185" spans="1:28" ht="21.75" customHeight="1" x14ac:dyDescent="0.25">
      <c r="A185" s="55">
        <v>25</v>
      </c>
      <c r="B185" s="5"/>
      <c r="C185" s="55"/>
      <c r="D185" s="55" t="s">
        <v>102</v>
      </c>
      <c r="E185" s="55" t="s">
        <v>41</v>
      </c>
      <c r="F185" s="4" t="s">
        <v>446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>
        <v>1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5"/>
    </row>
    <row r="186" spans="1:28" ht="21.75" customHeight="1" x14ac:dyDescent="0.25">
      <c r="A186" s="5"/>
      <c r="B186" s="5"/>
      <c r="C186" s="5"/>
      <c r="D186" s="5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5"/>
    </row>
    <row r="187" spans="1:28" ht="21.75" customHeight="1" x14ac:dyDescent="0.25">
      <c r="A187" s="5"/>
      <c r="B187" s="55" t="s">
        <v>472</v>
      </c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/>
    </row>
    <row r="188" spans="1:28" ht="21.75" customHeight="1" x14ac:dyDescent="0.25">
      <c r="A188" s="55">
        <v>1</v>
      </c>
      <c r="B188" s="5"/>
      <c r="C188" s="55">
        <v>709</v>
      </c>
      <c r="D188" s="55" t="s">
        <v>181</v>
      </c>
      <c r="E188" s="55">
        <v>3</v>
      </c>
      <c r="F188" s="4" t="s">
        <v>91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>
        <v>1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5"/>
    </row>
    <row r="189" spans="1:28" ht="21.75" customHeight="1" x14ac:dyDescent="0.25">
      <c r="A189" s="55">
        <v>2</v>
      </c>
      <c r="B189" s="5"/>
      <c r="C189" s="55">
        <v>3668</v>
      </c>
      <c r="D189" s="55" t="s">
        <v>319</v>
      </c>
      <c r="E189" s="55">
        <v>10</v>
      </c>
      <c r="F189" s="4" t="s">
        <v>56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5"/>
    </row>
    <row r="190" spans="1:28" ht="21.75" customHeight="1" x14ac:dyDescent="0.25">
      <c r="A190" s="55">
        <v>3</v>
      </c>
      <c r="B190" s="5"/>
      <c r="C190" s="55">
        <v>3626</v>
      </c>
      <c r="D190" s="55" t="s">
        <v>473</v>
      </c>
      <c r="E190" s="55">
        <v>8</v>
      </c>
      <c r="F190" s="4" t="s">
        <v>91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>
        <v>1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5"/>
    </row>
    <row r="191" spans="1:28" ht="21.75" customHeight="1" x14ac:dyDescent="0.25">
      <c r="A191" s="55">
        <v>4</v>
      </c>
      <c r="B191" s="5"/>
      <c r="C191" s="55">
        <v>3179</v>
      </c>
      <c r="D191" s="55" t="s">
        <v>434</v>
      </c>
      <c r="E191" s="55">
        <v>2</v>
      </c>
      <c r="F191" s="4" t="s">
        <v>75</v>
      </c>
      <c r="G191" s="4">
        <v>1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5"/>
    </row>
    <row r="192" spans="1:28" ht="21.75" customHeight="1" x14ac:dyDescent="0.25">
      <c r="A192" s="55">
        <v>5</v>
      </c>
      <c r="B192" s="5"/>
      <c r="C192" s="55">
        <v>2918</v>
      </c>
      <c r="D192" s="55" t="s">
        <v>474</v>
      </c>
      <c r="E192" s="55">
        <v>4</v>
      </c>
      <c r="F192" s="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>
        <v>1</v>
      </c>
      <c r="S192" s="4">
        <v>2</v>
      </c>
      <c r="T192" s="4"/>
      <c r="U192" s="4"/>
      <c r="V192" s="4"/>
      <c r="W192" s="4"/>
      <c r="X192" s="4"/>
      <c r="Y192" s="4"/>
      <c r="Z192" s="4"/>
      <c r="AA192" s="4"/>
      <c r="AB192" s="5"/>
    </row>
    <row r="193" spans="1:28" ht="21.75" customHeight="1" x14ac:dyDescent="0.25">
      <c r="A193" s="55">
        <v>6</v>
      </c>
      <c r="B193" s="5"/>
      <c r="C193" s="55">
        <v>1383</v>
      </c>
      <c r="D193" s="55" t="s">
        <v>157</v>
      </c>
      <c r="E193" s="55">
        <v>4</v>
      </c>
      <c r="F193" s="4" t="s">
        <v>217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>
        <v>1</v>
      </c>
      <c r="T193" s="4">
        <v>1</v>
      </c>
      <c r="U193" s="4"/>
      <c r="V193" s="4"/>
      <c r="W193" s="4"/>
      <c r="X193" s="4"/>
      <c r="Y193" s="4"/>
      <c r="Z193" s="4"/>
      <c r="AA193" s="4"/>
      <c r="AB193" s="5"/>
    </row>
    <row r="194" spans="1:28" ht="21.75" customHeight="1" x14ac:dyDescent="0.25">
      <c r="A194" s="55">
        <v>7</v>
      </c>
      <c r="B194" s="5"/>
      <c r="C194" s="55">
        <v>3799</v>
      </c>
      <c r="D194" s="55" t="s">
        <v>475</v>
      </c>
      <c r="E194" s="55">
        <v>11</v>
      </c>
      <c r="F194" s="4" t="s">
        <v>52</v>
      </c>
      <c r="G194" s="4"/>
      <c r="H194" s="4"/>
      <c r="I194" s="4"/>
      <c r="J194" s="4"/>
      <c r="K194" s="4"/>
      <c r="L194" s="4"/>
      <c r="M194" s="4">
        <v>2</v>
      </c>
      <c r="N194" s="4"/>
      <c r="O194" s="4"/>
      <c r="P194" s="4"/>
      <c r="Q194" s="4"/>
      <c r="R194" s="4">
        <v>2</v>
      </c>
      <c r="S194" s="4"/>
      <c r="T194" s="4"/>
      <c r="U194" s="4"/>
      <c r="V194" s="4"/>
      <c r="W194" s="4">
        <v>1</v>
      </c>
      <c r="X194" s="4"/>
      <c r="Y194" s="4"/>
      <c r="Z194" s="4"/>
      <c r="AA194" s="4"/>
      <c r="AB194" s="5"/>
    </row>
    <row r="195" spans="1:28" ht="21.75" customHeight="1" x14ac:dyDescent="0.25">
      <c r="A195" s="55">
        <v>8</v>
      </c>
      <c r="B195" s="5"/>
      <c r="C195" s="55">
        <v>2551</v>
      </c>
      <c r="D195" s="55" t="s">
        <v>315</v>
      </c>
      <c r="E195" s="55">
        <v>1</v>
      </c>
      <c r="F195" s="4" t="s">
        <v>190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>
        <v>1</v>
      </c>
      <c r="Y195" s="4">
        <v>1</v>
      </c>
      <c r="Z195" s="4"/>
      <c r="AA195" s="4"/>
      <c r="AB195" s="5"/>
    </row>
    <row r="196" spans="1:28" ht="21.75" customHeight="1" x14ac:dyDescent="0.25">
      <c r="A196" s="55">
        <v>9</v>
      </c>
      <c r="B196" s="5"/>
      <c r="C196" s="55">
        <v>2861</v>
      </c>
      <c r="D196" s="55" t="s">
        <v>365</v>
      </c>
      <c r="E196" s="55">
        <v>4</v>
      </c>
      <c r="F196" s="4" t="s">
        <v>91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>
        <v>1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5"/>
    </row>
    <row r="197" spans="1:28" ht="21.75" customHeight="1" x14ac:dyDescent="0.25">
      <c r="A197" s="55">
        <v>10</v>
      </c>
      <c r="B197" s="5"/>
      <c r="C197" s="55">
        <v>2801</v>
      </c>
      <c r="D197" s="55" t="s">
        <v>476</v>
      </c>
      <c r="E197" s="55" t="s">
        <v>51</v>
      </c>
      <c r="F197" s="4" t="s">
        <v>85</v>
      </c>
      <c r="G197" s="4">
        <v>1</v>
      </c>
      <c r="H197" s="4"/>
      <c r="I197" s="4"/>
      <c r="J197" s="4">
        <v>1</v>
      </c>
      <c r="K197" s="4"/>
      <c r="L197" s="4"/>
      <c r="M197" s="4"/>
      <c r="N197" s="4"/>
      <c r="O197" s="4"/>
      <c r="P197" s="4"/>
      <c r="Q197" s="4"/>
      <c r="R197" s="4"/>
      <c r="S197" s="4">
        <v>1</v>
      </c>
      <c r="T197" s="4">
        <v>1</v>
      </c>
      <c r="U197" s="4">
        <v>1</v>
      </c>
      <c r="V197" s="4"/>
      <c r="W197" s="4"/>
      <c r="X197" s="4"/>
      <c r="Y197" s="4"/>
      <c r="Z197" s="4"/>
      <c r="AA197" s="4"/>
      <c r="AB197" s="5"/>
    </row>
    <row r="198" spans="1:28" ht="21.75" customHeight="1" x14ac:dyDescent="0.25">
      <c r="A198" s="56">
        <v>11</v>
      </c>
      <c r="B198" s="5"/>
      <c r="C198" s="56">
        <v>1955</v>
      </c>
      <c r="D198" s="56" t="s">
        <v>176</v>
      </c>
      <c r="E198" s="56">
        <v>4</v>
      </c>
      <c r="F198" s="4" t="s">
        <v>91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>
        <v>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5"/>
    </row>
    <row r="199" spans="1:28" ht="21.75" customHeight="1" x14ac:dyDescent="0.25">
      <c r="A199" s="56">
        <v>12</v>
      </c>
      <c r="B199" s="5"/>
      <c r="C199" s="56">
        <v>3353</v>
      </c>
      <c r="D199" s="56" t="s">
        <v>65</v>
      </c>
      <c r="E199" s="56">
        <v>8</v>
      </c>
      <c r="F199" s="4" t="s">
        <v>56</v>
      </c>
      <c r="G199" s="4">
        <v>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5"/>
    </row>
    <row r="200" spans="1:28" ht="21.75" customHeight="1" x14ac:dyDescent="0.25">
      <c r="A200" s="56">
        <v>13</v>
      </c>
      <c r="B200" s="5"/>
      <c r="C200" s="56">
        <v>2549</v>
      </c>
      <c r="D200" s="56" t="s">
        <v>199</v>
      </c>
      <c r="E200" s="56">
        <v>3</v>
      </c>
      <c r="F200" s="4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5"/>
    </row>
    <row r="201" spans="1:28" ht="21.75" customHeight="1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5"/>
    </row>
    <row r="202" spans="1:28" ht="21.75" customHeight="1" x14ac:dyDescent="0.25">
      <c r="A202" s="5"/>
      <c r="B202" s="4" t="s">
        <v>477</v>
      </c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5"/>
    </row>
    <row r="203" spans="1:28" ht="21.75" customHeight="1" x14ac:dyDescent="0.25">
      <c r="A203" s="56">
        <v>1</v>
      </c>
      <c r="B203" s="5"/>
      <c r="C203" s="56">
        <v>3046</v>
      </c>
      <c r="D203" s="56" t="s">
        <v>239</v>
      </c>
      <c r="E203" s="56">
        <v>8</v>
      </c>
      <c r="F203" s="4" t="s">
        <v>48</v>
      </c>
      <c r="G203" s="4"/>
      <c r="H203" s="4"/>
      <c r="I203" s="4"/>
      <c r="J203" s="4"/>
      <c r="K203" s="4"/>
      <c r="L203" s="4"/>
      <c r="M203" s="4"/>
      <c r="N203" s="4">
        <v>1</v>
      </c>
      <c r="O203" s="4"/>
      <c r="P203" s="4"/>
      <c r="Q203" s="4">
        <v>1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5"/>
    </row>
    <row r="204" spans="1:28" ht="21.75" customHeight="1" x14ac:dyDescent="0.25">
      <c r="A204" s="56">
        <v>2</v>
      </c>
      <c r="B204" s="5"/>
      <c r="C204" s="56">
        <v>2907</v>
      </c>
      <c r="D204" s="56" t="s">
        <v>92</v>
      </c>
      <c r="E204" s="56" t="s">
        <v>74</v>
      </c>
      <c r="F204" s="4" t="s">
        <v>37</v>
      </c>
      <c r="G204" s="4">
        <v>1</v>
      </c>
      <c r="H204" s="4"/>
      <c r="I204" s="4"/>
      <c r="J204" s="4">
        <v>1</v>
      </c>
      <c r="K204" s="4">
        <v>2</v>
      </c>
      <c r="L204" s="4"/>
      <c r="M204" s="4"/>
      <c r="N204" s="4"/>
      <c r="O204" s="4"/>
      <c r="P204" s="4"/>
      <c r="Q204" s="4"/>
      <c r="R204" s="4"/>
      <c r="S204" s="4">
        <v>1</v>
      </c>
      <c r="T204" s="4">
        <v>1</v>
      </c>
      <c r="U204" s="4">
        <v>1</v>
      </c>
      <c r="V204" s="4"/>
      <c r="W204" s="4"/>
      <c r="X204" s="4"/>
      <c r="Y204" s="4"/>
      <c r="Z204" s="4"/>
      <c r="AA204" s="4"/>
      <c r="AB204" s="5"/>
    </row>
    <row r="205" spans="1:28" ht="21.75" customHeight="1" x14ac:dyDescent="0.25">
      <c r="A205" s="56">
        <v>3</v>
      </c>
      <c r="B205" s="5"/>
      <c r="C205" s="56">
        <v>3129</v>
      </c>
      <c r="D205" s="56" t="s">
        <v>90</v>
      </c>
      <c r="E205" s="56" t="s">
        <v>51</v>
      </c>
      <c r="F205" s="4" t="s">
        <v>106</v>
      </c>
      <c r="G205" s="4">
        <v>1</v>
      </c>
      <c r="H205" s="4">
        <v>1</v>
      </c>
      <c r="I205" s="4">
        <v>1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5"/>
    </row>
    <row r="206" spans="1:28" ht="21.75" customHeight="1" x14ac:dyDescent="0.25">
      <c r="A206" s="56">
        <v>4</v>
      </c>
      <c r="B206" s="5"/>
      <c r="C206" s="56">
        <v>3310</v>
      </c>
      <c r="D206" s="56" t="s">
        <v>478</v>
      </c>
      <c r="E206" s="56" t="s">
        <v>51</v>
      </c>
      <c r="F206" s="4" t="s">
        <v>484</v>
      </c>
      <c r="G206" s="4"/>
      <c r="H206" s="4"/>
      <c r="I206" s="4"/>
      <c r="J206" s="4"/>
      <c r="K206" s="4"/>
      <c r="L206" s="4"/>
      <c r="M206" s="4"/>
      <c r="N206" s="4">
        <v>1</v>
      </c>
      <c r="O206" s="4"/>
      <c r="P206" s="4"/>
      <c r="Q206" s="4">
        <v>1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5"/>
    </row>
    <row r="207" spans="1:28" ht="21.75" customHeight="1" x14ac:dyDescent="0.25">
      <c r="A207" s="56">
        <v>5</v>
      </c>
      <c r="B207" s="5"/>
      <c r="C207" s="56">
        <v>3101</v>
      </c>
      <c r="D207" s="56" t="s">
        <v>335</v>
      </c>
      <c r="E207" s="56">
        <v>1</v>
      </c>
      <c r="F207" s="4" t="s">
        <v>37</v>
      </c>
      <c r="G207" s="4">
        <v>1</v>
      </c>
      <c r="H207" s="4"/>
      <c r="I207" s="4"/>
      <c r="J207" s="4">
        <v>1</v>
      </c>
      <c r="K207" s="4">
        <v>2</v>
      </c>
      <c r="L207" s="4"/>
      <c r="M207" s="4"/>
      <c r="N207" s="4"/>
      <c r="O207" s="4"/>
      <c r="P207" s="4"/>
      <c r="Q207" s="4"/>
      <c r="R207" s="4"/>
      <c r="S207" s="4">
        <v>1</v>
      </c>
      <c r="T207" s="4">
        <v>1</v>
      </c>
      <c r="U207" s="4">
        <v>1</v>
      </c>
      <c r="V207" s="4"/>
      <c r="W207" s="4"/>
      <c r="X207" s="4"/>
      <c r="Y207" s="4"/>
      <c r="Z207" s="4"/>
      <c r="AA207" s="4"/>
      <c r="AB207" s="5"/>
    </row>
    <row r="208" spans="1:28" ht="21.75" customHeight="1" x14ac:dyDescent="0.25">
      <c r="A208" s="56">
        <v>6</v>
      </c>
      <c r="B208" s="5"/>
      <c r="C208" s="56">
        <v>3605</v>
      </c>
      <c r="D208" s="56" t="s">
        <v>348</v>
      </c>
      <c r="E208" s="56">
        <v>5</v>
      </c>
      <c r="F208" s="4" t="s">
        <v>52</v>
      </c>
      <c r="G208" s="4"/>
      <c r="H208" s="4"/>
      <c r="I208" s="4"/>
      <c r="J208" s="4"/>
      <c r="K208" s="4"/>
      <c r="L208" s="4"/>
      <c r="M208" s="4"/>
      <c r="N208" s="4"/>
      <c r="O208" s="4">
        <v>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5"/>
    </row>
    <row r="209" spans="1:28" ht="21.75" customHeight="1" x14ac:dyDescent="0.25">
      <c r="A209" s="56">
        <v>7</v>
      </c>
      <c r="B209" s="5"/>
      <c r="C209" s="56">
        <v>47</v>
      </c>
      <c r="D209" s="56" t="s">
        <v>479</v>
      </c>
      <c r="E209" s="56">
        <v>4</v>
      </c>
      <c r="F209" s="4" t="s">
        <v>45</v>
      </c>
      <c r="G209" s="4">
        <v>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>
        <v>2</v>
      </c>
      <c r="S209" s="4">
        <v>1</v>
      </c>
      <c r="T209" s="4"/>
      <c r="U209" s="4"/>
      <c r="V209" s="4"/>
      <c r="W209" s="4"/>
      <c r="X209" s="4"/>
      <c r="Y209" s="4"/>
      <c r="Z209" s="4"/>
      <c r="AA209" s="4"/>
      <c r="AB209" s="5"/>
    </row>
    <row r="210" spans="1:28" ht="21.75" customHeight="1" x14ac:dyDescent="0.25">
      <c r="A210" s="56">
        <v>8</v>
      </c>
      <c r="B210" s="5"/>
      <c r="C210" s="56">
        <v>1577</v>
      </c>
      <c r="D210" s="56" t="s">
        <v>480</v>
      </c>
      <c r="E210" s="56" t="s">
        <v>41</v>
      </c>
      <c r="F210" s="4" t="s">
        <v>173</v>
      </c>
      <c r="G210" s="4"/>
      <c r="H210" s="4">
        <v>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5"/>
    </row>
    <row r="211" spans="1:28" ht="21.75" customHeight="1" x14ac:dyDescent="0.25">
      <c r="A211" s="56">
        <v>9</v>
      </c>
      <c r="B211" s="5"/>
      <c r="C211" s="56">
        <v>1976</v>
      </c>
      <c r="D211" s="56" t="s">
        <v>260</v>
      </c>
      <c r="E211" s="56">
        <v>4</v>
      </c>
      <c r="F211" s="4" t="s">
        <v>52</v>
      </c>
      <c r="G211" s="4"/>
      <c r="H211" s="4"/>
      <c r="I211" s="4"/>
      <c r="J211" s="4"/>
      <c r="K211" s="4"/>
      <c r="L211" s="4"/>
      <c r="M211" s="4">
        <v>2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5"/>
    </row>
    <row r="212" spans="1:28" ht="21.75" customHeight="1" x14ac:dyDescent="0.25">
      <c r="A212" s="56">
        <v>10</v>
      </c>
      <c r="B212" s="5"/>
      <c r="C212" s="56">
        <v>5</v>
      </c>
      <c r="D212" s="56" t="s">
        <v>481</v>
      </c>
      <c r="E212" s="56">
        <v>2</v>
      </c>
      <c r="F212" s="4" t="s">
        <v>190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>
        <v>2</v>
      </c>
      <c r="Y212" s="4">
        <v>1</v>
      </c>
      <c r="Z212" s="4"/>
      <c r="AA212" s="4"/>
      <c r="AB212" s="5"/>
    </row>
    <row r="213" spans="1:28" ht="21.75" customHeight="1" x14ac:dyDescent="0.25">
      <c r="A213" s="56">
        <v>11</v>
      </c>
      <c r="B213" s="5"/>
      <c r="C213" s="56">
        <v>3137</v>
      </c>
      <c r="D213" s="56" t="s">
        <v>82</v>
      </c>
      <c r="E213" s="56" t="s">
        <v>83</v>
      </c>
      <c r="F213" s="4" t="s">
        <v>45</v>
      </c>
      <c r="G213" s="4">
        <v>1</v>
      </c>
      <c r="H213" s="4"/>
      <c r="I213" s="4"/>
      <c r="J213" s="4"/>
      <c r="K213" s="4"/>
      <c r="L213" s="4"/>
      <c r="M213" s="4"/>
      <c r="N213" s="4"/>
      <c r="O213" s="4">
        <v>1</v>
      </c>
      <c r="P213" s="4"/>
      <c r="Q213" s="4"/>
      <c r="R213" s="4">
        <v>1</v>
      </c>
      <c r="S213" s="4">
        <v>1</v>
      </c>
      <c r="T213" s="4"/>
      <c r="U213" s="4"/>
      <c r="V213" s="4"/>
      <c r="W213" s="4"/>
      <c r="X213" s="4"/>
      <c r="Y213" s="4">
        <v>1</v>
      </c>
      <c r="Z213" s="4"/>
      <c r="AA213" s="4"/>
      <c r="AB213" s="5"/>
    </row>
    <row r="214" spans="1:28" ht="21.75" customHeight="1" x14ac:dyDescent="0.25">
      <c r="A214" s="56">
        <v>12</v>
      </c>
      <c r="B214" s="5"/>
      <c r="C214" s="56">
        <v>3675</v>
      </c>
      <c r="D214" s="56" t="s">
        <v>482</v>
      </c>
      <c r="E214" s="56">
        <v>8</v>
      </c>
      <c r="F214" s="4" t="s">
        <v>37</v>
      </c>
      <c r="G214" s="4">
        <v>1</v>
      </c>
      <c r="H214" s="4"/>
      <c r="I214" s="4"/>
      <c r="J214" s="4">
        <v>1</v>
      </c>
      <c r="K214" s="4">
        <v>2</v>
      </c>
      <c r="L214" s="4"/>
      <c r="M214" s="4"/>
      <c r="N214" s="4"/>
      <c r="O214" s="4"/>
      <c r="P214" s="4"/>
      <c r="Q214" s="4"/>
      <c r="R214" s="4"/>
      <c r="S214" s="4">
        <v>1</v>
      </c>
      <c r="T214" s="4">
        <v>1</v>
      </c>
      <c r="U214" s="4">
        <v>1</v>
      </c>
      <c r="V214" s="4"/>
      <c r="W214" s="4"/>
      <c r="X214" s="4"/>
      <c r="Y214" s="4"/>
      <c r="Z214" s="4"/>
      <c r="AA214" s="4"/>
      <c r="AB214" s="5"/>
    </row>
    <row r="215" spans="1:28" ht="21.75" customHeight="1" x14ac:dyDescent="0.25">
      <c r="A215" s="56">
        <v>13</v>
      </c>
      <c r="B215" s="5"/>
      <c r="C215" s="56">
        <v>3841</v>
      </c>
      <c r="D215" s="56" t="s">
        <v>483</v>
      </c>
      <c r="E215" s="56" t="s">
        <v>42</v>
      </c>
      <c r="F215" s="4" t="s">
        <v>56</v>
      </c>
      <c r="G215" s="4">
        <v>1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5"/>
    </row>
    <row r="216" spans="1:28" ht="21.75" customHeight="1" x14ac:dyDescent="0.25">
      <c r="A216" s="56">
        <v>14</v>
      </c>
      <c r="B216" s="5"/>
      <c r="C216" s="5"/>
      <c r="D216" s="56" t="s">
        <v>485</v>
      </c>
      <c r="E216" s="56" t="s">
        <v>41</v>
      </c>
      <c r="F216" s="21" t="s">
        <v>173</v>
      </c>
      <c r="G216" s="4"/>
      <c r="H216" s="4">
        <v>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5"/>
    </row>
    <row r="217" spans="1:28" ht="21.75" customHeight="1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5"/>
    </row>
    <row r="218" spans="1:28" ht="21.75" customHeight="1" x14ac:dyDescent="0.25">
      <c r="A218" s="5"/>
      <c r="B218" s="4" t="s">
        <v>486</v>
      </c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5"/>
    </row>
    <row r="219" spans="1:28" ht="21.75" customHeight="1" x14ac:dyDescent="0.25">
      <c r="A219" s="56">
        <v>1</v>
      </c>
      <c r="B219" s="5"/>
      <c r="C219" s="56">
        <v>3057</v>
      </c>
      <c r="D219" s="56" t="s">
        <v>487</v>
      </c>
      <c r="E219" s="56">
        <v>1</v>
      </c>
      <c r="F219" s="21" t="s">
        <v>70</v>
      </c>
      <c r="G219" s="4"/>
      <c r="H219" s="4"/>
      <c r="I219" s="4"/>
      <c r="J219" s="4"/>
      <c r="K219" s="4"/>
      <c r="L219" s="4"/>
      <c r="M219" s="4">
        <v>2</v>
      </c>
      <c r="N219" s="4"/>
      <c r="O219" s="4"/>
      <c r="P219" s="4"/>
      <c r="Q219" s="4"/>
      <c r="R219" s="4"/>
      <c r="S219" s="4"/>
      <c r="T219" s="4"/>
      <c r="U219" s="4"/>
      <c r="V219" s="4">
        <v>1</v>
      </c>
      <c r="W219" s="4">
        <v>1</v>
      </c>
      <c r="X219" s="4"/>
      <c r="Y219" s="4"/>
      <c r="Z219" s="4"/>
      <c r="AA219" s="4"/>
      <c r="AB219" s="5"/>
    </row>
    <row r="220" spans="1:28" ht="21.75" customHeight="1" x14ac:dyDescent="0.25">
      <c r="A220" s="56">
        <v>2</v>
      </c>
      <c r="B220" s="5"/>
      <c r="C220" s="56">
        <v>3690</v>
      </c>
      <c r="D220" s="56" t="s">
        <v>488</v>
      </c>
      <c r="E220" s="56">
        <v>11</v>
      </c>
      <c r="F220" s="21" t="s">
        <v>43</v>
      </c>
      <c r="G220" s="4">
        <v>1</v>
      </c>
      <c r="H220" s="4"/>
      <c r="I220" s="4"/>
      <c r="J220" s="4"/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/>
      <c r="U220" s="4">
        <v>1</v>
      </c>
      <c r="V220" s="4"/>
      <c r="W220" s="4"/>
      <c r="X220" s="4"/>
      <c r="Y220" s="4"/>
      <c r="Z220" s="4"/>
      <c r="AA220" s="4"/>
      <c r="AB220" s="5"/>
    </row>
    <row r="221" spans="1:28" ht="21.75" customHeight="1" x14ac:dyDescent="0.25">
      <c r="A221" s="56">
        <v>3</v>
      </c>
      <c r="B221" s="5"/>
      <c r="C221" s="56">
        <v>3569</v>
      </c>
      <c r="D221" s="56" t="s">
        <v>489</v>
      </c>
      <c r="E221" s="56">
        <v>5</v>
      </c>
      <c r="F221" s="21" t="s">
        <v>56</v>
      </c>
      <c r="G221" s="4">
        <v>1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5"/>
    </row>
    <row r="222" spans="1:28" ht="21.75" customHeight="1" x14ac:dyDescent="0.25">
      <c r="A222" s="56">
        <v>4</v>
      </c>
      <c r="B222" s="5"/>
      <c r="C222" s="56">
        <v>3238</v>
      </c>
      <c r="D222" s="56" t="s">
        <v>244</v>
      </c>
      <c r="E222" s="56">
        <v>4</v>
      </c>
      <c r="F222" s="21" t="s">
        <v>106</v>
      </c>
      <c r="G222" s="4"/>
      <c r="H222" s="4">
        <v>1</v>
      </c>
      <c r="I222" s="4">
        <v>1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5"/>
    </row>
    <row r="223" spans="1:28" ht="21.75" customHeight="1" x14ac:dyDescent="0.25">
      <c r="A223" s="56">
        <v>5</v>
      </c>
      <c r="B223" s="5"/>
      <c r="C223" s="56">
        <v>3578</v>
      </c>
      <c r="D223" s="56" t="s">
        <v>490</v>
      </c>
      <c r="E223" s="56" t="s">
        <v>74</v>
      </c>
      <c r="F223" s="21" t="s">
        <v>497</v>
      </c>
      <c r="G223" s="4">
        <v>1</v>
      </c>
      <c r="H223" s="4"/>
      <c r="I223" s="4"/>
      <c r="J223" s="4">
        <v>1</v>
      </c>
      <c r="K223" s="4">
        <v>2</v>
      </c>
      <c r="L223" s="4"/>
      <c r="M223" s="4"/>
      <c r="N223" s="4"/>
      <c r="O223" s="4"/>
      <c r="P223" s="4"/>
      <c r="Q223" s="4"/>
      <c r="R223" s="4"/>
      <c r="S223" s="4">
        <v>1</v>
      </c>
      <c r="T223" s="4">
        <v>1</v>
      </c>
      <c r="U223" s="4">
        <v>1</v>
      </c>
      <c r="V223" s="4"/>
      <c r="W223" s="4"/>
      <c r="X223" s="4"/>
      <c r="Y223" s="4"/>
      <c r="Z223" s="4"/>
      <c r="AA223" s="4"/>
      <c r="AB223" s="5"/>
    </row>
    <row r="224" spans="1:28" ht="21.75" customHeight="1" x14ac:dyDescent="0.25">
      <c r="A224" s="56">
        <v>6</v>
      </c>
      <c r="B224" s="5"/>
      <c r="C224" s="56">
        <v>2745</v>
      </c>
      <c r="D224" s="56" t="s">
        <v>371</v>
      </c>
      <c r="E224" s="56" t="s">
        <v>51</v>
      </c>
      <c r="F224" s="21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5"/>
    </row>
    <row r="225" spans="1:28" ht="21.75" customHeight="1" x14ac:dyDescent="0.25">
      <c r="A225" s="56">
        <v>7</v>
      </c>
      <c r="B225" s="5"/>
      <c r="C225" s="56">
        <v>3544</v>
      </c>
      <c r="D225" s="56" t="s">
        <v>145</v>
      </c>
      <c r="E225" s="56">
        <v>5</v>
      </c>
      <c r="F225" s="21" t="s">
        <v>70</v>
      </c>
      <c r="G225" s="4"/>
      <c r="H225" s="4"/>
      <c r="I225" s="4"/>
      <c r="J225" s="4"/>
      <c r="K225" s="4"/>
      <c r="L225" s="4"/>
      <c r="M225" s="4">
        <v>2</v>
      </c>
      <c r="N225" s="4"/>
      <c r="O225" s="4"/>
      <c r="P225" s="4"/>
      <c r="Q225" s="4"/>
      <c r="R225" s="4"/>
      <c r="S225" s="4"/>
      <c r="T225" s="4"/>
      <c r="U225" s="4"/>
      <c r="V225" s="4"/>
      <c r="W225" s="4">
        <v>1</v>
      </c>
      <c r="X225" s="4"/>
      <c r="Y225" s="4"/>
      <c r="Z225" s="4"/>
      <c r="AA225" s="4"/>
      <c r="AB225" s="5"/>
    </row>
    <row r="226" spans="1:28" ht="21.75" customHeight="1" x14ac:dyDescent="0.25">
      <c r="A226" s="56">
        <v>8</v>
      </c>
      <c r="B226" s="5"/>
      <c r="C226" s="56">
        <v>3415</v>
      </c>
      <c r="D226" s="56" t="s">
        <v>79</v>
      </c>
      <c r="E226" s="56" t="s">
        <v>78</v>
      </c>
      <c r="F226" s="21" t="s">
        <v>56</v>
      </c>
      <c r="G226" s="4">
        <v>1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5"/>
    </row>
    <row r="227" spans="1:28" ht="21.75" customHeight="1" x14ac:dyDescent="0.25">
      <c r="A227" s="56">
        <v>9</v>
      </c>
      <c r="B227" s="5"/>
      <c r="C227" s="56"/>
      <c r="D227" s="56" t="s">
        <v>491</v>
      </c>
      <c r="E227" s="56" t="s">
        <v>41</v>
      </c>
      <c r="F227" s="21" t="s">
        <v>52</v>
      </c>
      <c r="G227" s="4"/>
      <c r="H227" s="4"/>
      <c r="I227" s="4"/>
      <c r="J227" s="4"/>
      <c r="K227" s="4"/>
      <c r="L227" s="4"/>
      <c r="M227" s="4"/>
      <c r="N227" s="4"/>
      <c r="O227" s="4">
        <v>1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5"/>
    </row>
    <row r="228" spans="1:28" ht="21.75" customHeight="1" x14ac:dyDescent="0.25">
      <c r="A228" s="56">
        <v>10</v>
      </c>
      <c r="B228" s="5"/>
      <c r="C228" s="56">
        <v>1034</v>
      </c>
      <c r="D228" s="56" t="s">
        <v>492</v>
      </c>
      <c r="E228" s="56">
        <v>1</v>
      </c>
      <c r="F228" s="21" t="s">
        <v>52</v>
      </c>
      <c r="G228" s="4"/>
      <c r="H228" s="4"/>
      <c r="I228" s="4"/>
      <c r="J228" s="4"/>
      <c r="K228" s="4"/>
      <c r="L228" s="4"/>
      <c r="M228" s="4">
        <v>1</v>
      </c>
      <c r="N228" s="4"/>
      <c r="O228" s="4"/>
      <c r="P228" s="4"/>
      <c r="Q228" s="4"/>
      <c r="R228" s="4">
        <v>1</v>
      </c>
      <c r="S228" s="4"/>
      <c r="T228" s="4"/>
      <c r="U228" s="4"/>
      <c r="V228" s="4"/>
      <c r="W228" s="4">
        <v>1</v>
      </c>
      <c r="X228" s="4"/>
      <c r="Y228" s="4"/>
      <c r="Z228" s="4"/>
      <c r="AA228" s="4"/>
      <c r="AB228" s="5"/>
    </row>
    <row r="229" spans="1:28" ht="21.75" customHeight="1" x14ac:dyDescent="0.25">
      <c r="A229" s="56">
        <v>11</v>
      </c>
      <c r="B229" s="5"/>
      <c r="C229" s="56">
        <v>3605</v>
      </c>
      <c r="D229" s="56" t="s">
        <v>348</v>
      </c>
      <c r="E229" s="56">
        <v>5</v>
      </c>
      <c r="F229" s="21" t="s">
        <v>52</v>
      </c>
      <c r="G229" s="4"/>
      <c r="H229" s="4"/>
      <c r="I229" s="4"/>
      <c r="J229" s="4"/>
      <c r="K229" s="4"/>
      <c r="L229" s="4"/>
      <c r="M229" s="4">
        <v>2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5"/>
    </row>
    <row r="230" spans="1:28" ht="21.75" customHeight="1" x14ac:dyDescent="0.25">
      <c r="A230" s="56">
        <v>12</v>
      </c>
      <c r="B230" s="5"/>
      <c r="C230" s="56">
        <v>3362</v>
      </c>
      <c r="D230" s="56" t="s">
        <v>493</v>
      </c>
      <c r="E230" s="56" t="s">
        <v>55</v>
      </c>
      <c r="F230" s="21" t="s">
        <v>91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5"/>
    </row>
    <row r="231" spans="1:28" ht="21.75" customHeight="1" x14ac:dyDescent="0.25">
      <c r="A231" s="56">
        <v>13</v>
      </c>
      <c r="B231" s="5"/>
      <c r="C231" s="56">
        <v>3544</v>
      </c>
      <c r="D231" s="56" t="s">
        <v>145</v>
      </c>
      <c r="E231" s="56">
        <v>5</v>
      </c>
      <c r="F231" s="21" t="s">
        <v>91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5"/>
    </row>
    <row r="232" spans="1:28" ht="21.75" customHeight="1" x14ac:dyDescent="0.25">
      <c r="A232" s="56">
        <v>14</v>
      </c>
      <c r="B232" s="5"/>
      <c r="C232" s="56">
        <v>3320</v>
      </c>
      <c r="D232" s="56" t="s">
        <v>488</v>
      </c>
      <c r="E232" s="56" t="s">
        <v>51</v>
      </c>
      <c r="F232" s="21" t="s">
        <v>112</v>
      </c>
      <c r="G232" s="4"/>
      <c r="H232" s="4"/>
      <c r="I232" s="4"/>
      <c r="J232" s="4"/>
      <c r="K232" s="4"/>
      <c r="L232" s="4"/>
      <c r="M232" s="4"/>
      <c r="N232" s="4">
        <v>1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5"/>
    </row>
    <row r="233" spans="1:28" ht="21.75" customHeight="1" x14ac:dyDescent="0.25">
      <c r="A233" s="56">
        <v>15</v>
      </c>
      <c r="B233" s="5"/>
      <c r="C233" s="56">
        <v>708</v>
      </c>
      <c r="D233" s="56" t="s">
        <v>421</v>
      </c>
      <c r="E233" s="56">
        <v>1</v>
      </c>
      <c r="F233" s="21" t="s">
        <v>91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>
        <v>1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5"/>
    </row>
    <row r="234" spans="1:28" ht="21.75" customHeight="1" x14ac:dyDescent="0.25">
      <c r="A234" s="56">
        <v>16</v>
      </c>
      <c r="B234" s="5"/>
      <c r="C234" s="56">
        <v>2549</v>
      </c>
      <c r="D234" s="56" t="s">
        <v>199</v>
      </c>
      <c r="E234" s="56">
        <v>3</v>
      </c>
      <c r="F234" s="21" t="s">
        <v>190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>
        <v>2</v>
      </c>
      <c r="Y234" s="4">
        <v>1</v>
      </c>
      <c r="Z234" s="4"/>
      <c r="AA234" s="4"/>
      <c r="AB234" s="5"/>
    </row>
    <row r="235" spans="1:28" ht="21.75" customHeight="1" x14ac:dyDescent="0.25">
      <c r="A235" s="56">
        <v>17</v>
      </c>
      <c r="B235" s="5"/>
      <c r="C235" s="56">
        <v>1383</v>
      </c>
      <c r="D235" s="56" t="s">
        <v>157</v>
      </c>
      <c r="E235" s="56">
        <v>4</v>
      </c>
      <c r="F235" s="21" t="s">
        <v>52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>
        <v>2</v>
      </c>
      <c r="S235" s="4"/>
      <c r="T235" s="4"/>
      <c r="U235" s="4"/>
      <c r="V235" s="4"/>
      <c r="W235" s="4"/>
      <c r="X235" s="4"/>
      <c r="Y235" s="4"/>
      <c r="Z235" s="4"/>
      <c r="AA235" s="4"/>
      <c r="AB235" s="5"/>
    </row>
    <row r="236" spans="1:28" ht="21.75" customHeight="1" x14ac:dyDescent="0.25">
      <c r="A236" s="56">
        <v>18</v>
      </c>
      <c r="B236" s="5"/>
      <c r="C236" s="56">
        <v>3816</v>
      </c>
      <c r="D236" s="56" t="s">
        <v>494</v>
      </c>
      <c r="E236" s="56">
        <v>8</v>
      </c>
      <c r="F236" s="21" t="s">
        <v>52</v>
      </c>
      <c r="G236" s="4"/>
      <c r="H236" s="4"/>
      <c r="I236" s="4"/>
      <c r="J236" s="4"/>
      <c r="K236" s="4"/>
      <c r="L236" s="4"/>
      <c r="M236" s="4">
        <v>2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5"/>
    </row>
    <row r="237" spans="1:28" ht="21.75" customHeight="1" x14ac:dyDescent="0.25">
      <c r="A237" s="56">
        <v>19</v>
      </c>
      <c r="B237" s="5"/>
      <c r="C237" s="56">
        <v>3270</v>
      </c>
      <c r="D237" s="56" t="s">
        <v>285</v>
      </c>
      <c r="E237" s="56">
        <v>7</v>
      </c>
      <c r="F237" s="21" t="s">
        <v>56</v>
      </c>
      <c r="G237" s="4">
        <v>2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5"/>
    </row>
    <row r="238" spans="1:28" ht="21.75" customHeight="1" x14ac:dyDescent="0.25">
      <c r="A238" s="56">
        <v>20</v>
      </c>
      <c r="B238" s="5"/>
      <c r="C238" s="56">
        <v>2950</v>
      </c>
      <c r="D238" s="56" t="s">
        <v>67</v>
      </c>
      <c r="E238" s="56">
        <v>6</v>
      </c>
      <c r="F238" s="21" t="s">
        <v>217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>
        <v>1</v>
      </c>
      <c r="T238" s="4">
        <v>1</v>
      </c>
      <c r="U238" s="4"/>
      <c r="V238" s="4"/>
      <c r="W238" s="4"/>
      <c r="X238" s="4"/>
      <c r="Y238" s="4"/>
      <c r="Z238" s="4"/>
      <c r="AA238" s="4"/>
      <c r="AB238" s="5"/>
    </row>
    <row r="239" spans="1:28" ht="21.75" customHeight="1" x14ac:dyDescent="0.25">
      <c r="A239" s="56">
        <v>21</v>
      </c>
      <c r="B239" s="5"/>
      <c r="C239" s="56">
        <v>1908</v>
      </c>
      <c r="D239" s="56" t="s">
        <v>495</v>
      </c>
      <c r="E239" s="56">
        <v>4</v>
      </c>
      <c r="F239" s="21" t="s">
        <v>61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>
        <v>2</v>
      </c>
      <c r="Y239" s="4"/>
      <c r="Z239" s="4"/>
      <c r="AA239" s="4"/>
      <c r="AB239" s="5"/>
    </row>
    <row r="240" spans="1:28" ht="21.75" customHeight="1" x14ac:dyDescent="0.25">
      <c r="A240" s="56">
        <v>22</v>
      </c>
      <c r="B240" s="5"/>
      <c r="C240" s="56">
        <v>3708</v>
      </c>
      <c r="D240" s="56" t="s">
        <v>496</v>
      </c>
      <c r="E240" s="56">
        <v>2</v>
      </c>
      <c r="F240" s="21" t="s">
        <v>48</v>
      </c>
      <c r="G240" s="4"/>
      <c r="H240" s="4"/>
      <c r="I240" s="4"/>
      <c r="J240" s="4"/>
      <c r="K240" s="4"/>
      <c r="L240" s="4"/>
      <c r="M240" s="4"/>
      <c r="N240" s="4">
        <v>1</v>
      </c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5"/>
    </row>
    <row r="241" spans="1:28" ht="21.75" customHeight="1" x14ac:dyDescent="0.25">
      <c r="A241" s="56">
        <v>23</v>
      </c>
      <c r="B241" s="5"/>
      <c r="C241" s="56">
        <v>3424</v>
      </c>
      <c r="D241" s="56" t="s">
        <v>415</v>
      </c>
      <c r="E241" s="56">
        <v>5</v>
      </c>
      <c r="F241" s="21" t="s">
        <v>48</v>
      </c>
      <c r="G241" s="4"/>
      <c r="H241" s="4"/>
      <c r="I241" s="4"/>
      <c r="J241" s="4"/>
      <c r="K241" s="4"/>
      <c r="L241" s="4"/>
      <c r="M241" s="4"/>
      <c r="N241" s="4">
        <v>1</v>
      </c>
      <c r="O241" s="4"/>
      <c r="P241" s="4"/>
      <c r="Q241" s="4">
        <v>1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5"/>
    </row>
    <row r="242" spans="1:28" ht="21.75" customHeight="1" x14ac:dyDescent="0.25">
      <c r="A242" s="5"/>
      <c r="B242" s="5"/>
      <c r="C242" s="56"/>
      <c r="D242" s="56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5"/>
    </row>
    <row r="243" spans="1:28" ht="21.75" customHeight="1" x14ac:dyDescent="0.25">
      <c r="A243" s="5"/>
      <c r="B243" s="4" t="s">
        <v>498</v>
      </c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5"/>
    </row>
    <row r="244" spans="1:28" ht="21.75" customHeight="1" x14ac:dyDescent="0.25">
      <c r="A244" s="57">
        <v>1</v>
      </c>
      <c r="B244" s="5"/>
      <c r="C244" s="57">
        <v>3776</v>
      </c>
      <c r="D244" s="57" t="s">
        <v>499</v>
      </c>
      <c r="E244" s="57">
        <v>11</v>
      </c>
      <c r="F244" s="4" t="s">
        <v>52</v>
      </c>
      <c r="G244" s="4"/>
      <c r="H244" s="4"/>
      <c r="I244" s="4"/>
      <c r="J244" s="4"/>
      <c r="K244" s="4"/>
      <c r="L244" s="4"/>
      <c r="M244" s="4">
        <v>2</v>
      </c>
      <c r="N244" s="4"/>
      <c r="O244" s="4"/>
      <c r="P244" s="4"/>
      <c r="Q244" s="4"/>
      <c r="R244" s="4">
        <v>1</v>
      </c>
      <c r="S244" s="4"/>
      <c r="T244" s="4"/>
      <c r="U244" s="4"/>
      <c r="V244" s="4"/>
      <c r="W244" s="4">
        <v>1</v>
      </c>
      <c r="X244" s="4"/>
      <c r="Y244" s="4"/>
      <c r="Z244" s="4"/>
      <c r="AA244" s="4"/>
      <c r="AB244" s="5"/>
    </row>
    <row r="245" spans="1:28" ht="21.75" customHeight="1" x14ac:dyDescent="0.25">
      <c r="A245" s="57">
        <v>2</v>
      </c>
      <c r="B245" s="5"/>
      <c r="C245" s="57">
        <v>3250</v>
      </c>
      <c r="D245" s="57" t="s">
        <v>212</v>
      </c>
      <c r="E245" s="57" t="s">
        <v>42</v>
      </c>
      <c r="F245" s="4" t="s">
        <v>503</v>
      </c>
      <c r="G245" s="4">
        <v>1</v>
      </c>
      <c r="H245" s="4"/>
      <c r="I245" s="4"/>
      <c r="J245" s="4">
        <v>1</v>
      </c>
      <c r="K245" s="4">
        <v>2</v>
      </c>
      <c r="L245" s="4"/>
      <c r="M245" s="4"/>
      <c r="N245" s="4"/>
      <c r="O245" s="4"/>
      <c r="P245" s="4"/>
      <c r="Q245" s="4"/>
      <c r="R245" s="4"/>
      <c r="S245" s="4">
        <v>1</v>
      </c>
      <c r="T245" s="4">
        <v>1</v>
      </c>
      <c r="U245" s="4">
        <v>1</v>
      </c>
      <c r="V245" s="4"/>
      <c r="W245" s="4"/>
      <c r="X245" s="4"/>
      <c r="Y245" s="4"/>
      <c r="Z245" s="4"/>
      <c r="AA245" s="4"/>
      <c r="AB245" s="5"/>
    </row>
    <row r="246" spans="1:28" ht="21.75" customHeight="1" x14ac:dyDescent="0.25">
      <c r="A246" s="57">
        <v>3</v>
      </c>
      <c r="B246" s="5"/>
      <c r="C246" s="57">
        <v>3628</v>
      </c>
      <c r="D246" s="57" t="s">
        <v>101</v>
      </c>
      <c r="E246" s="57" t="s">
        <v>83</v>
      </c>
      <c r="F246" s="4" t="s">
        <v>504</v>
      </c>
      <c r="G246" s="4">
        <v>1</v>
      </c>
      <c r="H246" s="4"/>
      <c r="I246" s="4"/>
      <c r="J246" s="4"/>
      <c r="K246" s="4"/>
      <c r="L246" s="4"/>
      <c r="M246" s="4"/>
      <c r="N246" s="4"/>
      <c r="O246" s="4">
        <v>1</v>
      </c>
      <c r="P246" s="4"/>
      <c r="Q246" s="4"/>
      <c r="R246" s="4">
        <v>1</v>
      </c>
      <c r="S246" s="4">
        <v>1</v>
      </c>
      <c r="T246" s="4"/>
      <c r="U246" s="4"/>
      <c r="V246" s="4"/>
      <c r="W246" s="4"/>
      <c r="X246" s="4"/>
      <c r="Y246" s="4">
        <v>1</v>
      </c>
      <c r="Z246" s="4"/>
      <c r="AA246" s="4"/>
      <c r="AB246" s="5"/>
    </row>
    <row r="247" spans="1:28" ht="21.75" customHeight="1" x14ac:dyDescent="0.25">
      <c r="A247" s="57">
        <v>4</v>
      </c>
      <c r="B247" s="5"/>
      <c r="C247" s="57">
        <v>2803</v>
      </c>
      <c r="D247" s="57" t="s">
        <v>86</v>
      </c>
      <c r="E247" s="57">
        <v>6</v>
      </c>
      <c r="F247" s="4" t="s">
        <v>504</v>
      </c>
      <c r="G247" s="4">
        <v>1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>
        <v>1</v>
      </c>
      <c r="S247" s="4">
        <v>2</v>
      </c>
      <c r="T247" s="4"/>
      <c r="U247" s="4"/>
      <c r="V247" s="4"/>
      <c r="W247" s="4"/>
      <c r="X247" s="4"/>
      <c r="Y247" s="4"/>
      <c r="Z247" s="4"/>
      <c r="AA247" s="4"/>
      <c r="AB247" s="5"/>
    </row>
    <row r="248" spans="1:28" ht="21.75" customHeight="1" x14ac:dyDescent="0.25">
      <c r="A248" s="57">
        <v>5</v>
      </c>
      <c r="B248" s="5"/>
      <c r="C248" s="57">
        <v>1536</v>
      </c>
      <c r="D248" s="57" t="s">
        <v>500</v>
      </c>
      <c r="E248" s="57">
        <v>2</v>
      </c>
      <c r="F248" s="4" t="s">
        <v>56</v>
      </c>
      <c r="G248" s="4">
        <v>1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5"/>
    </row>
    <row r="249" spans="1:28" ht="21.75" customHeight="1" x14ac:dyDescent="0.25">
      <c r="A249" s="57">
        <v>6</v>
      </c>
      <c r="B249" s="5"/>
      <c r="C249" s="57">
        <v>3248</v>
      </c>
      <c r="D249" s="57" t="s">
        <v>286</v>
      </c>
      <c r="E249" s="57" t="s">
        <v>55</v>
      </c>
      <c r="F249" s="4" t="s">
        <v>505</v>
      </c>
      <c r="G249" s="4">
        <v>1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>
        <v>1</v>
      </c>
      <c r="S249" s="4">
        <v>2</v>
      </c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21.75" customHeight="1" x14ac:dyDescent="0.25">
      <c r="A250" s="57">
        <v>7</v>
      </c>
      <c r="B250" s="5"/>
      <c r="C250" s="57">
        <v>3079</v>
      </c>
      <c r="D250" s="57" t="s">
        <v>501</v>
      </c>
      <c r="E250" s="57">
        <v>7</v>
      </c>
      <c r="F250" s="4" t="s">
        <v>43</v>
      </c>
      <c r="G250" s="4">
        <v>1</v>
      </c>
      <c r="H250" s="4"/>
      <c r="I250" s="4"/>
      <c r="J250" s="4"/>
      <c r="K250" s="4">
        <v>2</v>
      </c>
      <c r="L250" s="4"/>
      <c r="M250" s="4"/>
      <c r="N250" s="4"/>
      <c r="O250" s="4"/>
      <c r="P250" s="4"/>
      <c r="Q250" s="4"/>
      <c r="R250" s="4"/>
      <c r="S250" s="4">
        <v>1</v>
      </c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21.75" customHeight="1" x14ac:dyDescent="0.25">
      <c r="A251" s="57">
        <v>8</v>
      </c>
      <c r="B251" s="5"/>
      <c r="C251" s="57">
        <v>3754</v>
      </c>
      <c r="D251" s="57" t="s">
        <v>502</v>
      </c>
      <c r="E251" s="57" t="s">
        <v>74</v>
      </c>
      <c r="F251" s="4" t="s">
        <v>85</v>
      </c>
      <c r="G251" s="4">
        <v>1</v>
      </c>
      <c r="H251" s="4"/>
      <c r="I251" s="4"/>
      <c r="J251" s="4">
        <v>1</v>
      </c>
      <c r="K251" s="4"/>
      <c r="L251" s="4"/>
      <c r="M251" s="4"/>
      <c r="N251" s="4"/>
      <c r="O251" s="4"/>
      <c r="P251" s="4"/>
      <c r="Q251" s="4"/>
      <c r="R251" s="4"/>
      <c r="S251" s="4">
        <v>1</v>
      </c>
      <c r="T251" s="4">
        <v>1</v>
      </c>
      <c r="U251" s="4"/>
      <c r="V251" s="4"/>
      <c r="W251" s="4"/>
      <c r="X251" s="4"/>
      <c r="Y251" s="4"/>
      <c r="Z251" s="4"/>
      <c r="AA251" s="4"/>
      <c r="AB251" s="4"/>
    </row>
    <row r="252" spans="1:28" ht="21.75" customHeight="1" x14ac:dyDescent="0.25">
      <c r="A252" s="57">
        <v>9</v>
      </c>
      <c r="B252" s="5"/>
      <c r="C252" s="57">
        <v>1956</v>
      </c>
      <c r="D252" s="57" t="s">
        <v>103</v>
      </c>
      <c r="E252" s="57">
        <v>4</v>
      </c>
      <c r="F252" s="4" t="s">
        <v>91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>
        <v>1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21.75" customHeight="1" x14ac:dyDescent="0.25">
      <c r="A253" s="57">
        <v>10</v>
      </c>
      <c r="B253" s="5"/>
      <c r="C253" s="57">
        <v>2611</v>
      </c>
      <c r="D253" s="57" t="s">
        <v>438</v>
      </c>
      <c r="E253" s="57">
        <v>3</v>
      </c>
      <c r="F253" s="4" t="s">
        <v>91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>
        <v>1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21.75" customHeight="1" x14ac:dyDescent="0.25">
      <c r="A254" s="57">
        <v>11</v>
      </c>
      <c r="B254" s="5"/>
      <c r="C254" s="57">
        <v>1955</v>
      </c>
      <c r="D254" s="57" t="s">
        <v>176</v>
      </c>
      <c r="E254" s="57">
        <v>4</v>
      </c>
      <c r="F254" s="4" t="s">
        <v>43</v>
      </c>
      <c r="G254" s="4">
        <v>1</v>
      </c>
      <c r="H254" s="4"/>
      <c r="I254" s="4"/>
      <c r="J254" s="4"/>
      <c r="K254" s="4">
        <v>2</v>
      </c>
      <c r="L254" s="4"/>
      <c r="M254" s="4"/>
      <c r="N254" s="4"/>
      <c r="O254" s="4"/>
      <c r="P254" s="4"/>
      <c r="Q254" s="4"/>
      <c r="R254" s="4"/>
      <c r="S254" s="4">
        <v>1</v>
      </c>
      <c r="T254" s="4">
        <v>1</v>
      </c>
      <c r="U254" s="4">
        <v>1</v>
      </c>
      <c r="V254" s="4"/>
      <c r="W254" s="4"/>
      <c r="X254" s="4"/>
      <c r="Y254" s="4"/>
      <c r="Z254" s="4"/>
      <c r="AA254" s="4"/>
      <c r="AB254" s="4"/>
    </row>
    <row r="255" spans="1:28" ht="21.75" customHeight="1" x14ac:dyDescent="0.25">
      <c r="A255" s="57">
        <v>12</v>
      </c>
      <c r="B255" s="5"/>
      <c r="C255" s="57">
        <v>2196</v>
      </c>
      <c r="D255" s="57" t="s">
        <v>450</v>
      </c>
      <c r="E255" s="57">
        <v>3</v>
      </c>
      <c r="F255" s="4" t="s">
        <v>91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>
        <v>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21.75" customHeight="1" x14ac:dyDescent="0.25">
      <c r="A256" s="57">
        <v>13</v>
      </c>
      <c r="B256" s="5"/>
      <c r="C256" s="57">
        <v>3473</v>
      </c>
      <c r="D256" s="57" t="s">
        <v>130</v>
      </c>
      <c r="E256" s="57">
        <v>7</v>
      </c>
      <c r="F256" s="4" t="s">
        <v>190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>
        <v>2</v>
      </c>
      <c r="Y256" s="4">
        <v>1</v>
      </c>
      <c r="Z256" s="4"/>
      <c r="AA256" s="4"/>
      <c r="AB256" s="4"/>
    </row>
    <row r="257" spans="1:28" ht="21.75" customHeight="1" x14ac:dyDescent="0.25">
      <c r="A257" s="57">
        <v>14</v>
      </c>
      <c r="B257" s="5"/>
      <c r="C257" s="57">
        <v>3105</v>
      </c>
      <c r="D257" s="57" t="s">
        <v>123</v>
      </c>
      <c r="E257" s="57">
        <v>3</v>
      </c>
      <c r="F257" s="4" t="s">
        <v>56</v>
      </c>
      <c r="G257" s="4">
        <v>1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21.75" customHeight="1" x14ac:dyDescent="0.25">
      <c r="A258" s="57">
        <v>15</v>
      </c>
      <c r="B258" s="5"/>
      <c r="C258" s="57">
        <v>3131</v>
      </c>
      <c r="D258" s="57" t="s">
        <v>174</v>
      </c>
      <c r="E258" s="57">
        <v>2</v>
      </c>
      <c r="F258" s="4" t="s">
        <v>91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>
        <v>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21.75" customHeight="1" x14ac:dyDescent="0.25">
      <c r="A259" s="57">
        <v>16</v>
      </c>
      <c r="B259" s="5"/>
      <c r="C259" s="57"/>
      <c r="D259" s="57" t="s">
        <v>461</v>
      </c>
      <c r="E259" s="57" t="s">
        <v>74</v>
      </c>
      <c r="F259" s="4" t="s">
        <v>91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>
        <v>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21.75" customHeight="1" x14ac:dyDescent="0.25">
      <c r="A260" s="57">
        <v>17</v>
      </c>
      <c r="B260" s="5"/>
      <c r="C260" s="57">
        <v>3671</v>
      </c>
      <c r="D260" s="57" t="s">
        <v>241</v>
      </c>
      <c r="E260" s="57">
        <v>5</v>
      </c>
      <c r="F260" s="4" t="s">
        <v>91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>
        <v>1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21.75" customHeight="1" x14ac:dyDescent="0.25">
      <c r="A261" s="5"/>
      <c r="B261" s="5"/>
      <c r="C261" s="5"/>
      <c r="D261" s="5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21.75" customHeight="1" x14ac:dyDescent="0.25">
      <c r="A262" s="5"/>
      <c r="B262" s="4" t="s">
        <v>506</v>
      </c>
      <c r="C262" s="5"/>
      <c r="D262" s="5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  <c r="AA262" s="5"/>
      <c r="AB262" s="5"/>
    </row>
    <row r="263" spans="1:28" ht="21.75" customHeight="1" x14ac:dyDescent="0.25">
      <c r="A263" s="57">
        <v>1</v>
      </c>
      <c r="B263" s="5"/>
      <c r="C263" s="57"/>
      <c r="D263" s="57" t="s">
        <v>507</v>
      </c>
      <c r="E263" s="57" t="s">
        <v>41</v>
      </c>
      <c r="F263" s="4" t="s">
        <v>45</v>
      </c>
      <c r="G263" s="4">
        <v>4</v>
      </c>
      <c r="H263" s="4"/>
      <c r="I263" s="4"/>
      <c r="J263" s="4"/>
      <c r="K263" s="4"/>
      <c r="L263" s="4"/>
      <c r="M263" s="4"/>
      <c r="N263" s="4"/>
      <c r="O263" s="4">
        <v>4</v>
      </c>
      <c r="P263" s="4"/>
      <c r="Q263" s="4"/>
      <c r="R263" s="4">
        <v>4</v>
      </c>
      <c r="S263" s="4">
        <v>4</v>
      </c>
      <c r="T263" s="4"/>
      <c r="U263" s="4"/>
      <c r="V263" s="4"/>
      <c r="W263" s="4"/>
      <c r="X263" s="5"/>
      <c r="Y263" s="5">
        <v>4</v>
      </c>
      <c r="Z263" s="5"/>
      <c r="AA263" s="5"/>
      <c r="AB263" s="5"/>
    </row>
    <row r="264" spans="1:28" ht="21.75" customHeight="1" x14ac:dyDescent="0.25">
      <c r="A264" s="57">
        <v>2</v>
      </c>
      <c r="B264" s="5"/>
      <c r="C264" s="57">
        <v>2907</v>
      </c>
      <c r="D264" s="57" t="s">
        <v>92</v>
      </c>
      <c r="E264" s="57" t="s">
        <v>74</v>
      </c>
      <c r="F264" s="4" t="s">
        <v>91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>
        <v>1</v>
      </c>
      <c r="R264" s="4"/>
      <c r="S264" s="4"/>
      <c r="T264" s="4"/>
      <c r="U264" s="4"/>
      <c r="V264" s="4"/>
      <c r="W264" s="4"/>
      <c r="X264" s="5"/>
      <c r="Y264" s="5"/>
      <c r="Z264" s="5"/>
      <c r="AA264" s="5"/>
      <c r="AB264" s="5"/>
    </row>
    <row r="265" spans="1:28" ht="21.75" customHeight="1" x14ac:dyDescent="0.25">
      <c r="A265" s="57">
        <v>3</v>
      </c>
      <c r="B265" s="5"/>
      <c r="C265" s="57">
        <v>3320</v>
      </c>
      <c r="D265" s="57" t="s">
        <v>459</v>
      </c>
      <c r="E265" s="57" t="s">
        <v>51</v>
      </c>
      <c r="F265" s="4" t="s">
        <v>497</v>
      </c>
      <c r="G265" s="4">
        <v>1</v>
      </c>
      <c r="H265" s="4"/>
      <c r="I265" s="4"/>
      <c r="J265" s="4">
        <v>1</v>
      </c>
      <c r="K265" s="4">
        <v>2</v>
      </c>
      <c r="L265" s="4"/>
      <c r="M265" s="4"/>
      <c r="N265" s="4"/>
      <c r="O265" s="4"/>
      <c r="P265" s="4"/>
      <c r="Q265" s="4"/>
      <c r="R265" s="4"/>
      <c r="S265" s="4">
        <v>1</v>
      </c>
      <c r="T265" s="4">
        <v>1</v>
      </c>
      <c r="U265" s="4">
        <v>1</v>
      </c>
      <c r="V265" s="4"/>
      <c r="W265" s="4"/>
      <c r="X265" s="5"/>
      <c r="Y265" s="5"/>
      <c r="Z265" s="5"/>
      <c r="AA265" s="5"/>
      <c r="AB265" s="5"/>
    </row>
    <row r="266" spans="1:28" ht="21.75" customHeight="1" x14ac:dyDescent="0.25">
      <c r="A266" s="57">
        <v>4</v>
      </c>
      <c r="B266" s="5"/>
      <c r="C266" s="57">
        <v>1594</v>
      </c>
      <c r="D266" s="57" t="s">
        <v>87</v>
      </c>
      <c r="E266" s="57">
        <v>1</v>
      </c>
      <c r="F266" s="4" t="s">
        <v>173</v>
      </c>
      <c r="G266" s="4"/>
      <c r="H266" s="4">
        <v>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5"/>
      <c r="Y266" s="5"/>
      <c r="Z266" s="5"/>
      <c r="AA266" s="5"/>
      <c r="AB266" s="5"/>
    </row>
    <row r="267" spans="1:28" ht="21.75" customHeight="1" x14ac:dyDescent="0.25">
      <c r="A267" s="57">
        <v>5</v>
      </c>
      <c r="B267" s="5"/>
      <c r="C267" s="57">
        <v>3205</v>
      </c>
      <c r="D267" s="57" t="s">
        <v>141</v>
      </c>
      <c r="E267" s="57" t="s">
        <v>74</v>
      </c>
      <c r="F267" s="4" t="s">
        <v>106</v>
      </c>
      <c r="G267" s="4">
        <v>1</v>
      </c>
      <c r="H267" s="4">
        <v>1</v>
      </c>
      <c r="I267" s="4">
        <v>1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5"/>
      <c r="Y267" s="5"/>
      <c r="Z267" s="5"/>
      <c r="AA267" s="5"/>
      <c r="AB267" s="5"/>
    </row>
    <row r="268" spans="1:28" ht="21.75" customHeight="1" x14ac:dyDescent="0.25">
      <c r="A268" s="57">
        <v>6</v>
      </c>
      <c r="B268" s="5"/>
      <c r="C268" s="57">
        <v>2988</v>
      </c>
      <c r="D268" s="57" t="s">
        <v>49</v>
      </c>
      <c r="E268" s="57">
        <v>7</v>
      </c>
      <c r="F268" s="4" t="s">
        <v>37</v>
      </c>
      <c r="G268" s="4">
        <v>1</v>
      </c>
      <c r="H268" s="4"/>
      <c r="I268" s="4"/>
      <c r="J268" s="4">
        <v>1</v>
      </c>
      <c r="K268" s="4"/>
      <c r="L268" s="4"/>
      <c r="M268" s="4"/>
      <c r="N268" s="4"/>
      <c r="O268" s="4"/>
      <c r="P268" s="4"/>
      <c r="Q268" s="4"/>
      <c r="R268" s="4"/>
      <c r="S268" s="4">
        <v>1</v>
      </c>
      <c r="T268" s="4">
        <v>1</v>
      </c>
      <c r="U268" s="4"/>
      <c r="V268" s="4"/>
      <c r="W268" s="4"/>
      <c r="X268" s="5"/>
      <c r="Y268" s="5"/>
      <c r="Z268" s="5"/>
      <c r="AA268" s="5"/>
      <c r="AB268" s="5"/>
    </row>
    <row r="269" spans="1:28" ht="21.75" customHeight="1" x14ac:dyDescent="0.25">
      <c r="A269" s="57">
        <v>7</v>
      </c>
      <c r="B269" s="5"/>
      <c r="C269" s="57">
        <v>1043</v>
      </c>
      <c r="D269" s="57" t="s">
        <v>187</v>
      </c>
      <c r="E269" s="57">
        <v>1</v>
      </c>
      <c r="F269" s="4" t="s">
        <v>217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>
        <v>1</v>
      </c>
      <c r="T269" s="4">
        <v>1</v>
      </c>
      <c r="U269" s="4"/>
      <c r="V269" s="4"/>
      <c r="W269" s="4"/>
      <c r="X269" s="5"/>
      <c r="Y269" s="5"/>
      <c r="Z269" s="5"/>
      <c r="AA269" s="5"/>
      <c r="AB269" s="5"/>
    </row>
    <row r="270" spans="1:28" ht="21.75" customHeight="1" x14ac:dyDescent="0.25">
      <c r="A270" s="57">
        <v>8</v>
      </c>
      <c r="B270" s="5"/>
      <c r="C270" s="57">
        <v>3459</v>
      </c>
      <c r="D270" s="57" t="s">
        <v>508</v>
      </c>
      <c r="E270" s="57">
        <v>1</v>
      </c>
      <c r="F270" s="4" t="s">
        <v>91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>
        <v>1</v>
      </c>
      <c r="R270" s="4"/>
      <c r="S270" s="4"/>
      <c r="T270" s="4"/>
      <c r="U270" s="4"/>
      <c r="V270" s="4"/>
      <c r="W270" s="4"/>
      <c r="X270" s="5"/>
      <c r="Y270" s="5"/>
      <c r="Z270" s="5"/>
      <c r="AA270" s="5"/>
      <c r="AB270" s="5"/>
    </row>
    <row r="271" spans="1:28" ht="21.75" customHeight="1" x14ac:dyDescent="0.25">
      <c r="A271" s="57">
        <v>9</v>
      </c>
      <c r="B271" s="5"/>
      <c r="C271" s="57">
        <v>1976</v>
      </c>
      <c r="D271" s="57" t="s">
        <v>260</v>
      </c>
      <c r="E271" s="57">
        <v>4</v>
      </c>
      <c r="F271" s="4" t="s">
        <v>190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5">
        <v>2</v>
      </c>
      <c r="Y271" s="5">
        <v>1</v>
      </c>
      <c r="Z271" s="5"/>
      <c r="AA271" s="5"/>
      <c r="AB271" s="5"/>
    </row>
    <row r="272" spans="1:28" ht="21.75" customHeight="1" x14ac:dyDescent="0.25">
      <c r="A272" s="57">
        <v>10</v>
      </c>
      <c r="B272" s="5"/>
      <c r="C272" s="57">
        <v>3529</v>
      </c>
      <c r="D272" s="57" t="s">
        <v>313</v>
      </c>
      <c r="E272" s="57">
        <v>8</v>
      </c>
      <c r="F272" s="4" t="s">
        <v>218</v>
      </c>
      <c r="G272" s="4">
        <v>1</v>
      </c>
      <c r="H272" s="4"/>
      <c r="I272" s="4"/>
      <c r="J272" s="4"/>
      <c r="K272" s="4"/>
      <c r="L272" s="4"/>
      <c r="M272" s="4"/>
      <c r="N272" s="4"/>
      <c r="O272" s="4"/>
      <c r="P272" s="4"/>
      <c r="Q272" s="4">
        <v>1</v>
      </c>
      <c r="R272" s="4"/>
      <c r="S272" s="4"/>
      <c r="T272" s="4"/>
      <c r="U272" s="4"/>
      <c r="V272" s="4"/>
      <c r="W272" s="4"/>
      <c r="X272" s="5"/>
      <c r="Y272" s="5"/>
      <c r="Z272" s="5"/>
      <c r="AA272" s="5"/>
      <c r="AB272" s="5"/>
    </row>
    <row r="273" spans="1:28" ht="21.75" customHeight="1" x14ac:dyDescent="0.25">
      <c r="A273" s="57">
        <v>11</v>
      </c>
      <c r="B273" s="5"/>
      <c r="C273" s="57">
        <v>750</v>
      </c>
      <c r="D273" s="57" t="s">
        <v>273</v>
      </c>
      <c r="E273" s="57">
        <v>4</v>
      </c>
      <c r="F273" s="4" t="s">
        <v>56</v>
      </c>
      <c r="G273" s="4">
        <v>1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5"/>
      <c r="Y273" s="5"/>
      <c r="Z273" s="5"/>
      <c r="AA273" s="5"/>
      <c r="AB273" s="5"/>
    </row>
    <row r="274" spans="1:28" ht="21.75" customHeight="1" x14ac:dyDescent="0.25">
      <c r="A274" s="57">
        <v>12</v>
      </c>
      <c r="B274" s="5"/>
      <c r="C274" s="57">
        <v>1383</v>
      </c>
      <c r="D274" s="57" t="s">
        <v>157</v>
      </c>
      <c r="E274" s="57">
        <v>4</v>
      </c>
      <c r="F274" s="4" t="s">
        <v>217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>
        <v>1</v>
      </c>
      <c r="T274" s="4">
        <v>1</v>
      </c>
      <c r="U274" s="4"/>
      <c r="V274" s="4"/>
      <c r="W274" s="4"/>
      <c r="X274" s="5"/>
      <c r="Y274" s="5"/>
      <c r="Z274" s="5"/>
      <c r="AA274" s="5"/>
      <c r="AB274" s="5"/>
    </row>
    <row r="275" spans="1:28" ht="21.75" customHeight="1" x14ac:dyDescent="0.25">
      <c r="A275" s="57">
        <v>13</v>
      </c>
      <c r="B275" s="5"/>
      <c r="C275" s="57">
        <v>3505</v>
      </c>
      <c r="D275" s="57" t="s">
        <v>509</v>
      </c>
      <c r="E275" s="57" t="s">
        <v>55</v>
      </c>
      <c r="F275" s="4" t="s">
        <v>75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5"/>
      <c r="Y275" s="5"/>
      <c r="Z275" s="5"/>
      <c r="AA275" s="5"/>
      <c r="AB275" s="5"/>
    </row>
    <row r="276" spans="1:28" ht="21.75" customHeight="1" x14ac:dyDescent="0.25">
      <c r="A276" s="57">
        <v>14</v>
      </c>
      <c r="B276" s="5"/>
      <c r="C276" s="57">
        <v>3585</v>
      </c>
      <c r="D276" s="57" t="s">
        <v>197</v>
      </c>
      <c r="E276" s="57" t="s">
        <v>83</v>
      </c>
      <c r="F276" s="4" t="s">
        <v>56</v>
      </c>
      <c r="G276" s="4">
        <v>1</v>
      </c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5"/>
      <c r="Y276" s="5"/>
      <c r="Z276" s="5"/>
      <c r="AA276" s="5"/>
      <c r="AB276" s="5"/>
    </row>
    <row r="277" spans="1:28" ht="21.75" customHeight="1" x14ac:dyDescent="0.25">
      <c r="A277" s="57">
        <v>15</v>
      </c>
      <c r="B277" s="5"/>
      <c r="C277" s="57">
        <v>3813</v>
      </c>
      <c r="D277" s="57" t="s">
        <v>511</v>
      </c>
      <c r="E277" s="57">
        <v>9</v>
      </c>
      <c r="F277" s="4" t="s">
        <v>52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>
        <v>2</v>
      </c>
      <c r="S277" s="4"/>
      <c r="T277" s="4"/>
      <c r="U277" s="4"/>
      <c r="V277" s="4"/>
      <c r="W277" s="4"/>
      <c r="X277" s="5"/>
      <c r="Y277" s="5"/>
      <c r="Z277" s="5"/>
      <c r="AA277" s="5"/>
      <c r="AB277" s="5"/>
    </row>
    <row r="278" spans="1:28" ht="21.75" customHeight="1" x14ac:dyDescent="0.25">
      <c r="A278" s="57">
        <v>16</v>
      </c>
      <c r="B278" s="5"/>
      <c r="C278" s="57">
        <v>708</v>
      </c>
      <c r="D278" s="57" t="s">
        <v>421</v>
      </c>
      <c r="E278" s="57">
        <v>1</v>
      </c>
      <c r="F278" s="4" t="s">
        <v>37</v>
      </c>
      <c r="G278" s="4">
        <v>1</v>
      </c>
      <c r="H278" s="4"/>
      <c r="I278" s="4"/>
      <c r="J278" s="4">
        <v>1</v>
      </c>
      <c r="K278" s="4"/>
      <c r="L278" s="4"/>
      <c r="M278" s="4"/>
      <c r="N278" s="4"/>
      <c r="O278" s="4"/>
      <c r="P278" s="4"/>
      <c r="Q278" s="4"/>
      <c r="R278" s="4"/>
      <c r="S278" s="4">
        <v>1</v>
      </c>
      <c r="T278" s="4">
        <v>1</v>
      </c>
      <c r="U278" s="4"/>
      <c r="V278" s="4"/>
      <c r="W278" s="4"/>
      <c r="X278" s="5"/>
      <c r="Y278" s="5"/>
      <c r="Z278" s="5"/>
      <c r="AA278" s="5"/>
      <c r="AB278" s="5"/>
    </row>
    <row r="279" spans="1:28" ht="21.75" customHeight="1" x14ac:dyDescent="0.25">
      <c r="A279" s="57">
        <v>17</v>
      </c>
      <c r="B279" s="5"/>
      <c r="C279" s="57">
        <v>3137</v>
      </c>
      <c r="D279" s="57" t="s">
        <v>82</v>
      </c>
      <c r="E279" s="57" t="s">
        <v>83</v>
      </c>
      <c r="F279" s="4" t="s">
        <v>91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>
        <v>1</v>
      </c>
      <c r="R279" s="4"/>
      <c r="S279" s="4"/>
      <c r="T279" s="4"/>
      <c r="U279" s="4"/>
      <c r="V279" s="4"/>
      <c r="W279" s="4"/>
      <c r="X279" s="5"/>
      <c r="Y279" s="5"/>
      <c r="Z279" s="5"/>
      <c r="AA279" s="5"/>
      <c r="AB279" s="5"/>
    </row>
    <row r="280" spans="1:28" ht="21.75" customHeight="1" x14ac:dyDescent="0.25">
      <c r="A280" s="57">
        <v>18</v>
      </c>
      <c r="B280" s="5"/>
      <c r="C280" s="57">
        <v>3669</v>
      </c>
      <c r="D280" s="57" t="s">
        <v>510</v>
      </c>
      <c r="E280" s="57">
        <v>8</v>
      </c>
      <c r="F280" s="4" t="s">
        <v>85</v>
      </c>
      <c r="G280" s="4">
        <v>1</v>
      </c>
      <c r="H280" s="4"/>
      <c r="I280" s="4"/>
      <c r="J280" s="4">
        <v>1</v>
      </c>
      <c r="K280" s="4"/>
      <c r="L280" s="4"/>
      <c r="M280" s="4"/>
      <c r="N280" s="4"/>
      <c r="O280" s="4"/>
      <c r="P280" s="4"/>
      <c r="Q280" s="4"/>
      <c r="R280" s="4"/>
      <c r="S280" s="4">
        <v>1</v>
      </c>
      <c r="T280" s="4">
        <v>1</v>
      </c>
      <c r="U280" s="4">
        <v>1</v>
      </c>
      <c r="V280" s="4"/>
      <c r="W280" s="4"/>
      <c r="X280" s="5"/>
      <c r="Y280" s="5"/>
      <c r="Z280" s="5"/>
      <c r="AA280" s="5"/>
    </row>
    <row r="281" spans="1:28" ht="21.75" customHeight="1" x14ac:dyDescent="0.25">
      <c r="A281" s="57">
        <v>19</v>
      </c>
      <c r="B281" s="5"/>
      <c r="C281" s="57">
        <v>3619</v>
      </c>
      <c r="D281" s="57" t="s">
        <v>512</v>
      </c>
      <c r="E281" s="57" t="s">
        <v>78</v>
      </c>
      <c r="F281" s="4" t="s">
        <v>56</v>
      </c>
      <c r="G281" s="4">
        <v>1</v>
      </c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5"/>
      <c r="Y281" s="5"/>
      <c r="Z281" s="5"/>
      <c r="AA281" s="5"/>
    </row>
    <row r="282" spans="1:28" ht="21.75" customHeight="1" x14ac:dyDescent="0.25">
      <c r="A282" s="57">
        <v>20</v>
      </c>
      <c r="B282" s="5"/>
      <c r="C282" s="57">
        <v>3392</v>
      </c>
      <c r="D282" s="57" t="s">
        <v>263</v>
      </c>
      <c r="E282" s="57">
        <v>3</v>
      </c>
      <c r="F282" s="4" t="s">
        <v>91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>
        <v>1</v>
      </c>
      <c r="R282" s="4"/>
      <c r="S282" s="4"/>
      <c r="T282" s="4"/>
      <c r="U282" s="4"/>
      <c r="V282" s="4"/>
      <c r="W282" s="4"/>
      <c r="X282" s="5"/>
      <c r="Y282" s="5"/>
      <c r="Z282" s="5"/>
      <c r="AA282" s="5"/>
    </row>
    <row r="283" spans="1:28" ht="21.75" customHeight="1" x14ac:dyDescent="0.25">
      <c r="A283" s="57">
        <v>21</v>
      </c>
      <c r="B283" s="5"/>
      <c r="C283" s="57">
        <v>2950</v>
      </c>
      <c r="D283" s="57" t="s">
        <v>67</v>
      </c>
      <c r="E283" s="57">
        <v>6</v>
      </c>
      <c r="F283" s="4" t="s">
        <v>516</v>
      </c>
      <c r="G283" s="4">
        <v>1</v>
      </c>
      <c r="H283" s="4"/>
      <c r="I283" s="4"/>
      <c r="J283" s="4"/>
      <c r="K283" s="4">
        <v>2</v>
      </c>
      <c r="L283" s="4"/>
      <c r="M283" s="4"/>
      <c r="N283" s="4">
        <v>1</v>
      </c>
      <c r="O283" s="4"/>
      <c r="P283" s="4"/>
      <c r="Q283" s="4"/>
      <c r="R283" s="4"/>
      <c r="S283" s="4">
        <v>2</v>
      </c>
      <c r="T283" s="4">
        <v>1</v>
      </c>
      <c r="U283" s="4"/>
      <c r="V283" s="4"/>
      <c r="W283" s="4"/>
      <c r="X283" s="5"/>
      <c r="Y283" s="5"/>
      <c r="Z283" s="5"/>
      <c r="AA283" s="5"/>
    </row>
    <row r="284" spans="1:28" ht="21.75" customHeight="1" x14ac:dyDescent="0.25">
      <c r="A284" s="57">
        <v>22</v>
      </c>
      <c r="B284" s="5"/>
      <c r="C284" s="57">
        <v>2028</v>
      </c>
      <c r="D284" s="57" t="s">
        <v>181</v>
      </c>
      <c r="E284" s="57">
        <v>7</v>
      </c>
      <c r="F284" s="4" t="s">
        <v>52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5"/>
      <c r="Y284" s="5"/>
      <c r="Z284" s="5"/>
      <c r="AA284" s="5"/>
      <c r="AB284" s="5"/>
    </row>
    <row r="285" spans="1:28" ht="21.75" customHeight="1" x14ac:dyDescent="0.25">
      <c r="A285" s="57">
        <v>23</v>
      </c>
      <c r="B285" s="5"/>
      <c r="C285" s="57">
        <v>3803</v>
      </c>
      <c r="D285" s="57" t="s">
        <v>513</v>
      </c>
      <c r="E285" s="57">
        <v>9</v>
      </c>
      <c r="F285" s="4" t="s">
        <v>56</v>
      </c>
      <c r="G285" s="4">
        <v>1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5"/>
      <c r="Y285" s="5"/>
      <c r="Z285" s="5"/>
      <c r="AA285" s="5"/>
      <c r="AB285" s="5"/>
    </row>
    <row r="286" spans="1:28" ht="21.75" customHeight="1" x14ac:dyDescent="0.25">
      <c r="A286" s="57">
        <v>24</v>
      </c>
      <c r="B286" s="5"/>
      <c r="C286" s="57">
        <v>3701</v>
      </c>
      <c r="D286" s="57" t="s">
        <v>514</v>
      </c>
      <c r="E286" s="57">
        <v>9</v>
      </c>
      <c r="F286" s="4" t="s">
        <v>56</v>
      </c>
      <c r="G286" s="4">
        <v>1</v>
      </c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5"/>
      <c r="Y286" s="5"/>
      <c r="Z286" s="5"/>
      <c r="AA286" s="5"/>
      <c r="AB286" s="5"/>
    </row>
    <row r="287" spans="1:28" ht="21.75" customHeight="1" x14ac:dyDescent="0.25">
      <c r="A287" s="57">
        <v>25</v>
      </c>
      <c r="B287" s="5"/>
      <c r="C287" s="57">
        <v>3079</v>
      </c>
      <c r="D287" s="57" t="s">
        <v>501</v>
      </c>
      <c r="E287" s="57">
        <v>7</v>
      </c>
      <c r="F287" s="4" t="s">
        <v>43</v>
      </c>
      <c r="G287" s="4">
        <v>1</v>
      </c>
      <c r="H287" s="4"/>
      <c r="I287" s="4"/>
      <c r="J287" s="4"/>
      <c r="K287" s="4">
        <v>2</v>
      </c>
      <c r="L287" s="4"/>
      <c r="M287" s="4"/>
      <c r="N287" s="4"/>
      <c r="O287" s="4"/>
      <c r="P287" s="4"/>
      <c r="Q287" s="4"/>
      <c r="R287" s="4"/>
      <c r="S287" s="4">
        <v>1</v>
      </c>
      <c r="T287" s="4"/>
      <c r="U287" s="4"/>
      <c r="V287" s="4"/>
      <c r="W287" s="4"/>
      <c r="X287" s="5"/>
      <c r="Y287" s="5"/>
      <c r="Z287" s="5"/>
      <c r="AA287" s="5"/>
      <c r="AB287" s="5"/>
    </row>
    <row r="288" spans="1:28" ht="21.75" customHeight="1" x14ac:dyDescent="0.25">
      <c r="A288" s="57">
        <v>26</v>
      </c>
      <c r="B288" s="5"/>
      <c r="C288" s="57">
        <v>2983</v>
      </c>
      <c r="D288" s="57" t="s">
        <v>285</v>
      </c>
      <c r="E288" s="57" t="s">
        <v>83</v>
      </c>
      <c r="F288" s="4" t="s">
        <v>75</v>
      </c>
      <c r="G288" s="4">
        <v>1</v>
      </c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>
        <v>1</v>
      </c>
      <c r="S288" s="4">
        <v>2</v>
      </c>
      <c r="T288" s="4"/>
      <c r="U288" s="4"/>
      <c r="V288" s="4"/>
      <c r="W288" s="4"/>
      <c r="X288" s="5"/>
      <c r="Y288" s="5"/>
      <c r="Z288" s="5"/>
      <c r="AA288" s="5"/>
      <c r="AB288" s="5"/>
    </row>
    <row r="289" spans="1:28" ht="21.75" customHeight="1" x14ac:dyDescent="0.25">
      <c r="A289" s="57">
        <v>27</v>
      </c>
      <c r="B289" s="5"/>
      <c r="C289" s="57">
        <v>1100</v>
      </c>
      <c r="D289" s="57" t="s">
        <v>515</v>
      </c>
      <c r="E289" s="57">
        <v>2</v>
      </c>
      <c r="F289" s="4" t="s">
        <v>85</v>
      </c>
      <c r="G289" s="4">
        <v>1</v>
      </c>
      <c r="H289" s="4"/>
      <c r="I289" s="4"/>
      <c r="J289" s="4">
        <v>1</v>
      </c>
      <c r="K289" s="4"/>
      <c r="L289" s="4"/>
      <c r="M289" s="4"/>
      <c r="N289" s="4"/>
      <c r="O289" s="4"/>
      <c r="P289" s="4"/>
      <c r="Q289" s="4"/>
      <c r="R289" s="4"/>
      <c r="S289" s="4">
        <v>1</v>
      </c>
      <c r="T289" s="4">
        <v>1</v>
      </c>
      <c r="U289" s="4"/>
      <c r="V289" s="4"/>
      <c r="W289" s="4"/>
      <c r="X289" s="5"/>
      <c r="Y289" s="5"/>
      <c r="Z289" s="5"/>
      <c r="AA289" s="5"/>
      <c r="AB289" s="5"/>
    </row>
    <row r="290" spans="1:28" ht="21.75" customHeight="1" x14ac:dyDescent="0.25">
      <c r="A290" s="57">
        <v>28</v>
      </c>
      <c r="B290" s="5"/>
      <c r="C290" s="57">
        <v>3373</v>
      </c>
      <c r="D290" s="57" t="s">
        <v>142</v>
      </c>
      <c r="E290" s="57" t="s">
        <v>42</v>
      </c>
      <c r="F290" s="4" t="s">
        <v>106</v>
      </c>
      <c r="G290" s="4">
        <v>1</v>
      </c>
      <c r="H290" s="4"/>
      <c r="I290" s="4">
        <v>1</v>
      </c>
      <c r="J290" s="4"/>
      <c r="K290" s="4"/>
      <c r="L290" s="4"/>
      <c r="M290" s="4"/>
      <c r="N290" s="4"/>
      <c r="O290" s="4"/>
      <c r="P290" s="4">
        <v>1</v>
      </c>
      <c r="Q290" s="4"/>
      <c r="R290" s="4"/>
      <c r="S290" s="4"/>
      <c r="T290" s="4"/>
      <c r="U290" s="4"/>
      <c r="V290" s="4"/>
      <c r="W290" s="4"/>
      <c r="X290" s="5"/>
      <c r="Y290" s="5"/>
      <c r="Z290" s="5"/>
      <c r="AA290" s="5"/>
      <c r="AB290" s="5"/>
    </row>
    <row r="291" spans="1:28" ht="21.75" customHeight="1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5"/>
      <c r="Y291" s="5"/>
      <c r="Z291" s="5"/>
      <c r="AA291" s="5"/>
      <c r="AB291" s="5"/>
    </row>
    <row r="292" spans="1:28" ht="21.75" customHeight="1" x14ac:dyDescent="0.25">
      <c r="A292" s="5"/>
      <c r="B292" s="4" t="s">
        <v>517</v>
      </c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5"/>
      <c r="Y292" s="5"/>
      <c r="Z292" s="5"/>
      <c r="AA292" s="5"/>
      <c r="AB292" s="5"/>
    </row>
    <row r="293" spans="1:28" ht="21.75" customHeight="1" x14ac:dyDescent="0.25">
      <c r="A293" s="57">
        <v>1</v>
      </c>
      <c r="B293" s="5"/>
      <c r="C293" s="57">
        <v>3544</v>
      </c>
      <c r="D293" s="57" t="s">
        <v>145</v>
      </c>
      <c r="E293" s="57">
        <v>5</v>
      </c>
      <c r="F293" s="4" t="s">
        <v>52</v>
      </c>
      <c r="G293" s="4"/>
      <c r="H293" s="4"/>
      <c r="I293" s="4"/>
      <c r="J293" s="4"/>
      <c r="K293" s="4"/>
      <c r="L293" s="4"/>
      <c r="M293" s="4">
        <v>2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21.75" customHeight="1" x14ac:dyDescent="0.25">
      <c r="A294" s="57">
        <v>2</v>
      </c>
      <c r="B294" s="5"/>
      <c r="C294" s="57">
        <v>2988</v>
      </c>
      <c r="D294" s="57" t="s">
        <v>518</v>
      </c>
      <c r="E294" s="57">
        <v>7</v>
      </c>
      <c r="F294" s="4" t="s">
        <v>190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>
        <v>2</v>
      </c>
      <c r="Y294" s="4">
        <v>1</v>
      </c>
      <c r="Z294" s="4"/>
      <c r="AA294" s="4"/>
      <c r="AB294" s="4"/>
    </row>
    <row r="295" spans="1:28" ht="21.75" customHeight="1" x14ac:dyDescent="0.25">
      <c r="A295" s="57">
        <v>3</v>
      </c>
      <c r="B295" s="5"/>
      <c r="C295" s="57">
        <v>1975</v>
      </c>
      <c r="D295" s="57" t="s">
        <v>519</v>
      </c>
      <c r="E295" s="57">
        <v>3</v>
      </c>
      <c r="F295" s="4" t="s">
        <v>91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>
        <v>1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21.75" customHeight="1" x14ac:dyDescent="0.25">
      <c r="A296" s="57">
        <v>4</v>
      </c>
      <c r="B296" s="5"/>
      <c r="C296" s="57">
        <v>2687</v>
      </c>
      <c r="D296" s="57" t="s">
        <v>520</v>
      </c>
      <c r="E296" s="57" t="s">
        <v>42</v>
      </c>
      <c r="F296" s="4" t="s">
        <v>446</v>
      </c>
      <c r="G296" s="4"/>
      <c r="H296" s="4"/>
      <c r="I296" s="4"/>
      <c r="J296" s="4"/>
      <c r="K296" s="4"/>
      <c r="L296" s="4"/>
      <c r="M296" s="4"/>
      <c r="N296" s="4">
        <v>1</v>
      </c>
      <c r="O296" s="4"/>
      <c r="P296" s="4"/>
      <c r="Q296" s="4">
        <v>1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21.75" customHeight="1" x14ac:dyDescent="0.25">
      <c r="A297" s="57">
        <v>5</v>
      </c>
      <c r="B297" s="5"/>
      <c r="C297" s="57"/>
      <c r="D297" s="57" t="s">
        <v>521</v>
      </c>
      <c r="E297" s="57" t="s">
        <v>41</v>
      </c>
      <c r="F297" s="4" t="s">
        <v>446</v>
      </c>
      <c r="G297" s="4"/>
      <c r="H297" s="4"/>
      <c r="I297" s="4"/>
      <c r="J297" s="4"/>
      <c r="K297" s="4"/>
      <c r="L297" s="4"/>
      <c r="M297" s="4"/>
      <c r="N297" s="4">
        <v>1</v>
      </c>
      <c r="O297" s="4"/>
      <c r="P297" s="4"/>
      <c r="Q297" s="4">
        <v>1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21.75" customHeight="1" x14ac:dyDescent="0.25">
      <c r="A298" s="57">
        <v>6</v>
      </c>
      <c r="B298" s="5"/>
      <c r="C298" s="57">
        <v>2015</v>
      </c>
      <c r="D298" s="57" t="s">
        <v>522</v>
      </c>
      <c r="E298" s="57" t="s">
        <v>78</v>
      </c>
      <c r="F298" s="4" t="s">
        <v>52</v>
      </c>
      <c r="G298" s="4"/>
      <c r="H298" s="4"/>
      <c r="I298" s="4"/>
      <c r="J298" s="4"/>
      <c r="K298" s="4"/>
      <c r="L298" s="4"/>
      <c r="M298" s="4">
        <v>2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21.75" customHeight="1" x14ac:dyDescent="0.25">
      <c r="A299" s="57">
        <v>7</v>
      </c>
      <c r="B299" s="5"/>
      <c r="C299" s="57">
        <v>2396</v>
      </c>
      <c r="D299" s="57" t="s">
        <v>137</v>
      </c>
      <c r="E299" s="57">
        <v>3</v>
      </c>
      <c r="F299" s="4" t="s">
        <v>85</v>
      </c>
      <c r="G299" s="4">
        <v>1</v>
      </c>
      <c r="H299" s="4"/>
      <c r="I299" s="4"/>
      <c r="J299" s="4">
        <v>1</v>
      </c>
      <c r="K299" s="4"/>
      <c r="L299" s="4"/>
      <c r="M299" s="4"/>
      <c r="N299" s="4"/>
      <c r="O299" s="4"/>
      <c r="P299" s="4"/>
      <c r="Q299" s="4"/>
      <c r="R299" s="4"/>
      <c r="S299" s="4">
        <v>1</v>
      </c>
      <c r="T299" s="4">
        <v>1</v>
      </c>
      <c r="U299" s="4"/>
      <c r="V299" s="4"/>
      <c r="W299" s="4"/>
      <c r="X299" s="4"/>
      <c r="Y299" s="4"/>
      <c r="Z299" s="4"/>
      <c r="AA299" s="4"/>
      <c r="AB299" s="4"/>
    </row>
    <row r="300" spans="1:28" ht="21.75" customHeight="1" x14ac:dyDescent="0.25">
      <c r="A300" s="57">
        <v>8</v>
      </c>
      <c r="B300" s="5"/>
      <c r="C300" s="57">
        <v>3052</v>
      </c>
      <c r="D300" s="57" t="s">
        <v>523</v>
      </c>
      <c r="E300" s="57" t="s">
        <v>51</v>
      </c>
      <c r="F300" s="4" t="s">
        <v>106</v>
      </c>
      <c r="G300" s="4">
        <v>1</v>
      </c>
      <c r="H300" s="4"/>
      <c r="I300" s="4"/>
      <c r="J300" s="4"/>
      <c r="K300" s="4">
        <v>2</v>
      </c>
      <c r="L300" s="4"/>
      <c r="M300" s="4"/>
      <c r="N300" s="4"/>
      <c r="O300" s="4"/>
      <c r="P300" s="4"/>
      <c r="Q300" s="4"/>
      <c r="R300" s="4"/>
      <c r="S300" s="4">
        <v>1</v>
      </c>
      <c r="T300" s="4">
        <v>1</v>
      </c>
      <c r="U300" s="4"/>
      <c r="V300" s="4"/>
      <c r="W300" s="4"/>
      <c r="X300" s="4"/>
      <c r="Y300" s="4"/>
      <c r="Z300" s="4"/>
      <c r="AA300" s="4"/>
      <c r="AB300" s="4"/>
    </row>
    <row r="301" spans="1:28" ht="21.75" customHeight="1" x14ac:dyDescent="0.25">
      <c r="A301" s="57">
        <v>9</v>
      </c>
      <c r="B301" s="5"/>
      <c r="C301" s="57">
        <v>1956</v>
      </c>
      <c r="D301" s="57" t="s">
        <v>103</v>
      </c>
      <c r="E301" s="57">
        <v>4</v>
      </c>
      <c r="F301" s="4" t="s">
        <v>190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>
        <v>2</v>
      </c>
      <c r="Y301" s="4">
        <v>1</v>
      </c>
      <c r="Z301" s="4"/>
      <c r="AA301" s="4"/>
      <c r="AB301" s="4"/>
    </row>
    <row r="302" spans="1:28" ht="21.75" customHeight="1" x14ac:dyDescent="0.25">
      <c r="A302" s="57">
        <v>10</v>
      </c>
      <c r="B302" s="5"/>
      <c r="C302" s="57">
        <v>2025</v>
      </c>
      <c r="D302" s="57" t="s">
        <v>524</v>
      </c>
      <c r="E302" s="57">
        <v>2</v>
      </c>
      <c r="F302" s="4" t="s">
        <v>61</v>
      </c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>
        <v>2</v>
      </c>
      <c r="Y302" s="59"/>
      <c r="Z302" s="59"/>
      <c r="AA302" s="59"/>
      <c r="AB302" s="59"/>
    </row>
    <row r="303" spans="1:28" ht="21.75" customHeight="1" x14ac:dyDescent="0.25">
      <c r="A303" s="57">
        <v>11</v>
      </c>
      <c r="B303" s="5"/>
      <c r="C303" s="24"/>
      <c r="D303" s="24" t="s">
        <v>525</v>
      </c>
      <c r="E303" s="24" t="s">
        <v>83</v>
      </c>
      <c r="F303" s="61" t="s">
        <v>531</v>
      </c>
      <c r="G303" s="27">
        <v>2</v>
      </c>
      <c r="H303" s="27"/>
      <c r="I303" s="27"/>
      <c r="J303" s="27"/>
      <c r="K303" s="27"/>
      <c r="L303" s="27"/>
      <c r="M303" s="27"/>
      <c r="N303" s="27"/>
      <c r="O303" s="27"/>
      <c r="P303" s="27">
        <v>2</v>
      </c>
      <c r="Q303" s="27"/>
      <c r="R303" s="27"/>
      <c r="S303" s="27">
        <v>4</v>
      </c>
      <c r="T303" s="27"/>
      <c r="U303" s="27">
        <v>2</v>
      </c>
      <c r="V303" s="27"/>
      <c r="W303" s="27"/>
      <c r="X303" s="27"/>
      <c r="Y303" s="27"/>
      <c r="Z303" s="27"/>
      <c r="AA303" s="27"/>
      <c r="AB303" s="27"/>
    </row>
    <row r="304" spans="1:28" ht="21.75" customHeight="1" x14ac:dyDescent="0.25">
      <c r="A304" s="57">
        <v>12</v>
      </c>
      <c r="B304" s="5"/>
      <c r="C304" s="57"/>
      <c r="D304" s="57" t="s">
        <v>364</v>
      </c>
      <c r="E304" s="57" t="s">
        <v>41</v>
      </c>
      <c r="F304" s="4" t="s">
        <v>532</v>
      </c>
      <c r="G304" s="60">
        <v>3</v>
      </c>
      <c r="H304" s="60"/>
      <c r="I304" s="60"/>
      <c r="J304" s="60"/>
      <c r="K304" s="60">
        <v>6</v>
      </c>
      <c r="L304" s="60"/>
      <c r="M304" s="60"/>
      <c r="N304" s="60"/>
      <c r="O304" s="60"/>
      <c r="P304" s="60"/>
      <c r="Q304" s="60"/>
      <c r="R304" s="60"/>
      <c r="S304" s="60">
        <v>6</v>
      </c>
      <c r="T304" s="60"/>
      <c r="U304" s="60">
        <v>3</v>
      </c>
      <c r="V304" s="60"/>
      <c r="W304" s="60"/>
      <c r="X304" s="60"/>
      <c r="Y304" s="60"/>
      <c r="Z304" s="60"/>
      <c r="AA304" s="60">
        <v>6</v>
      </c>
      <c r="AB304" s="60"/>
    </row>
    <row r="305" spans="1:28" ht="21.75" customHeight="1" x14ac:dyDescent="0.25">
      <c r="A305" s="57">
        <v>13</v>
      </c>
      <c r="B305" s="5"/>
      <c r="C305" s="57">
        <v>2151</v>
      </c>
      <c r="D305" s="57" t="s">
        <v>121</v>
      </c>
      <c r="E305" s="57" t="s">
        <v>530</v>
      </c>
      <c r="F305" s="4" t="s">
        <v>190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>
        <v>2</v>
      </c>
      <c r="Y305" s="4">
        <v>1</v>
      </c>
      <c r="Z305" s="4"/>
      <c r="AA305" s="4"/>
      <c r="AB305" s="4"/>
    </row>
    <row r="306" spans="1:28" ht="21.75" customHeight="1" x14ac:dyDescent="0.25">
      <c r="A306" s="57">
        <v>14</v>
      </c>
      <c r="B306" s="5"/>
      <c r="C306" s="57">
        <v>2639</v>
      </c>
      <c r="D306" s="57" t="s">
        <v>526</v>
      </c>
      <c r="E306" s="57">
        <v>4</v>
      </c>
      <c r="F306" s="4" t="s">
        <v>106</v>
      </c>
      <c r="G306" s="4">
        <v>1</v>
      </c>
      <c r="H306" s="4"/>
      <c r="I306" s="4">
        <v>1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21.75" customHeight="1" x14ac:dyDescent="0.25">
      <c r="A307" s="57">
        <v>15</v>
      </c>
      <c r="B307" s="5"/>
      <c r="C307" s="57">
        <v>3407</v>
      </c>
      <c r="D307" s="57" t="s">
        <v>527</v>
      </c>
      <c r="E307" s="57">
        <v>1</v>
      </c>
      <c r="F307" s="4" t="s">
        <v>37</v>
      </c>
      <c r="G307" s="4">
        <v>1</v>
      </c>
      <c r="H307" s="4"/>
      <c r="I307" s="4"/>
      <c r="J307" s="4">
        <v>1</v>
      </c>
      <c r="K307" s="4">
        <v>2</v>
      </c>
      <c r="L307" s="4"/>
      <c r="M307" s="4"/>
      <c r="N307" s="4"/>
      <c r="O307" s="4"/>
      <c r="P307" s="4"/>
      <c r="Q307" s="4"/>
      <c r="R307" s="4"/>
      <c r="S307" s="4">
        <v>1</v>
      </c>
      <c r="T307" s="4">
        <v>1</v>
      </c>
      <c r="U307" s="4"/>
      <c r="V307" s="4"/>
      <c r="W307" s="4"/>
      <c r="X307" s="4"/>
      <c r="Y307" s="4"/>
      <c r="Z307" s="4"/>
      <c r="AA307" s="4"/>
      <c r="AB307" s="4"/>
    </row>
    <row r="308" spans="1:28" ht="21.75" customHeight="1" x14ac:dyDescent="0.25">
      <c r="A308" s="57">
        <v>16</v>
      </c>
      <c r="B308" s="5"/>
      <c r="C308" s="57">
        <v>3627</v>
      </c>
      <c r="D308" s="57" t="s">
        <v>528</v>
      </c>
      <c r="E308" s="57">
        <v>8</v>
      </c>
      <c r="F308" s="4" t="s">
        <v>56</v>
      </c>
      <c r="G308" s="4">
        <v>1</v>
      </c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21.75" customHeight="1" x14ac:dyDescent="0.25">
      <c r="A309" s="57">
        <v>17</v>
      </c>
      <c r="B309" s="5"/>
      <c r="C309" s="57">
        <v>3727</v>
      </c>
      <c r="D309" s="57" t="s">
        <v>529</v>
      </c>
      <c r="E309" s="57">
        <v>10</v>
      </c>
      <c r="F309" s="4" t="s">
        <v>75</v>
      </c>
      <c r="G309" s="4">
        <v>1</v>
      </c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>
        <v>1</v>
      </c>
      <c r="S309" s="4">
        <v>2</v>
      </c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21.75" customHeight="1" x14ac:dyDescent="0.25">
      <c r="A310" s="57">
        <v>18</v>
      </c>
      <c r="B310" s="5"/>
      <c r="C310" s="57">
        <v>3320</v>
      </c>
      <c r="D310" s="57" t="s">
        <v>459</v>
      </c>
      <c r="E310" s="57" t="s">
        <v>51</v>
      </c>
      <c r="F310" s="4" t="s">
        <v>75</v>
      </c>
      <c r="G310" s="4">
        <v>1</v>
      </c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>
        <v>1</v>
      </c>
      <c r="S310" s="4">
        <v>2</v>
      </c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21.75" customHeight="1" x14ac:dyDescent="0.25">
      <c r="A311" s="57">
        <v>19</v>
      </c>
      <c r="B311" s="5"/>
      <c r="C311" s="57">
        <v>3392</v>
      </c>
      <c r="D311" s="57" t="s">
        <v>263</v>
      </c>
      <c r="E311" s="57">
        <v>3</v>
      </c>
      <c r="F311" s="4" t="s">
        <v>91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>
        <v>1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21.75" customHeight="1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21.75" customHeight="1" x14ac:dyDescent="0.25">
      <c r="A313" s="5"/>
      <c r="B313" s="57" t="s">
        <v>533</v>
      </c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21.75" customHeight="1" x14ac:dyDescent="0.25">
      <c r="A314" s="57">
        <v>1</v>
      </c>
      <c r="B314" s="5"/>
      <c r="C314" s="57">
        <v>3477</v>
      </c>
      <c r="D314" s="57" t="s">
        <v>534</v>
      </c>
      <c r="E314" s="57" t="s">
        <v>42</v>
      </c>
      <c r="F314" s="4" t="s">
        <v>52</v>
      </c>
      <c r="G314" s="4"/>
      <c r="H314" s="4"/>
      <c r="I314" s="4"/>
      <c r="J314" s="4"/>
      <c r="K314" s="4"/>
      <c r="L314" s="4"/>
      <c r="M314" s="4">
        <v>2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>
        <v>1</v>
      </c>
      <c r="Y314" s="4"/>
      <c r="Z314" s="4"/>
      <c r="AA314" s="4"/>
      <c r="AB314" s="4"/>
    </row>
    <row r="315" spans="1:28" ht="21.75" customHeight="1" x14ac:dyDescent="0.25">
      <c r="A315" s="57">
        <v>2</v>
      </c>
      <c r="B315" s="5"/>
      <c r="C315" s="57">
        <v>1577</v>
      </c>
      <c r="D315" s="57" t="s">
        <v>535</v>
      </c>
      <c r="E315" s="57" t="s">
        <v>41</v>
      </c>
      <c r="F315" s="4" t="s">
        <v>516</v>
      </c>
      <c r="G315" s="4">
        <v>1</v>
      </c>
      <c r="H315" s="4"/>
      <c r="I315" s="4"/>
      <c r="J315" s="4"/>
      <c r="K315" s="4">
        <v>2</v>
      </c>
      <c r="L315" s="4"/>
      <c r="M315" s="4"/>
      <c r="N315" s="4"/>
      <c r="O315" s="4"/>
      <c r="P315" s="4"/>
      <c r="Q315" s="4"/>
      <c r="R315" s="4"/>
      <c r="S315" s="4">
        <v>2</v>
      </c>
      <c r="T315" s="4">
        <v>1</v>
      </c>
      <c r="U315" s="4">
        <v>1</v>
      </c>
      <c r="V315" s="4"/>
      <c r="W315" s="4"/>
      <c r="X315" s="4"/>
      <c r="Y315" s="4"/>
      <c r="Z315" s="4"/>
      <c r="AA315" s="4"/>
      <c r="AB315" s="4"/>
    </row>
    <row r="316" spans="1:28" ht="21.75" customHeight="1" x14ac:dyDescent="0.25">
      <c r="A316" s="57">
        <v>3</v>
      </c>
      <c r="B316" s="5"/>
      <c r="C316" s="57">
        <v>2988</v>
      </c>
      <c r="D316" s="57" t="s">
        <v>49</v>
      </c>
      <c r="E316" s="57">
        <v>7</v>
      </c>
      <c r="F316" s="4" t="s">
        <v>52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>
        <v>1</v>
      </c>
      <c r="Y316" s="4">
        <v>1</v>
      </c>
      <c r="Z316" s="4"/>
      <c r="AA316" s="4"/>
      <c r="AB316" s="4"/>
    </row>
    <row r="317" spans="1:28" ht="21.75" customHeight="1" x14ac:dyDescent="0.25">
      <c r="A317" s="57">
        <v>4</v>
      </c>
      <c r="B317" s="5"/>
      <c r="C317" s="57">
        <v>3373</v>
      </c>
      <c r="D317" s="57" t="s">
        <v>142</v>
      </c>
      <c r="E317" s="57" t="s">
        <v>42</v>
      </c>
      <c r="F317" s="4" t="s">
        <v>56</v>
      </c>
      <c r="G317" s="1">
        <v>1</v>
      </c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21.75" customHeight="1" x14ac:dyDescent="0.25">
      <c r="A318" s="57">
        <v>5</v>
      </c>
      <c r="B318" s="5"/>
      <c r="C318" s="57">
        <v>1043</v>
      </c>
      <c r="D318" s="57" t="s">
        <v>187</v>
      </c>
      <c r="E318" s="57">
        <v>1</v>
      </c>
      <c r="F318" s="4" t="s">
        <v>217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>
        <v>1</v>
      </c>
      <c r="T318" s="4">
        <v>1</v>
      </c>
      <c r="U318" s="4"/>
      <c r="V318" s="4"/>
      <c r="W318" s="4"/>
      <c r="X318" s="4"/>
      <c r="Y318" s="4"/>
      <c r="Z318" s="4"/>
      <c r="AA318" s="4"/>
      <c r="AB318" s="4"/>
    </row>
    <row r="319" spans="1:28" ht="21.75" customHeight="1" x14ac:dyDescent="0.25">
      <c r="A319" s="57">
        <v>6</v>
      </c>
      <c r="B319" s="5"/>
      <c r="C319" s="57">
        <v>3015</v>
      </c>
      <c r="D319" s="57" t="s">
        <v>201</v>
      </c>
      <c r="E319" s="57" t="s">
        <v>530</v>
      </c>
      <c r="F319" s="4" t="s">
        <v>52</v>
      </c>
      <c r="G319" s="4"/>
      <c r="H319" s="4"/>
      <c r="I319" s="4"/>
      <c r="J319" s="4"/>
      <c r="K319" s="4"/>
      <c r="L319" s="4"/>
      <c r="M319" s="4">
        <v>2</v>
      </c>
      <c r="N319" s="4"/>
      <c r="O319" s="4"/>
      <c r="P319" s="4"/>
      <c r="Q319" s="4"/>
      <c r="R319" s="4"/>
      <c r="S319" s="4"/>
      <c r="T319" s="4"/>
      <c r="U319" s="4"/>
      <c r="V319" s="4"/>
      <c r="W319" s="4">
        <v>1</v>
      </c>
      <c r="X319" s="4"/>
      <c r="Y319" s="4"/>
      <c r="Z319" s="4"/>
      <c r="AA319" s="4"/>
      <c r="AB319" s="4"/>
    </row>
    <row r="320" spans="1:28" ht="21.75" customHeight="1" x14ac:dyDescent="0.25">
      <c r="A320" s="57">
        <v>7</v>
      </c>
      <c r="B320" s="5"/>
      <c r="C320" s="57">
        <v>1493</v>
      </c>
      <c r="D320" s="57" t="s">
        <v>536</v>
      </c>
      <c r="E320" s="57">
        <v>8</v>
      </c>
      <c r="F320" s="4" t="s">
        <v>56</v>
      </c>
      <c r="G320" s="4">
        <v>1</v>
      </c>
      <c r="H320" s="4"/>
      <c r="I320" s="4">
        <v>1</v>
      </c>
      <c r="J320" s="4"/>
      <c r="K320" s="4"/>
      <c r="L320" s="4"/>
      <c r="M320" s="4"/>
      <c r="N320" s="4"/>
      <c r="O320" s="4"/>
      <c r="P320" s="4">
        <v>1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21.75" customHeight="1" x14ac:dyDescent="0.25">
      <c r="A321" s="57">
        <v>8</v>
      </c>
      <c r="B321" s="5"/>
      <c r="C321" s="57">
        <v>3715</v>
      </c>
      <c r="D321" s="57" t="s">
        <v>537</v>
      </c>
      <c r="E321" s="57">
        <v>8</v>
      </c>
      <c r="F321" s="4" t="s">
        <v>56</v>
      </c>
      <c r="G321" s="4">
        <v>1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21.75" customHeight="1" x14ac:dyDescent="0.25">
      <c r="A322" s="57">
        <v>9</v>
      </c>
      <c r="B322" s="5"/>
      <c r="C322" s="57">
        <v>3137</v>
      </c>
      <c r="D322" s="57" t="s">
        <v>82</v>
      </c>
      <c r="E322" s="57" t="s">
        <v>83</v>
      </c>
      <c r="F322" s="4" t="s">
        <v>45</v>
      </c>
      <c r="G322" s="4">
        <v>1</v>
      </c>
      <c r="H322" s="4"/>
      <c r="I322" s="4"/>
      <c r="J322" s="4"/>
      <c r="K322" s="4"/>
      <c r="L322" s="4"/>
      <c r="M322" s="4"/>
      <c r="N322" s="4"/>
      <c r="O322" s="4">
        <v>1</v>
      </c>
      <c r="P322" s="4"/>
      <c r="Q322" s="4"/>
      <c r="R322" s="4">
        <v>1</v>
      </c>
      <c r="S322" s="4">
        <v>1</v>
      </c>
      <c r="T322" s="4"/>
      <c r="U322" s="4"/>
      <c r="V322" s="4"/>
      <c r="W322" s="4"/>
      <c r="X322" s="4"/>
      <c r="Y322" s="4">
        <v>1</v>
      </c>
      <c r="Z322" s="4"/>
      <c r="AA322" s="4"/>
      <c r="AB322" s="4"/>
    </row>
    <row r="323" spans="1:28" ht="21.75" customHeight="1" x14ac:dyDescent="0.25">
      <c r="A323" s="57">
        <v>10</v>
      </c>
      <c r="B323" s="5"/>
      <c r="C323" s="57">
        <v>3604</v>
      </c>
      <c r="D323" s="57" t="s">
        <v>97</v>
      </c>
      <c r="E323" s="57" t="s">
        <v>55</v>
      </c>
      <c r="F323" s="4" t="s">
        <v>91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>
        <v>1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21.75" customHeight="1" x14ac:dyDescent="0.25">
      <c r="A324" s="57">
        <v>11</v>
      </c>
      <c r="B324" s="5"/>
      <c r="C324" s="57">
        <v>2028</v>
      </c>
      <c r="D324" s="57" t="s">
        <v>181</v>
      </c>
      <c r="E324" s="57">
        <v>7</v>
      </c>
      <c r="F324" s="4" t="s">
        <v>56</v>
      </c>
      <c r="G324" s="4">
        <v>1</v>
      </c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21.75" customHeight="1" x14ac:dyDescent="0.25">
      <c r="A325" s="57">
        <v>12</v>
      </c>
      <c r="B325" s="5"/>
      <c r="C325" s="57">
        <v>1908</v>
      </c>
      <c r="D325" s="57" t="s">
        <v>280</v>
      </c>
      <c r="E325" s="57">
        <v>4</v>
      </c>
      <c r="F325" s="4" t="s">
        <v>173</v>
      </c>
      <c r="G325" s="4"/>
      <c r="H325" s="4">
        <v>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21.75" customHeight="1" x14ac:dyDescent="0.25">
      <c r="A326" s="57">
        <v>13</v>
      </c>
      <c r="B326" s="5"/>
      <c r="C326" s="57">
        <v>2872</v>
      </c>
      <c r="D326" s="57" t="s">
        <v>538</v>
      </c>
      <c r="E326" s="57">
        <v>4</v>
      </c>
      <c r="F326" s="4" t="s">
        <v>91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>
        <v>1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21.75" customHeight="1" x14ac:dyDescent="0.25">
      <c r="A327" s="57">
        <v>14</v>
      </c>
      <c r="B327" s="5"/>
      <c r="C327" s="57">
        <v>3763</v>
      </c>
      <c r="D327" s="57" t="s">
        <v>539</v>
      </c>
      <c r="E327" s="57">
        <v>4</v>
      </c>
      <c r="F327" s="4" t="s">
        <v>37</v>
      </c>
      <c r="G327" s="4">
        <v>1</v>
      </c>
      <c r="H327" s="4"/>
      <c r="I327" s="4"/>
      <c r="J327" s="4">
        <v>1</v>
      </c>
      <c r="K327" s="4">
        <v>2</v>
      </c>
      <c r="L327" s="4"/>
      <c r="M327" s="4"/>
      <c r="N327" s="4"/>
      <c r="O327" s="4"/>
      <c r="P327" s="4"/>
      <c r="Q327" s="4"/>
      <c r="R327" s="4"/>
      <c r="S327" s="4">
        <v>1</v>
      </c>
      <c r="T327" s="4">
        <v>1</v>
      </c>
      <c r="U327" s="4"/>
      <c r="V327" s="4"/>
      <c r="W327" s="4"/>
      <c r="X327" s="4"/>
      <c r="Y327" s="4"/>
      <c r="Z327" s="4"/>
      <c r="AA327" s="4"/>
      <c r="AB327" s="4"/>
    </row>
    <row r="328" spans="1:28" ht="21.75" customHeight="1" x14ac:dyDescent="0.25">
      <c r="A328" s="57">
        <v>15</v>
      </c>
      <c r="B328" s="5"/>
      <c r="C328" s="57">
        <v>3557</v>
      </c>
      <c r="D328" s="57" t="s">
        <v>430</v>
      </c>
      <c r="E328" s="57">
        <v>6</v>
      </c>
      <c r="F328" s="4" t="s">
        <v>106</v>
      </c>
      <c r="G328" s="1">
        <v>1</v>
      </c>
      <c r="H328" s="4"/>
      <c r="I328" s="4">
        <v>1</v>
      </c>
      <c r="J328" s="4"/>
      <c r="K328" s="4"/>
      <c r="L328" s="4"/>
      <c r="M328" s="4"/>
      <c r="N328" s="4"/>
      <c r="O328" s="4"/>
      <c r="P328" s="4">
        <v>1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21.75" customHeight="1" x14ac:dyDescent="0.25">
      <c r="A329" s="57">
        <v>16</v>
      </c>
      <c r="B329" s="5"/>
      <c r="C329" s="57">
        <v>3260</v>
      </c>
      <c r="D329" s="57" t="s">
        <v>435</v>
      </c>
      <c r="E329" s="57">
        <v>7</v>
      </c>
      <c r="F329" s="4" t="s">
        <v>56</v>
      </c>
      <c r="G329" s="4">
        <v>1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21.75" customHeight="1" x14ac:dyDescent="0.25">
      <c r="A330" s="57">
        <v>17</v>
      </c>
      <c r="B330" s="5"/>
      <c r="C330" s="57">
        <v>357</v>
      </c>
      <c r="D330" s="57" t="s">
        <v>540</v>
      </c>
      <c r="E330" s="57">
        <v>6</v>
      </c>
      <c r="F330" s="4" t="s">
        <v>190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>
        <v>2</v>
      </c>
      <c r="Y330" s="4">
        <v>1</v>
      </c>
      <c r="Z330" s="4"/>
      <c r="AA330" s="4"/>
      <c r="AB330" s="4"/>
    </row>
    <row r="331" spans="1:28" ht="21.75" customHeight="1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21.75" customHeight="1" x14ac:dyDescent="0.25">
      <c r="A332" s="5"/>
      <c r="B332" s="57" t="s">
        <v>541</v>
      </c>
      <c r="C332" s="5"/>
      <c r="D332" s="5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21.75" customHeight="1" x14ac:dyDescent="0.25">
      <c r="A333" s="57">
        <v>1</v>
      </c>
      <c r="B333" s="5"/>
      <c r="C333" s="57">
        <v>1945</v>
      </c>
      <c r="D333" s="57" t="s">
        <v>93</v>
      </c>
      <c r="E333" s="57">
        <v>5</v>
      </c>
      <c r="F333" s="4" t="s">
        <v>56</v>
      </c>
      <c r="G333" s="4">
        <v>1</v>
      </c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21.75" customHeight="1" x14ac:dyDescent="0.25">
      <c r="A334" s="57">
        <v>2</v>
      </c>
      <c r="B334" s="5"/>
      <c r="C334" s="57">
        <v>1594</v>
      </c>
      <c r="D334" s="57" t="s">
        <v>87</v>
      </c>
      <c r="E334" s="57">
        <v>1</v>
      </c>
      <c r="F334" s="4" t="s">
        <v>58</v>
      </c>
      <c r="G334" s="4">
        <v>1</v>
      </c>
      <c r="H334" s="4"/>
      <c r="I334" s="4"/>
      <c r="J334" s="4"/>
      <c r="K334" s="4">
        <v>2</v>
      </c>
      <c r="L334" s="4"/>
      <c r="M334" s="4"/>
      <c r="N334" s="4"/>
      <c r="O334" s="4"/>
      <c r="P334" s="4"/>
      <c r="Q334" s="4"/>
      <c r="R334" s="4"/>
      <c r="S334" s="4">
        <v>2</v>
      </c>
      <c r="T334" s="4"/>
      <c r="U334" s="4">
        <v>1</v>
      </c>
      <c r="V334" s="4"/>
      <c r="W334" s="4"/>
      <c r="X334" s="4"/>
      <c r="Y334" s="4"/>
      <c r="Z334" s="4"/>
      <c r="AA334" s="4"/>
      <c r="AB334" s="4"/>
    </row>
    <row r="335" spans="1:28" ht="21.75" customHeight="1" x14ac:dyDescent="0.25">
      <c r="A335" s="57">
        <v>3</v>
      </c>
      <c r="B335" s="5"/>
      <c r="C335" s="57">
        <v>2268</v>
      </c>
      <c r="D335" s="57" t="s">
        <v>247</v>
      </c>
      <c r="E335" s="57" t="s">
        <v>51</v>
      </c>
      <c r="F335" s="4" t="s">
        <v>91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>
        <v>1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21.75" customHeight="1" x14ac:dyDescent="0.25">
      <c r="A336" s="57">
        <v>4</v>
      </c>
      <c r="B336" s="5"/>
      <c r="C336" s="57">
        <v>1577</v>
      </c>
      <c r="D336" s="57" t="s">
        <v>480</v>
      </c>
      <c r="E336" s="57" t="s">
        <v>41</v>
      </c>
      <c r="F336" s="4" t="s">
        <v>75</v>
      </c>
      <c r="G336" s="4">
        <v>1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>
        <v>2</v>
      </c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21.75" customHeight="1" x14ac:dyDescent="0.25">
      <c r="A337" s="57">
        <v>5</v>
      </c>
      <c r="B337" s="5"/>
      <c r="C337" s="57">
        <v>2846</v>
      </c>
      <c r="D337" s="57" t="s">
        <v>342</v>
      </c>
      <c r="E337" s="57">
        <v>6</v>
      </c>
      <c r="F337" s="4" t="s">
        <v>106</v>
      </c>
      <c r="G337" s="4">
        <v>1</v>
      </c>
      <c r="H337" s="4"/>
      <c r="I337" s="4">
        <v>1</v>
      </c>
      <c r="J337" s="4"/>
      <c r="K337" s="4"/>
      <c r="L337" s="4"/>
      <c r="M337" s="4"/>
      <c r="N337" s="4"/>
      <c r="O337" s="4"/>
      <c r="P337" s="4">
        <v>1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21.75" customHeight="1" x14ac:dyDescent="0.25">
      <c r="A338" s="57">
        <v>6</v>
      </c>
      <c r="B338" s="5"/>
      <c r="C338" s="57">
        <v>3267</v>
      </c>
      <c r="D338" s="57" t="s">
        <v>308</v>
      </c>
      <c r="E338" s="57">
        <v>7</v>
      </c>
      <c r="F338" s="4" t="s">
        <v>91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>
        <v>1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21.75" customHeight="1" x14ac:dyDescent="0.25">
      <c r="A339" s="57">
        <v>7</v>
      </c>
      <c r="B339" s="5"/>
      <c r="C339" s="57">
        <v>2298</v>
      </c>
      <c r="D339" s="57" t="s">
        <v>321</v>
      </c>
      <c r="E339" s="57" t="s">
        <v>42</v>
      </c>
      <c r="F339" s="4" t="s">
        <v>91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>
        <v>1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21.75" customHeight="1" x14ac:dyDescent="0.25">
      <c r="A340" s="57">
        <v>8</v>
      </c>
      <c r="B340" s="5"/>
      <c r="C340" s="57">
        <v>2907</v>
      </c>
      <c r="D340" s="57" t="s">
        <v>92</v>
      </c>
      <c r="E340" s="57" t="s">
        <v>74</v>
      </c>
      <c r="F340" s="4" t="s">
        <v>56</v>
      </c>
      <c r="G340" s="4">
        <v>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21.75" customHeight="1" x14ac:dyDescent="0.25">
      <c r="A341" s="57">
        <v>9</v>
      </c>
      <c r="B341" s="5"/>
      <c r="C341" s="57">
        <v>708</v>
      </c>
      <c r="D341" s="57" t="s">
        <v>421</v>
      </c>
      <c r="E341" s="57">
        <v>1</v>
      </c>
      <c r="F341" s="4" t="s">
        <v>37</v>
      </c>
      <c r="G341" s="4">
        <v>1</v>
      </c>
      <c r="H341" s="4"/>
      <c r="I341" s="4"/>
      <c r="J341" s="4">
        <v>1</v>
      </c>
      <c r="K341" s="4"/>
      <c r="L341" s="4"/>
      <c r="M341" s="4"/>
      <c r="N341" s="4"/>
      <c r="O341" s="4"/>
      <c r="P341" s="4"/>
      <c r="Q341" s="4"/>
      <c r="R341" s="4"/>
      <c r="S341" s="4">
        <v>1</v>
      </c>
      <c r="T341" s="4">
        <v>1</v>
      </c>
      <c r="U341" s="4">
        <v>1</v>
      </c>
      <c r="V341" s="4"/>
      <c r="W341" s="4"/>
      <c r="X341" s="4"/>
      <c r="Y341" s="4"/>
      <c r="Z341" s="4"/>
      <c r="AA341" s="4"/>
      <c r="AB341" s="4"/>
    </row>
    <row r="342" spans="1:28" ht="21.75" customHeight="1" x14ac:dyDescent="0.25">
      <c r="A342" s="57">
        <v>10</v>
      </c>
      <c r="B342" s="5"/>
      <c r="C342" s="57">
        <v>3134</v>
      </c>
      <c r="D342" s="57" t="s">
        <v>542</v>
      </c>
      <c r="E342" s="57" t="s">
        <v>51</v>
      </c>
      <c r="F342" s="4" t="s">
        <v>91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>
        <v>1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21.75" customHeight="1" x14ac:dyDescent="0.25">
      <c r="A343" s="57">
        <v>11</v>
      </c>
      <c r="B343" s="5"/>
      <c r="C343" s="57">
        <v>1090</v>
      </c>
      <c r="D343" s="57" t="s">
        <v>543</v>
      </c>
      <c r="E343" s="57">
        <v>5</v>
      </c>
      <c r="F343" s="4" t="s">
        <v>61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>
        <v>2</v>
      </c>
      <c r="Y343" s="4"/>
      <c r="Z343" s="4"/>
      <c r="AA343" s="4"/>
      <c r="AB343" s="4"/>
    </row>
    <row r="344" spans="1:28" ht="21.75" customHeight="1" x14ac:dyDescent="0.25">
      <c r="A344" s="57">
        <v>12</v>
      </c>
      <c r="B344" s="5"/>
      <c r="C344" s="57">
        <v>2556</v>
      </c>
      <c r="D344" s="57" t="s">
        <v>125</v>
      </c>
      <c r="E344" s="57">
        <v>4</v>
      </c>
      <c r="F344" s="4" t="s">
        <v>75</v>
      </c>
      <c r="G344" s="4">
        <v>1</v>
      </c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>
        <v>1</v>
      </c>
      <c r="S344" s="4">
        <v>2</v>
      </c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21.75" customHeight="1" x14ac:dyDescent="0.25">
      <c r="A345" s="57">
        <v>13</v>
      </c>
      <c r="B345" s="5"/>
      <c r="C345" s="57">
        <v>1030</v>
      </c>
      <c r="D345" s="57" t="s">
        <v>362</v>
      </c>
      <c r="E345" s="57">
        <v>5</v>
      </c>
      <c r="F345" s="4" t="s">
        <v>546</v>
      </c>
      <c r="G345" s="4">
        <v>1</v>
      </c>
      <c r="H345" s="4"/>
      <c r="I345" s="4"/>
      <c r="J345" s="4">
        <v>1</v>
      </c>
      <c r="K345" s="4"/>
      <c r="L345" s="4"/>
      <c r="M345" s="4"/>
      <c r="N345" s="4"/>
      <c r="O345" s="4"/>
      <c r="P345" s="4"/>
      <c r="Q345" s="4"/>
      <c r="R345" s="4"/>
      <c r="S345" s="4">
        <v>1</v>
      </c>
      <c r="T345" s="4">
        <v>1</v>
      </c>
      <c r="U345" s="4">
        <v>1</v>
      </c>
      <c r="V345" s="4"/>
      <c r="W345" s="4"/>
      <c r="X345" s="4"/>
      <c r="Y345" s="4"/>
      <c r="Z345" s="4"/>
      <c r="AA345" s="4"/>
      <c r="AB345" s="4"/>
    </row>
    <row r="346" spans="1:28" ht="21.75" customHeight="1" x14ac:dyDescent="0.25">
      <c r="A346" s="57">
        <v>14</v>
      </c>
      <c r="B346" s="5"/>
      <c r="C346" s="57">
        <v>3401</v>
      </c>
      <c r="D346" s="57" t="s">
        <v>544</v>
      </c>
      <c r="E346" s="57" t="s">
        <v>42</v>
      </c>
      <c r="F346" s="4" t="s">
        <v>56</v>
      </c>
      <c r="G346" s="4">
        <v>1</v>
      </c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21.75" customHeight="1" x14ac:dyDescent="0.25">
      <c r="A347" s="57">
        <v>15</v>
      </c>
      <c r="B347" s="5"/>
      <c r="C347" s="57">
        <v>2995</v>
      </c>
      <c r="D347" s="57" t="s">
        <v>347</v>
      </c>
      <c r="E347" s="57">
        <v>5</v>
      </c>
      <c r="F347" s="4" t="s">
        <v>43</v>
      </c>
      <c r="G347" s="4">
        <v>1</v>
      </c>
      <c r="H347" s="4"/>
      <c r="I347" s="4"/>
      <c r="J347" s="4"/>
      <c r="K347" s="4">
        <v>2</v>
      </c>
      <c r="L347" s="4"/>
      <c r="M347" s="4"/>
      <c r="N347" s="4"/>
      <c r="O347" s="4"/>
      <c r="P347" s="4"/>
      <c r="Q347" s="4"/>
      <c r="R347" s="4"/>
      <c r="S347" s="4">
        <v>1</v>
      </c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21.75" customHeight="1" x14ac:dyDescent="0.25">
      <c r="A348" s="57">
        <v>16</v>
      </c>
      <c r="B348" s="5"/>
      <c r="C348" s="57">
        <v>3413</v>
      </c>
      <c r="D348" s="57" t="s">
        <v>463</v>
      </c>
      <c r="E348" s="57" t="s">
        <v>51</v>
      </c>
      <c r="F348" s="4" t="s">
        <v>91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>
        <v>1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21.75" customHeight="1" x14ac:dyDescent="0.25">
      <c r="A349" s="57">
        <v>17</v>
      </c>
      <c r="B349" s="5"/>
      <c r="C349" s="57">
        <v>1009</v>
      </c>
      <c r="D349" s="57" t="s">
        <v>545</v>
      </c>
      <c r="E349" s="57">
        <v>7</v>
      </c>
      <c r="F349" s="4" t="s">
        <v>43</v>
      </c>
      <c r="G349" s="4">
        <v>1</v>
      </c>
      <c r="H349" s="4"/>
      <c r="I349" s="4"/>
      <c r="J349" s="4"/>
      <c r="K349" s="4">
        <v>2</v>
      </c>
      <c r="L349" s="4"/>
      <c r="M349" s="4"/>
      <c r="N349" s="4"/>
      <c r="O349" s="4"/>
      <c r="P349" s="4"/>
      <c r="Q349" s="4"/>
      <c r="R349" s="4"/>
      <c r="S349" s="4">
        <v>1</v>
      </c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21.75" customHeight="1" x14ac:dyDescent="0.25">
      <c r="A350" s="57">
        <v>18</v>
      </c>
      <c r="B350" s="5"/>
      <c r="C350" s="57">
        <v>2988</v>
      </c>
      <c r="D350" s="57" t="s">
        <v>49</v>
      </c>
      <c r="E350" s="57">
        <v>7</v>
      </c>
      <c r="F350" s="4" t="s">
        <v>56</v>
      </c>
      <c r="G350" s="4">
        <v>1</v>
      </c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21.75" customHeight="1" x14ac:dyDescent="0.25">
      <c r="A351" s="57">
        <v>19</v>
      </c>
      <c r="B351" s="5"/>
      <c r="C351" s="57">
        <v>3722</v>
      </c>
      <c r="D351" s="57" t="s">
        <v>296</v>
      </c>
      <c r="E351" s="57">
        <v>10</v>
      </c>
      <c r="F351" s="4" t="s">
        <v>173</v>
      </c>
      <c r="G351" s="4"/>
      <c r="H351" s="4">
        <v>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21.75" customHeight="1" x14ac:dyDescent="0.25">
      <c r="A352" s="58">
        <v>20</v>
      </c>
      <c r="B352" s="5"/>
      <c r="C352" s="57">
        <v>3628</v>
      </c>
      <c r="D352" s="57" t="s">
        <v>547</v>
      </c>
      <c r="E352" s="57" t="s">
        <v>83</v>
      </c>
      <c r="F352" s="4" t="s">
        <v>45</v>
      </c>
      <c r="G352" s="4">
        <v>1</v>
      </c>
      <c r="H352" s="4"/>
      <c r="I352" s="4"/>
      <c r="J352" s="4"/>
      <c r="K352" s="4"/>
      <c r="L352" s="4"/>
      <c r="M352" s="4"/>
      <c r="N352" s="4"/>
      <c r="O352" s="4">
        <v>1</v>
      </c>
      <c r="P352" s="4"/>
      <c r="Q352" s="4"/>
      <c r="R352" s="4">
        <v>1</v>
      </c>
      <c r="S352" s="4">
        <v>1</v>
      </c>
      <c r="T352" s="4"/>
      <c r="U352" s="4"/>
      <c r="V352" s="4"/>
      <c r="W352" s="4"/>
      <c r="X352" s="4"/>
      <c r="Y352" s="4">
        <v>1</v>
      </c>
      <c r="Z352" s="4"/>
      <c r="AA352" s="4"/>
      <c r="AB352" s="4"/>
    </row>
    <row r="353" spans="1:28" ht="21.75" customHeight="1" x14ac:dyDescent="0.25">
      <c r="A353" s="58">
        <v>21</v>
      </c>
      <c r="B353" s="5"/>
      <c r="C353" s="58">
        <v>3221</v>
      </c>
      <c r="D353" s="58" t="s">
        <v>303</v>
      </c>
      <c r="E353" s="58" t="s">
        <v>42</v>
      </c>
      <c r="F353" s="4" t="s">
        <v>91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>
        <v>1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21.75" customHeight="1" x14ac:dyDescent="0.25">
      <c r="A354" s="58">
        <v>22</v>
      </c>
      <c r="B354" s="5"/>
      <c r="C354" s="58"/>
      <c r="D354" s="58" t="s">
        <v>507</v>
      </c>
      <c r="E354" s="58" t="s">
        <v>41</v>
      </c>
      <c r="F354" s="4" t="s">
        <v>45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>
        <v>10</v>
      </c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21.75" customHeight="1" x14ac:dyDescent="0.25">
      <c r="A355" s="58">
        <v>23</v>
      </c>
      <c r="B355" s="5"/>
      <c r="C355" s="58">
        <v>1029</v>
      </c>
      <c r="D355" s="58" t="s">
        <v>381</v>
      </c>
      <c r="E355" s="58">
        <v>6</v>
      </c>
      <c r="F355" s="4" t="s">
        <v>37</v>
      </c>
      <c r="G355" s="4">
        <v>2</v>
      </c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>
        <v>4</v>
      </c>
      <c r="T355" s="4"/>
      <c r="U355" s="4">
        <v>2</v>
      </c>
      <c r="V355" s="4"/>
      <c r="W355" s="4"/>
      <c r="X355" s="4"/>
      <c r="Y355" s="4"/>
      <c r="Z355" s="4"/>
      <c r="AA355" s="4"/>
      <c r="AB355" s="4"/>
    </row>
    <row r="356" spans="1:28" ht="21.75" customHeight="1" x14ac:dyDescent="0.25">
      <c r="A356" s="5"/>
      <c r="B356" s="5"/>
      <c r="C356" s="5"/>
      <c r="D356" s="5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21.75" customHeight="1" x14ac:dyDescent="0.25">
      <c r="A357" s="5"/>
      <c r="B357" s="4" t="s">
        <v>548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21.75" customHeight="1" x14ac:dyDescent="0.25">
      <c r="A358" s="58">
        <v>1</v>
      </c>
      <c r="B358" s="5"/>
      <c r="C358" s="58">
        <v>2639</v>
      </c>
      <c r="D358" s="58" t="s">
        <v>233</v>
      </c>
      <c r="E358" s="58">
        <v>4</v>
      </c>
      <c r="F358" s="4" t="s">
        <v>56</v>
      </c>
      <c r="G358" s="4">
        <v>1</v>
      </c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5"/>
    </row>
    <row r="359" spans="1:28" ht="21.75" customHeight="1" x14ac:dyDescent="0.25">
      <c r="A359" s="58">
        <v>2</v>
      </c>
      <c r="B359" s="5"/>
      <c r="C359" s="58">
        <v>3526</v>
      </c>
      <c r="D359" s="58" t="s">
        <v>109</v>
      </c>
      <c r="E359" s="58">
        <v>3</v>
      </c>
      <c r="F359" s="4" t="s">
        <v>91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>
        <v>1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5"/>
    </row>
    <row r="360" spans="1:28" ht="21.75" customHeight="1" x14ac:dyDescent="0.25">
      <c r="A360" s="58">
        <v>3</v>
      </c>
      <c r="B360" s="5"/>
      <c r="C360" s="58"/>
      <c r="D360" s="58" t="s">
        <v>549</v>
      </c>
      <c r="E360" s="58" t="s">
        <v>150</v>
      </c>
      <c r="F360" s="4" t="s">
        <v>173</v>
      </c>
      <c r="G360" s="4"/>
      <c r="H360" s="4">
        <v>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5"/>
    </row>
    <row r="361" spans="1:28" ht="21.75" customHeight="1" x14ac:dyDescent="0.25">
      <c r="A361" s="58">
        <v>4</v>
      </c>
      <c r="B361" s="5"/>
      <c r="C361" s="58"/>
      <c r="D361" s="58" t="s">
        <v>36</v>
      </c>
      <c r="E361" s="58" t="s">
        <v>41</v>
      </c>
      <c r="F361" s="4" t="s">
        <v>56</v>
      </c>
      <c r="G361" s="4">
        <v>1</v>
      </c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5"/>
    </row>
    <row r="362" spans="1:28" ht="21.75" customHeight="1" x14ac:dyDescent="0.25">
      <c r="A362" s="58">
        <v>5</v>
      </c>
      <c r="B362" s="5"/>
      <c r="C362" s="58">
        <v>2643</v>
      </c>
      <c r="D362" s="58" t="s">
        <v>550</v>
      </c>
      <c r="E362" s="58">
        <v>2</v>
      </c>
      <c r="F362" s="4" t="s">
        <v>56</v>
      </c>
      <c r="G362" s="4">
        <v>1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5"/>
    </row>
    <row r="363" spans="1:28" ht="21.75" customHeight="1" x14ac:dyDescent="0.25">
      <c r="A363" s="58">
        <v>6</v>
      </c>
      <c r="B363" s="5"/>
      <c r="C363" s="58">
        <v>1383</v>
      </c>
      <c r="D363" s="58" t="s">
        <v>157</v>
      </c>
      <c r="E363" s="58">
        <v>4</v>
      </c>
      <c r="F363" s="4" t="s">
        <v>91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>
        <v>1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5"/>
    </row>
    <row r="364" spans="1:28" ht="21.75" customHeight="1" x14ac:dyDescent="0.25">
      <c r="A364" s="58">
        <v>7</v>
      </c>
      <c r="B364" s="5"/>
      <c r="C364" s="58">
        <v>3822</v>
      </c>
      <c r="D364" s="58" t="s">
        <v>515</v>
      </c>
      <c r="E364" s="58" t="s">
        <v>78</v>
      </c>
      <c r="F364" s="4" t="s">
        <v>56</v>
      </c>
      <c r="G364" s="4">
        <v>1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5"/>
    </row>
    <row r="365" spans="1:28" ht="21.75" customHeight="1" x14ac:dyDescent="0.25">
      <c r="A365" s="58">
        <v>8</v>
      </c>
      <c r="B365" s="5"/>
      <c r="C365" s="58"/>
      <c r="D365" s="58" t="s">
        <v>366</v>
      </c>
      <c r="E365" s="58">
        <v>6</v>
      </c>
      <c r="F365" s="4" t="s">
        <v>56</v>
      </c>
      <c r="G365" s="4">
        <v>1</v>
      </c>
      <c r="H365" s="4"/>
      <c r="I365" s="4"/>
      <c r="J365" s="4"/>
      <c r="K365" s="4"/>
      <c r="L365" s="4"/>
      <c r="M365" s="4"/>
      <c r="N365" s="4">
        <v>1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5"/>
    </row>
    <row r="366" spans="1:28" ht="21.75" customHeight="1" x14ac:dyDescent="0.25">
      <c r="A366" s="58">
        <v>9</v>
      </c>
      <c r="B366" s="5"/>
      <c r="C366" s="58">
        <v>3425</v>
      </c>
      <c r="D366" s="58" t="s">
        <v>116</v>
      </c>
      <c r="E366" s="58" t="s">
        <v>55</v>
      </c>
      <c r="F366" s="4" t="s">
        <v>56</v>
      </c>
      <c r="G366" s="4">
        <v>1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5"/>
    </row>
    <row r="367" spans="1:28" ht="21.75" customHeight="1" x14ac:dyDescent="0.25">
      <c r="A367" s="58">
        <v>10</v>
      </c>
      <c r="B367" s="5"/>
      <c r="C367" s="58">
        <v>3577</v>
      </c>
      <c r="D367" s="58" t="s">
        <v>300</v>
      </c>
      <c r="E367" s="58">
        <v>8</v>
      </c>
      <c r="F367" s="4" t="s">
        <v>56</v>
      </c>
      <c r="G367" s="4">
        <v>1</v>
      </c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5"/>
    </row>
    <row r="368" spans="1:28" ht="21.75" customHeight="1" x14ac:dyDescent="0.25">
      <c r="A368" s="58">
        <v>11</v>
      </c>
      <c r="B368" s="5"/>
      <c r="C368" s="58">
        <v>2133</v>
      </c>
      <c r="D368" s="58" t="s">
        <v>551</v>
      </c>
      <c r="E368" s="58">
        <v>2</v>
      </c>
      <c r="F368" s="4" t="s">
        <v>52</v>
      </c>
      <c r="G368" s="4"/>
      <c r="H368" s="4"/>
      <c r="I368" s="4"/>
      <c r="J368" s="4"/>
      <c r="K368" s="4"/>
      <c r="L368" s="4"/>
      <c r="M368" s="4">
        <v>1</v>
      </c>
      <c r="N368" s="4"/>
      <c r="O368" s="4"/>
      <c r="P368" s="4"/>
      <c r="Q368" s="4"/>
      <c r="R368" s="4">
        <v>1</v>
      </c>
      <c r="S368" s="4"/>
      <c r="T368" s="4"/>
      <c r="U368" s="4"/>
      <c r="V368" s="4"/>
      <c r="W368" s="4"/>
      <c r="X368" s="4"/>
      <c r="Y368" s="4"/>
      <c r="Z368" s="4"/>
      <c r="AA368" s="4"/>
      <c r="AB368" s="5"/>
    </row>
    <row r="369" spans="1:28" ht="21.75" customHeight="1" x14ac:dyDescent="0.25">
      <c r="A369" s="58">
        <v>12</v>
      </c>
      <c r="B369" s="5"/>
      <c r="C369" s="58">
        <v>3410</v>
      </c>
      <c r="D369" s="58" t="s">
        <v>155</v>
      </c>
      <c r="E369" s="58" t="s">
        <v>78</v>
      </c>
      <c r="F369" s="4" t="s">
        <v>56</v>
      </c>
      <c r="G369" s="4">
        <v>1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5"/>
    </row>
    <row r="370" spans="1:28" ht="21.75" customHeight="1" x14ac:dyDescent="0.25">
      <c r="A370" s="58">
        <v>13</v>
      </c>
      <c r="B370" s="5"/>
      <c r="C370" s="58">
        <v>3407</v>
      </c>
      <c r="D370" s="58" t="s">
        <v>527</v>
      </c>
      <c r="E370" s="58">
        <v>1</v>
      </c>
      <c r="F370" s="4" t="s">
        <v>173</v>
      </c>
      <c r="G370" s="4"/>
      <c r="H370" s="4">
        <v>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5"/>
    </row>
    <row r="371" spans="1:28" ht="21.75" customHeight="1" x14ac:dyDescent="0.25">
      <c r="A371" s="5"/>
      <c r="B371" s="5"/>
      <c r="C371" s="58"/>
      <c r="D371" s="58"/>
      <c r="E371" s="58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5"/>
    </row>
    <row r="372" spans="1:28" ht="21.75" customHeight="1" x14ac:dyDescent="0.25">
      <c r="A372" s="5"/>
      <c r="B372" s="4" t="s">
        <v>552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21.75" customHeight="1" x14ac:dyDescent="0.25">
      <c r="A373" s="4">
        <v>1</v>
      </c>
      <c r="B373" s="5"/>
      <c r="C373" s="58">
        <v>2556</v>
      </c>
      <c r="D373" s="58" t="s">
        <v>125</v>
      </c>
      <c r="E373" s="58">
        <v>4</v>
      </c>
      <c r="F373" s="4" t="s">
        <v>48</v>
      </c>
      <c r="G373" s="4"/>
      <c r="H373" s="4"/>
      <c r="I373" s="4"/>
      <c r="J373" s="4"/>
      <c r="K373" s="4"/>
      <c r="L373" s="4"/>
      <c r="M373" s="4"/>
      <c r="N373" s="4">
        <v>1</v>
      </c>
      <c r="O373" s="4"/>
      <c r="P373" s="4"/>
      <c r="Q373" s="4">
        <v>1</v>
      </c>
      <c r="R373" s="4"/>
      <c r="S373" s="4"/>
      <c r="T373" s="4"/>
      <c r="U373" s="5"/>
      <c r="V373" s="5"/>
      <c r="W373" s="5"/>
      <c r="X373" s="5"/>
      <c r="Y373" s="5"/>
      <c r="Z373" s="5"/>
      <c r="AA373" s="5"/>
      <c r="AB373" s="5"/>
    </row>
    <row r="374" spans="1:28" ht="21.75" customHeight="1" x14ac:dyDescent="0.25">
      <c r="A374" s="4">
        <v>2</v>
      </c>
      <c r="B374" s="5"/>
      <c r="C374" s="58">
        <v>2766</v>
      </c>
      <c r="D374" s="58" t="s">
        <v>47</v>
      </c>
      <c r="E374" s="58">
        <v>2</v>
      </c>
      <c r="F374" s="4" t="s">
        <v>106</v>
      </c>
      <c r="G374" s="4">
        <v>1</v>
      </c>
      <c r="H374" s="4"/>
      <c r="I374" s="4">
        <v>1</v>
      </c>
      <c r="J374" s="4"/>
      <c r="K374" s="4"/>
      <c r="L374" s="4"/>
      <c r="M374" s="4"/>
      <c r="N374" s="4"/>
      <c r="O374" s="4"/>
      <c r="P374" s="4">
        <v>1</v>
      </c>
      <c r="Q374" s="4"/>
      <c r="R374" s="4"/>
      <c r="S374" s="4"/>
      <c r="T374" s="4"/>
      <c r="U374" s="5"/>
      <c r="V374" s="5"/>
      <c r="W374" s="5"/>
      <c r="X374" s="5"/>
      <c r="Y374" s="5"/>
      <c r="Z374" s="5"/>
      <c r="AA374" s="5"/>
      <c r="AB374" s="5"/>
    </row>
    <row r="375" spans="1:28" ht="21.75" customHeight="1" x14ac:dyDescent="0.25">
      <c r="A375" s="4">
        <v>3</v>
      </c>
      <c r="B375" s="5"/>
      <c r="C375" s="58">
        <v>2196</v>
      </c>
      <c r="D375" s="58" t="s">
        <v>450</v>
      </c>
      <c r="E375" s="58">
        <v>3</v>
      </c>
      <c r="F375" s="4" t="s">
        <v>75</v>
      </c>
      <c r="G375" s="4">
        <v>1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>
        <v>1</v>
      </c>
      <c r="S375" s="4">
        <v>2</v>
      </c>
      <c r="T375" s="4"/>
      <c r="U375" s="5"/>
      <c r="V375" s="5"/>
      <c r="W375" s="5"/>
      <c r="X375" s="5"/>
      <c r="Y375" s="5"/>
      <c r="Z375" s="5"/>
      <c r="AA375" s="5"/>
      <c r="AB375" s="5"/>
    </row>
    <row r="376" spans="1:28" ht="21.75" customHeight="1" x14ac:dyDescent="0.25">
      <c r="A376" s="4">
        <v>4</v>
      </c>
      <c r="B376" s="5"/>
      <c r="C376" s="58">
        <v>3345</v>
      </c>
      <c r="D376" s="58" t="s">
        <v>327</v>
      </c>
      <c r="E376" s="58" t="s">
        <v>42</v>
      </c>
      <c r="F376" s="4" t="s">
        <v>56</v>
      </c>
      <c r="G376" s="4">
        <v>1</v>
      </c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5"/>
      <c r="V376" s="5"/>
      <c r="W376" s="5"/>
      <c r="X376" s="5"/>
      <c r="Y376" s="5"/>
      <c r="Z376" s="5"/>
      <c r="AA376" s="5"/>
      <c r="AB376" s="5"/>
    </row>
    <row r="377" spans="1:28" ht="21.75" customHeight="1" x14ac:dyDescent="0.25">
      <c r="A377" s="4">
        <v>5</v>
      </c>
      <c r="B377" s="5"/>
      <c r="C377" s="58">
        <v>2907</v>
      </c>
      <c r="D377" s="58" t="s">
        <v>92</v>
      </c>
      <c r="E377" s="58" t="s">
        <v>74</v>
      </c>
      <c r="F377" s="4" t="s">
        <v>56</v>
      </c>
      <c r="G377" s="4"/>
      <c r="H377" s="4"/>
      <c r="I377" s="4"/>
      <c r="J377" s="4"/>
      <c r="K377" s="4"/>
      <c r="L377" s="4"/>
      <c r="M377" s="4"/>
      <c r="N377" s="4">
        <v>1</v>
      </c>
      <c r="O377" s="4"/>
      <c r="P377" s="4"/>
      <c r="Q377" s="4">
        <v>1</v>
      </c>
      <c r="R377" s="4"/>
      <c r="S377" s="4"/>
      <c r="T377" s="4"/>
      <c r="U377" s="5"/>
      <c r="V377" s="5"/>
      <c r="W377" s="5"/>
      <c r="X377" s="5"/>
      <c r="Y377" s="5"/>
      <c r="Z377" s="5"/>
      <c r="AA377" s="5"/>
      <c r="AB377" s="5"/>
    </row>
    <row r="378" spans="1:28" ht="21.75" customHeight="1" x14ac:dyDescent="0.25">
      <c r="A378" s="4">
        <v>6</v>
      </c>
      <c r="B378" s="5"/>
      <c r="C378" s="58"/>
      <c r="D378" s="58" t="s">
        <v>36</v>
      </c>
      <c r="E378" s="58" t="s">
        <v>41</v>
      </c>
      <c r="F378" s="4" t="s">
        <v>56</v>
      </c>
      <c r="G378" s="4">
        <v>1</v>
      </c>
      <c r="H378" s="4"/>
      <c r="I378" s="4"/>
      <c r="J378" s="4"/>
      <c r="K378" s="4"/>
      <c r="L378" s="4"/>
      <c r="M378" s="4"/>
      <c r="N378" s="4"/>
      <c r="O378" s="4">
        <v>1</v>
      </c>
      <c r="P378" s="4"/>
      <c r="Q378" s="4"/>
      <c r="R378" s="4"/>
      <c r="S378" s="4"/>
      <c r="T378" s="4"/>
      <c r="U378" s="5"/>
      <c r="V378" s="5"/>
      <c r="W378" s="5"/>
      <c r="X378" s="5"/>
      <c r="Y378" s="5"/>
      <c r="Z378" s="5"/>
      <c r="AA378" s="5"/>
      <c r="AB378" s="5"/>
    </row>
    <row r="379" spans="1:28" ht="21.75" customHeight="1" x14ac:dyDescent="0.25">
      <c r="A379" s="5"/>
      <c r="B379" s="5"/>
      <c r="C379" s="5"/>
      <c r="D379" s="58"/>
      <c r="E379" s="58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5"/>
      <c r="V379" s="5"/>
      <c r="W379" s="5"/>
      <c r="X379" s="5"/>
      <c r="Y379" s="5"/>
      <c r="Z379" s="5"/>
      <c r="AA379" s="5"/>
      <c r="AB379" s="5"/>
    </row>
    <row r="380" spans="1:28" ht="21.75" customHeight="1" x14ac:dyDescent="0.25">
      <c r="A380" s="5"/>
      <c r="B380" s="58" t="s">
        <v>553</v>
      </c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21.75" customHeight="1" x14ac:dyDescent="0.25">
      <c r="A381" s="58">
        <v>1</v>
      </c>
      <c r="B381" s="5"/>
      <c r="C381" s="58">
        <v>143</v>
      </c>
      <c r="D381" s="58" t="s">
        <v>187</v>
      </c>
      <c r="E381" s="58">
        <v>1</v>
      </c>
      <c r="F381" s="4" t="s">
        <v>217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>
        <v>1</v>
      </c>
      <c r="T381" s="4">
        <v>1</v>
      </c>
      <c r="U381" s="4"/>
      <c r="V381" s="4"/>
      <c r="W381" s="4"/>
      <c r="X381" s="4"/>
      <c r="Y381" s="4"/>
      <c r="Z381" s="4"/>
      <c r="AA381" s="4"/>
      <c r="AB381" s="4"/>
    </row>
    <row r="382" spans="1:28" ht="21.75" customHeight="1" x14ac:dyDescent="0.25">
      <c r="A382" s="58">
        <v>2</v>
      </c>
      <c r="B382" s="5"/>
      <c r="C382" s="58">
        <v>2771</v>
      </c>
      <c r="D382" s="58" t="s">
        <v>458</v>
      </c>
      <c r="E382" s="58">
        <v>6</v>
      </c>
      <c r="F382" s="4" t="s">
        <v>85</v>
      </c>
      <c r="G382" s="4">
        <v>1</v>
      </c>
      <c r="H382" s="4"/>
      <c r="I382" s="4"/>
      <c r="J382" s="4">
        <v>1</v>
      </c>
      <c r="K382" s="4"/>
      <c r="L382" s="4"/>
      <c r="M382" s="4"/>
      <c r="N382" s="4"/>
      <c r="O382" s="4"/>
      <c r="P382" s="4"/>
      <c r="Q382" s="4"/>
      <c r="R382" s="4"/>
      <c r="S382" s="4">
        <v>1</v>
      </c>
      <c r="T382" s="4">
        <v>1</v>
      </c>
      <c r="U382" s="4">
        <v>1</v>
      </c>
      <c r="V382" s="4"/>
      <c r="W382" s="4"/>
      <c r="X382" s="4"/>
      <c r="Y382" s="4"/>
      <c r="Z382" s="4"/>
      <c r="AA382" s="4"/>
      <c r="AB382" s="4"/>
    </row>
    <row r="383" spans="1:28" ht="21.75" customHeight="1" x14ac:dyDescent="0.25">
      <c r="A383" s="58">
        <v>3</v>
      </c>
      <c r="B383" s="5"/>
      <c r="C383" s="58">
        <v>1090</v>
      </c>
      <c r="D383" s="58" t="s">
        <v>543</v>
      </c>
      <c r="E383" s="58">
        <v>5</v>
      </c>
      <c r="F383" s="4" t="s">
        <v>43</v>
      </c>
      <c r="G383" s="4">
        <v>1</v>
      </c>
      <c r="H383" s="4"/>
      <c r="I383" s="4"/>
      <c r="J383" s="4"/>
      <c r="K383" s="4">
        <v>2</v>
      </c>
      <c r="L383" s="4"/>
      <c r="M383" s="4"/>
      <c r="N383" s="4"/>
      <c r="O383" s="4"/>
      <c r="P383" s="4"/>
      <c r="Q383" s="4"/>
      <c r="R383" s="4"/>
      <c r="S383" s="4">
        <v>2</v>
      </c>
      <c r="T383" s="4"/>
      <c r="U383" s="4">
        <v>1</v>
      </c>
      <c r="V383" s="4"/>
      <c r="W383" s="4"/>
      <c r="X383" s="4"/>
      <c r="Y383" s="4"/>
      <c r="Z383" s="4"/>
      <c r="AA383" s="4"/>
      <c r="AB383" s="4"/>
    </row>
    <row r="384" spans="1:28" ht="21.75" customHeight="1" x14ac:dyDescent="0.25">
      <c r="A384" s="58">
        <v>4</v>
      </c>
      <c r="B384" s="5"/>
      <c r="C384" s="58">
        <v>2529</v>
      </c>
      <c r="D384" s="58" t="s">
        <v>554</v>
      </c>
      <c r="E384" s="58">
        <v>1</v>
      </c>
      <c r="F384" s="4" t="s">
        <v>173</v>
      </c>
      <c r="G384" s="4">
        <v>1</v>
      </c>
      <c r="H384" s="4">
        <v>1</v>
      </c>
      <c r="I384" s="4">
        <v>1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21.75" customHeight="1" x14ac:dyDescent="0.25">
      <c r="A385" s="58">
        <v>5</v>
      </c>
      <c r="B385" s="5"/>
      <c r="C385" s="58">
        <v>2966</v>
      </c>
      <c r="D385" s="58" t="s">
        <v>328</v>
      </c>
      <c r="E385" s="58">
        <v>3</v>
      </c>
      <c r="F385" s="4" t="s">
        <v>61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>
        <v>2</v>
      </c>
      <c r="Y385" s="4"/>
      <c r="Z385" s="4"/>
      <c r="AA385" s="4"/>
      <c r="AB385" s="4"/>
    </row>
    <row r="386" spans="1:28" ht="21.75" customHeight="1" x14ac:dyDescent="0.25">
      <c r="A386" s="58">
        <v>6</v>
      </c>
      <c r="B386" s="5"/>
      <c r="C386" s="58">
        <v>3836</v>
      </c>
      <c r="D386" s="58" t="s">
        <v>555</v>
      </c>
      <c r="E386" s="58">
        <v>3</v>
      </c>
      <c r="F386" s="4" t="s">
        <v>85</v>
      </c>
      <c r="G386" s="4">
        <v>1</v>
      </c>
      <c r="H386" s="4"/>
      <c r="I386" s="4"/>
      <c r="J386" s="4">
        <v>1</v>
      </c>
      <c r="K386" s="4">
        <v>2</v>
      </c>
      <c r="L386" s="4"/>
      <c r="M386" s="4"/>
      <c r="N386" s="4"/>
      <c r="O386" s="4"/>
      <c r="P386" s="4"/>
      <c r="Q386" s="4"/>
      <c r="R386" s="4"/>
      <c r="S386" s="4">
        <v>1</v>
      </c>
      <c r="T386" s="4">
        <v>1</v>
      </c>
      <c r="U386" s="4">
        <v>1</v>
      </c>
      <c r="V386" s="4"/>
      <c r="W386" s="4"/>
      <c r="X386" s="4"/>
      <c r="Y386" s="4"/>
      <c r="Z386" s="4"/>
      <c r="AA386" s="4"/>
      <c r="AB386" s="4"/>
    </row>
    <row r="387" spans="1:28" ht="21.75" customHeight="1" x14ac:dyDescent="0.25">
      <c r="A387" s="58">
        <v>7</v>
      </c>
      <c r="B387" s="5"/>
      <c r="C387" s="58"/>
      <c r="D387" s="58" t="s">
        <v>314</v>
      </c>
      <c r="E387" s="58">
        <v>1</v>
      </c>
      <c r="F387" s="4" t="s">
        <v>37</v>
      </c>
      <c r="G387" s="4">
        <v>1</v>
      </c>
      <c r="H387" s="4"/>
      <c r="I387" s="4"/>
      <c r="J387" s="4">
        <v>1</v>
      </c>
      <c r="K387" s="4"/>
      <c r="L387" s="4"/>
      <c r="M387" s="4"/>
      <c r="N387" s="4"/>
      <c r="O387" s="4"/>
      <c r="P387" s="4"/>
      <c r="Q387" s="4"/>
      <c r="R387" s="4"/>
      <c r="S387" s="4">
        <v>1</v>
      </c>
      <c r="T387" s="4">
        <v>1</v>
      </c>
      <c r="U387" s="4">
        <v>1</v>
      </c>
      <c r="V387" s="4"/>
      <c r="W387" s="4"/>
      <c r="X387" s="4"/>
      <c r="Y387" s="4"/>
      <c r="Z387" s="4"/>
      <c r="AA387" s="4"/>
      <c r="AB387" s="4"/>
    </row>
    <row r="388" spans="1:28" ht="21.75" customHeight="1" x14ac:dyDescent="0.25">
      <c r="A388" s="58">
        <v>8</v>
      </c>
      <c r="B388" s="5"/>
      <c r="C388" s="58">
        <v>3640</v>
      </c>
      <c r="D388" s="58" t="s">
        <v>136</v>
      </c>
      <c r="E388" s="58">
        <v>8</v>
      </c>
      <c r="F388" s="4" t="s">
        <v>106</v>
      </c>
      <c r="G388" s="4">
        <v>1</v>
      </c>
      <c r="H388" s="4"/>
      <c r="I388" s="4">
        <v>1</v>
      </c>
      <c r="J388" s="4"/>
      <c r="K388" s="4"/>
      <c r="L388" s="4"/>
      <c r="M388" s="4"/>
      <c r="N388" s="4"/>
      <c r="O388" s="4"/>
      <c r="P388" s="4">
        <v>1</v>
      </c>
      <c r="Q388" s="4">
        <v>1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21.75" customHeight="1" x14ac:dyDescent="0.25">
      <c r="A389" s="58">
        <v>9</v>
      </c>
      <c r="B389" s="5"/>
      <c r="C389" s="58">
        <v>3425</v>
      </c>
      <c r="D389" s="58" t="s">
        <v>116</v>
      </c>
      <c r="E389" s="58" t="s">
        <v>55</v>
      </c>
      <c r="F389" s="4" t="s">
        <v>56</v>
      </c>
      <c r="G389" s="4">
        <v>1</v>
      </c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>
        <v>1</v>
      </c>
      <c r="S389" s="4">
        <v>2</v>
      </c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21.75" customHeight="1" x14ac:dyDescent="0.25">
      <c r="A390" s="58">
        <v>10</v>
      </c>
      <c r="B390" s="5"/>
      <c r="C390" s="58">
        <v>2897</v>
      </c>
      <c r="D390" s="58" t="s">
        <v>242</v>
      </c>
      <c r="E390" s="58">
        <v>3</v>
      </c>
      <c r="F390" s="4" t="s">
        <v>75</v>
      </c>
      <c r="G390" s="4">
        <v>1</v>
      </c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21.75" customHeight="1" x14ac:dyDescent="0.25">
      <c r="A391" s="58">
        <v>11</v>
      </c>
      <c r="B391" s="5"/>
      <c r="C391" s="58">
        <v>3409</v>
      </c>
      <c r="D391" s="58" t="s">
        <v>556</v>
      </c>
      <c r="E391" s="58">
        <v>5</v>
      </c>
      <c r="F391" s="4" t="s">
        <v>52</v>
      </c>
      <c r="G391" s="4"/>
      <c r="H391" s="4"/>
      <c r="I391" s="4"/>
      <c r="J391" s="4"/>
      <c r="K391" s="4"/>
      <c r="L391" s="4">
        <v>1</v>
      </c>
      <c r="M391" s="4"/>
      <c r="N391" s="4"/>
      <c r="O391" s="4"/>
      <c r="P391" s="4"/>
      <c r="Q391" s="4"/>
      <c r="R391" s="4">
        <v>2</v>
      </c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21.75" customHeight="1" x14ac:dyDescent="0.25">
      <c r="A392" s="58">
        <v>12</v>
      </c>
      <c r="B392" s="5"/>
      <c r="C392" s="58">
        <v>3151</v>
      </c>
      <c r="D392" s="58" t="s">
        <v>557</v>
      </c>
      <c r="E392" s="58">
        <v>6</v>
      </c>
      <c r="F392" s="4" t="s">
        <v>56</v>
      </c>
      <c r="G392" s="4">
        <v>1</v>
      </c>
      <c r="H392" s="4"/>
      <c r="I392" s="4"/>
      <c r="J392" s="4"/>
      <c r="K392" s="4"/>
      <c r="L392" s="4"/>
      <c r="M392" s="4"/>
      <c r="N392" s="4"/>
      <c r="O392" s="4">
        <v>1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21.75" customHeight="1" x14ac:dyDescent="0.25">
      <c r="A393" s="58">
        <v>13</v>
      </c>
      <c r="B393" s="5"/>
      <c r="C393" s="58">
        <v>2015</v>
      </c>
      <c r="D393" s="58" t="s">
        <v>77</v>
      </c>
      <c r="E393" s="58" t="s">
        <v>78</v>
      </c>
      <c r="F393" s="4" t="s">
        <v>561</v>
      </c>
      <c r="G393" s="4"/>
      <c r="H393" s="4"/>
      <c r="I393" s="4"/>
      <c r="J393" s="4"/>
      <c r="K393" s="4"/>
      <c r="L393" s="4"/>
      <c r="M393" s="4">
        <v>2</v>
      </c>
      <c r="N393" s="4"/>
      <c r="O393" s="4"/>
      <c r="P393" s="4"/>
      <c r="Q393" s="4"/>
      <c r="R393" s="4"/>
      <c r="S393" s="4"/>
      <c r="T393" s="4"/>
      <c r="U393" s="4"/>
      <c r="V393" s="4"/>
      <c r="W393" s="4">
        <v>1</v>
      </c>
      <c r="X393" s="4"/>
      <c r="Y393" s="4"/>
      <c r="Z393" s="4"/>
      <c r="AA393" s="4"/>
      <c r="AB393" s="4"/>
    </row>
    <row r="394" spans="1:28" ht="21.75" customHeight="1" x14ac:dyDescent="0.25">
      <c r="A394" s="58">
        <v>14</v>
      </c>
      <c r="B394" s="5"/>
      <c r="C394" s="58">
        <v>2687</v>
      </c>
      <c r="D394" s="58" t="s">
        <v>520</v>
      </c>
      <c r="E394" s="58" t="s">
        <v>42</v>
      </c>
      <c r="F394" s="4" t="s">
        <v>85</v>
      </c>
      <c r="G394" s="4">
        <v>1</v>
      </c>
      <c r="H394" s="4"/>
      <c r="I394" s="4"/>
      <c r="J394" s="4">
        <v>1</v>
      </c>
      <c r="K394" s="4"/>
      <c r="L394" s="4"/>
      <c r="M394" s="4"/>
      <c r="N394" s="4"/>
      <c r="O394" s="4"/>
      <c r="P394" s="4"/>
      <c r="Q394" s="4"/>
      <c r="R394" s="4"/>
      <c r="S394" s="4">
        <v>1</v>
      </c>
      <c r="T394" s="4">
        <v>1</v>
      </c>
      <c r="U394" s="4">
        <v>1</v>
      </c>
      <c r="V394" s="4"/>
      <c r="W394" s="4"/>
      <c r="X394" s="4"/>
      <c r="Y394" s="4"/>
      <c r="Z394" s="4"/>
      <c r="AA394" s="4"/>
      <c r="AB394" s="4"/>
    </row>
    <row r="395" spans="1:28" ht="21.75" customHeight="1" x14ac:dyDescent="0.25">
      <c r="A395" s="58">
        <v>15</v>
      </c>
      <c r="B395" s="5"/>
      <c r="C395" s="58">
        <v>3487</v>
      </c>
      <c r="D395" s="58" t="s">
        <v>558</v>
      </c>
      <c r="E395" s="58">
        <v>10</v>
      </c>
      <c r="F395" s="4" t="s">
        <v>190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>
        <v>2</v>
      </c>
      <c r="Y395" s="4">
        <v>1</v>
      </c>
      <c r="Z395" s="4"/>
      <c r="AA395" s="4"/>
      <c r="AB395" s="4"/>
    </row>
    <row r="396" spans="1:28" ht="21.75" customHeight="1" x14ac:dyDescent="0.25">
      <c r="A396" s="58">
        <v>16</v>
      </c>
      <c r="B396" s="5"/>
      <c r="C396" s="58"/>
      <c r="D396" s="58" t="s">
        <v>559</v>
      </c>
      <c r="E396" s="58">
        <v>6</v>
      </c>
      <c r="F396" s="4" t="s">
        <v>56</v>
      </c>
      <c r="G396" s="4">
        <v>1</v>
      </c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21.75" customHeight="1" x14ac:dyDescent="0.25">
      <c r="A397" s="58">
        <v>17</v>
      </c>
      <c r="B397" s="5"/>
      <c r="C397" s="58">
        <v>3628</v>
      </c>
      <c r="D397" s="58" t="s">
        <v>101</v>
      </c>
      <c r="E397" s="58" t="s">
        <v>83</v>
      </c>
      <c r="F397" s="4" t="s">
        <v>45</v>
      </c>
      <c r="G397" s="4">
        <v>1</v>
      </c>
      <c r="H397" s="4"/>
      <c r="I397" s="4"/>
      <c r="J397" s="4"/>
      <c r="K397" s="4"/>
      <c r="L397" s="4"/>
      <c r="M397" s="4"/>
      <c r="N397" s="4"/>
      <c r="O397" s="4">
        <v>1</v>
      </c>
      <c r="P397" s="4"/>
      <c r="Q397" s="4"/>
      <c r="R397" s="4">
        <v>1</v>
      </c>
      <c r="S397" s="4">
        <v>2</v>
      </c>
      <c r="T397" s="4"/>
      <c r="U397" s="4"/>
      <c r="V397" s="4"/>
      <c r="W397" s="4"/>
      <c r="X397" s="4"/>
      <c r="Y397" s="4">
        <v>1</v>
      </c>
      <c r="Z397" s="4"/>
      <c r="AA397" s="4"/>
      <c r="AB397" s="4"/>
    </row>
    <row r="398" spans="1:28" ht="21.75" customHeight="1" x14ac:dyDescent="0.25">
      <c r="A398" s="58">
        <v>18</v>
      </c>
      <c r="B398" s="5"/>
      <c r="C398" s="58">
        <v>2536</v>
      </c>
      <c r="D398" s="58" t="s">
        <v>560</v>
      </c>
      <c r="E398" s="58" t="s">
        <v>128</v>
      </c>
      <c r="F398" s="4" t="s">
        <v>227</v>
      </c>
      <c r="G398" s="4">
        <v>2</v>
      </c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21.75" customHeight="1" x14ac:dyDescent="0.25">
      <c r="A399" s="58">
        <v>19</v>
      </c>
      <c r="B399" s="5"/>
      <c r="C399" s="58">
        <v>3075</v>
      </c>
      <c r="D399" s="58" t="s">
        <v>277</v>
      </c>
      <c r="E399" s="58" t="s">
        <v>83</v>
      </c>
      <c r="F399" s="4" t="s">
        <v>45</v>
      </c>
      <c r="G399" s="4">
        <v>1</v>
      </c>
      <c r="H399" s="4"/>
      <c r="I399" s="4"/>
      <c r="J399" s="4"/>
      <c r="K399" s="4"/>
      <c r="L399" s="4"/>
      <c r="M399" s="4"/>
      <c r="N399" s="4"/>
      <c r="O399" s="4">
        <v>1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21.75" customHeight="1" x14ac:dyDescent="0.25">
      <c r="A400" s="5"/>
      <c r="B400" s="5"/>
      <c r="C400" s="58"/>
      <c r="D400" s="58"/>
      <c r="E400" s="58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9" ht="21.75" customHeight="1" x14ac:dyDescent="0.25">
      <c r="A401" s="5"/>
      <c r="B401" s="58" t="s">
        <v>562</v>
      </c>
      <c r="C401" s="58"/>
      <c r="D401" s="58"/>
      <c r="E401" s="58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9" ht="21.75" customHeight="1" x14ac:dyDescent="0.25">
      <c r="A402" s="58">
        <v>1</v>
      </c>
      <c r="B402" s="5"/>
      <c r="C402" s="58">
        <v>3556</v>
      </c>
      <c r="D402" s="58" t="s">
        <v>563</v>
      </c>
      <c r="E402" s="58">
        <v>8</v>
      </c>
      <c r="F402" s="4" t="s">
        <v>106</v>
      </c>
      <c r="G402" s="4">
        <v>1</v>
      </c>
      <c r="H402" s="4"/>
      <c r="I402" s="4">
        <v>1</v>
      </c>
      <c r="J402" s="4"/>
      <c r="K402" s="4"/>
      <c r="L402" s="4"/>
      <c r="M402" s="4"/>
      <c r="N402" s="4"/>
      <c r="O402" s="4"/>
      <c r="P402" s="4">
        <v>1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1"/>
    </row>
    <row r="403" spans="1:29" ht="21.75" customHeight="1" x14ac:dyDescent="0.25">
      <c r="A403" s="58">
        <v>2</v>
      </c>
      <c r="B403" s="5"/>
      <c r="C403" s="58"/>
      <c r="D403" s="58" t="s">
        <v>521</v>
      </c>
      <c r="E403" s="58" t="s">
        <v>41</v>
      </c>
      <c r="F403" s="4" t="s">
        <v>91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>
        <v>1</v>
      </c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1"/>
    </row>
    <row r="404" spans="1:29" ht="21.75" customHeight="1" x14ac:dyDescent="0.25">
      <c r="A404" s="58">
        <v>3</v>
      </c>
      <c r="B404" s="5"/>
      <c r="C404" s="58">
        <v>2579</v>
      </c>
      <c r="D404" s="58" t="s">
        <v>98</v>
      </c>
      <c r="E404" s="58">
        <v>3</v>
      </c>
      <c r="F404" s="4" t="s">
        <v>56</v>
      </c>
      <c r="G404" s="4">
        <v>2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1"/>
    </row>
    <row r="405" spans="1:29" ht="21.75" customHeight="1" x14ac:dyDescent="0.25">
      <c r="A405" s="58">
        <v>4</v>
      </c>
      <c r="B405" s="5"/>
      <c r="C405" s="58">
        <v>2611</v>
      </c>
      <c r="D405" s="58" t="s">
        <v>438</v>
      </c>
      <c r="E405" s="58">
        <v>3</v>
      </c>
      <c r="F405" s="4" t="s">
        <v>91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>
        <v>1</v>
      </c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1"/>
    </row>
    <row r="406" spans="1:29" ht="21.75" customHeight="1" x14ac:dyDescent="0.25">
      <c r="A406" s="58">
        <v>5</v>
      </c>
      <c r="B406" s="5"/>
      <c r="C406" s="58">
        <v>3722</v>
      </c>
      <c r="D406" s="58" t="s">
        <v>296</v>
      </c>
      <c r="E406" s="58">
        <v>10</v>
      </c>
      <c r="F406" s="4" t="s">
        <v>173</v>
      </c>
      <c r="G406" s="4"/>
      <c r="H406" s="4">
        <v>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1"/>
    </row>
    <row r="407" spans="1:29" ht="21.75" customHeight="1" x14ac:dyDescent="0.25">
      <c r="A407" s="58">
        <v>6</v>
      </c>
      <c r="B407" s="5"/>
      <c r="C407" s="58">
        <v>3613</v>
      </c>
      <c r="D407" s="58" t="s">
        <v>564</v>
      </c>
      <c r="E407" s="58" t="s">
        <v>74</v>
      </c>
      <c r="F407" s="4" t="s">
        <v>48</v>
      </c>
      <c r="G407" s="4"/>
      <c r="H407" s="4"/>
      <c r="I407" s="4"/>
      <c r="J407" s="4"/>
      <c r="K407" s="4"/>
      <c r="L407" s="4"/>
      <c r="M407" s="4"/>
      <c r="N407" s="4">
        <v>1</v>
      </c>
      <c r="O407" s="4"/>
      <c r="P407" s="4"/>
      <c r="Q407" s="4">
        <v>1</v>
      </c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1"/>
    </row>
    <row r="408" spans="1:29" ht="21.75" customHeight="1" x14ac:dyDescent="0.25">
      <c r="A408" s="58">
        <v>7</v>
      </c>
      <c r="B408" s="5"/>
      <c r="C408" s="58">
        <v>2815</v>
      </c>
      <c r="D408" s="58" t="s">
        <v>107</v>
      </c>
      <c r="E408" s="58" t="s">
        <v>51</v>
      </c>
      <c r="F408" s="4" t="s">
        <v>91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>
        <v>1</v>
      </c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1"/>
    </row>
    <row r="409" spans="1:29" ht="21.75" customHeight="1" x14ac:dyDescent="0.25">
      <c r="A409" s="58">
        <v>8</v>
      </c>
      <c r="B409" s="5"/>
      <c r="C409" s="58">
        <v>1383</v>
      </c>
      <c r="D409" s="58" t="s">
        <v>157</v>
      </c>
      <c r="E409" s="58">
        <v>4</v>
      </c>
      <c r="F409" s="4" t="s">
        <v>45</v>
      </c>
      <c r="G409" s="4">
        <v>1</v>
      </c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>
        <v>1</v>
      </c>
      <c r="S409" s="4">
        <v>2</v>
      </c>
      <c r="T409" s="4"/>
      <c r="U409" s="4"/>
      <c r="V409" s="4"/>
      <c r="W409" s="4"/>
      <c r="X409" s="4"/>
      <c r="Y409" s="4">
        <v>1</v>
      </c>
      <c r="Z409" s="4"/>
      <c r="AA409" s="4"/>
      <c r="AB409" s="4"/>
      <c r="AC409" s="1"/>
    </row>
    <row r="410" spans="1:29" ht="21.75" customHeight="1" x14ac:dyDescent="0.25">
      <c r="A410" s="58">
        <v>9</v>
      </c>
      <c r="B410" s="5"/>
      <c r="C410" s="58">
        <v>2739</v>
      </c>
      <c r="D410" s="58" t="s">
        <v>565</v>
      </c>
      <c r="E410" s="58">
        <v>4</v>
      </c>
      <c r="F410" s="4" t="s">
        <v>61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>
        <v>2</v>
      </c>
      <c r="Y410" s="4"/>
      <c r="Z410" s="4"/>
      <c r="AA410" s="4"/>
      <c r="AB410" s="4"/>
      <c r="AC410" s="1"/>
    </row>
    <row r="411" spans="1:29" ht="21.75" customHeight="1" x14ac:dyDescent="0.25">
      <c r="A411" s="58">
        <v>10</v>
      </c>
      <c r="B411" s="5"/>
      <c r="C411" s="58">
        <v>3172</v>
      </c>
      <c r="D411" s="58" t="s">
        <v>359</v>
      </c>
      <c r="E411" s="58" t="s">
        <v>51</v>
      </c>
      <c r="F411" s="4" t="s">
        <v>572</v>
      </c>
      <c r="G411" s="4">
        <v>1</v>
      </c>
      <c r="H411" s="4"/>
      <c r="I411" s="4">
        <v>1</v>
      </c>
      <c r="J411" s="4"/>
      <c r="K411" s="4"/>
      <c r="L411" s="4"/>
      <c r="M411" s="4"/>
      <c r="N411" s="4"/>
      <c r="O411" s="4"/>
      <c r="P411" s="4">
        <v>1</v>
      </c>
      <c r="Q411" s="4"/>
      <c r="R411" s="4"/>
      <c r="S411" s="4"/>
      <c r="T411" s="4"/>
      <c r="U411" s="4"/>
      <c r="V411" s="4"/>
      <c r="W411" s="4"/>
      <c r="X411" s="4">
        <v>1</v>
      </c>
      <c r="Y411" s="4"/>
      <c r="Z411" s="4"/>
      <c r="AA411" s="4"/>
      <c r="AB411" s="4"/>
      <c r="AC411" s="1"/>
    </row>
    <row r="412" spans="1:29" ht="21.75" customHeight="1" x14ac:dyDescent="0.25">
      <c r="A412" s="58">
        <v>11</v>
      </c>
      <c r="B412" s="5"/>
      <c r="C412" s="58">
        <v>1025</v>
      </c>
      <c r="D412" s="58" t="s">
        <v>169</v>
      </c>
      <c r="E412" s="58">
        <v>2</v>
      </c>
      <c r="F412" s="4" t="s">
        <v>106</v>
      </c>
      <c r="G412" s="4">
        <v>1</v>
      </c>
      <c r="H412" s="4"/>
      <c r="I412" s="4">
        <v>1</v>
      </c>
      <c r="J412" s="4"/>
      <c r="K412" s="4"/>
      <c r="L412" s="4"/>
      <c r="M412" s="4"/>
      <c r="N412" s="4"/>
      <c r="O412" s="4"/>
      <c r="P412" s="4">
        <v>1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1"/>
    </row>
    <row r="413" spans="1:29" ht="21.75" customHeight="1" x14ac:dyDescent="0.25">
      <c r="A413" s="58">
        <v>12</v>
      </c>
      <c r="B413" s="5"/>
      <c r="C413" s="58">
        <v>708</v>
      </c>
      <c r="D413" s="58" t="s">
        <v>421</v>
      </c>
      <c r="E413" s="58">
        <v>1</v>
      </c>
      <c r="F413" s="4" t="s">
        <v>85</v>
      </c>
      <c r="G413" s="4">
        <v>1</v>
      </c>
      <c r="H413" s="4"/>
      <c r="I413" s="4"/>
      <c r="J413" s="4">
        <v>1</v>
      </c>
      <c r="K413" s="4"/>
      <c r="L413" s="4"/>
      <c r="M413" s="4"/>
      <c r="N413" s="4"/>
      <c r="O413" s="4"/>
      <c r="P413" s="4"/>
      <c r="Q413" s="4"/>
      <c r="R413" s="4"/>
      <c r="S413" s="4">
        <v>1</v>
      </c>
      <c r="T413" s="4">
        <v>1</v>
      </c>
      <c r="U413" s="4">
        <v>1</v>
      </c>
      <c r="V413" s="4"/>
      <c r="W413" s="4"/>
      <c r="X413" s="4"/>
      <c r="Y413" s="4"/>
      <c r="Z413" s="4"/>
      <c r="AA413" s="4"/>
      <c r="AB413" s="4"/>
      <c r="AC413" s="1"/>
    </row>
    <row r="414" spans="1:29" ht="21.75" customHeight="1" x14ac:dyDescent="0.25">
      <c r="A414" s="58">
        <v>13</v>
      </c>
      <c r="B414" s="5"/>
      <c r="C414" s="58">
        <v>2938</v>
      </c>
      <c r="D414" s="58" t="s">
        <v>158</v>
      </c>
      <c r="E414" s="58">
        <v>6</v>
      </c>
      <c r="F414" s="4" t="s">
        <v>91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>
        <v>1</v>
      </c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1"/>
    </row>
    <row r="415" spans="1:29" ht="21.75" customHeight="1" x14ac:dyDescent="0.25">
      <c r="A415" s="58">
        <v>14</v>
      </c>
      <c r="B415" s="5"/>
      <c r="C415" s="58">
        <v>1432</v>
      </c>
      <c r="D415" s="58" t="s">
        <v>138</v>
      </c>
      <c r="E415" s="58">
        <v>3</v>
      </c>
      <c r="F415" s="4" t="s">
        <v>45</v>
      </c>
      <c r="G415" s="4">
        <v>1</v>
      </c>
      <c r="H415" s="4"/>
      <c r="I415" s="4"/>
      <c r="J415" s="4"/>
      <c r="K415" s="4"/>
      <c r="L415" s="4"/>
      <c r="M415" s="4"/>
      <c r="N415" s="4"/>
      <c r="O415" s="4"/>
      <c r="P415" s="4"/>
      <c r="Q415" s="4">
        <v>1</v>
      </c>
      <c r="R415" s="4">
        <v>1</v>
      </c>
      <c r="S415" s="4">
        <v>2</v>
      </c>
      <c r="T415" s="4"/>
      <c r="U415" s="4"/>
      <c r="V415" s="4"/>
      <c r="W415" s="4"/>
      <c r="X415" s="4"/>
      <c r="Y415" s="4"/>
      <c r="Z415" s="4"/>
      <c r="AA415" s="4"/>
      <c r="AB415" s="4"/>
      <c r="AC415" s="1"/>
    </row>
    <row r="416" spans="1:29" ht="21.75" customHeight="1" x14ac:dyDescent="0.25">
      <c r="A416" s="58">
        <v>15</v>
      </c>
      <c r="B416" s="5"/>
      <c r="C416" s="58">
        <v>2969</v>
      </c>
      <c r="D416" s="58" t="s">
        <v>566</v>
      </c>
      <c r="E416" s="58">
        <v>4</v>
      </c>
      <c r="F416" s="4" t="s">
        <v>91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>
        <v>1</v>
      </c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1"/>
    </row>
    <row r="417" spans="1:29" ht="21.75" customHeight="1" x14ac:dyDescent="0.25">
      <c r="A417" s="58">
        <v>16</v>
      </c>
      <c r="B417" s="5"/>
      <c r="C417" s="58">
        <v>3354</v>
      </c>
      <c r="D417" s="58" t="s">
        <v>567</v>
      </c>
      <c r="E417" s="58">
        <v>7</v>
      </c>
      <c r="F417" s="4" t="s">
        <v>190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>
        <v>2</v>
      </c>
      <c r="Y417" s="4">
        <v>1</v>
      </c>
      <c r="Z417" s="4"/>
      <c r="AA417" s="4"/>
      <c r="AB417" s="4"/>
      <c r="AC417" s="1"/>
    </row>
    <row r="418" spans="1:29" ht="21.75" customHeight="1" x14ac:dyDescent="0.25">
      <c r="A418" s="58">
        <v>17</v>
      </c>
      <c r="B418" s="5"/>
      <c r="C418" s="58">
        <v>2986</v>
      </c>
      <c r="D418" s="58" t="s">
        <v>384</v>
      </c>
      <c r="E418" s="58">
        <v>1</v>
      </c>
      <c r="F418" s="4" t="s">
        <v>56</v>
      </c>
      <c r="G418" s="4">
        <v>1</v>
      </c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1"/>
    </row>
    <row r="419" spans="1:29" ht="21.75" customHeight="1" x14ac:dyDescent="0.25">
      <c r="A419" s="58">
        <v>18</v>
      </c>
      <c r="B419" s="5"/>
      <c r="C419" s="58">
        <v>3397</v>
      </c>
      <c r="D419" s="58" t="s">
        <v>264</v>
      </c>
      <c r="E419" s="58">
        <v>1</v>
      </c>
      <c r="F419" s="4" t="s">
        <v>48</v>
      </c>
      <c r="G419" s="4"/>
      <c r="H419" s="4"/>
      <c r="I419" s="4"/>
      <c r="J419" s="4"/>
      <c r="K419" s="4"/>
      <c r="L419" s="4"/>
      <c r="M419" s="4"/>
      <c r="N419" s="4">
        <v>1</v>
      </c>
      <c r="O419" s="4"/>
      <c r="P419" s="4"/>
      <c r="Q419" s="4">
        <v>1</v>
      </c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1"/>
    </row>
    <row r="420" spans="1:29" ht="21.75" customHeight="1" x14ac:dyDescent="0.25">
      <c r="A420" s="58">
        <v>19</v>
      </c>
      <c r="B420" s="5"/>
      <c r="C420" s="58">
        <v>2872</v>
      </c>
      <c r="D420" s="58" t="s">
        <v>568</v>
      </c>
      <c r="E420" s="58">
        <v>4</v>
      </c>
      <c r="F420" s="4" t="s">
        <v>106</v>
      </c>
      <c r="G420" s="4">
        <v>1</v>
      </c>
      <c r="H420" s="4"/>
      <c r="I420" s="4">
        <v>1</v>
      </c>
      <c r="J420" s="4"/>
      <c r="K420" s="4"/>
      <c r="L420" s="4"/>
      <c r="M420" s="4"/>
      <c r="N420" s="4"/>
      <c r="O420" s="4"/>
      <c r="P420" s="4">
        <v>1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1"/>
    </row>
    <row r="421" spans="1:29" ht="21.75" customHeight="1" x14ac:dyDescent="0.25">
      <c r="A421" s="58">
        <v>20</v>
      </c>
      <c r="B421" s="5"/>
      <c r="C421" s="58">
        <v>3001</v>
      </c>
      <c r="D421" s="58" t="s">
        <v>569</v>
      </c>
      <c r="E421" s="58" t="s">
        <v>42</v>
      </c>
      <c r="F421" s="4" t="s">
        <v>573</v>
      </c>
      <c r="G421" s="4">
        <v>1</v>
      </c>
      <c r="H421" s="4"/>
      <c r="I421" s="4"/>
      <c r="J421" s="4"/>
      <c r="K421" s="4">
        <v>2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1"/>
    </row>
    <row r="422" spans="1:29" ht="21.75" customHeight="1" x14ac:dyDescent="0.25">
      <c r="A422" s="58">
        <v>21</v>
      </c>
      <c r="B422" s="5"/>
      <c r="C422" s="58">
        <v>3674</v>
      </c>
      <c r="D422" s="58" t="s">
        <v>570</v>
      </c>
      <c r="E422" s="58">
        <v>9</v>
      </c>
      <c r="F422" s="4" t="s">
        <v>106</v>
      </c>
      <c r="G422" s="4">
        <v>1</v>
      </c>
      <c r="H422" s="4"/>
      <c r="I422" s="4">
        <v>1</v>
      </c>
      <c r="J422" s="4"/>
      <c r="K422" s="4"/>
      <c r="L422" s="4"/>
      <c r="M422" s="4"/>
      <c r="N422" s="4"/>
      <c r="O422" s="4"/>
      <c r="P422" s="4">
        <v>1</v>
      </c>
      <c r="Q422" s="4"/>
      <c r="R422" s="4"/>
      <c r="S422" s="4">
        <v>2</v>
      </c>
      <c r="T422" s="4"/>
      <c r="U422" s="4">
        <v>1</v>
      </c>
      <c r="V422" s="4"/>
      <c r="W422" s="4"/>
      <c r="X422" s="4"/>
      <c r="Y422" s="4"/>
      <c r="Z422" s="4"/>
      <c r="AA422" s="4"/>
      <c r="AB422" s="4"/>
      <c r="AC422" s="1"/>
    </row>
    <row r="423" spans="1:29" ht="21.75" customHeight="1" x14ac:dyDescent="0.25">
      <c r="A423" s="58">
        <v>22</v>
      </c>
      <c r="B423" s="5"/>
      <c r="C423" s="58">
        <v>3748</v>
      </c>
      <c r="D423" s="58" t="s">
        <v>460</v>
      </c>
      <c r="E423" s="58">
        <v>10</v>
      </c>
      <c r="F423" s="4" t="s">
        <v>91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>
        <v>1</v>
      </c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1"/>
    </row>
    <row r="424" spans="1:29" ht="21.75" customHeight="1" x14ac:dyDescent="0.25">
      <c r="A424" s="58">
        <v>23</v>
      </c>
      <c r="B424" s="5"/>
      <c r="C424" s="58">
        <v>2988</v>
      </c>
      <c r="D424" s="58" t="s">
        <v>49</v>
      </c>
      <c r="E424" s="58">
        <v>7</v>
      </c>
      <c r="F424" s="4" t="s">
        <v>56</v>
      </c>
      <c r="G424" s="4">
        <v>1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1"/>
    </row>
    <row r="425" spans="1:29" ht="21.75" customHeight="1" x14ac:dyDescent="0.25">
      <c r="A425" s="58">
        <v>24</v>
      </c>
      <c r="B425" s="5"/>
      <c r="C425" s="58">
        <v>3440</v>
      </c>
      <c r="D425" s="58" t="s">
        <v>571</v>
      </c>
      <c r="E425" s="58">
        <v>3</v>
      </c>
      <c r="F425" s="4" t="s">
        <v>75</v>
      </c>
      <c r="G425" s="4">
        <v>1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>
        <v>1</v>
      </c>
      <c r="S425" s="4">
        <v>2</v>
      </c>
      <c r="T425" s="4"/>
      <c r="U425" s="4"/>
      <c r="V425" s="4"/>
      <c r="W425" s="4"/>
      <c r="X425" s="4"/>
      <c r="Y425" s="4"/>
      <c r="Z425" s="4"/>
      <c r="AA425" s="4"/>
      <c r="AB425" s="4"/>
      <c r="AC425" s="1"/>
    </row>
    <row r="426" spans="1:29" ht="21.75" customHeight="1" x14ac:dyDescent="0.25">
      <c r="A426" s="5"/>
      <c r="B426" s="5"/>
      <c r="C426" s="5"/>
      <c r="D426" s="5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1"/>
    </row>
    <row r="427" spans="1:29" ht="21.75" customHeight="1" x14ac:dyDescent="0.25">
      <c r="A427" s="5"/>
      <c r="B427" s="58" t="s">
        <v>574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9" ht="21.75" customHeight="1" x14ac:dyDescent="0.25">
      <c r="A428" s="62">
        <v>1</v>
      </c>
      <c r="B428" s="5"/>
      <c r="C428" s="58">
        <v>3172</v>
      </c>
      <c r="D428" s="58" t="s">
        <v>359</v>
      </c>
      <c r="E428" s="58" t="s">
        <v>51</v>
      </c>
      <c r="F428" s="4" t="s">
        <v>43</v>
      </c>
      <c r="G428" s="4">
        <v>1</v>
      </c>
      <c r="H428" s="4"/>
      <c r="I428" s="4"/>
      <c r="J428" s="4"/>
      <c r="K428" s="4">
        <v>2</v>
      </c>
      <c r="L428" s="4"/>
      <c r="M428" s="4"/>
      <c r="N428" s="4"/>
      <c r="O428" s="4"/>
      <c r="P428" s="4"/>
      <c r="Q428" s="4"/>
      <c r="R428" s="4"/>
      <c r="S428" s="4">
        <v>2</v>
      </c>
      <c r="T428" s="4"/>
      <c r="U428" s="4">
        <v>1</v>
      </c>
      <c r="V428" s="4"/>
      <c r="W428" s="4"/>
      <c r="X428" s="4"/>
      <c r="Y428" s="4"/>
      <c r="Z428" s="4"/>
      <c r="AA428" s="4"/>
      <c r="AB428" s="4"/>
    </row>
    <row r="429" spans="1:29" ht="21.75" customHeight="1" x14ac:dyDescent="0.25">
      <c r="A429" s="62">
        <v>2</v>
      </c>
      <c r="B429" s="5"/>
      <c r="C429" s="58">
        <v>3722</v>
      </c>
      <c r="D429" s="58" t="s">
        <v>296</v>
      </c>
      <c r="E429" s="58">
        <v>10</v>
      </c>
      <c r="F429" s="4" t="s">
        <v>106</v>
      </c>
      <c r="G429" s="4"/>
      <c r="H429" s="4"/>
      <c r="I429" s="4"/>
      <c r="J429" s="4"/>
      <c r="K429" s="4"/>
      <c r="L429" s="4"/>
      <c r="M429" s="4"/>
      <c r="N429" s="4">
        <v>1</v>
      </c>
      <c r="O429" s="4"/>
      <c r="P429" s="4"/>
      <c r="Q429" s="4">
        <v>1</v>
      </c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9" ht="21.75" customHeight="1" x14ac:dyDescent="0.25">
      <c r="A430" s="62">
        <v>3</v>
      </c>
      <c r="B430" s="5"/>
      <c r="C430" s="58">
        <v>3373</v>
      </c>
      <c r="D430" s="58" t="s">
        <v>142</v>
      </c>
      <c r="E430" s="58" t="s">
        <v>42</v>
      </c>
      <c r="F430" s="21" t="s">
        <v>70</v>
      </c>
      <c r="G430" s="4"/>
      <c r="H430" s="4"/>
      <c r="I430" s="4"/>
      <c r="J430" s="4"/>
      <c r="K430" s="4"/>
      <c r="L430" s="4"/>
      <c r="M430" s="4">
        <v>2</v>
      </c>
      <c r="N430" s="4"/>
      <c r="O430" s="4"/>
      <c r="P430" s="4"/>
      <c r="Q430" s="4"/>
      <c r="R430" s="4">
        <v>1</v>
      </c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9" ht="21.75" customHeight="1" x14ac:dyDescent="0.25">
      <c r="A431" s="62">
        <v>4</v>
      </c>
      <c r="B431" s="5"/>
      <c r="C431" s="58">
        <v>3473</v>
      </c>
      <c r="D431" s="58" t="s">
        <v>130</v>
      </c>
      <c r="E431" s="58">
        <v>7</v>
      </c>
      <c r="F431" s="4" t="s">
        <v>85</v>
      </c>
      <c r="G431" s="4">
        <v>1</v>
      </c>
      <c r="H431" s="4"/>
      <c r="I431" s="4"/>
      <c r="J431" s="4">
        <v>1</v>
      </c>
      <c r="K431" s="4"/>
      <c r="L431" s="4"/>
      <c r="M431" s="4"/>
      <c r="N431" s="4"/>
      <c r="O431" s="4"/>
      <c r="P431" s="4"/>
      <c r="Q431" s="4"/>
      <c r="R431" s="4"/>
      <c r="S431" s="4">
        <v>1</v>
      </c>
      <c r="T431" s="4">
        <v>1</v>
      </c>
      <c r="U431" s="4">
        <v>1</v>
      </c>
      <c r="V431" s="4"/>
      <c r="W431" s="4"/>
      <c r="X431" s="4"/>
      <c r="Y431" s="4"/>
      <c r="Z431" s="4"/>
      <c r="AA431" s="4"/>
      <c r="AB431" s="4"/>
    </row>
    <row r="432" spans="1:29" ht="21.75" customHeight="1" x14ac:dyDescent="0.25">
      <c r="A432" s="62">
        <v>5</v>
      </c>
      <c r="B432" s="5"/>
      <c r="C432" s="58">
        <v>1043</v>
      </c>
      <c r="D432" s="58" t="s">
        <v>187</v>
      </c>
      <c r="E432" s="58">
        <v>1</v>
      </c>
      <c r="F432" s="4" t="s">
        <v>217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>
        <v>1</v>
      </c>
      <c r="T432" s="4">
        <v>1</v>
      </c>
      <c r="U432" s="4"/>
      <c r="V432" s="4"/>
      <c r="W432" s="4"/>
      <c r="X432" s="4"/>
      <c r="Y432" s="4"/>
      <c r="Z432" s="4"/>
      <c r="AA432" s="4"/>
      <c r="AB432" s="4"/>
    </row>
    <row r="433" spans="1:28" ht="21.75" customHeight="1" x14ac:dyDescent="0.25">
      <c r="A433" s="62">
        <v>6</v>
      </c>
      <c r="B433" s="5"/>
      <c r="C433" s="58">
        <v>3668</v>
      </c>
      <c r="D433" s="58" t="s">
        <v>319</v>
      </c>
      <c r="E433" s="58">
        <v>10</v>
      </c>
      <c r="F433" s="21" t="s">
        <v>70</v>
      </c>
      <c r="G433" s="4"/>
      <c r="H433" s="4"/>
      <c r="I433" s="4"/>
      <c r="J433" s="4"/>
      <c r="K433" s="4"/>
      <c r="L433" s="4"/>
      <c r="M433" s="4">
        <v>2</v>
      </c>
      <c r="N433" s="4"/>
      <c r="O433" s="4"/>
      <c r="P433" s="4"/>
      <c r="Q433" s="4"/>
      <c r="R433" s="4">
        <v>1</v>
      </c>
      <c r="S433" s="4"/>
      <c r="T433" s="4"/>
      <c r="U433" s="4"/>
      <c r="V433" s="4"/>
      <c r="W433" s="4">
        <v>1</v>
      </c>
      <c r="X433" s="4"/>
      <c r="Y433" s="4"/>
      <c r="Z433" s="4"/>
      <c r="AA433" s="4"/>
      <c r="AB433" s="4"/>
    </row>
    <row r="434" spans="1:28" ht="21.75" customHeight="1" x14ac:dyDescent="0.25">
      <c r="A434" s="62">
        <v>7</v>
      </c>
      <c r="B434" s="5"/>
      <c r="C434" s="58">
        <v>1659</v>
      </c>
      <c r="D434" s="58" t="s">
        <v>575</v>
      </c>
      <c r="E434" s="58" t="s">
        <v>55</v>
      </c>
      <c r="F434" s="4" t="s">
        <v>173</v>
      </c>
      <c r="G434" s="4"/>
      <c r="H434" s="4">
        <v>1</v>
      </c>
      <c r="I434" s="4"/>
      <c r="J434" s="4"/>
      <c r="K434" s="4"/>
      <c r="L434" s="4"/>
      <c r="M434" s="4"/>
      <c r="N434" s="4"/>
      <c r="O434" s="4"/>
      <c r="P434" s="4"/>
      <c r="Q434" s="4"/>
      <c r="R434" s="4">
        <v>1</v>
      </c>
      <c r="S434" s="4">
        <v>2</v>
      </c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21.75" customHeight="1" x14ac:dyDescent="0.25">
      <c r="A435" s="62">
        <v>8</v>
      </c>
      <c r="B435" s="5"/>
      <c r="C435" s="58">
        <v>2028</v>
      </c>
      <c r="D435" s="58" t="s">
        <v>181</v>
      </c>
      <c r="E435" s="58">
        <v>7</v>
      </c>
      <c r="F435" s="4" t="s">
        <v>45</v>
      </c>
      <c r="G435" s="4">
        <v>1</v>
      </c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21.75" customHeight="1" x14ac:dyDescent="0.25">
      <c r="A436" s="62">
        <v>9</v>
      </c>
      <c r="B436" s="5"/>
      <c r="C436" s="58">
        <v>3248</v>
      </c>
      <c r="D436" s="58" t="s">
        <v>286</v>
      </c>
      <c r="E436" s="58" t="s">
        <v>55</v>
      </c>
      <c r="F436" s="4" t="s">
        <v>56</v>
      </c>
      <c r="G436" s="4">
        <v>1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21.75" customHeight="1" x14ac:dyDescent="0.25">
      <c r="A437" s="62">
        <v>10</v>
      </c>
      <c r="B437" s="5"/>
      <c r="C437" s="58">
        <v>988</v>
      </c>
      <c r="D437" s="58" t="s">
        <v>576</v>
      </c>
      <c r="E437" s="58" t="s">
        <v>377</v>
      </c>
      <c r="F437" s="21" t="s">
        <v>70</v>
      </c>
      <c r="G437" s="4"/>
      <c r="H437" s="4"/>
      <c r="I437" s="4"/>
      <c r="J437" s="4"/>
      <c r="K437" s="4"/>
      <c r="L437" s="4"/>
      <c r="M437" s="4">
        <v>2</v>
      </c>
      <c r="N437" s="4"/>
      <c r="O437" s="4"/>
      <c r="P437" s="4"/>
      <c r="Q437" s="4"/>
      <c r="R437" s="4"/>
      <c r="S437" s="4"/>
      <c r="T437" s="4"/>
      <c r="U437" s="4"/>
      <c r="V437" s="4"/>
      <c r="W437" s="4">
        <v>1</v>
      </c>
      <c r="X437" s="4"/>
      <c r="Y437" s="4"/>
      <c r="Z437" s="4"/>
      <c r="AA437" s="4"/>
      <c r="AB437" s="4"/>
    </row>
    <row r="438" spans="1:28" ht="21.75" customHeight="1" x14ac:dyDescent="0.25">
      <c r="A438" s="62">
        <v>11</v>
      </c>
      <c r="B438" s="5"/>
      <c r="C438" s="58">
        <v>3131</v>
      </c>
      <c r="D438" s="58" t="s">
        <v>174</v>
      </c>
      <c r="E438" s="58">
        <v>2</v>
      </c>
      <c r="F438" s="4" t="s">
        <v>91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>
        <v>1</v>
      </c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21.75" customHeight="1" x14ac:dyDescent="0.25">
      <c r="A439" s="62">
        <v>12</v>
      </c>
      <c r="B439" s="5"/>
      <c r="C439" s="58">
        <v>2556</v>
      </c>
      <c r="D439" s="58" t="s">
        <v>125</v>
      </c>
      <c r="E439" s="58">
        <v>4</v>
      </c>
      <c r="F439" s="4" t="s">
        <v>75</v>
      </c>
      <c r="G439" s="4">
        <v>1</v>
      </c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>
        <v>1</v>
      </c>
      <c r="S439" s="4">
        <v>2</v>
      </c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21.75" customHeight="1" x14ac:dyDescent="0.25">
      <c r="A440" s="62">
        <v>13</v>
      </c>
      <c r="B440" s="5"/>
      <c r="C440" s="58">
        <v>3564</v>
      </c>
      <c r="D440" s="58" t="s">
        <v>132</v>
      </c>
      <c r="E440" s="58" t="s">
        <v>74</v>
      </c>
      <c r="F440" s="4" t="s">
        <v>43</v>
      </c>
      <c r="G440" s="4">
        <v>1</v>
      </c>
      <c r="H440" s="4"/>
      <c r="I440" s="4"/>
      <c r="J440" s="4"/>
      <c r="K440" s="4">
        <v>2</v>
      </c>
      <c r="L440" s="4"/>
      <c r="M440" s="4"/>
      <c r="N440" s="4"/>
      <c r="O440" s="4"/>
      <c r="P440" s="4"/>
      <c r="Q440" s="4"/>
      <c r="R440" s="4"/>
      <c r="S440" s="4">
        <v>2</v>
      </c>
      <c r="T440" s="4"/>
      <c r="U440" s="4">
        <v>1</v>
      </c>
      <c r="V440" s="4"/>
      <c r="W440" s="4"/>
      <c r="X440" s="4"/>
      <c r="Y440" s="4"/>
      <c r="Z440" s="4"/>
      <c r="AA440" s="4"/>
      <c r="AB440" s="4"/>
    </row>
    <row r="441" spans="1:28" ht="21.75" customHeight="1" x14ac:dyDescent="0.25">
      <c r="A441" s="62">
        <v>14</v>
      </c>
      <c r="B441" s="5"/>
      <c r="C441" s="58">
        <v>3604</v>
      </c>
      <c r="D441" s="58" t="s">
        <v>97</v>
      </c>
      <c r="E441" s="58" t="s">
        <v>55</v>
      </c>
      <c r="F441" s="4" t="s">
        <v>45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21.75" customHeight="1" x14ac:dyDescent="0.25">
      <c r="A442" s="62">
        <v>15</v>
      </c>
      <c r="B442" s="5"/>
      <c r="C442" s="58">
        <v>3630</v>
      </c>
      <c r="D442" s="58" t="s">
        <v>143</v>
      </c>
      <c r="E442" s="58">
        <v>8</v>
      </c>
      <c r="F442" s="4" t="s">
        <v>106</v>
      </c>
      <c r="G442" s="4">
        <v>1</v>
      </c>
      <c r="H442" s="4"/>
      <c r="I442" s="4">
        <v>1</v>
      </c>
      <c r="J442" s="4"/>
      <c r="K442" s="4"/>
      <c r="L442" s="4"/>
      <c r="M442" s="4"/>
      <c r="N442" s="4"/>
      <c r="O442" s="4"/>
      <c r="P442" s="4">
        <v>1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21.75" customHeight="1" x14ac:dyDescent="0.25">
      <c r="A443" s="62">
        <v>16</v>
      </c>
      <c r="B443" s="5"/>
      <c r="C443" s="58">
        <v>2919</v>
      </c>
      <c r="D443" s="58" t="s">
        <v>439</v>
      </c>
      <c r="E443" s="58">
        <v>9</v>
      </c>
      <c r="F443" s="4" t="s">
        <v>106</v>
      </c>
      <c r="G443" s="4">
        <v>1</v>
      </c>
      <c r="H443" s="4"/>
      <c r="I443" s="4">
        <v>1</v>
      </c>
      <c r="J443" s="4"/>
      <c r="K443" s="4"/>
      <c r="L443" s="4"/>
      <c r="M443" s="4"/>
      <c r="N443" s="4"/>
      <c r="O443" s="4"/>
      <c r="P443" s="4">
        <v>1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21.75" customHeight="1" x14ac:dyDescent="0.25">
      <c r="A444" s="62">
        <v>17</v>
      </c>
      <c r="B444" s="5"/>
      <c r="C444" s="58">
        <v>3397</v>
      </c>
      <c r="D444" s="58" t="s">
        <v>264</v>
      </c>
      <c r="E444" s="58">
        <v>1</v>
      </c>
      <c r="F444" s="4" t="s">
        <v>531</v>
      </c>
      <c r="G444" s="4">
        <v>1</v>
      </c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>
        <v>2</v>
      </c>
      <c r="T444" s="4"/>
      <c r="U444" s="4">
        <v>1</v>
      </c>
      <c r="V444" s="4"/>
      <c r="W444" s="4"/>
      <c r="X444" s="4"/>
      <c r="Y444" s="4"/>
      <c r="Z444" s="4"/>
      <c r="AA444" s="4"/>
      <c r="AB444" s="4"/>
    </row>
    <row r="445" spans="1:28" ht="21.75" customHeight="1" x14ac:dyDescent="0.25">
      <c r="A445" s="62">
        <v>18</v>
      </c>
      <c r="B445" s="5"/>
      <c r="C445" s="58">
        <v>1908</v>
      </c>
      <c r="D445" s="58" t="s">
        <v>495</v>
      </c>
      <c r="E445" s="58">
        <v>4</v>
      </c>
      <c r="F445" s="4" t="s">
        <v>217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>
        <v>1</v>
      </c>
      <c r="T445" s="4">
        <v>1</v>
      </c>
      <c r="U445" s="4"/>
      <c r="V445" s="4"/>
      <c r="W445" s="4"/>
      <c r="X445" s="4"/>
      <c r="Y445" s="4"/>
      <c r="Z445" s="4"/>
      <c r="AA445" s="4"/>
      <c r="AB445" s="4"/>
    </row>
    <row r="446" spans="1:28" ht="21.75" customHeight="1" x14ac:dyDescent="0.25">
      <c r="A446" s="62">
        <v>19</v>
      </c>
      <c r="B446" s="5"/>
      <c r="C446" s="58">
        <v>3628</v>
      </c>
      <c r="D446" s="58" t="s">
        <v>101</v>
      </c>
      <c r="E446" s="58" t="s">
        <v>83</v>
      </c>
      <c r="F446" s="4" t="s">
        <v>45</v>
      </c>
      <c r="G446" s="4">
        <v>1</v>
      </c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>
        <v>1</v>
      </c>
      <c r="S446" s="4">
        <v>2</v>
      </c>
      <c r="T446" s="4"/>
      <c r="U446" s="4"/>
      <c r="V446" s="4"/>
      <c r="W446" s="4"/>
      <c r="X446" s="4"/>
      <c r="Y446" s="4">
        <v>1</v>
      </c>
      <c r="Z446" s="4"/>
      <c r="AA446" s="4"/>
      <c r="AB446" s="4"/>
    </row>
    <row r="447" spans="1:28" ht="21.75" customHeight="1" x14ac:dyDescent="0.25">
      <c r="A447" s="62">
        <v>20</v>
      </c>
      <c r="B447" s="5"/>
      <c r="C447" s="58">
        <v>3727</v>
      </c>
      <c r="D447" s="58" t="s">
        <v>529</v>
      </c>
      <c r="E447" s="58">
        <v>10</v>
      </c>
      <c r="F447" s="4" t="s">
        <v>75</v>
      </c>
      <c r="G447" s="4">
        <v>1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>
        <v>1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21.75" customHeight="1" x14ac:dyDescent="0.25">
      <c r="A448" s="62">
        <v>21</v>
      </c>
      <c r="B448" s="5"/>
      <c r="C448" s="58">
        <v>3648</v>
      </c>
      <c r="D448" s="58" t="s">
        <v>577</v>
      </c>
      <c r="E448" s="58" t="s">
        <v>78</v>
      </c>
      <c r="F448" s="4" t="s">
        <v>52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>
        <v>2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21.75" customHeight="1" x14ac:dyDescent="0.25">
      <c r="A449" s="62">
        <v>22</v>
      </c>
      <c r="B449" s="5"/>
      <c r="C449" s="58">
        <v>3757</v>
      </c>
      <c r="D449" s="58" t="s">
        <v>578</v>
      </c>
      <c r="E449" s="58">
        <v>10</v>
      </c>
      <c r="F449" s="4" t="s">
        <v>56</v>
      </c>
      <c r="G449" s="4">
        <v>1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21.75" customHeight="1" x14ac:dyDescent="0.25">
      <c r="A450" s="62">
        <v>23</v>
      </c>
      <c r="B450" s="5"/>
      <c r="C450" s="58">
        <v>3835</v>
      </c>
      <c r="D450" s="58" t="s">
        <v>579</v>
      </c>
      <c r="E450" s="58">
        <v>1</v>
      </c>
      <c r="F450" s="4" t="s">
        <v>56</v>
      </c>
      <c r="G450" s="4">
        <v>2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21.75" customHeight="1" x14ac:dyDescent="0.25">
      <c r="A451" s="62">
        <v>24</v>
      </c>
      <c r="B451" s="5"/>
      <c r="C451" s="58">
        <v>1304</v>
      </c>
      <c r="D451" s="58" t="s">
        <v>492</v>
      </c>
      <c r="E451" s="58">
        <v>1</v>
      </c>
      <c r="F451" s="4" t="s">
        <v>91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>
        <v>1</v>
      </c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21.75" customHeight="1" x14ac:dyDescent="0.25">
      <c r="A452" s="62">
        <v>25</v>
      </c>
      <c r="B452" s="5"/>
      <c r="C452" s="58">
        <v>2461</v>
      </c>
      <c r="D452" s="58" t="s">
        <v>207</v>
      </c>
      <c r="E452" s="58" t="s">
        <v>51</v>
      </c>
      <c r="F452" s="4" t="s">
        <v>66</v>
      </c>
      <c r="G452" s="4">
        <v>1</v>
      </c>
      <c r="H452" s="4"/>
      <c r="I452" s="4"/>
      <c r="J452" s="4">
        <v>1</v>
      </c>
      <c r="K452" s="4">
        <v>2</v>
      </c>
      <c r="L452" s="4"/>
      <c r="M452" s="4"/>
      <c r="N452" s="4"/>
      <c r="O452" s="4"/>
      <c r="P452" s="4"/>
      <c r="Q452" s="4"/>
      <c r="R452" s="4"/>
      <c r="S452" s="4">
        <v>1</v>
      </c>
      <c r="T452" s="4">
        <v>1</v>
      </c>
      <c r="U452" s="4">
        <v>1</v>
      </c>
      <c r="V452" s="4"/>
      <c r="W452" s="4"/>
      <c r="X452" s="4"/>
      <c r="Y452" s="4"/>
      <c r="Z452" s="4"/>
      <c r="AA452" s="4"/>
      <c r="AB452" s="4"/>
    </row>
    <row r="453" spans="1:28" ht="21.75" customHeight="1" x14ac:dyDescent="0.25">
      <c r="A453" s="5"/>
      <c r="B453" s="5"/>
      <c r="C453" s="58"/>
      <c r="D453" s="58"/>
      <c r="E453" s="58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21.75" customHeight="1" x14ac:dyDescent="0.25">
      <c r="A454" s="5"/>
      <c r="B454" s="5"/>
      <c r="C454" s="58"/>
      <c r="D454" s="58"/>
      <c r="E454" s="58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21.75" customHeight="1" x14ac:dyDescent="0.25">
      <c r="A455" s="5"/>
      <c r="B455" s="5"/>
      <c r="C455" s="58"/>
      <c r="D455" s="58"/>
      <c r="E455" s="58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21.75" customHeight="1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21.75" customHeight="1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21.75" customHeight="1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21.75" customHeight="1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21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21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21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21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21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21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21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21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21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21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21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21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21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21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21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21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21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21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21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21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21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21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21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21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21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21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21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21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21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21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21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21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21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21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21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21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21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21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21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21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21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21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21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21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21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21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21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21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21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21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21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21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21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21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21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21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21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21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21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21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21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21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21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21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21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21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21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21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21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21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21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21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21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21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21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21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21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21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21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21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21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21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21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21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21.75" customHeight="1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2:28" ht="21.75" customHeight="1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2:28" ht="21.75" customHeight="1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2:28" ht="21.75" customHeight="1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2:28" ht="21.75" customHeight="1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2:28" ht="21.75" customHeight="1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2:28" ht="21.75" customHeight="1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2:28" ht="21.75" customHeight="1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2:28" ht="21.75" customHeight="1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2:28" ht="21.75" customHeight="1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2:28" ht="21.75" customHeight="1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2:28" ht="21.75" customHeight="1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2:28" ht="21.75" customHeight="1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2:28" ht="21.75" customHeight="1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2:28" ht="21.75" customHeight="1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2:28" ht="21.75" customHeight="1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2:28" ht="21.75" customHeight="1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2:28" ht="21.75" customHeight="1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2:28" ht="21.75" customHeight="1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2:28" ht="21.75" customHeight="1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2:28" ht="21.75" customHeight="1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2:28" ht="21.75" customHeight="1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2:28" ht="21.75" customHeight="1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2:28" ht="21.75" customHeight="1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2:28" ht="21.75" customHeight="1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2:28" ht="21.75" customHeight="1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2:28" ht="21.75" customHeight="1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2:28" ht="21.75" customHeight="1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2:28" ht="21.75" customHeight="1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2:28" ht="21.75" customHeight="1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2:28" ht="21.75" customHeight="1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2:28" ht="21.75" customHeight="1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2:28" ht="21.75" customHeight="1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2:28" ht="21.75" customHeight="1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2:28" ht="21.75" customHeight="1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2:28" ht="21.75" customHeight="1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2:28" ht="21.75" customHeight="1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2:28" ht="21.75" customHeight="1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2:28" ht="21.75" customHeight="1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2:28" ht="21.75" customHeight="1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2:28" ht="21.75" customHeight="1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2:28" ht="21.75" customHeight="1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2:28" ht="21.75" customHeight="1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2:28" ht="21.75" customHeight="1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2:28" ht="21.75" customHeight="1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2:28" ht="21.75" customHeight="1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2:28" ht="21.75" customHeight="1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2:28" ht="21.75" customHeight="1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2:28" ht="21.75" customHeight="1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2:28" ht="21.75" customHeight="1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2:28" ht="21.75" customHeight="1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2:28" ht="21.75" customHeight="1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2:28" ht="21.75" customHeight="1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2:28" ht="21.75" customHeight="1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2:28" ht="21.75" customHeight="1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2:28" ht="21.75" customHeight="1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2:28" ht="21.75" customHeight="1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2:28" ht="21.75" customHeight="1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2:28" ht="21.75" customHeight="1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2:28" ht="21.75" customHeight="1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2:28" ht="21.75" customHeight="1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2:28" ht="21.75" customHeight="1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2:28" ht="21.75" customHeight="1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2:28" ht="21.75" customHeight="1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2:28" ht="21.75" customHeight="1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2:28" ht="21.75" customHeight="1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2:28" ht="21.75" customHeight="1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2:28" ht="21.75" customHeight="1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2:28" ht="21.75" customHeight="1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2:28" ht="21.75" customHeight="1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2:28" ht="21.75" customHeight="1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2:28" ht="21.75" customHeight="1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2:28" ht="21.75" customHeight="1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2:28" ht="21.75" customHeight="1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2:28" ht="21.75" customHeight="1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2:28" ht="21.75" customHeight="1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2:28" ht="21.75" customHeight="1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2:28" ht="21.75" customHeight="1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2:28" ht="21.75" customHeight="1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2:28" ht="21.75" customHeight="1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2:28" ht="21.75" customHeight="1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2:28" ht="21.75" customHeight="1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2:28" ht="21.75" customHeight="1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2:28" ht="21.75" customHeight="1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2:28" ht="21.75" customHeight="1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2:28" ht="21.75" customHeight="1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2:28" ht="21.75" customHeight="1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2:28" ht="21.75" customHeight="1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2:28" ht="21.75" customHeight="1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2:28" ht="21.75" customHeight="1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2:28" ht="21.75" customHeight="1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2:28" ht="21.75" customHeight="1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2:28" ht="21.75" customHeight="1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2:28" ht="21.75" customHeight="1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2:28" ht="21.75" customHeight="1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2:28" ht="21.75" customHeight="1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2:28" ht="21.75" customHeight="1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2:28" ht="21.75" customHeight="1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2:28" ht="21.75" customHeight="1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2:28" ht="21.75" customHeight="1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2:28" ht="21.75" customHeight="1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2:28" ht="21.75" customHeight="1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2:28" ht="21.75" customHeight="1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2:28" ht="21.75" customHeight="1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2:28" ht="21.75" customHeight="1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2:28" ht="21.75" customHeight="1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2:28" ht="21.75" customHeight="1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2:28" ht="21.75" customHeight="1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2:28" ht="21.75" customHeight="1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2:28" ht="21.75" customHeight="1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2:28" ht="21.75" customHeight="1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2:28" ht="21.75" customHeight="1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2:28" ht="21.75" customHeight="1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2:28" ht="21.75" customHeight="1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2:28" ht="21.75" customHeight="1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2:28" ht="21.75" customHeight="1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2:28" ht="21.75" customHeight="1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2:28" ht="21.75" customHeight="1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2:28" ht="21.75" customHeight="1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2:28" ht="21.75" customHeight="1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2:28" ht="21.75" customHeight="1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2:28" ht="21.75" customHeight="1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2:28" ht="21.75" customHeight="1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2:28" ht="21.75" customHeight="1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2:28" ht="21.75" customHeight="1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2:28" ht="21.75" customHeight="1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2:28" ht="21.75" customHeight="1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2:28" ht="21.75" customHeight="1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2:28" ht="21.75" customHeight="1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2:28" ht="21.75" customHeight="1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2:28" ht="21.75" customHeight="1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2:28" ht="21.75" customHeight="1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2:28" ht="21.75" customHeight="1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2:28" ht="21.75" customHeight="1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2:28" ht="21.75" customHeight="1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2:28" ht="21.75" customHeight="1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2:28" ht="21.75" customHeight="1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2:28" ht="21.75" customHeight="1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2:28" ht="21.75" customHeight="1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2:28" ht="21.75" customHeight="1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2:28" ht="21.75" customHeight="1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2:28" ht="21.75" customHeight="1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2:28" ht="21.75" customHeight="1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2:28" ht="21.75" customHeight="1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2:28" ht="21.75" customHeight="1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2:28" ht="21.75" customHeight="1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2:28" ht="21.75" customHeight="1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2:28" ht="21.75" customHeight="1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2:28" ht="21.75" customHeight="1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2:28" ht="21.75" customHeight="1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2:28" ht="21.75" customHeight="1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2:28" ht="21.75" customHeight="1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2:28" ht="21.75" customHeight="1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2:28" ht="21.75" customHeight="1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2:28" ht="21.75" customHeight="1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2:28" ht="21.75" customHeight="1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2:28" ht="21.75" customHeight="1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2:28" ht="21.75" customHeight="1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2:28" ht="21.75" customHeight="1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2:28" ht="21.75" customHeight="1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2:28" ht="21.75" customHeight="1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2:28" ht="21.75" customHeight="1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2:28" ht="21.75" customHeight="1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2:28" ht="21.75" customHeight="1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2:28" ht="21.75" customHeight="1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2:28" ht="21.75" customHeight="1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2:28" ht="21.75" customHeight="1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2:28" ht="21.75" customHeight="1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2:28" ht="21.75" customHeight="1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2:28" ht="21.75" customHeight="1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2:28" ht="21.75" customHeight="1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2:28" ht="21.75" customHeight="1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2:28" ht="21.75" customHeight="1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2:28" ht="21.75" customHeight="1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2:28" ht="21.75" customHeight="1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2:28" ht="21.75" customHeight="1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2:28" ht="21.75" customHeight="1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2:28" ht="21.75" customHeight="1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2:28" ht="21.75" customHeight="1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2:28" ht="21.75" customHeight="1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2:28" ht="21.75" customHeight="1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2:28" ht="21.75" customHeight="1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2:28" ht="21.75" customHeight="1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2:28" ht="21.75" customHeight="1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2:28" ht="21.75" customHeight="1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2:28" ht="21.75" customHeight="1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2:28" ht="21.75" customHeight="1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2:28" ht="21.75" customHeight="1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2:28" ht="21.75" customHeight="1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2:28" ht="21.75" customHeight="1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2:28" ht="21.75" customHeight="1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2:28" ht="21.75" customHeight="1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2:28" ht="21.75" customHeight="1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2:28" ht="21.75" customHeight="1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2:28" ht="21.75" customHeight="1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2:28" ht="21.75" customHeight="1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2:28" ht="21.75" customHeight="1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2:28" ht="21.75" customHeight="1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2:28" ht="21.75" customHeight="1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2:28" ht="21.75" customHeight="1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2:28" ht="21.75" customHeight="1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2:28" ht="21.75" customHeight="1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2:28" ht="21.75" customHeight="1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2:28" ht="21.75" customHeight="1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2:28" ht="21.75" customHeight="1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2:28" ht="21.75" customHeight="1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2:28" ht="21.75" customHeight="1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2:28" ht="21.75" customHeight="1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2:28" ht="21.75" customHeight="1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2:28" ht="21.75" customHeight="1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21.75" customHeight="1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21.75" customHeight="1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21.75" customHeight="1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21.75" customHeight="1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21.75" customHeight="1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21.75" customHeight="1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21.75" customHeight="1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21.75" customHeight="1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21.75" customHeight="1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21.75" customHeight="1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21.75" customHeight="1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21.75" customHeight="1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21.75" customHeight="1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21.75" customHeight="1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21.75" customHeight="1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21.75" customHeight="1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21.75" customHeight="1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21.75" customHeight="1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21.75" customHeight="1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21.75" customHeight="1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21.75" customHeight="1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21.75" customHeight="1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21.75" customHeight="1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21.75" customHeight="1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21.75" customHeight="1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21.75" customHeight="1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21.75" customHeight="1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21.75" customHeight="1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21.75" customHeight="1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21.75" customHeight="1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21.75" customHeight="1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21.75" customHeight="1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21.75" customHeight="1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21.75" customHeight="1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21.75" customHeight="1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21.75" customHeight="1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21.75" customHeight="1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21.75" customHeight="1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21.75" customHeight="1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21.75" customHeight="1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21.75" customHeight="1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21.75" customHeight="1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21.75" customHeight="1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21.75" customHeight="1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493" sqref="B493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33.42578125" style="2" customWidth="1"/>
    <col min="8" max="16384" width="9.140625" style="2"/>
  </cols>
  <sheetData>
    <row r="1" spans="1:7" ht="55.5" customHeight="1" x14ac:dyDescent="0.25">
      <c r="A1" s="169"/>
      <c r="B1" s="169"/>
      <c r="C1" s="170" t="s">
        <v>12</v>
      </c>
      <c r="D1" s="171"/>
      <c r="E1" s="171"/>
      <c r="F1" s="171"/>
      <c r="G1" s="171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/>
      <c r="D3" s="9">
        <v>2500</v>
      </c>
      <c r="E3" s="9">
        <v>216</v>
      </c>
      <c r="F3" s="9">
        <v>2284</v>
      </c>
      <c r="G3" s="8"/>
    </row>
    <row r="4" spans="1:7" s="7" customFormat="1" ht="16.5" x14ac:dyDescent="0.25">
      <c r="A4" s="9">
        <v>2</v>
      </c>
      <c r="B4" s="8" t="s">
        <v>391</v>
      </c>
      <c r="C4" s="9"/>
      <c r="D4" s="9">
        <v>100</v>
      </c>
      <c r="E4" s="9">
        <v>16</v>
      </c>
      <c r="F4" s="9">
        <v>84</v>
      </c>
      <c r="G4" s="8"/>
    </row>
    <row r="5" spans="1:7" s="7" customFormat="1" ht="16.5" x14ac:dyDescent="0.25">
      <c r="A5" s="9">
        <v>3</v>
      </c>
      <c r="B5" s="8" t="s">
        <v>15</v>
      </c>
      <c r="C5" s="9">
        <v>103</v>
      </c>
      <c r="D5" s="9"/>
      <c r="E5" s="9">
        <v>19</v>
      </c>
      <c r="F5" s="9">
        <v>79</v>
      </c>
      <c r="G5" s="8"/>
    </row>
    <row r="6" spans="1:7" s="7" customFormat="1" ht="16.5" x14ac:dyDescent="0.25">
      <c r="A6" s="9">
        <v>4</v>
      </c>
      <c r="B6" s="8" t="s">
        <v>13</v>
      </c>
      <c r="C6" s="9">
        <v>241</v>
      </c>
      <c r="D6" s="9">
        <v>1000</v>
      </c>
      <c r="E6" s="9">
        <v>127</v>
      </c>
      <c r="F6" s="9">
        <v>1114</v>
      </c>
      <c r="G6" s="8"/>
    </row>
    <row r="7" spans="1:7" s="7" customFormat="1" ht="16.5" x14ac:dyDescent="0.25">
      <c r="A7" s="9">
        <v>5</v>
      </c>
      <c r="B7" s="8" t="s">
        <v>14</v>
      </c>
      <c r="C7" s="9"/>
      <c r="D7" s="9">
        <v>1200</v>
      </c>
      <c r="E7" s="9">
        <v>144</v>
      </c>
      <c r="F7" s="9">
        <v>1056</v>
      </c>
      <c r="G7" s="8"/>
    </row>
    <row r="8" spans="1:7" s="7" customFormat="1" ht="16.5" x14ac:dyDescent="0.25">
      <c r="A8" s="9">
        <v>6</v>
      </c>
      <c r="B8" s="8" t="s">
        <v>19</v>
      </c>
      <c r="C8" s="9">
        <v>380</v>
      </c>
      <c r="D8" s="9"/>
      <c r="E8" s="9">
        <v>37</v>
      </c>
      <c r="F8" s="9">
        <v>343</v>
      </c>
      <c r="G8" s="8"/>
    </row>
    <row r="9" spans="1:7" s="7" customFormat="1" ht="16.5" x14ac:dyDescent="0.25">
      <c r="A9" s="9">
        <v>7</v>
      </c>
      <c r="B9" s="8" t="s">
        <v>392</v>
      </c>
      <c r="C9" s="9"/>
      <c r="D9" s="9">
        <v>240</v>
      </c>
      <c r="E9" s="9">
        <v>17</v>
      </c>
      <c r="F9" s="9">
        <v>230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</v>
      </c>
      <c r="D10" s="9">
        <v>200</v>
      </c>
      <c r="E10" s="9">
        <v>22</v>
      </c>
      <c r="F10" s="9">
        <v>193</v>
      </c>
      <c r="G10" s="8"/>
    </row>
    <row r="11" spans="1:7" s="7" customFormat="1" ht="16.5" x14ac:dyDescent="0.25">
      <c r="A11" s="9">
        <v>9</v>
      </c>
      <c r="B11" s="8" t="s">
        <v>394</v>
      </c>
      <c r="C11" s="9"/>
      <c r="D11" s="9">
        <v>300</v>
      </c>
      <c r="E11" s="9">
        <v>19</v>
      </c>
      <c r="F11" s="9">
        <v>281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60</v>
      </c>
      <c r="D12" s="9">
        <v>400</v>
      </c>
      <c r="E12" s="9">
        <v>69</v>
      </c>
      <c r="F12" s="9">
        <v>391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11</v>
      </c>
      <c r="D13" s="9">
        <v>160</v>
      </c>
      <c r="E13" s="9">
        <v>0</v>
      </c>
      <c r="F13" s="9">
        <v>171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1757</v>
      </c>
      <c r="D14" s="9"/>
      <c r="E14" s="9">
        <v>75</v>
      </c>
      <c r="F14" s="9">
        <v>1682</v>
      </c>
      <c r="G14" s="8"/>
    </row>
    <row r="15" spans="1:7" s="7" customFormat="1" ht="16.5" x14ac:dyDescent="0.25">
      <c r="A15" s="9">
        <v>13</v>
      </c>
      <c r="B15" s="8" t="s">
        <v>398</v>
      </c>
      <c r="C15" s="9"/>
      <c r="D15" s="9">
        <v>3000</v>
      </c>
      <c r="E15" s="9">
        <v>200</v>
      </c>
      <c r="F15" s="9">
        <v>2800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218</v>
      </c>
      <c r="D16" s="9">
        <v>1000</v>
      </c>
      <c r="E16" s="9">
        <v>62</v>
      </c>
      <c r="F16" s="9">
        <v>1156</v>
      </c>
      <c r="G16" s="8"/>
    </row>
    <row r="17" spans="1:7" s="7" customFormat="1" ht="16.5" x14ac:dyDescent="0.25">
      <c r="A17" s="9">
        <v>15</v>
      </c>
      <c r="B17" s="8" t="s">
        <v>400</v>
      </c>
      <c r="C17" s="9"/>
      <c r="D17" s="9">
        <v>200</v>
      </c>
      <c r="E17" s="9">
        <v>34</v>
      </c>
      <c r="F17" s="9">
        <v>166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14</v>
      </c>
      <c r="D18" s="9"/>
      <c r="E18" s="9">
        <v>1</v>
      </c>
      <c r="F18" s="9">
        <v>13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49</v>
      </c>
      <c r="D19" s="9">
        <v>100</v>
      </c>
      <c r="E19" s="9">
        <v>29</v>
      </c>
      <c r="F19" s="9">
        <v>120</v>
      </c>
      <c r="G19" s="8"/>
    </row>
    <row r="20" spans="1:7" s="7" customFormat="1" ht="16.5" x14ac:dyDescent="0.25">
      <c r="A20" s="9">
        <v>18</v>
      </c>
      <c r="B20" s="8" t="s">
        <v>403</v>
      </c>
      <c r="C20" s="9"/>
      <c r="D20" s="9">
        <v>498</v>
      </c>
      <c r="E20" s="9">
        <v>51</v>
      </c>
      <c r="F20" s="9">
        <v>447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64</v>
      </c>
      <c r="D21" s="9">
        <v>200</v>
      </c>
      <c r="E21" s="9">
        <v>36</v>
      </c>
      <c r="F21" s="9">
        <v>228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148</v>
      </c>
      <c r="D22" s="9"/>
      <c r="E22" s="9">
        <v>10</v>
      </c>
      <c r="F22" s="9">
        <v>138</v>
      </c>
      <c r="G22" s="8"/>
    </row>
    <row r="23" spans="1:7" s="7" customFormat="1" ht="16.5" x14ac:dyDescent="0.25">
      <c r="A23" s="9">
        <v>21</v>
      </c>
      <c r="B23" s="8" t="s">
        <v>406</v>
      </c>
      <c r="C23" s="9"/>
      <c r="D23" s="9">
        <v>48</v>
      </c>
      <c r="E23" s="9">
        <v>10</v>
      </c>
      <c r="F23" s="9">
        <v>38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="96" zoomScaleNormal="96" workbookViewId="0">
      <pane ySplit="3" topLeftCell="A415" activePane="bottomLeft" state="frozen"/>
      <selection activeCell="B493" sqref="B493"/>
      <selection pane="bottomLeft" activeCell="B493" sqref="B493"/>
    </sheetView>
  </sheetViews>
  <sheetFormatPr defaultColWidth="9.140625" defaultRowHeight="21.75" customHeight="1" x14ac:dyDescent="0.25"/>
  <cols>
    <col min="1" max="1" width="4.85546875" style="2" customWidth="1"/>
    <col min="2" max="2" width="12.5703125" style="2" customWidth="1"/>
    <col min="3" max="3" width="18.28515625" style="2" customWidth="1"/>
    <col min="4" max="4" width="32.85546875" style="2" customWidth="1"/>
    <col min="5" max="5" width="9.570312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8" ht="42.75" customHeight="1" thickBot="1" x14ac:dyDescent="0.3">
      <c r="B1" s="6"/>
      <c r="C1" s="30"/>
      <c r="D1" s="172" t="s">
        <v>5</v>
      </c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4"/>
    </row>
    <row r="2" spans="1:28" ht="15.75" x14ac:dyDescent="0.25">
      <c r="A2" s="166" t="s">
        <v>0</v>
      </c>
      <c r="B2" s="164" t="s">
        <v>34</v>
      </c>
      <c r="C2" s="164" t="s">
        <v>262</v>
      </c>
      <c r="D2" s="177" t="s">
        <v>1</v>
      </c>
      <c r="E2" s="177" t="s">
        <v>39</v>
      </c>
      <c r="F2" s="177" t="s">
        <v>2</v>
      </c>
      <c r="G2" s="178" t="s">
        <v>3</v>
      </c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80"/>
    </row>
    <row r="3" spans="1:28" ht="83.25" customHeight="1" x14ac:dyDescent="0.25">
      <c r="A3" s="166"/>
      <c r="B3" s="165"/>
      <c r="C3" s="165"/>
      <c r="D3" s="165"/>
      <c r="E3" s="165"/>
      <c r="F3" s="165"/>
      <c r="G3" s="14" t="s">
        <v>17</v>
      </c>
      <c r="H3" s="14" t="s">
        <v>16</v>
      </c>
      <c r="I3" s="14" t="s">
        <v>15</v>
      </c>
      <c r="J3" s="14" t="s">
        <v>13</v>
      </c>
      <c r="K3" s="14" t="s">
        <v>14</v>
      </c>
      <c r="L3" s="14" t="s">
        <v>18</v>
      </c>
      <c r="M3" s="14" t="s">
        <v>19</v>
      </c>
      <c r="N3" s="14" t="s">
        <v>20</v>
      </c>
      <c r="O3" s="14" t="s">
        <v>21</v>
      </c>
      <c r="P3" s="14" t="s">
        <v>22</v>
      </c>
      <c r="Q3" s="14" t="s">
        <v>23</v>
      </c>
      <c r="R3" s="14" t="s">
        <v>24</v>
      </c>
      <c r="S3" s="14" t="s">
        <v>25</v>
      </c>
      <c r="T3" s="14" t="s">
        <v>4</v>
      </c>
      <c r="U3" s="14" t="s">
        <v>26</v>
      </c>
      <c r="V3" s="14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</row>
    <row r="4" spans="1:28" s="50" customFormat="1" ht="15" x14ac:dyDescent="0.25">
      <c r="A4" s="49"/>
      <c r="B4" s="48" t="s">
        <v>580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spans="1:28" ht="15.75" x14ac:dyDescent="0.25">
      <c r="A5" s="63">
        <v>1</v>
      </c>
      <c r="B5" s="83"/>
      <c r="C5" s="77" t="s">
        <v>695</v>
      </c>
      <c r="D5" s="77" t="s">
        <v>581</v>
      </c>
      <c r="E5" s="77" t="s">
        <v>41</v>
      </c>
      <c r="F5" s="84" t="s">
        <v>585</v>
      </c>
      <c r="G5" s="4"/>
      <c r="H5" s="4"/>
      <c r="I5" s="4"/>
      <c r="J5" s="4"/>
      <c r="K5" s="4"/>
      <c r="L5" s="4"/>
      <c r="M5" s="4"/>
      <c r="N5" s="4">
        <v>1</v>
      </c>
      <c r="O5" s="4"/>
      <c r="P5" s="4"/>
      <c r="Q5" s="4">
        <v>1</v>
      </c>
      <c r="R5" s="4"/>
      <c r="S5" s="4"/>
      <c r="T5" s="4"/>
      <c r="U5" s="4"/>
      <c r="V5" s="4"/>
      <c r="W5" s="4"/>
      <c r="X5" s="4"/>
      <c r="Y5" s="4"/>
      <c r="Z5" s="4"/>
      <c r="AA5" s="5"/>
      <c r="AB5" s="5"/>
    </row>
    <row r="6" spans="1:28" ht="15.75" x14ac:dyDescent="0.25">
      <c r="A6" s="63">
        <v>2</v>
      </c>
      <c r="B6" s="83"/>
      <c r="C6" s="77">
        <v>3628</v>
      </c>
      <c r="D6" s="77" t="s">
        <v>101</v>
      </c>
      <c r="E6" s="77" t="s">
        <v>83</v>
      </c>
      <c r="F6" s="84" t="s">
        <v>91</v>
      </c>
      <c r="G6" s="4"/>
      <c r="H6" s="4"/>
      <c r="I6" s="4"/>
      <c r="J6" s="4"/>
      <c r="K6" s="4"/>
      <c r="L6" s="4"/>
      <c r="M6" s="4"/>
      <c r="N6" s="4"/>
      <c r="O6" s="4"/>
      <c r="P6" s="4"/>
      <c r="Q6" s="4">
        <v>1</v>
      </c>
      <c r="R6" s="4"/>
      <c r="S6" s="4"/>
      <c r="T6" s="4"/>
      <c r="U6" s="4"/>
      <c r="V6" s="4"/>
      <c r="W6" s="4"/>
      <c r="X6" s="4"/>
      <c r="Y6" s="4"/>
      <c r="Z6" s="4"/>
      <c r="AA6" s="5"/>
      <c r="AB6" s="5"/>
    </row>
    <row r="7" spans="1:28" ht="15.75" x14ac:dyDescent="0.25">
      <c r="A7" s="63">
        <v>3</v>
      </c>
      <c r="B7" s="83"/>
      <c r="C7" s="77">
        <v>750</v>
      </c>
      <c r="D7" s="77" t="s">
        <v>273</v>
      </c>
      <c r="E7" s="77">
        <v>4</v>
      </c>
      <c r="F7" s="84" t="s">
        <v>75</v>
      </c>
      <c r="G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>
        <v>1</v>
      </c>
      <c r="S7" s="4">
        <v>2</v>
      </c>
      <c r="T7" s="4"/>
      <c r="U7" s="4"/>
      <c r="V7" s="4"/>
      <c r="W7" s="4"/>
      <c r="X7" s="4"/>
      <c r="Y7" s="4"/>
      <c r="Z7" s="4"/>
      <c r="AA7" s="5"/>
      <c r="AB7" s="5"/>
    </row>
    <row r="8" spans="1:28" ht="15.75" x14ac:dyDescent="0.25">
      <c r="A8" s="63">
        <v>4</v>
      </c>
      <c r="B8" s="83"/>
      <c r="C8" s="77">
        <v>3370</v>
      </c>
      <c r="D8" s="77" t="s">
        <v>582</v>
      </c>
      <c r="E8" s="77">
        <v>4</v>
      </c>
      <c r="F8" s="84" t="s">
        <v>586</v>
      </c>
      <c r="G8" s="4">
        <v>1</v>
      </c>
      <c r="H8" s="4"/>
      <c r="I8" s="4"/>
      <c r="J8" s="4"/>
      <c r="K8" s="4"/>
      <c r="L8" s="4"/>
      <c r="M8" s="4"/>
      <c r="N8" s="4"/>
      <c r="O8" s="4"/>
      <c r="P8" s="4"/>
      <c r="Q8" s="4">
        <v>1</v>
      </c>
      <c r="R8" s="4"/>
      <c r="S8" s="4"/>
      <c r="T8" s="4"/>
      <c r="U8" s="4"/>
      <c r="V8" s="4"/>
      <c r="W8" s="4"/>
      <c r="X8" s="4"/>
      <c r="Y8" s="4"/>
      <c r="Z8" s="4"/>
      <c r="AA8" s="5"/>
      <c r="AB8" s="5"/>
    </row>
    <row r="9" spans="1:28" ht="15.75" x14ac:dyDescent="0.25">
      <c r="A9" s="63">
        <v>5</v>
      </c>
      <c r="B9" s="83"/>
      <c r="C9" s="77">
        <v>3768</v>
      </c>
      <c r="D9" s="77" t="s">
        <v>583</v>
      </c>
      <c r="E9" s="77">
        <v>1</v>
      </c>
      <c r="F9" s="84" t="s">
        <v>85</v>
      </c>
      <c r="G9" s="4">
        <v>1</v>
      </c>
      <c r="H9" s="4"/>
      <c r="I9" s="4"/>
      <c r="J9" s="4">
        <v>1</v>
      </c>
      <c r="K9" s="4"/>
      <c r="L9" s="4"/>
      <c r="M9" s="4"/>
      <c r="N9" s="4"/>
      <c r="O9" s="4"/>
      <c r="P9" s="4"/>
      <c r="Q9" s="4"/>
      <c r="R9" s="4"/>
      <c r="S9" s="4">
        <v>1</v>
      </c>
      <c r="T9" s="4">
        <v>1</v>
      </c>
      <c r="U9" s="4">
        <v>1</v>
      </c>
      <c r="V9" s="4"/>
      <c r="W9" s="4"/>
      <c r="X9" s="4"/>
      <c r="Y9" s="4"/>
      <c r="Z9" s="4"/>
      <c r="AA9" s="5"/>
      <c r="AB9" s="5"/>
    </row>
    <row r="10" spans="1:28" ht="15.75" x14ac:dyDescent="0.25">
      <c r="A10" s="63">
        <v>6</v>
      </c>
      <c r="B10" s="83"/>
      <c r="C10" s="77">
        <v>2988</v>
      </c>
      <c r="D10" s="77" t="s">
        <v>49</v>
      </c>
      <c r="E10" s="77">
        <v>7</v>
      </c>
      <c r="F10" s="84" t="s">
        <v>587</v>
      </c>
      <c r="G10" s="4"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>
        <v>1</v>
      </c>
      <c r="Y10" s="4">
        <v>1</v>
      </c>
      <c r="Z10" s="4"/>
      <c r="AA10" s="5"/>
      <c r="AB10" s="5"/>
    </row>
    <row r="11" spans="1:28" ht="15.75" x14ac:dyDescent="0.25">
      <c r="A11" s="63">
        <v>7</v>
      </c>
      <c r="B11" s="83"/>
      <c r="C11" s="77">
        <v>3354</v>
      </c>
      <c r="D11" s="77" t="s">
        <v>584</v>
      </c>
      <c r="E11" s="77">
        <v>7</v>
      </c>
      <c r="F11" s="84" t="s">
        <v>85</v>
      </c>
      <c r="G11" s="4">
        <v>1</v>
      </c>
      <c r="H11" s="4"/>
      <c r="I11" s="4"/>
      <c r="J11" s="4">
        <v>1</v>
      </c>
      <c r="K11" s="4"/>
      <c r="L11" s="4"/>
      <c r="M11" s="4"/>
      <c r="N11" s="4"/>
      <c r="O11" s="4"/>
      <c r="P11" s="4"/>
      <c r="Q11" s="4"/>
      <c r="R11" s="4"/>
      <c r="S11" s="4">
        <v>1</v>
      </c>
      <c r="T11" s="4">
        <v>1</v>
      </c>
      <c r="U11" s="4">
        <v>1</v>
      </c>
      <c r="V11" s="4"/>
      <c r="W11" s="4"/>
      <c r="X11" s="4"/>
      <c r="Y11" s="4"/>
      <c r="Z11" s="4"/>
      <c r="AA11" s="5"/>
      <c r="AB11" s="5"/>
    </row>
    <row r="12" spans="1:28" ht="15.75" x14ac:dyDescent="0.25">
      <c r="A12" s="63">
        <v>8</v>
      </c>
      <c r="B12" s="83"/>
      <c r="C12" s="77">
        <v>2493</v>
      </c>
      <c r="D12" s="77" t="s">
        <v>149</v>
      </c>
      <c r="E12" s="77">
        <v>3</v>
      </c>
      <c r="F12" s="84" t="s">
        <v>70</v>
      </c>
      <c r="G12" s="4"/>
      <c r="H12" s="4"/>
      <c r="I12" s="4"/>
      <c r="J12" s="4"/>
      <c r="K12" s="4"/>
      <c r="L12" s="4"/>
      <c r="M12" s="4">
        <v>2</v>
      </c>
      <c r="N12" s="4"/>
      <c r="O12" s="4"/>
      <c r="P12" s="4"/>
      <c r="Q12" s="4"/>
      <c r="R12" s="4"/>
      <c r="S12" s="4"/>
      <c r="T12" s="4"/>
      <c r="U12" s="4"/>
      <c r="V12" s="4"/>
      <c r="W12" s="4">
        <v>1</v>
      </c>
      <c r="X12" s="4"/>
      <c r="Y12" s="4"/>
      <c r="Z12" s="4"/>
      <c r="AA12" s="5"/>
      <c r="AB12" s="5"/>
    </row>
    <row r="13" spans="1:28" ht="15.75" x14ac:dyDescent="0.25">
      <c r="A13" s="63">
        <v>9</v>
      </c>
      <c r="B13" s="83"/>
      <c r="C13" s="77">
        <v>3737</v>
      </c>
      <c r="D13" s="77" t="s">
        <v>443</v>
      </c>
      <c r="E13" s="77">
        <v>10</v>
      </c>
      <c r="F13" s="84" t="s">
        <v>68</v>
      </c>
      <c r="G13" s="4">
        <v>1</v>
      </c>
      <c r="H13" s="4"/>
      <c r="I13" s="4"/>
      <c r="J13" s="4"/>
      <c r="K13" s="4"/>
      <c r="L13" s="4"/>
      <c r="M13" s="4"/>
      <c r="N13" s="4"/>
      <c r="O13" s="4"/>
      <c r="P13" s="4"/>
      <c r="Q13" s="4">
        <v>1</v>
      </c>
      <c r="R13" s="4"/>
      <c r="S13" s="4"/>
      <c r="T13" s="4"/>
      <c r="U13" s="4"/>
      <c r="V13" s="4"/>
      <c r="W13" s="4"/>
      <c r="X13" s="4"/>
      <c r="Y13" s="4"/>
      <c r="Z13" s="4"/>
      <c r="AA13" s="5"/>
      <c r="AB13" s="5"/>
    </row>
    <row r="14" spans="1:28" ht="15.75" x14ac:dyDescent="0.25">
      <c r="A14" s="63">
        <v>10</v>
      </c>
      <c r="B14" s="83"/>
      <c r="C14" s="77">
        <v>3604</v>
      </c>
      <c r="D14" s="77" t="s">
        <v>97</v>
      </c>
      <c r="E14" s="77" t="s">
        <v>55</v>
      </c>
      <c r="F14" s="84" t="s">
        <v>37</v>
      </c>
      <c r="G14" s="4">
        <v>1</v>
      </c>
      <c r="H14" s="4"/>
      <c r="I14" s="4"/>
      <c r="J14" s="4">
        <v>1</v>
      </c>
      <c r="K14" s="4">
        <v>2</v>
      </c>
      <c r="L14" s="4"/>
      <c r="M14" s="4"/>
      <c r="N14" s="4"/>
      <c r="O14" s="4"/>
      <c r="P14" s="4"/>
      <c r="Q14" s="4"/>
      <c r="R14" s="4"/>
      <c r="S14" s="4">
        <v>1</v>
      </c>
      <c r="T14" s="4">
        <v>1</v>
      </c>
      <c r="U14" s="4">
        <v>1</v>
      </c>
      <c r="V14" s="5"/>
      <c r="W14" s="5"/>
      <c r="X14" s="5"/>
      <c r="Y14" s="5"/>
      <c r="Z14" s="5"/>
      <c r="AA14" s="5"/>
      <c r="AB14" s="5"/>
    </row>
    <row r="15" spans="1:28" ht="15.75" x14ac:dyDescent="0.25">
      <c r="A15" s="63">
        <v>11</v>
      </c>
      <c r="B15" s="83"/>
      <c r="C15" s="77">
        <v>3803</v>
      </c>
      <c r="D15" s="77" t="s">
        <v>588</v>
      </c>
      <c r="E15" s="77">
        <v>9</v>
      </c>
      <c r="F15" s="84" t="s">
        <v>56</v>
      </c>
      <c r="G15" s="4">
        <v>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5"/>
      <c r="X15" s="5"/>
      <c r="Y15" s="5"/>
      <c r="Z15" s="5"/>
      <c r="AA15" s="5"/>
      <c r="AB15" s="5"/>
    </row>
    <row r="16" spans="1:28" ht="15.75" x14ac:dyDescent="0.25">
      <c r="A16" s="5"/>
      <c r="B16" s="83"/>
      <c r="C16" s="83"/>
      <c r="D16" s="77"/>
      <c r="E16" s="77"/>
      <c r="F16" s="8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  <c r="AA16" s="5"/>
      <c r="AB16" s="5"/>
    </row>
    <row r="17" spans="1:30" ht="15.75" x14ac:dyDescent="0.25">
      <c r="A17" s="5"/>
      <c r="B17" s="77" t="s">
        <v>589</v>
      </c>
      <c r="C17" s="83"/>
      <c r="D17" s="83"/>
      <c r="E17" s="83"/>
      <c r="F17" s="8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30" ht="15.75" x14ac:dyDescent="0.25">
      <c r="A18" s="64">
        <v>1</v>
      </c>
      <c r="B18" s="83"/>
      <c r="C18" s="77">
        <v>3148</v>
      </c>
      <c r="D18" s="77" t="s">
        <v>590</v>
      </c>
      <c r="E18" s="77" t="s">
        <v>41</v>
      </c>
      <c r="F18" s="84" t="s">
        <v>37</v>
      </c>
      <c r="G18" s="4">
        <v>2</v>
      </c>
      <c r="H18" s="4"/>
      <c r="I18" s="4"/>
      <c r="J18" s="4">
        <v>2</v>
      </c>
      <c r="K18" s="4"/>
      <c r="L18" s="4"/>
      <c r="M18" s="4"/>
      <c r="N18" s="4"/>
      <c r="O18" s="4"/>
      <c r="P18" s="4"/>
      <c r="Q18" s="4"/>
      <c r="R18" s="4"/>
      <c r="S18" s="4">
        <v>2</v>
      </c>
      <c r="T18" s="4">
        <v>2</v>
      </c>
      <c r="U18" s="4">
        <v>2</v>
      </c>
      <c r="V18" s="4"/>
      <c r="W18" s="4"/>
      <c r="X18" s="4"/>
      <c r="Y18" s="4"/>
      <c r="Z18" s="4"/>
      <c r="AA18" s="4"/>
      <c r="AB18" s="4"/>
    </row>
    <row r="19" spans="1:30" ht="15.75" x14ac:dyDescent="0.25">
      <c r="A19" s="64">
        <v>2</v>
      </c>
      <c r="B19" s="83"/>
      <c r="C19" s="77">
        <v>3425</v>
      </c>
      <c r="D19" s="77" t="s">
        <v>116</v>
      </c>
      <c r="E19" s="77" t="s">
        <v>55</v>
      </c>
      <c r="F19" s="84" t="s">
        <v>85</v>
      </c>
      <c r="G19" s="4">
        <v>1</v>
      </c>
      <c r="H19" s="4"/>
      <c r="I19" s="4"/>
      <c r="J19" s="4">
        <v>1</v>
      </c>
      <c r="K19" s="4"/>
      <c r="L19" s="4"/>
      <c r="M19" s="4"/>
      <c r="N19" s="4"/>
      <c r="O19" s="4"/>
      <c r="P19" s="4"/>
      <c r="Q19" s="4"/>
      <c r="R19" s="4"/>
      <c r="S19" s="4">
        <v>1</v>
      </c>
      <c r="T19" s="4">
        <v>1</v>
      </c>
      <c r="U19" s="4">
        <v>1</v>
      </c>
      <c r="V19" s="4"/>
      <c r="W19" s="4"/>
      <c r="X19" s="4"/>
      <c r="Y19" s="4"/>
      <c r="Z19" s="4"/>
      <c r="AA19" s="4"/>
      <c r="AB19" s="4"/>
    </row>
    <row r="20" spans="1:30" ht="15.75" x14ac:dyDescent="0.25">
      <c r="A20" s="64">
        <v>3</v>
      </c>
      <c r="B20" s="83"/>
      <c r="C20" s="77">
        <v>3845</v>
      </c>
      <c r="D20" s="77" t="s">
        <v>591</v>
      </c>
      <c r="E20" s="77" t="s">
        <v>128</v>
      </c>
      <c r="F20" s="84" t="s">
        <v>45</v>
      </c>
      <c r="G20" s="4">
        <v>1</v>
      </c>
      <c r="H20" s="4"/>
      <c r="I20" s="4"/>
      <c r="J20" s="4"/>
      <c r="K20" s="4"/>
      <c r="L20" s="4"/>
      <c r="M20" s="4"/>
      <c r="N20" s="4"/>
      <c r="O20" s="4">
        <v>1</v>
      </c>
      <c r="P20" s="4"/>
      <c r="Q20" s="4"/>
      <c r="R20" s="4">
        <v>1</v>
      </c>
      <c r="S20" s="4">
        <v>1</v>
      </c>
      <c r="T20" s="4"/>
      <c r="U20" s="4"/>
      <c r="V20" s="4"/>
      <c r="W20" s="4"/>
      <c r="X20" s="4"/>
      <c r="Y20" s="4"/>
      <c r="Z20" s="4"/>
      <c r="AA20" s="4"/>
      <c r="AB20" s="4"/>
    </row>
    <row r="21" spans="1:30" ht="15.75" x14ac:dyDescent="0.25">
      <c r="A21" s="64">
        <v>4</v>
      </c>
      <c r="B21" s="83"/>
      <c r="C21" s="77">
        <v>3413</v>
      </c>
      <c r="D21" s="77" t="s">
        <v>468</v>
      </c>
      <c r="E21" s="77" t="s">
        <v>51</v>
      </c>
      <c r="F21" s="84" t="s">
        <v>56</v>
      </c>
      <c r="G21" s="4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30" ht="15.75" x14ac:dyDescent="0.25">
      <c r="A22" s="64">
        <v>5</v>
      </c>
      <c r="B22" s="83"/>
      <c r="C22" s="77">
        <v>3768</v>
      </c>
      <c r="D22" s="77" t="s">
        <v>583</v>
      </c>
      <c r="E22" s="77">
        <v>1</v>
      </c>
      <c r="F22" s="84" t="s">
        <v>45</v>
      </c>
      <c r="G22" s="4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>
        <v>1</v>
      </c>
      <c r="S22" s="4">
        <v>2</v>
      </c>
      <c r="T22" s="4"/>
      <c r="U22" s="4"/>
      <c r="V22" s="4"/>
      <c r="W22" s="4"/>
      <c r="X22" s="4"/>
      <c r="Y22" s="4"/>
      <c r="Z22" s="4"/>
      <c r="AA22" s="4"/>
      <c r="AB22" s="4"/>
    </row>
    <row r="23" spans="1:30" ht="15.75" x14ac:dyDescent="0.25">
      <c r="A23" s="64">
        <v>6</v>
      </c>
      <c r="B23" s="83"/>
      <c r="C23" s="77">
        <v>3604</v>
      </c>
      <c r="D23" s="77" t="s">
        <v>97</v>
      </c>
      <c r="E23" s="77" t="s">
        <v>55</v>
      </c>
      <c r="F23" s="84" t="s">
        <v>58</v>
      </c>
      <c r="G23" s="4">
        <v>1</v>
      </c>
      <c r="H23" s="4"/>
      <c r="I23" s="4"/>
      <c r="J23" s="4"/>
      <c r="K23" s="4">
        <v>2</v>
      </c>
      <c r="L23" s="4"/>
      <c r="M23" s="4"/>
      <c r="N23" s="4"/>
      <c r="O23" s="4"/>
      <c r="P23" s="4"/>
      <c r="Q23" s="4"/>
      <c r="R23" s="4"/>
      <c r="S23" s="4">
        <v>1</v>
      </c>
      <c r="T23" s="4">
        <v>1</v>
      </c>
      <c r="U23" s="4"/>
      <c r="V23" s="4"/>
      <c r="W23" s="4"/>
      <c r="X23" s="4">
        <v>1</v>
      </c>
      <c r="Y23" s="4">
        <v>1</v>
      </c>
      <c r="Z23" s="4"/>
      <c r="AA23" s="4"/>
      <c r="AB23" s="4"/>
    </row>
    <row r="24" spans="1:30" ht="15.75" x14ac:dyDescent="0.25">
      <c r="A24" s="64">
        <v>7</v>
      </c>
      <c r="B24" s="83"/>
      <c r="C24" s="77">
        <v>2400</v>
      </c>
      <c r="D24" s="77" t="s">
        <v>592</v>
      </c>
      <c r="E24" s="77" t="s">
        <v>377</v>
      </c>
      <c r="F24" s="84" t="s">
        <v>331</v>
      </c>
      <c r="G24" s="4"/>
      <c r="H24" s="4"/>
      <c r="I24" s="4"/>
      <c r="J24" s="4"/>
      <c r="K24" s="4"/>
      <c r="L24" s="4"/>
      <c r="M24" s="4"/>
      <c r="N24" s="4">
        <v>1</v>
      </c>
      <c r="O24" s="4"/>
      <c r="P24" s="4"/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30" ht="15.75" x14ac:dyDescent="0.25">
      <c r="A25" s="64">
        <v>8</v>
      </c>
      <c r="B25" s="83"/>
      <c r="C25" s="77">
        <v>3648</v>
      </c>
      <c r="D25" s="77" t="s">
        <v>577</v>
      </c>
      <c r="E25" s="77" t="s">
        <v>78</v>
      </c>
      <c r="F25" s="84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2</v>
      </c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30" ht="15.75" x14ac:dyDescent="0.25">
      <c r="A26" s="64">
        <v>9</v>
      </c>
      <c r="B26" s="83"/>
      <c r="C26" s="77">
        <v>3031</v>
      </c>
      <c r="D26" s="77" t="s">
        <v>593</v>
      </c>
      <c r="E26" s="77" t="s">
        <v>55</v>
      </c>
      <c r="F26" s="84" t="s">
        <v>85</v>
      </c>
      <c r="G26" s="4">
        <v>1</v>
      </c>
      <c r="H26" s="4"/>
      <c r="I26" s="4"/>
      <c r="J26" s="4">
        <v>1</v>
      </c>
      <c r="K26" s="4"/>
      <c r="L26" s="4"/>
      <c r="M26" s="4"/>
      <c r="N26" s="4"/>
      <c r="O26" s="4"/>
      <c r="P26" s="4"/>
      <c r="Q26" s="4"/>
      <c r="R26" s="4"/>
      <c r="S26" s="4">
        <v>1</v>
      </c>
      <c r="T26" s="4">
        <v>1</v>
      </c>
      <c r="U26" s="4">
        <v>1</v>
      </c>
      <c r="V26" s="4"/>
      <c r="W26" s="4"/>
      <c r="X26" s="4"/>
      <c r="Y26" s="4"/>
      <c r="Z26" s="4"/>
      <c r="AA26" s="4"/>
      <c r="AB26" s="4"/>
    </row>
    <row r="27" spans="1:30" ht="15.75" x14ac:dyDescent="0.25">
      <c r="A27" s="64">
        <v>10</v>
      </c>
      <c r="B27" s="83"/>
      <c r="C27" s="77">
        <v>1043</v>
      </c>
      <c r="D27" s="77" t="s">
        <v>187</v>
      </c>
      <c r="E27" s="77">
        <v>1</v>
      </c>
      <c r="F27" s="84" t="s">
        <v>595</v>
      </c>
      <c r="G27" s="4">
        <v>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</row>
    <row r="28" spans="1:30" ht="15.75" x14ac:dyDescent="0.25">
      <c r="A28" s="64">
        <v>11</v>
      </c>
      <c r="B28" s="83"/>
      <c r="C28" s="77">
        <v>2787</v>
      </c>
      <c r="D28" s="77" t="s">
        <v>594</v>
      </c>
      <c r="E28" s="77" t="s">
        <v>83</v>
      </c>
      <c r="F28" s="84" t="s">
        <v>75</v>
      </c>
      <c r="G28" s="4">
        <v>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>
        <v>1</v>
      </c>
      <c r="S28" s="4">
        <v>2</v>
      </c>
      <c r="T28" s="4"/>
      <c r="U28" s="4"/>
      <c r="V28" s="4"/>
      <c r="W28" s="4"/>
      <c r="X28" s="4"/>
      <c r="Y28" s="4"/>
      <c r="Z28" s="4"/>
      <c r="AA28" s="4"/>
      <c r="AB28" s="4"/>
    </row>
    <row r="29" spans="1:30" ht="15.75" x14ac:dyDescent="0.25">
      <c r="A29" s="64"/>
      <c r="B29" s="83"/>
      <c r="C29" s="83"/>
      <c r="D29" s="83"/>
      <c r="E29" s="83"/>
      <c r="F29" s="8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30" ht="15.75" x14ac:dyDescent="0.25">
      <c r="A30" s="5"/>
      <c r="B30" s="77" t="s">
        <v>596</v>
      </c>
      <c r="C30" s="83"/>
      <c r="D30" s="83"/>
      <c r="E30" s="83"/>
      <c r="F30" s="8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30" ht="15.75" x14ac:dyDescent="0.25">
      <c r="A31" s="64">
        <v>1</v>
      </c>
      <c r="B31" s="83"/>
      <c r="C31" s="77" t="s">
        <v>694</v>
      </c>
      <c r="D31" s="77" t="s">
        <v>96</v>
      </c>
      <c r="E31" s="77" t="s">
        <v>41</v>
      </c>
      <c r="F31" s="84" t="s">
        <v>43</v>
      </c>
      <c r="G31" s="4">
        <v>2</v>
      </c>
      <c r="H31" s="4"/>
      <c r="I31" s="4"/>
      <c r="J31" s="4"/>
      <c r="K31" s="4">
        <v>4</v>
      </c>
      <c r="L31" s="4"/>
      <c r="M31" s="4"/>
      <c r="N31" s="4"/>
      <c r="O31" s="4"/>
      <c r="P31" s="4"/>
      <c r="Q31" s="4"/>
      <c r="R31" s="4"/>
      <c r="S31" s="4">
        <v>4</v>
      </c>
      <c r="T31" s="4"/>
      <c r="U31" s="4">
        <v>2</v>
      </c>
      <c r="V31" s="4"/>
      <c r="W31" s="4"/>
      <c r="X31" s="4"/>
      <c r="Y31" s="4"/>
      <c r="Z31" s="4"/>
      <c r="AA31" s="4"/>
      <c r="AB31" s="4"/>
      <c r="AC31" s="1"/>
      <c r="AD31" s="1"/>
    </row>
    <row r="32" spans="1:30" ht="15.75" x14ac:dyDescent="0.25">
      <c r="A32" s="64">
        <v>2</v>
      </c>
      <c r="B32" s="83"/>
      <c r="C32" s="77">
        <v>3397</v>
      </c>
      <c r="D32" s="77" t="s">
        <v>264</v>
      </c>
      <c r="E32" s="77">
        <v>1</v>
      </c>
      <c r="F32" s="84" t="s">
        <v>56</v>
      </c>
      <c r="G32" s="4">
        <v>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1"/>
      <c r="AD32" s="1"/>
    </row>
    <row r="33" spans="1:30" ht="15.75" x14ac:dyDescent="0.25">
      <c r="A33" s="64">
        <v>3</v>
      </c>
      <c r="B33" s="83"/>
      <c r="C33" s="77">
        <v>357</v>
      </c>
      <c r="D33" s="77" t="s">
        <v>597</v>
      </c>
      <c r="E33" s="77">
        <v>6</v>
      </c>
      <c r="F33" s="84" t="s">
        <v>56</v>
      </c>
      <c r="G33" s="4">
        <v>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1"/>
      <c r="AD33" s="1"/>
    </row>
    <row r="34" spans="1:30" ht="15.75" x14ac:dyDescent="0.25">
      <c r="A34" s="64">
        <v>4</v>
      </c>
      <c r="B34" s="83"/>
      <c r="C34" s="77">
        <v>2988</v>
      </c>
      <c r="D34" s="77" t="s">
        <v>67</v>
      </c>
      <c r="E34" s="77">
        <v>6</v>
      </c>
      <c r="F34" s="84" t="s">
        <v>173</v>
      </c>
      <c r="G34" s="4"/>
      <c r="H34" s="4">
        <v>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1"/>
      <c r="AD34" s="1"/>
    </row>
    <row r="35" spans="1:30" ht="15.75" x14ac:dyDescent="0.25">
      <c r="A35" s="64">
        <v>5</v>
      </c>
      <c r="B35" s="83"/>
      <c r="C35" s="77">
        <v>3841</v>
      </c>
      <c r="D35" s="77" t="s">
        <v>483</v>
      </c>
      <c r="E35" s="77" t="s">
        <v>42</v>
      </c>
      <c r="F35" s="84" t="s">
        <v>56</v>
      </c>
      <c r="G35" s="4">
        <v>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"/>
      <c r="AD35" s="1"/>
    </row>
    <row r="36" spans="1:30" ht="15.75" x14ac:dyDescent="0.25">
      <c r="A36" s="64">
        <v>6</v>
      </c>
      <c r="B36" s="83"/>
      <c r="C36" s="77">
        <v>2907</v>
      </c>
      <c r="D36" s="77" t="s">
        <v>92</v>
      </c>
      <c r="E36" s="77" t="s">
        <v>74</v>
      </c>
      <c r="F36" s="84" t="s">
        <v>56</v>
      </c>
      <c r="G36" s="4">
        <v>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1"/>
      <c r="AD36" s="1"/>
    </row>
    <row r="37" spans="1:30" ht="15.75" x14ac:dyDescent="0.25">
      <c r="A37" s="64">
        <v>7</v>
      </c>
      <c r="B37" s="83"/>
      <c r="C37" s="77">
        <v>3265</v>
      </c>
      <c r="D37" s="77" t="s">
        <v>213</v>
      </c>
      <c r="E37" s="77">
        <v>1</v>
      </c>
      <c r="F37" s="84" t="s">
        <v>91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1"/>
      <c r="AD37" s="1"/>
    </row>
    <row r="38" spans="1:30" ht="15.75" x14ac:dyDescent="0.25">
      <c r="A38" s="64">
        <v>8</v>
      </c>
      <c r="B38" s="83"/>
      <c r="C38" s="77">
        <v>3425</v>
      </c>
      <c r="D38" s="77" t="s">
        <v>116</v>
      </c>
      <c r="E38" s="77" t="s">
        <v>55</v>
      </c>
      <c r="F38" s="84" t="s">
        <v>37</v>
      </c>
      <c r="G38" s="4">
        <v>1</v>
      </c>
      <c r="H38" s="4"/>
      <c r="I38" s="4"/>
      <c r="J38" s="4">
        <v>1</v>
      </c>
      <c r="K38" s="4"/>
      <c r="L38" s="4"/>
      <c r="M38" s="4"/>
      <c r="N38" s="4"/>
      <c r="O38" s="4"/>
      <c r="P38" s="4"/>
      <c r="Q38" s="4"/>
      <c r="R38" s="4"/>
      <c r="S38" s="4">
        <v>2</v>
      </c>
      <c r="T38" s="4">
        <v>1</v>
      </c>
      <c r="U38" s="4">
        <v>1</v>
      </c>
      <c r="V38" s="4"/>
      <c r="W38" s="4"/>
      <c r="X38" s="4"/>
      <c r="Y38" s="4"/>
      <c r="Z38" s="4"/>
      <c r="AA38" s="4"/>
      <c r="AB38" s="4"/>
      <c r="AC38" s="1"/>
      <c r="AD38" s="1"/>
    </row>
    <row r="39" spans="1:30" ht="15.75" x14ac:dyDescent="0.25">
      <c r="A39" s="64">
        <v>9</v>
      </c>
      <c r="B39" s="83"/>
      <c r="C39" s="77"/>
      <c r="D39" s="77" t="s">
        <v>462</v>
      </c>
      <c r="E39" s="77" t="s">
        <v>55</v>
      </c>
      <c r="F39" s="84" t="s">
        <v>56</v>
      </c>
      <c r="G39" s="4">
        <v>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1"/>
      <c r="AD39" s="1"/>
    </row>
    <row r="40" spans="1:30" ht="15.75" x14ac:dyDescent="0.25">
      <c r="A40" s="64">
        <v>10</v>
      </c>
      <c r="B40" s="83"/>
      <c r="C40" s="77">
        <v>3137</v>
      </c>
      <c r="D40" s="77" t="s">
        <v>82</v>
      </c>
      <c r="E40" s="77" t="s">
        <v>83</v>
      </c>
      <c r="F40" s="84" t="s">
        <v>45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1"/>
      <c r="AD40" s="1"/>
    </row>
    <row r="41" spans="1:30" ht="15.75" x14ac:dyDescent="0.25">
      <c r="A41" s="5"/>
      <c r="B41" s="83"/>
      <c r="C41" s="77"/>
      <c r="D41" s="77"/>
      <c r="E41" s="77"/>
      <c r="F41" s="85"/>
      <c r="G41" s="4">
        <v>1</v>
      </c>
      <c r="H41" s="4"/>
      <c r="I41" s="4"/>
      <c r="J41" s="4"/>
      <c r="K41" s="4"/>
      <c r="L41" s="4"/>
      <c r="M41" s="4"/>
      <c r="N41" s="4"/>
      <c r="O41" s="4">
        <v>1</v>
      </c>
      <c r="P41" s="4"/>
      <c r="Q41" s="4"/>
      <c r="R41" s="4">
        <v>1</v>
      </c>
      <c r="S41" s="4">
        <v>2</v>
      </c>
      <c r="T41" s="4"/>
      <c r="U41" s="4"/>
      <c r="V41" s="4"/>
      <c r="W41" s="4"/>
      <c r="X41" s="4"/>
      <c r="Y41" s="4"/>
      <c r="Z41" s="4"/>
      <c r="AA41" s="4"/>
      <c r="AB41" s="4"/>
      <c r="AC41" s="1"/>
      <c r="AD41" s="1"/>
    </row>
    <row r="42" spans="1:30" ht="15.75" x14ac:dyDescent="0.25">
      <c r="A42" s="5"/>
      <c r="B42" s="77" t="s">
        <v>598</v>
      </c>
      <c r="C42" s="77"/>
      <c r="D42" s="77"/>
      <c r="E42" s="77"/>
      <c r="F42" s="8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1"/>
      <c r="AD42" s="1"/>
    </row>
    <row r="43" spans="1:30" ht="15.75" x14ac:dyDescent="0.25">
      <c r="A43" s="65">
        <v>1</v>
      </c>
      <c r="B43" s="83"/>
      <c r="C43" s="77">
        <v>3638</v>
      </c>
      <c r="D43" s="77" t="s">
        <v>599</v>
      </c>
      <c r="E43" s="77">
        <v>7</v>
      </c>
      <c r="F43" s="84" t="s">
        <v>45</v>
      </c>
      <c r="G43" s="4">
        <v>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>
        <v>1</v>
      </c>
      <c r="S43" s="4">
        <v>2</v>
      </c>
      <c r="T43" s="4"/>
      <c r="U43" s="4"/>
      <c r="V43" s="4"/>
      <c r="W43" s="4"/>
      <c r="X43" s="4"/>
      <c r="Y43" s="4"/>
      <c r="Z43" s="4"/>
      <c r="AA43" s="4"/>
      <c r="AB43" s="4"/>
      <c r="AC43" s="1"/>
      <c r="AD43" s="1"/>
    </row>
    <row r="44" spans="1:30" ht="15.75" x14ac:dyDescent="0.25">
      <c r="A44" s="65">
        <v>2</v>
      </c>
      <c r="B44" s="83"/>
      <c r="C44" s="77">
        <v>3557</v>
      </c>
      <c r="D44" s="77" t="s">
        <v>430</v>
      </c>
      <c r="E44" s="77">
        <v>6</v>
      </c>
      <c r="F44" s="84" t="s">
        <v>608</v>
      </c>
      <c r="G44" s="4">
        <v>1</v>
      </c>
      <c r="H44" s="4"/>
      <c r="I44" s="4"/>
      <c r="J44" s="4">
        <v>1</v>
      </c>
      <c r="K44" s="4">
        <v>2</v>
      </c>
      <c r="L44" s="4"/>
      <c r="M44" s="4"/>
      <c r="N44" s="4"/>
      <c r="O44" s="4"/>
      <c r="P44" s="4"/>
      <c r="Q44" s="4"/>
      <c r="R44" s="4"/>
      <c r="S44" s="4">
        <v>1</v>
      </c>
      <c r="T44" s="4">
        <v>1</v>
      </c>
      <c r="U44" s="4"/>
      <c r="V44" s="4"/>
      <c r="W44" s="4"/>
      <c r="X44" s="4"/>
      <c r="Y44" s="4"/>
      <c r="Z44" s="4"/>
      <c r="AA44" s="4"/>
      <c r="AB44" s="4"/>
      <c r="AC44" s="1"/>
      <c r="AD44" s="1"/>
    </row>
    <row r="45" spans="1:30" ht="15.75" x14ac:dyDescent="0.25">
      <c r="A45" s="65">
        <v>3</v>
      </c>
      <c r="B45" s="83"/>
      <c r="C45" s="77">
        <v>2918</v>
      </c>
      <c r="D45" s="77" t="s">
        <v>474</v>
      </c>
      <c r="E45" s="77">
        <v>4</v>
      </c>
      <c r="F45" s="84" t="s">
        <v>190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>
        <v>2</v>
      </c>
      <c r="Y45" s="4">
        <v>1</v>
      </c>
      <c r="Z45" s="4"/>
      <c r="AA45" s="4"/>
      <c r="AB45" s="4"/>
      <c r="AC45" s="1"/>
      <c r="AD45" s="1"/>
    </row>
    <row r="46" spans="1:30" ht="15.75" x14ac:dyDescent="0.25">
      <c r="A46" s="65">
        <v>4</v>
      </c>
      <c r="B46" s="83"/>
      <c r="C46" s="77" t="s">
        <v>710</v>
      </c>
      <c r="D46" s="77" t="s">
        <v>465</v>
      </c>
      <c r="E46" s="77" t="s">
        <v>83</v>
      </c>
      <c r="F46" s="84" t="s">
        <v>45</v>
      </c>
      <c r="G46" s="4">
        <v>1</v>
      </c>
      <c r="H46" s="4"/>
      <c r="I46" s="4"/>
      <c r="J46" s="4"/>
      <c r="K46" s="4"/>
      <c r="L46" s="4"/>
      <c r="M46" s="4"/>
      <c r="N46" s="4"/>
      <c r="O46" s="4">
        <v>1</v>
      </c>
      <c r="P46" s="4"/>
      <c r="Q46" s="4"/>
      <c r="R46" s="4">
        <v>1</v>
      </c>
      <c r="S46" s="4">
        <v>2</v>
      </c>
      <c r="T46" s="4"/>
      <c r="U46" s="4"/>
      <c r="V46" s="4"/>
      <c r="W46" s="4"/>
      <c r="X46" s="4"/>
      <c r="Y46" s="4">
        <v>1</v>
      </c>
      <c r="Z46" s="4"/>
      <c r="AA46" s="4"/>
      <c r="AB46" s="4"/>
    </row>
    <row r="47" spans="1:30" ht="15.75" x14ac:dyDescent="0.25">
      <c r="A47" s="65">
        <v>5</v>
      </c>
      <c r="B47" s="83"/>
      <c r="C47" s="77">
        <v>2512</v>
      </c>
      <c r="D47" s="77" t="s">
        <v>258</v>
      </c>
      <c r="E47" s="77" t="s">
        <v>51</v>
      </c>
      <c r="F47" s="84" t="s">
        <v>75</v>
      </c>
      <c r="G47" s="4">
        <v>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>
        <v>1</v>
      </c>
      <c r="S47" s="4">
        <v>2</v>
      </c>
      <c r="T47" s="4"/>
      <c r="U47" s="4"/>
      <c r="V47" s="4"/>
      <c r="W47" s="4"/>
      <c r="X47" s="4"/>
      <c r="Y47" s="4"/>
      <c r="Z47" s="4"/>
      <c r="AA47" s="4"/>
      <c r="AB47" s="4"/>
    </row>
    <row r="48" spans="1:30" ht="15.75" x14ac:dyDescent="0.25">
      <c r="A48" s="65">
        <v>6</v>
      </c>
      <c r="B48" s="83"/>
      <c r="C48" s="77">
        <v>676</v>
      </c>
      <c r="D48" s="77" t="s">
        <v>600</v>
      </c>
      <c r="E48" s="77">
        <v>1</v>
      </c>
      <c r="F48" s="84" t="s">
        <v>217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>
        <v>2</v>
      </c>
      <c r="T48" s="4">
        <v>1</v>
      </c>
      <c r="U48" s="4"/>
      <c r="V48" s="4"/>
      <c r="W48" s="4"/>
      <c r="X48" s="4"/>
      <c r="Y48" s="4"/>
      <c r="Z48" s="4"/>
      <c r="AA48" s="4"/>
      <c r="AB48" s="4"/>
    </row>
    <row r="49" spans="1:28" ht="15.75" x14ac:dyDescent="0.25">
      <c r="A49" s="65">
        <v>7</v>
      </c>
      <c r="B49" s="83"/>
      <c r="C49" s="77">
        <v>1029</v>
      </c>
      <c r="D49" s="77" t="s">
        <v>381</v>
      </c>
      <c r="E49" s="77">
        <v>6</v>
      </c>
      <c r="F49" s="84" t="s">
        <v>45</v>
      </c>
      <c r="G49" s="4">
        <v>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>
        <v>1</v>
      </c>
      <c r="S49" s="4">
        <v>2</v>
      </c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x14ac:dyDescent="0.25">
      <c r="A50" s="65">
        <v>8</v>
      </c>
      <c r="B50" s="83"/>
      <c r="C50" s="77">
        <v>3705</v>
      </c>
      <c r="D50" s="77" t="s">
        <v>601</v>
      </c>
      <c r="E50" s="77">
        <v>9</v>
      </c>
      <c r="F50" s="84" t="s">
        <v>91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>
        <v>1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x14ac:dyDescent="0.25">
      <c r="A51" s="65">
        <v>9</v>
      </c>
      <c r="B51" s="83"/>
      <c r="C51" s="77">
        <v>1960</v>
      </c>
      <c r="D51" s="77" t="s">
        <v>337</v>
      </c>
      <c r="E51" s="77">
        <v>3</v>
      </c>
      <c r="F51" s="84" t="s">
        <v>56</v>
      </c>
      <c r="G51" s="4">
        <v>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x14ac:dyDescent="0.25">
      <c r="A52" s="65">
        <v>10</v>
      </c>
      <c r="B52" s="83"/>
      <c r="C52" s="77">
        <v>3554</v>
      </c>
      <c r="D52" s="77" t="s">
        <v>602</v>
      </c>
      <c r="E52" s="77">
        <v>8</v>
      </c>
      <c r="F52" s="86" t="s">
        <v>173</v>
      </c>
      <c r="G52" s="4"/>
      <c r="H52" s="4">
        <v>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x14ac:dyDescent="0.25">
      <c r="A53" s="65">
        <v>11</v>
      </c>
      <c r="B53" s="83"/>
      <c r="C53" s="77">
        <v>3627</v>
      </c>
      <c r="D53" s="77" t="s">
        <v>528</v>
      </c>
      <c r="E53" s="77">
        <v>8</v>
      </c>
      <c r="F53" s="86" t="s">
        <v>91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>
        <v>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x14ac:dyDescent="0.25">
      <c r="A54" s="65">
        <v>12</v>
      </c>
      <c r="B54" s="83"/>
      <c r="C54" s="77">
        <v>3619</v>
      </c>
      <c r="D54" s="77" t="s">
        <v>512</v>
      </c>
      <c r="E54" s="77" t="s">
        <v>78</v>
      </c>
      <c r="F54" s="84" t="s">
        <v>56</v>
      </c>
      <c r="G54" s="4">
        <v>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x14ac:dyDescent="0.25">
      <c r="A55" s="65">
        <v>13</v>
      </c>
      <c r="B55" s="83"/>
      <c r="C55" s="77">
        <v>3373</v>
      </c>
      <c r="D55" s="77" t="s">
        <v>142</v>
      </c>
      <c r="E55" s="77" t="s">
        <v>42</v>
      </c>
      <c r="F55" s="84" t="s">
        <v>52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>
        <v>2</v>
      </c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x14ac:dyDescent="0.25">
      <c r="A56" s="65">
        <v>14</v>
      </c>
      <c r="B56" s="83"/>
      <c r="C56" s="77">
        <v>3351</v>
      </c>
      <c r="D56" s="77" t="s">
        <v>108</v>
      </c>
      <c r="E56" s="77">
        <v>7</v>
      </c>
      <c r="F56" s="86" t="s">
        <v>609</v>
      </c>
      <c r="G56" s="4">
        <v>1</v>
      </c>
      <c r="H56" s="4"/>
      <c r="I56" s="4">
        <v>1</v>
      </c>
      <c r="J56" s="4"/>
      <c r="K56" s="4"/>
      <c r="L56" s="4"/>
      <c r="M56" s="4"/>
      <c r="N56" s="4"/>
      <c r="O56" s="4"/>
      <c r="P56" s="4">
        <v>1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x14ac:dyDescent="0.25">
      <c r="A57" s="65">
        <v>15</v>
      </c>
      <c r="B57" s="83"/>
      <c r="C57" s="77">
        <v>709</v>
      </c>
      <c r="D57" s="77" t="s">
        <v>181</v>
      </c>
      <c r="E57" s="77">
        <v>3</v>
      </c>
      <c r="F57" s="86" t="s">
        <v>48</v>
      </c>
      <c r="G57" s="4"/>
      <c r="H57" s="4"/>
      <c r="I57" s="4"/>
      <c r="J57" s="4"/>
      <c r="K57" s="4"/>
      <c r="L57" s="4"/>
      <c r="M57" s="4"/>
      <c r="N57" s="4">
        <v>1</v>
      </c>
      <c r="O57" s="4"/>
      <c r="P57" s="4"/>
      <c r="Q57" s="4">
        <v>1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x14ac:dyDescent="0.25">
      <c r="A58" s="65">
        <v>16</v>
      </c>
      <c r="B58" s="83"/>
      <c r="C58" s="77">
        <v>3408</v>
      </c>
      <c r="D58" s="77" t="s">
        <v>288</v>
      </c>
      <c r="E58" s="77">
        <v>7</v>
      </c>
      <c r="F58" s="84" t="s">
        <v>56</v>
      </c>
      <c r="G58" s="4">
        <v>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x14ac:dyDescent="0.25">
      <c r="A59" s="65">
        <v>17</v>
      </c>
      <c r="B59" s="83"/>
      <c r="C59" s="77" t="s">
        <v>694</v>
      </c>
      <c r="D59" s="77" t="s">
        <v>603</v>
      </c>
      <c r="E59" s="77" t="s">
        <v>41</v>
      </c>
      <c r="F59" s="84" t="s">
        <v>190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>
        <v>2</v>
      </c>
      <c r="Y59" s="4">
        <v>1</v>
      </c>
      <c r="Z59" s="4"/>
      <c r="AA59" s="4"/>
      <c r="AB59" s="4"/>
    </row>
    <row r="60" spans="1:28" ht="15.75" x14ac:dyDescent="0.25">
      <c r="A60" s="65">
        <v>18</v>
      </c>
      <c r="B60" s="83"/>
      <c r="C60" s="77">
        <v>2355</v>
      </c>
      <c r="D60" s="77" t="s">
        <v>604</v>
      </c>
      <c r="E60" s="77" t="s">
        <v>74</v>
      </c>
      <c r="F60" s="84" t="s">
        <v>37</v>
      </c>
      <c r="G60" s="4">
        <v>1</v>
      </c>
      <c r="H60" s="4"/>
      <c r="I60" s="4"/>
      <c r="J60" s="4">
        <v>1</v>
      </c>
      <c r="K60" s="4">
        <v>2</v>
      </c>
      <c r="L60" s="4"/>
      <c r="M60" s="4"/>
      <c r="N60" s="4"/>
      <c r="O60" s="4"/>
      <c r="P60" s="4"/>
      <c r="Q60" s="4"/>
      <c r="R60" s="4"/>
      <c r="S60" s="4">
        <v>1</v>
      </c>
      <c r="T60" s="4">
        <v>1</v>
      </c>
      <c r="U60" s="4">
        <v>1</v>
      </c>
      <c r="V60" s="4"/>
      <c r="W60" s="4"/>
      <c r="X60" s="4"/>
      <c r="Y60" s="4"/>
      <c r="Z60" s="4"/>
      <c r="AA60" s="4"/>
      <c r="AB60" s="4"/>
    </row>
    <row r="61" spans="1:28" ht="15.75" x14ac:dyDescent="0.25">
      <c r="A61" s="65">
        <v>19</v>
      </c>
      <c r="B61" s="83"/>
      <c r="C61" s="77">
        <v>2739</v>
      </c>
      <c r="D61" s="77" t="s">
        <v>565</v>
      </c>
      <c r="E61" s="77">
        <v>4</v>
      </c>
      <c r="F61" s="84" t="s">
        <v>56</v>
      </c>
      <c r="G61" s="4">
        <v>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x14ac:dyDescent="0.25">
      <c r="A62" s="65">
        <v>20</v>
      </c>
      <c r="B62" s="83"/>
      <c r="C62" s="77">
        <v>3459</v>
      </c>
      <c r="D62" s="77" t="s">
        <v>508</v>
      </c>
      <c r="E62" s="77">
        <v>1</v>
      </c>
      <c r="F62" s="84" t="s">
        <v>56</v>
      </c>
      <c r="G62" s="4">
        <v>1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x14ac:dyDescent="0.25">
      <c r="A63" s="65">
        <v>21</v>
      </c>
      <c r="B63" s="83"/>
      <c r="C63" s="77">
        <v>3726</v>
      </c>
      <c r="D63" s="77" t="s">
        <v>605</v>
      </c>
      <c r="E63" s="77">
        <v>10</v>
      </c>
      <c r="F63" s="84" t="s">
        <v>45</v>
      </c>
      <c r="G63" s="4">
        <v>1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>
        <v>1</v>
      </c>
      <c r="S63" s="4">
        <v>2</v>
      </c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x14ac:dyDescent="0.25">
      <c r="A64" s="65">
        <v>22</v>
      </c>
      <c r="B64" s="83"/>
      <c r="C64" s="77">
        <v>3106</v>
      </c>
      <c r="D64" s="77" t="s">
        <v>606</v>
      </c>
      <c r="E64" s="77">
        <v>3</v>
      </c>
      <c r="F64" s="84" t="s">
        <v>45</v>
      </c>
      <c r="G64" s="4">
        <v>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>
        <v>1</v>
      </c>
      <c r="S64" s="4">
        <v>2</v>
      </c>
      <c r="T64" s="4"/>
      <c r="U64" s="4">
        <v>1</v>
      </c>
      <c r="V64" s="4"/>
      <c r="W64" s="4"/>
      <c r="X64" s="4"/>
      <c r="Y64" s="4"/>
      <c r="Z64" s="4"/>
      <c r="AA64" s="4"/>
      <c r="AB64" s="4"/>
    </row>
    <row r="65" spans="1:28" ht="15.75" x14ac:dyDescent="0.25">
      <c r="A65" s="65">
        <v>23</v>
      </c>
      <c r="B65" s="83"/>
      <c r="C65" s="77">
        <v>2935</v>
      </c>
      <c r="D65" s="77" t="s">
        <v>449</v>
      </c>
      <c r="E65" s="77">
        <v>2</v>
      </c>
      <c r="F65" s="86" t="s">
        <v>91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x14ac:dyDescent="0.25">
      <c r="A66" s="65">
        <v>24</v>
      </c>
      <c r="B66" s="83"/>
      <c r="C66" s="77">
        <v>3607</v>
      </c>
      <c r="D66" s="77" t="s">
        <v>281</v>
      </c>
      <c r="E66" s="77">
        <v>8</v>
      </c>
      <c r="F66" s="84" t="s">
        <v>75</v>
      </c>
      <c r="G66" s="4">
        <v>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>
        <v>1</v>
      </c>
      <c r="S66" s="4">
        <v>2</v>
      </c>
      <c r="T66" s="4"/>
      <c r="U66" s="4">
        <v>1</v>
      </c>
      <c r="V66" s="4"/>
      <c r="W66" s="4"/>
      <c r="X66" s="4"/>
      <c r="Y66" s="4"/>
      <c r="Z66" s="4"/>
      <c r="AA66" s="4"/>
      <c r="AB66" s="4"/>
    </row>
    <row r="67" spans="1:28" ht="15.75" x14ac:dyDescent="0.25">
      <c r="A67" s="65">
        <v>25</v>
      </c>
      <c r="B67" s="83"/>
      <c r="C67" s="77">
        <v>3651</v>
      </c>
      <c r="D67" s="77" t="s">
        <v>322</v>
      </c>
      <c r="E67" s="77" t="s">
        <v>42</v>
      </c>
      <c r="F67" s="84" t="s">
        <v>610</v>
      </c>
      <c r="G67" s="4">
        <v>1</v>
      </c>
      <c r="H67" s="4"/>
      <c r="I67" s="4"/>
      <c r="J67" s="4">
        <v>1</v>
      </c>
      <c r="K67" s="4"/>
      <c r="L67" s="4"/>
      <c r="M67" s="4"/>
      <c r="N67" s="4"/>
      <c r="O67" s="4"/>
      <c r="P67" s="4"/>
      <c r="Q67" s="4"/>
      <c r="R67" s="4"/>
      <c r="S67" s="4">
        <v>1</v>
      </c>
      <c r="T67" s="4">
        <v>1</v>
      </c>
      <c r="U67" s="4">
        <v>1</v>
      </c>
      <c r="V67" s="4"/>
      <c r="W67" s="4"/>
      <c r="X67" s="4"/>
      <c r="Y67" s="4"/>
      <c r="Z67" s="4"/>
      <c r="AA67" s="4"/>
      <c r="AB67" s="4"/>
    </row>
    <row r="68" spans="1:28" ht="15.75" x14ac:dyDescent="0.25">
      <c r="A68" s="65">
        <v>26</v>
      </c>
      <c r="B68" s="83"/>
      <c r="C68" s="77">
        <v>2512</v>
      </c>
      <c r="D68" s="77" t="s">
        <v>258</v>
      </c>
      <c r="E68" s="77" t="s">
        <v>51</v>
      </c>
      <c r="F68" s="84" t="s">
        <v>75</v>
      </c>
      <c r="G68" s="4">
        <v>1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>
        <v>1</v>
      </c>
      <c r="S68" s="4">
        <v>2</v>
      </c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x14ac:dyDescent="0.25">
      <c r="A69" s="65">
        <v>27</v>
      </c>
      <c r="B69" s="83"/>
      <c r="C69" s="77">
        <v>3377</v>
      </c>
      <c r="D69" s="77" t="s">
        <v>407</v>
      </c>
      <c r="E69" s="77">
        <v>8</v>
      </c>
      <c r="F69" s="84" t="s">
        <v>75</v>
      </c>
      <c r="G69" s="4">
        <v>1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>
        <v>1</v>
      </c>
      <c r="S69" s="4">
        <v>2</v>
      </c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x14ac:dyDescent="0.25">
      <c r="A70" s="65">
        <v>28</v>
      </c>
      <c r="B70" s="83"/>
      <c r="C70" s="77">
        <v>2823</v>
      </c>
      <c r="D70" s="77" t="s">
        <v>607</v>
      </c>
      <c r="E70" s="77">
        <v>7</v>
      </c>
      <c r="F70" s="84" t="s">
        <v>56</v>
      </c>
      <c r="G70" s="4">
        <v>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x14ac:dyDescent="0.25">
      <c r="A71" s="65">
        <v>29</v>
      </c>
      <c r="B71" s="83"/>
      <c r="C71" s="77">
        <v>3265</v>
      </c>
      <c r="D71" s="77" t="s">
        <v>213</v>
      </c>
      <c r="E71" s="77">
        <v>1</v>
      </c>
      <c r="F71" s="86" t="s">
        <v>58</v>
      </c>
      <c r="G71" s="4">
        <v>1</v>
      </c>
      <c r="H71" s="4"/>
      <c r="I71" s="4"/>
      <c r="J71" s="4"/>
      <c r="K71" s="4">
        <v>2</v>
      </c>
      <c r="L71" s="4"/>
      <c r="M71" s="4"/>
      <c r="N71" s="4"/>
      <c r="O71" s="4"/>
      <c r="P71" s="4"/>
      <c r="Q71" s="4"/>
      <c r="R71" s="4"/>
      <c r="S71" s="4">
        <v>2</v>
      </c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x14ac:dyDescent="0.25">
      <c r="A72" s="65">
        <v>30</v>
      </c>
      <c r="B72" s="83"/>
      <c r="C72" s="77">
        <v>47</v>
      </c>
      <c r="D72" s="77" t="s">
        <v>479</v>
      </c>
      <c r="E72" s="77">
        <v>4</v>
      </c>
      <c r="F72" s="84" t="s">
        <v>190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>
        <v>2</v>
      </c>
      <c r="Y72" s="4">
        <v>1</v>
      </c>
      <c r="Z72" s="4"/>
      <c r="AA72" s="4"/>
      <c r="AB72" s="4"/>
    </row>
    <row r="73" spans="1:28" ht="15.75" x14ac:dyDescent="0.25">
      <c r="A73" s="65"/>
      <c r="B73" s="83"/>
      <c r="C73" s="83"/>
      <c r="D73" s="83"/>
      <c r="E73" s="83"/>
      <c r="F73" s="8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x14ac:dyDescent="0.25">
      <c r="A74" s="4"/>
      <c r="B74" s="86" t="s">
        <v>611</v>
      </c>
      <c r="C74" s="83"/>
      <c r="D74" s="83"/>
      <c r="E74" s="83"/>
      <c r="F74" s="8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x14ac:dyDescent="0.25">
      <c r="A75" s="66">
        <v>1</v>
      </c>
      <c r="B75" s="83"/>
      <c r="C75" s="77">
        <v>3373</v>
      </c>
      <c r="D75" s="77" t="s">
        <v>142</v>
      </c>
      <c r="E75" s="77" t="s">
        <v>42</v>
      </c>
      <c r="F75" s="84" t="s">
        <v>52</v>
      </c>
      <c r="G75" s="4"/>
      <c r="H75" s="4"/>
      <c r="I75" s="4"/>
      <c r="J75" s="4"/>
      <c r="K75" s="4"/>
      <c r="L75" s="4"/>
      <c r="M75" s="4"/>
      <c r="N75" s="4"/>
      <c r="O75" s="4">
        <v>1</v>
      </c>
      <c r="P75" s="4"/>
      <c r="Q75" s="4"/>
      <c r="R75" s="4">
        <v>2</v>
      </c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x14ac:dyDescent="0.25">
      <c r="A76" s="66">
        <v>2</v>
      </c>
      <c r="B76" s="83"/>
      <c r="C76" s="77">
        <v>2579</v>
      </c>
      <c r="D76" s="77" t="s">
        <v>98</v>
      </c>
      <c r="E76" s="77">
        <v>3</v>
      </c>
      <c r="F76" s="84" t="s">
        <v>75</v>
      </c>
      <c r="G76" s="4">
        <v>1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>
        <v>1</v>
      </c>
      <c r="S76" s="4">
        <v>2</v>
      </c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x14ac:dyDescent="0.25">
      <c r="A77" s="66">
        <v>3</v>
      </c>
      <c r="B77" s="83"/>
      <c r="C77" s="77">
        <v>2065</v>
      </c>
      <c r="D77" s="77" t="s">
        <v>318</v>
      </c>
      <c r="E77" s="77">
        <v>5</v>
      </c>
      <c r="F77" s="86" t="s">
        <v>91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>
        <v>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x14ac:dyDescent="0.25">
      <c r="A78" s="66">
        <v>4</v>
      </c>
      <c r="B78" s="83"/>
      <c r="C78" s="77">
        <v>2493</v>
      </c>
      <c r="D78" s="77" t="s">
        <v>149</v>
      </c>
      <c r="E78" s="77">
        <v>3</v>
      </c>
      <c r="F78" s="84" t="s">
        <v>190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>
        <v>2</v>
      </c>
      <c r="Y78" s="4">
        <v>1</v>
      </c>
      <c r="Z78" s="4"/>
      <c r="AA78" s="4"/>
      <c r="AB78" s="4"/>
    </row>
    <row r="79" spans="1:28" ht="15.75" x14ac:dyDescent="0.25">
      <c r="A79" s="66">
        <v>5</v>
      </c>
      <c r="B79" s="83"/>
      <c r="C79" s="77">
        <v>3032</v>
      </c>
      <c r="D79" s="77" t="s">
        <v>154</v>
      </c>
      <c r="E79" s="77">
        <v>6</v>
      </c>
      <c r="F79" s="86" t="s">
        <v>70</v>
      </c>
      <c r="G79" s="4"/>
      <c r="H79" s="4"/>
      <c r="I79" s="4"/>
      <c r="J79" s="4"/>
      <c r="K79" s="4"/>
      <c r="L79" s="4"/>
      <c r="M79" s="4">
        <v>2</v>
      </c>
      <c r="N79" s="4"/>
      <c r="O79" s="4"/>
      <c r="P79" s="4"/>
      <c r="Q79" s="4"/>
      <c r="R79" s="4"/>
      <c r="S79" s="4"/>
      <c r="T79" s="4"/>
      <c r="U79" s="4"/>
      <c r="V79" s="4"/>
      <c r="W79" s="4">
        <v>1</v>
      </c>
      <c r="X79" s="4"/>
      <c r="Y79" s="4"/>
      <c r="Z79" s="4"/>
      <c r="AA79" s="4"/>
      <c r="AB79" s="4"/>
    </row>
    <row r="80" spans="1:28" ht="15.75" x14ac:dyDescent="0.25">
      <c r="A80" s="66">
        <v>6</v>
      </c>
      <c r="B80" s="83"/>
      <c r="C80" s="77">
        <v>3083</v>
      </c>
      <c r="D80" s="77" t="s">
        <v>612</v>
      </c>
      <c r="E80" s="77">
        <v>4</v>
      </c>
      <c r="F80" s="86" t="s">
        <v>91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>
        <v>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5"/>
    </row>
    <row r="81" spans="1:28" ht="15.75" x14ac:dyDescent="0.25">
      <c r="A81" s="66">
        <v>7</v>
      </c>
      <c r="B81" s="83"/>
      <c r="C81" s="77">
        <v>2208</v>
      </c>
      <c r="D81" s="77" t="s">
        <v>613</v>
      </c>
      <c r="E81" s="77">
        <v>1</v>
      </c>
      <c r="F81" s="86" t="s">
        <v>616</v>
      </c>
      <c r="G81" s="4">
        <v>1</v>
      </c>
      <c r="H81" s="4"/>
      <c r="I81" s="4"/>
      <c r="J81" s="4">
        <v>1</v>
      </c>
      <c r="K81" s="4"/>
      <c r="L81" s="4"/>
      <c r="M81" s="4"/>
      <c r="N81" s="4"/>
      <c r="O81" s="4"/>
      <c r="P81" s="4"/>
      <c r="Q81" s="4"/>
      <c r="R81" s="4"/>
      <c r="S81" s="4">
        <v>1</v>
      </c>
      <c r="T81" s="4">
        <v>1</v>
      </c>
      <c r="U81" s="4">
        <v>1</v>
      </c>
      <c r="V81" s="4"/>
      <c r="W81" s="4"/>
      <c r="X81" s="4"/>
      <c r="Y81" s="4"/>
      <c r="Z81" s="4"/>
      <c r="AA81" s="4"/>
      <c r="AB81" s="5"/>
    </row>
    <row r="82" spans="1:28" ht="15.75" x14ac:dyDescent="0.25">
      <c r="A82" s="66">
        <v>8</v>
      </c>
      <c r="B82" s="83"/>
      <c r="C82" s="77">
        <v>3727</v>
      </c>
      <c r="D82" s="77" t="s">
        <v>614</v>
      </c>
      <c r="E82" s="77">
        <v>10</v>
      </c>
      <c r="F82" s="84" t="s">
        <v>190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>
        <v>2</v>
      </c>
      <c r="Y82" s="4"/>
      <c r="Z82" s="4"/>
      <c r="AA82" s="4"/>
      <c r="AB82" s="5"/>
    </row>
    <row r="83" spans="1:28" ht="15.75" x14ac:dyDescent="0.25">
      <c r="A83" s="66">
        <v>9</v>
      </c>
      <c r="B83" s="83"/>
      <c r="C83" s="77">
        <v>1383</v>
      </c>
      <c r="D83" s="77" t="s">
        <v>157</v>
      </c>
      <c r="E83" s="77">
        <v>4</v>
      </c>
      <c r="F83" s="86" t="s">
        <v>91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>
        <v>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5"/>
    </row>
    <row r="84" spans="1:28" ht="15.75" x14ac:dyDescent="0.25">
      <c r="A84" s="66">
        <v>10</v>
      </c>
      <c r="B84" s="83"/>
      <c r="C84" s="77">
        <v>3221</v>
      </c>
      <c r="D84" s="77" t="s">
        <v>303</v>
      </c>
      <c r="E84" s="77" t="s">
        <v>42</v>
      </c>
      <c r="F84" s="86" t="s">
        <v>37</v>
      </c>
      <c r="G84" s="4">
        <v>1</v>
      </c>
      <c r="H84" s="4"/>
      <c r="I84" s="4"/>
      <c r="J84" s="4">
        <v>1</v>
      </c>
      <c r="K84" s="4"/>
      <c r="L84" s="4"/>
      <c r="M84" s="4">
        <v>2</v>
      </c>
      <c r="N84" s="4"/>
      <c r="O84" s="4"/>
      <c r="P84" s="4"/>
      <c r="Q84" s="4"/>
      <c r="R84" s="4"/>
      <c r="S84" s="4">
        <v>1</v>
      </c>
      <c r="T84" s="4">
        <v>1</v>
      </c>
      <c r="U84" s="4">
        <v>1</v>
      </c>
      <c r="V84" s="4"/>
      <c r="W84" s="4"/>
      <c r="X84" s="4"/>
      <c r="Y84" s="4"/>
      <c r="Z84" s="4"/>
      <c r="AA84" s="4"/>
      <c r="AB84" s="5"/>
    </row>
    <row r="85" spans="1:28" ht="15.75" x14ac:dyDescent="0.25">
      <c r="A85" s="66">
        <v>11</v>
      </c>
      <c r="B85" s="83"/>
      <c r="C85" s="77">
        <v>3320</v>
      </c>
      <c r="D85" s="77" t="s">
        <v>459</v>
      </c>
      <c r="E85" s="77" t="s">
        <v>51</v>
      </c>
      <c r="F85" s="84" t="s">
        <v>190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>
        <v>2</v>
      </c>
      <c r="Y85" s="4">
        <v>1</v>
      </c>
      <c r="Z85" s="4"/>
      <c r="AA85" s="4"/>
      <c r="AB85" s="5"/>
    </row>
    <row r="86" spans="1:28" ht="15.75" x14ac:dyDescent="0.25">
      <c r="A86" s="66">
        <v>12</v>
      </c>
      <c r="B86" s="83"/>
      <c r="C86" s="77">
        <v>3032</v>
      </c>
      <c r="D86" s="77" t="s">
        <v>154</v>
      </c>
      <c r="E86" s="77">
        <v>6</v>
      </c>
      <c r="F86" s="86" t="s">
        <v>91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>
        <v>1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5"/>
    </row>
    <row r="87" spans="1:28" ht="15.75" x14ac:dyDescent="0.25">
      <c r="A87" s="66">
        <v>13</v>
      </c>
      <c r="B87" s="83"/>
      <c r="C87" s="77">
        <v>1128</v>
      </c>
      <c r="D87" s="77" t="s">
        <v>615</v>
      </c>
      <c r="E87" s="77">
        <v>1</v>
      </c>
      <c r="F87" s="86" t="s">
        <v>106</v>
      </c>
      <c r="G87" s="4">
        <v>1</v>
      </c>
      <c r="H87" s="4"/>
      <c r="I87" s="4">
        <v>1</v>
      </c>
      <c r="J87" s="4"/>
      <c r="K87" s="4"/>
      <c r="L87" s="4"/>
      <c r="M87" s="4"/>
      <c r="N87" s="4"/>
      <c r="O87" s="4"/>
      <c r="P87" s="4">
        <v>1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5"/>
    </row>
    <row r="88" spans="1:28" ht="15.75" x14ac:dyDescent="0.25">
      <c r="A88" s="66">
        <v>14</v>
      </c>
      <c r="B88" s="83"/>
      <c r="C88" s="77">
        <v>3640</v>
      </c>
      <c r="D88" s="77" t="s">
        <v>136</v>
      </c>
      <c r="E88" s="77">
        <v>8</v>
      </c>
      <c r="F88" s="84" t="s">
        <v>56</v>
      </c>
      <c r="G88" s="4">
        <v>1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5"/>
    </row>
    <row r="89" spans="1:28" ht="15.75" x14ac:dyDescent="0.25">
      <c r="A89" s="66">
        <v>15</v>
      </c>
      <c r="B89" s="83"/>
      <c r="C89" s="77" t="s">
        <v>711</v>
      </c>
      <c r="D89" s="77" t="s">
        <v>461</v>
      </c>
      <c r="E89" s="77" t="s">
        <v>74</v>
      </c>
      <c r="F89" s="86" t="s">
        <v>91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>
        <v>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5"/>
    </row>
    <row r="90" spans="1:28" ht="15.75" x14ac:dyDescent="0.25">
      <c r="A90" s="66">
        <v>16</v>
      </c>
      <c r="B90" s="83"/>
      <c r="C90" s="77">
        <v>1373</v>
      </c>
      <c r="D90" s="77" t="s">
        <v>38</v>
      </c>
      <c r="E90" s="77">
        <v>6</v>
      </c>
      <c r="F90" s="86" t="s">
        <v>617</v>
      </c>
      <c r="G90" s="4">
        <v>1</v>
      </c>
      <c r="H90" s="4"/>
      <c r="I90" s="4"/>
      <c r="J90" s="4">
        <v>1</v>
      </c>
      <c r="K90" s="4"/>
      <c r="L90" s="4"/>
      <c r="M90" s="4"/>
      <c r="N90" s="4"/>
      <c r="O90" s="4"/>
      <c r="P90" s="4"/>
      <c r="Q90" s="4"/>
      <c r="R90" s="4"/>
      <c r="S90" s="4">
        <v>1</v>
      </c>
      <c r="T90" s="4">
        <v>1</v>
      </c>
      <c r="U90" s="4">
        <v>1</v>
      </c>
      <c r="V90" s="4"/>
      <c r="W90" s="4"/>
      <c r="X90" s="4"/>
      <c r="Y90" s="4"/>
      <c r="Z90" s="4"/>
      <c r="AA90" s="4"/>
      <c r="AB90" s="5"/>
    </row>
    <row r="91" spans="1:28" ht="15.75" x14ac:dyDescent="0.25">
      <c r="A91" s="66">
        <v>17</v>
      </c>
      <c r="B91" s="83"/>
      <c r="C91" s="77">
        <v>3800</v>
      </c>
      <c r="D91" s="77" t="s">
        <v>436</v>
      </c>
      <c r="E91" s="77">
        <v>9</v>
      </c>
      <c r="F91" s="84" t="s">
        <v>56</v>
      </c>
      <c r="G91" s="4">
        <v>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>
        <v>1</v>
      </c>
      <c r="Y91" s="4">
        <v>1</v>
      </c>
      <c r="Z91" s="4"/>
      <c r="AA91" s="4"/>
      <c r="AB91" s="5"/>
    </row>
    <row r="92" spans="1:28" ht="15.75" x14ac:dyDescent="0.25">
      <c r="A92" s="66">
        <v>18</v>
      </c>
      <c r="B92" s="83"/>
      <c r="C92" s="77">
        <v>2815</v>
      </c>
      <c r="D92" s="77" t="s">
        <v>107</v>
      </c>
      <c r="E92" s="77" t="s">
        <v>51</v>
      </c>
      <c r="F92" s="84" t="s">
        <v>56</v>
      </c>
      <c r="G92" s="4">
        <v>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"/>
    </row>
    <row r="93" spans="1:28" ht="15.75" x14ac:dyDescent="0.25">
      <c r="A93" s="66">
        <v>19</v>
      </c>
      <c r="B93" s="83"/>
      <c r="C93" s="77">
        <v>3366</v>
      </c>
      <c r="D93" s="77" t="s">
        <v>232</v>
      </c>
      <c r="E93" s="77">
        <v>7</v>
      </c>
      <c r="F93" s="86" t="s">
        <v>37</v>
      </c>
      <c r="G93" s="4">
        <v>1</v>
      </c>
      <c r="H93" s="4"/>
      <c r="I93" s="4"/>
      <c r="J93" s="4">
        <v>1</v>
      </c>
      <c r="K93" s="4"/>
      <c r="L93" s="4"/>
      <c r="M93" s="4">
        <v>2</v>
      </c>
      <c r="N93" s="4"/>
      <c r="O93" s="4"/>
      <c r="P93" s="4"/>
      <c r="Q93" s="4"/>
      <c r="R93" s="4"/>
      <c r="S93" s="4">
        <v>1</v>
      </c>
      <c r="T93" s="4">
        <v>1</v>
      </c>
      <c r="U93" s="4"/>
      <c r="V93" s="4"/>
      <c r="W93" s="4"/>
      <c r="X93" s="4"/>
      <c r="Y93" s="4"/>
      <c r="Z93" s="4"/>
      <c r="AA93" s="4"/>
      <c r="AB93" s="5"/>
    </row>
    <row r="94" spans="1:28" ht="15.75" x14ac:dyDescent="0.25">
      <c r="A94" s="67">
        <v>20</v>
      </c>
      <c r="B94" s="83"/>
      <c r="C94" s="77">
        <v>2653</v>
      </c>
      <c r="D94" s="77" t="s">
        <v>341</v>
      </c>
      <c r="E94" s="77">
        <v>3</v>
      </c>
      <c r="F94" s="84" t="s">
        <v>75</v>
      </c>
      <c r="G94" s="4">
        <v>1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>
        <v>1</v>
      </c>
      <c r="S94" s="4">
        <v>2</v>
      </c>
      <c r="T94" s="4"/>
      <c r="U94" s="4"/>
      <c r="V94" s="4"/>
      <c r="W94" s="4"/>
      <c r="X94" s="4"/>
      <c r="Y94" s="4"/>
      <c r="Z94" s="4"/>
      <c r="AA94" s="4"/>
      <c r="AB94" s="5"/>
    </row>
    <row r="95" spans="1:28" ht="15.75" x14ac:dyDescent="0.25">
      <c r="A95" s="67">
        <v>21</v>
      </c>
      <c r="B95" s="83"/>
      <c r="C95" s="77">
        <v>1652</v>
      </c>
      <c r="D95" s="77" t="s">
        <v>618</v>
      </c>
      <c r="E95" s="77">
        <v>3</v>
      </c>
      <c r="F95" s="84" t="s">
        <v>75</v>
      </c>
      <c r="G95" s="4">
        <v>1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>
        <v>1</v>
      </c>
      <c r="S95" s="4">
        <v>2</v>
      </c>
      <c r="T95" s="4"/>
      <c r="U95" s="4"/>
      <c r="V95" s="4"/>
      <c r="W95" s="4"/>
      <c r="X95" s="4"/>
      <c r="Y95" s="4"/>
      <c r="Z95" s="4"/>
      <c r="AA95" s="4"/>
      <c r="AB95" s="5"/>
    </row>
    <row r="96" spans="1:28" ht="15.75" x14ac:dyDescent="0.25">
      <c r="A96" s="67">
        <v>22</v>
      </c>
      <c r="B96" s="83"/>
      <c r="C96" s="77">
        <v>2579</v>
      </c>
      <c r="D96" s="77" t="s">
        <v>98</v>
      </c>
      <c r="E96" s="77">
        <v>3</v>
      </c>
      <c r="F96" s="84" t="s">
        <v>75</v>
      </c>
      <c r="G96" s="4">
        <v>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>
        <v>1</v>
      </c>
      <c r="S96" s="4">
        <v>2</v>
      </c>
      <c r="T96" s="4"/>
      <c r="U96" s="4"/>
      <c r="V96" s="4"/>
      <c r="W96" s="4"/>
      <c r="X96" s="4"/>
      <c r="Y96" s="4"/>
      <c r="Z96" s="4"/>
      <c r="AA96" s="4"/>
      <c r="AB96" s="5"/>
    </row>
    <row r="97" spans="1:28" ht="15.75" x14ac:dyDescent="0.25">
      <c r="A97" s="67">
        <v>23</v>
      </c>
      <c r="B97" s="83"/>
      <c r="C97" s="77">
        <v>3392</v>
      </c>
      <c r="D97" s="77" t="s">
        <v>619</v>
      </c>
      <c r="E97" s="77">
        <v>3</v>
      </c>
      <c r="F97" s="86" t="s">
        <v>91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4">
        <v>1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5.75" x14ac:dyDescent="0.25">
      <c r="A98" s="5"/>
      <c r="B98" s="83"/>
      <c r="C98" s="77"/>
      <c r="D98" s="77"/>
      <c r="E98" s="77"/>
      <c r="F98" s="7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5.75" x14ac:dyDescent="0.25">
      <c r="A99" s="5"/>
      <c r="B99" s="77" t="s">
        <v>620</v>
      </c>
      <c r="C99" s="83"/>
      <c r="D99" s="83"/>
      <c r="E99" s="83"/>
      <c r="F99" s="8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x14ac:dyDescent="0.25">
      <c r="A100" s="67">
        <v>1</v>
      </c>
      <c r="B100" s="83"/>
      <c r="C100" s="77">
        <v>3557</v>
      </c>
      <c r="D100" s="77" t="s">
        <v>430</v>
      </c>
      <c r="E100" s="77">
        <v>6</v>
      </c>
      <c r="F100" s="86" t="s">
        <v>37</v>
      </c>
      <c r="G100" s="4">
        <v>1</v>
      </c>
      <c r="H100" s="4"/>
      <c r="I100" s="4"/>
      <c r="J100" s="4">
        <v>1</v>
      </c>
      <c r="K100" s="4"/>
      <c r="L100" s="4"/>
      <c r="M100" s="4"/>
      <c r="N100" s="4"/>
      <c r="O100" s="4"/>
      <c r="P100" s="4">
        <v>1</v>
      </c>
      <c r="Q100" s="4">
        <v>1</v>
      </c>
      <c r="R100" s="4"/>
      <c r="S100" s="4">
        <v>1</v>
      </c>
      <c r="T100" s="4">
        <v>1</v>
      </c>
      <c r="U100" s="4"/>
      <c r="V100" s="4"/>
      <c r="W100" s="4"/>
      <c r="X100" s="4"/>
      <c r="Y100" s="4"/>
      <c r="Z100" s="4"/>
      <c r="AA100" s="4"/>
      <c r="AB100" s="4"/>
    </row>
    <row r="101" spans="1:28" ht="15.75" x14ac:dyDescent="0.25">
      <c r="A101" s="67">
        <v>2</v>
      </c>
      <c r="B101" s="83"/>
      <c r="C101" s="77">
        <v>3768</v>
      </c>
      <c r="D101" s="77" t="s">
        <v>583</v>
      </c>
      <c r="E101" s="77">
        <v>1</v>
      </c>
      <c r="F101" s="84" t="s">
        <v>85</v>
      </c>
      <c r="G101" s="4">
        <v>1</v>
      </c>
      <c r="H101" s="4"/>
      <c r="I101" s="4"/>
      <c r="J101" s="4">
        <v>1</v>
      </c>
      <c r="K101" s="4"/>
      <c r="L101" s="4"/>
      <c r="M101" s="4"/>
      <c r="N101" s="4"/>
      <c r="O101" s="4"/>
      <c r="P101" s="4"/>
      <c r="Q101" s="4"/>
      <c r="R101" s="4"/>
      <c r="S101" s="4">
        <v>1</v>
      </c>
      <c r="T101" s="4">
        <v>1</v>
      </c>
      <c r="U101" s="4"/>
      <c r="V101" s="4"/>
      <c r="W101" s="4"/>
      <c r="X101" s="4"/>
      <c r="Y101" s="4"/>
      <c r="Z101" s="4"/>
      <c r="AA101" s="4"/>
      <c r="AB101" s="4"/>
    </row>
    <row r="102" spans="1:28" ht="15.75" x14ac:dyDescent="0.25">
      <c r="A102" s="67">
        <v>3</v>
      </c>
      <c r="B102" s="83"/>
      <c r="C102" s="77">
        <v>3397</v>
      </c>
      <c r="D102" s="77" t="s">
        <v>264</v>
      </c>
      <c r="E102" s="77">
        <v>1</v>
      </c>
      <c r="F102" s="86" t="s">
        <v>91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>
        <v>1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x14ac:dyDescent="0.25">
      <c r="A103" s="67">
        <v>4</v>
      </c>
      <c r="B103" s="83"/>
      <c r="C103" s="77">
        <v>2861</v>
      </c>
      <c r="D103" s="77" t="s">
        <v>365</v>
      </c>
      <c r="E103" s="77">
        <v>4</v>
      </c>
      <c r="F103" s="86" t="s">
        <v>173</v>
      </c>
      <c r="G103" s="4"/>
      <c r="H103" s="4">
        <v>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x14ac:dyDescent="0.25">
      <c r="A104" s="67">
        <v>5</v>
      </c>
      <c r="B104" s="83"/>
      <c r="C104" s="77">
        <v>2774</v>
      </c>
      <c r="D104" s="77" t="s">
        <v>284</v>
      </c>
      <c r="E104" s="77" t="s">
        <v>51</v>
      </c>
      <c r="F104" s="84" t="s">
        <v>75</v>
      </c>
      <c r="G104" s="4">
        <v>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>
        <v>1</v>
      </c>
      <c r="S104" s="4">
        <v>2</v>
      </c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x14ac:dyDescent="0.25">
      <c r="A105" s="67">
        <v>6</v>
      </c>
      <c r="B105" s="83"/>
      <c r="C105" s="77">
        <v>3608</v>
      </c>
      <c r="D105" s="77" t="s">
        <v>621</v>
      </c>
      <c r="E105" s="77">
        <v>6</v>
      </c>
      <c r="F105" s="86" t="s">
        <v>91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>
        <v>1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x14ac:dyDescent="0.25">
      <c r="A106" s="67">
        <v>7</v>
      </c>
      <c r="B106" s="83"/>
      <c r="C106" s="77">
        <v>1976</v>
      </c>
      <c r="D106" s="77" t="s">
        <v>260</v>
      </c>
      <c r="E106" s="77">
        <v>4</v>
      </c>
      <c r="F106" s="84" t="s">
        <v>190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>
        <v>2</v>
      </c>
      <c r="Y106" s="4">
        <v>1</v>
      </c>
      <c r="Z106" s="4"/>
      <c r="AA106" s="4"/>
      <c r="AB106" s="4"/>
    </row>
    <row r="107" spans="1:28" ht="15.75" x14ac:dyDescent="0.25">
      <c r="A107" s="67">
        <v>8</v>
      </c>
      <c r="B107" s="83"/>
      <c r="C107" s="77">
        <v>768</v>
      </c>
      <c r="D107" s="77" t="s">
        <v>334</v>
      </c>
      <c r="E107" s="77">
        <v>3</v>
      </c>
      <c r="F107" s="86" t="s">
        <v>106</v>
      </c>
      <c r="G107" s="4">
        <v>1</v>
      </c>
      <c r="H107" s="4"/>
      <c r="I107" s="4">
        <v>1</v>
      </c>
      <c r="J107" s="4"/>
      <c r="K107" s="4"/>
      <c r="L107" s="4"/>
      <c r="M107" s="4"/>
      <c r="N107" s="4"/>
      <c r="O107" s="4"/>
      <c r="P107" s="4">
        <v>1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x14ac:dyDescent="0.25">
      <c r="A108" s="67">
        <v>9</v>
      </c>
      <c r="B108" s="83"/>
      <c r="C108" s="77">
        <v>3079</v>
      </c>
      <c r="D108" s="77" t="s">
        <v>501</v>
      </c>
      <c r="E108" s="77">
        <v>7</v>
      </c>
      <c r="F108" s="84" t="s">
        <v>56</v>
      </c>
      <c r="G108" s="4">
        <v>1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x14ac:dyDescent="0.25">
      <c r="A109" s="67">
        <v>10</v>
      </c>
      <c r="B109" s="83"/>
      <c r="C109" s="77" t="s">
        <v>696</v>
      </c>
      <c r="D109" s="77" t="s">
        <v>96</v>
      </c>
      <c r="E109" s="77" t="s">
        <v>41</v>
      </c>
      <c r="F109" s="86" t="s">
        <v>58</v>
      </c>
      <c r="G109" s="4">
        <v>1</v>
      </c>
      <c r="H109" s="4"/>
      <c r="I109" s="4"/>
      <c r="J109" s="4"/>
      <c r="K109" s="4">
        <v>2</v>
      </c>
      <c r="L109" s="4"/>
      <c r="M109" s="4"/>
      <c r="N109" s="4"/>
      <c r="O109" s="4"/>
      <c r="P109" s="4"/>
      <c r="Q109" s="4"/>
      <c r="R109" s="4"/>
      <c r="S109" s="4">
        <v>2</v>
      </c>
      <c r="T109" s="4"/>
      <c r="U109" s="4">
        <v>1</v>
      </c>
      <c r="V109" s="4"/>
      <c r="W109" s="4"/>
      <c r="X109" s="4"/>
      <c r="Y109" s="4"/>
      <c r="Z109" s="4"/>
      <c r="AA109" s="4"/>
      <c r="AB109" s="4"/>
    </row>
    <row r="110" spans="1:28" ht="15.75" x14ac:dyDescent="0.25">
      <c r="A110" s="67">
        <v>11</v>
      </c>
      <c r="B110" s="83"/>
      <c r="C110" s="77">
        <v>2196</v>
      </c>
      <c r="D110" s="77" t="s">
        <v>450</v>
      </c>
      <c r="E110" s="77">
        <v>3</v>
      </c>
      <c r="F110" s="84" t="s">
        <v>45</v>
      </c>
      <c r="G110" s="4">
        <v>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>
        <v>3</v>
      </c>
      <c r="S110" s="4">
        <v>2</v>
      </c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x14ac:dyDescent="0.25">
      <c r="A111" s="67">
        <v>12</v>
      </c>
      <c r="B111" s="83"/>
      <c r="C111" s="77">
        <v>1955</v>
      </c>
      <c r="D111" s="77" t="s">
        <v>176</v>
      </c>
      <c r="E111" s="77">
        <v>4</v>
      </c>
      <c r="F111" s="84" t="s">
        <v>75</v>
      </c>
      <c r="G111" s="4">
        <v>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>
        <v>1</v>
      </c>
      <c r="S111" s="4">
        <v>2</v>
      </c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x14ac:dyDescent="0.25">
      <c r="A112" s="67">
        <v>13</v>
      </c>
      <c r="B112" s="83"/>
      <c r="C112" s="77"/>
      <c r="D112" s="77" t="s">
        <v>622</v>
      </c>
      <c r="E112" s="77">
        <v>3</v>
      </c>
      <c r="F112" s="86" t="s">
        <v>106</v>
      </c>
      <c r="G112" s="4">
        <v>1</v>
      </c>
      <c r="H112" s="4"/>
      <c r="I112" s="4">
        <v>1</v>
      </c>
      <c r="J112" s="4"/>
      <c r="K112" s="4"/>
      <c r="L112" s="4"/>
      <c r="M112" s="4"/>
      <c r="N112" s="4"/>
      <c r="O112" s="4"/>
      <c r="P112" s="4">
        <v>1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x14ac:dyDescent="0.25">
      <c r="A113" s="67">
        <v>14</v>
      </c>
      <c r="B113" s="83"/>
      <c r="C113" s="77">
        <v>3032</v>
      </c>
      <c r="D113" s="77" t="s">
        <v>154</v>
      </c>
      <c r="E113" s="77">
        <v>6</v>
      </c>
      <c r="F113" s="84" t="s">
        <v>627</v>
      </c>
      <c r="G113" s="4"/>
      <c r="H113" s="4"/>
      <c r="I113" s="4"/>
      <c r="J113" s="4"/>
      <c r="K113" s="4"/>
      <c r="L113" s="4"/>
      <c r="M113" s="4"/>
      <c r="N113" s="4">
        <v>1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x14ac:dyDescent="0.25">
      <c r="A114" s="67">
        <v>15</v>
      </c>
      <c r="B114" s="83"/>
      <c r="C114" s="77">
        <v>3594</v>
      </c>
      <c r="D114" s="77" t="s">
        <v>623</v>
      </c>
      <c r="E114" s="77">
        <v>6</v>
      </c>
      <c r="F114" s="84" t="s">
        <v>56</v>
      </c>
      <c r="G114" s="4">
        <v>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x14ac:dyDescent="0.25">
      <c r="A115" s="67">
        <v>16</v>
      </c>
      <c r="B115" s="83"/>
      <c r="C115" s="77">
        <v>3250</v>
      </c>
      <c r="D115" s="77" t="s">
        <v>212</v>
      </c>
      <c r="E115" s="77" t="s">
        <v>42</v>
      </c>
      <c r="F115" s="86" t="s">
        <v>628</v>
      </c>
      <c r="G115" s="4">
        <v>1</v>
      </c>
      <c r="H115" s="4"/>
      <c r="I115" s="4"/>
      <c r="J115" s="4"/>
      <c r="K115" s="4">
        <v>2</v>
      </c>
      <c r="L115" s="4"/>
      <c r="M115" s="4"/>
      <c r="N115" s="4"/>
      <c r="O115" s="4"/>
      <c r="P115" s="4"/>
      <c r="Q115" s="4"/>
      <c r="R115" s="4"/>
      <c r="S115" s="4">
        <v>2</v>
      </c>
      <c r="T115" s="4"/>
      <c r="U115" s="4">
        <v>1</v>
      </c>
      <c r="V115" s="4"/>
      <c r="W115" s="4"/>
      <c r="X115" s="4"/>
      <c r="Y115" s="4"/>
      <c r="Z115" s="4"/>
      <c r="AA115" s="4"/>
      <c r="AB115" s="4"/>
    </row>
    <row r="116" spans="1:28" ht="15.75" x14ac:dyDescent="0.25">
      <c r="A116" s="67">
        <v>17</v>
      </c>
      <c r="B116" s="83"/>
      <c r="C116" s="77">
        <v>2716</v>
      </c>
      <c r="D116" s="77" t="s">
        <v>624</v>
      </c>
      <c r="E116" s="77">
        <v>6</v>
      </c>
      <c r="F116" s="84" t="s">
        <v>56</v>
      </c>
      <c r="G116" s="4">
        <v>1</v>
      </c>
      <c r="H116" s="4"/>
      <c r="I116" s="4"/>
      <c r="J116" s="4"/>
      <c r="K116" s="4"/>
      <c r="L116" s="4"/>
      <c r="M116" s="4"/>
      <c r="N116" s="4"/>
      <c r="O116" s="4">
        <v>1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x14ac:dyDescent="0.25">
      <c r="A117" s="67">
        <v>18</v>
      </c>
      <c r="B117" s="83"/>
      <c r="C117" s="77">
        <v>1128</v>
      </c>
      <c r="D117" s="77" t="s">
        <v>615</v>
      </c>
      <c r="E117" s="77">
        <v>1</v>
      </c>
      <c r="F117" s="86" t="s">
        <v>106</v>
      </c>
      <c r="G117" s="4">
        <v>1</v>
      </c>
      <c r="H117" s="4"/>
      <c r="I117" s="4">
        <v>1</v>
      </c>
      <c r="J117" s="4"/>
      <c r="K117" s="4"/>
      <c r="L117" s="4"/>
      <c r="M117" s="4"/>
      <c r="N117" s="4"/>
      <c r="O117" s="4"/>
      <c r="P117" s="4">
        <v>1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x14ac:dyDescent="0.25">
      <c r="A118" s="67">
        <v>19</v>
      </c>
      <c r="B118" s="83"/>
      <c r="C118" s="77">
        <v>3260</v>
      </c>
      <c r="D118" s="77" t="s">
        <v>435</v>
      </c>
      <c r="E118" s="77">
        <v>7</v>
      </c>
      <c r="F118" s="84" t="s">
        <v>56</v>
      </c>
      <c r="G118" s="4">
        <v>1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x14ac:dyDescent="0.25">
      <c r="A119" s="67">
        <v>20</v>
      </c>
      <c r="B119" s="83"/>
      <c r="C119" s="77">
        <v>3265</v>
      </c>
      <c r="D119" s="77" t="s">
        <v>213</v>
      </c>
      <c r="E119" s="77">
        <v>1</v>
      </c>
      <c r="F119" s="84" t="s">
        <v>56</v>
      </c>
      <c r="G119" s="4">
        <v>1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x14ac:dyDescent="0.25">
      <c r="A120" s="67">
        <v>21</v>
      </c>
      <c r="B120" s="83"/>
      <c r="C120" s="77" t="s">
        <v>696</v>
      </c>
      <c r="D120" s="77" t="s">
        <v>290</v>
      </c>
      <c r="E120" s="77" t="s">
        <v>41</v>
      </c>
      <c r="F120" s="84" t="s">
        <v>45</v>
      </c>
      <c r="G120" s="4">
        <v>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>
        <v>1</v>
      </c>
      <c r="S120" s="4">
        <v>2</v>
      </c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x14ac:dyDescent="0.25">
      <c r="A121" s="67">
        <v>22</v>
      </c>
      <c r="B121" s="83"/>
      <c r="C121" s="77">
        <v>2986</v>
      </c>
      <c r="D121" s="77" t="s">
        <v>384</v>
      </c>
      <c r="E121" s="77">
        <v>1</v>
      </c>
      <c r="F121" s="84" t="s">
        <v>56</v>
      </c>
      <c r="G121" s="4">
        <v>1</v>
      </c>
      <c r="H121" s="4"/>
      <c r="I121" s="4"/>
      <c r="J121" s="4"/>
      <c r="K121" s="4"/>
      <c r="L121" s="4"/>
      <c r="M121" s="4"/>
      <c r="N121" s="4"/>
      <c r="O121" s="4"/>
      <c r="P121" s="4"/>
      <c r="Q121" s="4">
        <v>1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x14ac:dyDescent="0.25">
      <c r="A122" s="67">
        <v>23</v>
      </c>
      <c r="B122" s="83"/>
      <c r="C122" s="77">
        <v>3844</v>
      </c>
      <c r="D122" s="77" t="s">
        <v>625</v>
      </c>
      <c r="E122" s="77" t="s">
        <v>78</v>
      </c>
      <c r="F122" s="86" t="s">
        <v>91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x14ac:dyDescent="0.25">
      <c r="A123" s="67">
        <v>24</v>
      </c>
      <c r="B123" s="83"/>
      <c r="C123" s="77">
        <v>2938</v>
      </c>
      <c r="D123" s="77" t="s">
        <v>158</v>
      </c>
      <c r="E123" s="77">
        <v>6</v>
      </c>
      <c r="F123" s="84" t="s">
        <v>56</v>
      </c>
      <c r="G123" s="4">
        <v>1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x14ac:dyDescent="0.25">
      <c r="A124" s="67">
        <v>25</v>
      </c>
      <c r="B124" s="83"/>
      <c r="C124" s="77">
        <v>3402</v>
      </c>
      <c r="D124" s="77" t="s">
        <v>626</v>
      </c>
      <c r="E124" s="77" t="s">
        <v>74</v>
      </c>
      <c r="F124" s="86" t="s">
        <v>106</v>
      </c>
      <c r="G124" s="4">
        <v>1</v>
      </c>
      <c r="H124" s="4"/>
      <c r="I124" s="4">
        <v>1</v>
      </c>
      <c r="J124" s="4"/>
      <c r="K124" s="4"/>
      <c r="L124" s="4"/>
      <c r="M124" s="4"/>
      <c r="N124" s="4"/>
      <c r="O124" s="4"/>
      <c r="P124" s="4">
        <v>1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x14ac:dyDescent="0.25">
      <c r="A125" s="67">
        <v>26</v>
      </c>
      <c r="B125" s="83"/>
      <c r="C125" s="77">
        <v>3418</v>
      </c>
      <c r="D125" s="77" t="s">
        <v>144</v>
      </c>
      <c r="E125" s="77">
        <v>7</v>
      </c>
      <c r="F125" s="84" t="s">
        <v>56</v>
      </c>
      <c r="G125" s="4">
        <v>1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x14ac:dyDescent="0.25">
      <c r="A126" s="67">
        <v>27</v>
      </c>
      <c r="B126" s="83"/>
      <c r="C126" s="77">
        <v>1043</v>
      </c>
      <c r="D126" s="77" t="s">
        <v>187</v>
      </c>
      <c r="E126" s="77">
        <v>1</v>
      </c>
      <c r="F126" s="84" t="s">
        <v>45</v>
      </c>
      <c r="G126" s="4">
        <v>1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>
        <v>1</v>
      </c>
      <c r="S126" s="4">
        <v>2</v>
      </c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x14ac:dyDescent="0.25">
      <c r="A127" s="5"/>
      <c r="B127" s="83"/>
      <c r="C127" s="83"/>
      <c r="D127" s="83"/>
      <c r="E127" s="83"/>
      <c r="F127" s="8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x14ac:dyDescent="0.25">
      <c r="A128" s="5"/>
      <c r="B128" s="77" t="s">
        <v>629</v>
      </c>
      <c r="C128" s="83"/>
      <c r="D128" s="83"/>
      <c r="E128" s="83"/>
      <c r="F128" s="8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x14ac:dyDescent="0.25">
      <c r="A129" s="67">
        <v>1</v>
      </c>
      <c r="B129" s="83"/>
      <c r="C129" s="77">
        <v>2551</v>
      </c>
      <c r="D129" s="77" t="s">
        <v>315</v>
      </c>
      <c r="E129" s="77">
        <v>1</v>
      </c>
      <c r="F129" s="84" t="s">
        <v>45</v>
      </c>
      <c r="G129" s="4">
        <v>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>
        <v>1</v>
      </c>
      <c r="S129" s="4">
        <v>2</v>
      </c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x14ac:dyDescent="0.25">
      <c r="A130" s="67">
        <v>2</v>
      </c>
      <c r="B130" s="83"/>
      <c r="C130" s="77" t="s">
        <v>696</v>
      </c>
      <c r="D130" s="77" t="s">
        <v>521</v>
      </c>
      <c r="E130" s="77" t="s">
        <v>41</v>
      </c>
      <c r="F130" s="84" t="s">
        <v>85</v>
      </c>
      <c r="G130" s="4">
        <v>1</v>
      </c>
      <c r="H130" s="4"/>
      <c r="I130" s="4"/>
      <c r="J130" s="4">
        <v>1</v>
      </c>
      <c r="K130" s="4"/>
      <c r="L130" s="4"/>
      <c r="M130" s="4"/>
      <c r="N130" s="4"/>
      <c r="O130" s="4"/>
      <c r="P130" s="4"/>
      <c r="Q130" s="4"/>
      <c r="R130" s="4"/>
      <c r="S130" s="4">
        <v>1</v>
      </c>
      <c r="T130" s="4"/>
      <c r="U130" s="4"/>
      <c r="V130" s="4"/>
      <c r="W130" s="4"/>
      <c r="X130" s="4">
        <v>1</v>
      </c>
      <c r="Y130" s="4"/>
      <c r="Z130" s="4"/>
      <c r="AA130" s="4"/>
      <c r="AB130" s="4"/>
    </row>
    <row r="131" spans="1:28" ht="15.75" x14ac:dyDescent="0.25">
      <c r="A131" s="67">
        <v>3</v>
      </c>
      <c r="B131" s="83"/>
      <c r="C131" s="77">
        <v>2028</v>
      </c>
      <c r="D131" s="77" t="s">
        <v>181</v>
      </c>
      <c r="E131" s="77">
        <v>7</v>
      </c>
      <c r="F131" s="86" t="s">
        <v>617</v>
      </c>
      <c r="G131" s="4">
        <v>1</v>
      </c>
      <c r="H131" s="4"/>
      <c r="I131" s="4"/>
      <c r="J131" s="4">
        <v>1</v>
      </c>
      <c r="K131" s="4"/>
      <c r="L131" s="4"/>
      <c r="M131" s="4"/>
      <c r="N131" s="4"/>
      <c r="O131" s="4"/>
      <c r="P131" s="4"/>
      <c r="Q131" s="4"/>
      <c r="R131" s="4"/>
      <c r="S131" s="4">
        <v>1</v>
      </c>
      <c r="T131" s="4">
        <v>1</v>
      </c>
      <c r="U131" s="4"/>
      <c r="V131" s="4"/>
      <c r="W131" s="4"/>
      <c r="X131" s="4"/>
      <c r="Y131" s="4"/>
      <c r="Z131" s="4"/>
      <c r="AA131" s="4"/>
      <c r="AB131" s="4"/>
    </row>
    <row r="132" spans="1:28" ht="15.75" x14ac:dyDescent="0.25">
      <c r="A132" s="67">
        <v>4</v>
      </c>
      <c r="B132" s="83"/>
      <c r="C132" s="77">
        <v>2760</v>
      </c>
      <c r="D132" s="77" t="s">
        <v>630</v>
      </c>
      <c r="E132" s="77" t="s">
        <v>55</v>
      </c>
      <c r="F132" s="84" t="s">
        <v>85</v>
      </c>
      <c r="G132" s="4">
        <v>1</v>
      </c>
      <c r="H132" s="4"/>
      <c r="I132" s="4"/>
      <c r="J132" s="4">
        <v>1</v>
      </c>
      <c r="K132" s="4"/>
      <c r="L132" s="4"/>
      <c r="M132" s="4"/>
      <c r="N132" s="4"/>
      <c r="O132" s="4"/>
      <c r="P132" s="4"/>
      <c r="Q132" s="4"/>
      <c r="R132" s="4"/>
      <c r="S132" s="4">
        <v>1</v>
      </c>
      <c r="T132" s="4">
        <v>1</v>
      </c>
      <c r="U132" s="4"/>
      <c r="V132" s="4"/>
      <c r="W132" s="4"/>
      <c r="X132" s="4"/>
      <c r="Y132" s="4"/>
      <c r="Z132" s="4"/>
      <c r="AA132" s="4"/>
      <c r="AB132" s="4"/>
    </row>
    <row r="133" spans="1:28" ht="15.75" x14ac:dyDescent="0.25">
      <c r="A133" s="67">
        <v>5</v>
      </c>
      <c r="B133" s="83"/>
      <c r="C133" s="77">
        <v>1659</v>
      </c>
      <c r="D133" s="77" t="s">
        <v>575</v>
      </c>
      <c r="E133" s="77" t="s">
        <v>55</v>
      </c>
      <c r="F133" s="84" t="s">
        <v>56</v>
      </c>
      <c r="G133" s="4">
        <v>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>
        <v>1</v>
      </c>
      <c r="T133" s="4">
        <v>1</v>
      </c>
      <c r="U133" s="4">
        <v>1</v>
      </c>
      <c r="V133" s="4"/>
      <c r="W133" s="4"/>
      <c r="X133" s="4"/>
      <c r="Y133" s="4"/>
      <c r="Z133" s="4"/>
      <c r="AA133" s="4"/>
      <c r="AB133" s="4"/>
    </row>
    <row r="134" spans="1:28" ht="15.75" x14ac:dyDescent="0.25">
      <c r="A134" s="67">
        <v>6</v>
      </c>
      <c r="B134" s="83"/>
      <c r="C134" s="77">
        <v>2476</v>
      </c>
      <c r="D134" s="77" t="s">
        <v>325</v>
      </c>
      <c r="E134" s="77">
        <v>3</v>
      </c>
      <c r="F134" s="84" t="s">
        <v>56</v>
      </c>
      <c r="G134" s="4">
        <v>1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x14ac:dyDescent="0.25">
      <c r="A135" s="67">
        <v>7</v>
      </c>
      <c r="B135" s="83"/>
      <c r="C135" s="77">
        <v>3826</v>
      </c>
      <c r="D135" s="77" t="s">
        <v>101</v>
      </c>
      <c r="E135" s="77" t="s">
        <v>83</v>
      </c>
      <c r="F135" s="84" t="s">
        <v>45</v>
      </c>
      <c r="G135" s="4">
        <v>1</v>
      </c>
      <c r="H135" s="4"/>
      <c r="I135" s="4"/>
      <c r="J135" s="4"/>
      <c r="K135" s="4"/>
      <c r="L135" s="4"/>
      <c r="M135" s="4"/>
      <c r="N135" s="4"/>
      <c r="O135" s="4">
        <v>1</v>
      </c>
      <c r="P135" s="4"/>
      <c r="Q135" s="4"/>
      <c r="R135" s="4">
        <v>1</v>
      </c>
      <c r="S135" s="4">
        <v>1</v>
      </c>
      <c r="T135" s="4"/>
      <c r="U135" s="4"/>
      <c r="V135" s="4"/>
      <c r="W135" s="4"/>
      <c r="X135" s="4"/>
      <c r="Y135" s="4">
        <v>1</v>
      </c>
      <c r="Z135" s="4"/>
      <c r="AA135" s="4"/>
      <c r="AB135" s="4"/>
    </row>
    <row r="136" spans="1:28" ht="15.75" x14ac:dyDescent="0.25">
      <c r="A136" s="67">
        <v>8</v>
      </c>
      <c r="B136" s="83"/>
      <c r="C136" s="77">
        <v>2556</v>
      </c>
      <c r="D136" s="77" t="s">
        <v>125</v>
      </c>
      <c r="E136" s="77">
        <v>4</v>
      </c>
      <c r="F136" s="86" t="s">
        <v>91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>
        <v>1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x14ac:dyDescent="0.25">
      <c r="A137" s="67">
        <v>9</v>
      </c>
      <c r="B137" s="83"/>
      <c r="C137" s="77">
        <v>3844</v>
      </c>
      <c r="D137" s="77" t="s">
        <v>625</v>
      </c>
      <c r="E137" s="77" t="s">
        <v>78</v>
      </c>
      <c r="F137" s="84" t="s">
        <v>75</v>
      </c>
      <c r="G137" s="4">
        <v>1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>
        <v>1</v>
      </c>
      <c r="S137" s="4">
        <v>2</v>
      </c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x14ac:dyDescent="0.25">
      <c r="A138" s="67">
        <v>10</v>
      </c>
      <c r="B138" s="83"/>
      <c r="C138" s="77">
        <v>3425</v>
      </c>
      <c r="D138" s="77" t="s">
        <v>116</v>
      </c>
      <c r="E138" s="77" t="s">
        <v>55</v>
      </c>
      <c r="F138" s="84" t="s">
        <v>45</v>
      </c>
      <c r="G138" s="4">
        <v>1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>
        <v>1</v>
      </c>
      <c r="S138" s="4">
        <v>2</v>
      </c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x14ac:dyDescent="0.25">
      <c r="A139" s="67">
        <v>11</v>
      </c>
      <c r="B139" s="83"/>
      <c r="C139" s="77">
        <v>2015</v>
      </c>
      <c r="D139" s="77" t="s">
        <v>77</v>
      </c>
      <c r="E139" s="77" t="s">
        <v>78</v>
      </c>
      <c r="F139" s="86" t="s">
        <v>91</v>
      </c>
      <c r="G139" s="4"/>
      <c r="H139" s="4"/>
      <c r="I139" s="4"/>
      <c r="J139" s="4"/>
      <c r="K139" s="4"/>
      <c r="L139" s="4"/>
      <c r="M139" s="4"/>
      <c r="N139" s="4"/>
      <c r="O139" s="4"/>
      <c r="P139" s="1"/>
      <c r="Q139" s="4">
        <v>1</v>
      </c>
      <c r="R139" s="4"/>
      <c r="S139" s="4"/>
      <c r="T139" s="4"/>
      <c r="U139" s="4"/>
      <c r="V139" s="4"/>
      <c r="W139" s="4">
        <v>1</v>
      </c>
      <c r="X139" s="4"/>
      <c r="Y139" s="4"/>
      <c r="Z139" s="4"/>
      <c r="AA139" s="4"/>
      <c r="AB139" s="4"/>
    </row>
    <row r="140" spans="1:28" ht="15.75" x14ac:dyDescent="0.25">
      <c r="A140" s="67">
        <v>12</v>
      </c>
      <c r="B140" s="83"/>
      <c r="C140" s="77">
        <v>1908</v>
      </c>
      <c r="D140" s="77" t="s">
        <v>495</v>
      </c>
      <c r="E140" s="77">
        <v>4</v>
      </c>
      <c r="F140" s="86" t="s">
        <v>91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>
        <v>1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x14ac:dyDescent="0.25">
      <c r="A141" s="67">
        <v>13</v>
      </c>
      <c r="B141" s="83"/>
      <c r="C141" s="77" t="s">
        <v>696</v>
      </c>
      <c r="D141" s="77" t="s">
        <v>96</v>
      </c>
      <c r="E141" s="77" t="s">
        <v>41</v>
      </c>
      <c r="F141" s="84" t="s">
        <v>43</v>
      </c>
      <c r="G141" s="4">
        <v>1</v>
      </c>
      <c r="H141" s="4"/>
      <c r="I141" s="4"/>
      <c r="J141" s="4"/>
      <c r="K141" s="4">
        <v>2</v>
      </c>
      <c r="L141" s="4"/>
      <c r="M141" s="4"/>
      <c r="N141" s="4"/>
      <c r="O141" s="4"/>
      <c r="P141" s="4"/>
      <c r="Q141" s="4"/>
      <c r="R141" s="4"/>
      <c r="S141" s="4">
        <v>1</v>
      </c>
      <c r="T141" s="4">
        <v>1</v>
      </c>
      <c r="U141" s="4">
        <v>1</v>
      </c>
      <c r="V141" s="4"/>
      <c r="W141" s="4"/>
      <c r="X141" s="4"/>
      <c r="Y141" s="4"/>
      <c r="Z141" s="4"/>
      <c r="AA141" s="4"/>
      <c r="AB141" s="4"/>
    </row>
    <row r="142" spans="1:28" ht="15.75" x14ac:dyDescent="0.25">
      <c r="A142" s="67">
        <v>14</v>
      </c>
      <c r="B142" s="83"/>
      <c r="C142" s="77" t="s">
        <v>696</v>
      </c>
      <c r="D142" s="77" t="s">
        <v>631</v>
      </c>
      <c r="E142" s="77" t="s">
        <v>41</v>
      </c>
      <c r="F142" s="84" t="s">
        <v>45</v>
      </c>
      <c r="G142" s="4">
        <v>2</v>
      </c>
      <c r="H142" s="4"/>
      <c r="I142" s="4"/>
      <c r="J142" s="4"/>
      <c r="K142" s="4"/>
      <c r="L142" s="4"/>
      <c r="M142" s="4"/>
      <c r="N142" s="4"/>
      <c r="O142" s="4">
        <v>2</v>
      </c>
      <c r="P142" s="4"/>
      <c r="Q142" s="4"/>
      <c r="R142" s="4">
        <v>2</v>
      </c>
      <c r="S142" s="4">
        <v>2</v>
      </c>
      <c r="T142" s="4"/>
      <c r="U142" s="4"/>
      <c r="V142" s="4"/>
      <c r="W142" s="4"/>
      <c r="X142" s="4"/>
      <c r="Y142" s="4">
        <v>2</v>
      </c>
      <c r="Z142" s="4"/>
      <c r="AA142" s="4"/>
      <c r="AB142" s="4"/>
    </row>
    <row r="143" spans="1:28" ht="15.75" x14ac:dyDescent="0.25">
      <c r="A143" s="67">
        <v>15</v>
      </c>
      <c r="B143" s="83"/>
      <c r="C143" s="77">
        <v>3424</v>
      </c>
      <c r="D143" s="77" t="s">
        <v>632</v>
      </c>
      <c r="E143" s="77">
        <v>5</v>
      </c>
      <c r="F143" s="84" t="s">
        <v>56</v>
      </c>
      <c r="G143" s="4">
        <v>1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x14ac:dyDescent="0.25">
      <c r="A144" s="67">
        <v>16</v>
      </c>
      <c r="B144" s="83"/>
      <c r="C144" s="77">
        <v>3260</v>
      </c>
      <c r="D144" s="77" t="s">
        <v>435</v>
      </c>
      <c r="E144" s="77">
        <v>7</v>
      </c>
      <c r="F144" s="86" t="s">
        <v>70</v>
      </c>
      <c r="G144" s="4">
        <v>1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>
        <v>2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x14ac:dyDescent="0.25">
      <c r="A145" s="67">
        <v>17</v>
      </c>
      <c r="B145" s="83"/>
      <c r="C145" s="77">
        <v>3338</v>
      </c>
      <c r="D145" s="77" t="s">
        <v>554</v>
      </c>
      <c r="E145" s="77">
        <v>1</v>
      </c>
      <c r="F145" s="86" t="s">
        <v>106</v>
      </c>
      <c r="G145" s="4">
        <v>1</v>
      </c>
      <c r="H145" s="4"/>
      <c r="I145" s="4">
        <v>1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>
        <v>1</v>
      </c>
      <c r="Y145" s="4"/>
      <c r="Z145" s="4"/>
      <c r="AA145" s="4"/>
      <c r="AB145" s="4"/>
    </row>
    <row r="146" spans="1:28" ht="15.75" x14ac:dyDescent="0.25">
      <c r="A146" s="5"/>
      <c r="B146" s="83"/>
      <c r="C146" s="77"/>
      <c r="D146" s="77"/>
      <c r="E146" s="77"/>
      <c r="F146" s="8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x14ac:dyDescent="0.25">
      <c r="A147" s="5"/>
      <c r="B147" s="86" t="s">
        <v>633</v>
      </c>
      <c r="C147" s="83"/>
      <c r="D147" s="83"/>
      <c r="E147" s="83"/>
      <c r="F147" s="8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x14ac:dyDescent="0.2">
      <c r="A148" s="69">
        <v>1</v>
      </c>
      <c r="B148" s="83"/>
      <c r="C148" s="77">
        <v>3001</v>
      </c>
      <c r="D148" s="77" t="s">
        <v>569</v>
      </c>
      <c r="E148" s="77" t="s">
        <v>42</v>
      </c>
      <c r="F148" s="84" t="s">
        <v>85</v>
      </c>
      <c r="G148" s="4">
        <v>1</v>
      </c>
      <c r="H148" s="4"/>
      <c r="I148" s="4"/>
      <c r="J148" s="4">
        <v>1</v>
      </c>
      <c r="K148" s="4"/>
      <c r="L148" s="4"/>
      <c r="M148" s="4"/>
      <c r="N148" s="4"/>
      <c r="O148" s="4"/>
      <c r="P148" s="4"/>
      <c r="Q148" s="4"/>
      <c r="R148" s="4"/>
      <c r="S148" s="4">
        <v>1</v>
      </c>
      <c r="T148" s="4">
        <v>1</v>
      </c>
      <c r="U148" s="4">
        <v>1</v>
      </c>
      <c r="V148" s="4"/>
      <c r="W148" s="4"/>
      <c r="X148" s="4"/>
      <c r="Y148" s="4"/>
      <c r="Z148" s="4"/>
      <c r="AA148" s="4"/>
      <c r="AB148" s="4"/>
    </row>
    <row r="149" spans="1:28" ht="15.75" x14ac:dyDescent="0.2">
      <c r="A149" s="69">
        <v>2</v>
      </c>
      <c r="B149" s="83"/>
      <c r="C149" s="77">
        <v>3265</v>
      </c>
      <c r="D149" s="77" t="s">
        <v>213</v>
      </c>
      <c r="E149" s="77">
        <v>1</v>
      </c>
      <c r="F149" s="86" t="s">
        <v>91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1</v>
      </c>
      <c r="R149" s="4"/>
      <c r="S149" s="4"/>
      <c r="T149" s="4">
        <v>2</v>
      </c>
      <c r="U149" s="4"/>
      <c r="V149" s="4"/>
      <c r="W149" s="4"/>
      <c r="X149" s="4"/>
      <c r="Y149" s="4"/>
      <c r="Z149" s="4"/>
      <c r="AA149" s="4"/>
      <c r="AB149" s="4"/>
    </row>
    <row r="150" spans="1:28" ht="15.75" x14ac:dyDescent="0.2">
      <c r="A150" s="69">
        <v>3</v>
      </c>
      <c r="B150" s="83"/>
      <c r="C150" s="77">
        <v>3131</v>
      </c>
      <c r="D150" s="77" t="s">
        <v>174</v>
      </c>
      <c r="E150" s="77">
        <v>2</v>
      </c>
      <c r="F150" s="86" t="s">
        <v>91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>
        <v>1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x14ac:dyDescent="0.2">
      <c r="A151" s="69">
        <v>4</v>
      </c>
      <c r="B151" s="83"/>
      <c r="C151" s="77">
        <v>3537</v>
      </c>
      <c r="D151" s="77" t="s">
        <v>127</v>
      </c>
      <c r="E151" s="77" t="s">
        <v>42</v>
      </c>
      <c r="F151" s="86" t="s">
        <v>106</v>
      </c>
      <c r="G151" s="4"/>
      <c r="H151" s="4">
        <v>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x14ac:dyDescent="0.2">
      <c r="A152" s="69">
        <v>5</v>
      </c>
      <c r="B152" s="83"/>
      <c r="C152" s="77">
        <v>2512</v>
      </c>
      <c r="D152" s="77" t="s">
        <v>634</v>
      </c>
      <c r="E152" s="77" t="s">
        <v>51</v>
      </c>
      <c r="F152" s="84" t="s">
        <v>43</v>
      </c>
      <c r="G152" s="4">
        <v>1</v>
      </c>
      <c r="H152" s="4"/>
      <c r="I152" s="4"/>
      <c r="J152" s="4"/>
      <c r="K152" s="4">
        <v>2</v>
      </c>
      <c r="L152" s="4"/>
      <c r="M152" s="4"/>
      <c r="N152" s="4"/>
      <c r="O152" s="4"/>
      <c r="P152" s="4"/>
      <c r="Q152" s="4"/>
      <c r="R152" s="4"/>
      <c r="S152" s="4">
        <v>2</v>
      </c>
      <c r="T152" s="4"/>
      <c r="U152" s="4">
        <v>1</v>
      </c>
      <c r="V152" s="4"/>
      <c r="W152" s="4"/>
      <c r="X152" s="4"/>
      <c r="Y152" s="4"/>
      <c r="Z152" s="4"/>
      <c r="AA152" s="4"/>
      <c r="AB152" s="4"/>
    </row>
    <row r="153" spans="1:28" ht="15.75" x14ac:dyDescent="0.2">
      <c r="A153" s="69">
        <v>6</v>
      </c>
      <c r="B153" s="83"/>
      <c r="C153" s="77" t="s">
        <v>696</v>
      </c>
      <c r="D153" s="77" t="s">
        <v>204</v>
      </c>
      <c r="E153" s="77" t="s">
        <v>41</v>
      </c>
      <c r="F153" s="84" t="s">
        <v>45</v>
      </c>
      <c r="G153" s="4">
        <v>2</v>
      </c>
      <c r="H153" s="4"/>
      <c r="I153" s="4"/>
      <c r="J153" s="4"/>
      <c r="K153" s="4"/>
      <c r="L153" s="4"/>
      <c r="M153" s="4"/>
      <c r="N153" s="4"/>
      <c r="O153" s="4">
        <v>2</v>
      </c>
      <c r="P153" s="4"/>
      <c r="Q153" s="4"/>
      <c r="R153" s="4">
        <v>2</v>
      </c>
      <c r="S153" s="4">
        <v>2</v>
      </c>
      <c r="T153" s="4"/>
      <c r="U153" s="4"/>
      <c r="V153" s="4"/>
      <c r="W153" s="4"/>
      <c r="X153" s="4"/>
      <c r="Y153" s="4">
        <v>2</v>
      </c>
      <c r="Z153" s="4"/>
      <c r="AA153" s="4"/>
      <c r="AB153" s="4"/>
    </row>
    <row r="154" spans="1:28" ht="15.75" x14ac:dyDescent="0.2">
      <c r="A154" s="69">
        <v>7</v>
      </c>
      <c r="B154" s="83"/>
      <c r="C154" s="77">
        <v>2029</v>
      </c>
      <c r="D154" s="77" t="s">
        <v>44</v>
      </c>
      <c r="E154" s="77">
        <v>4</v>
      </c>
      <c r="F154" s="84" t="s">
        <v>190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>
        <v>2</v>
      </c>
      <c r="Y154" s="4">
        <v>1</v>
      </c>
      <c r="Z154" s="4"/>
      <c r="AA154" s="4"/>
      <c r="AB154" s="4"/>
    </row>
    <row r="155" spans="1:28" ht="15.75" x14ac:dyDescent="0.2">
      <c r="A155" s="69">
        <v>8</v>
      </c>
      <c r="B155" s="83"/>
      <c r="C155" s="77">
        <v>1599</v>
      </c>
      <c r="D155" s="77" t="s">
        <v>442</v>
      </c>
      <c r="E155" s="77">
        <v>1</v>
      </c>
      <c r="F155" s="86" t="s">
        <v>37</v>
      </c>
      <c r="G155" s="4">
        <v>1</v>
      </c>
      <c r="H155" s="4"/>
      <c r="I155" s="4"/>
      <c r="J155" s="4">
        <v>1</v>
      </c>
      <c r="K155" s="4"/>
      <c r="L155" s="4"/>
      <c r="M155" s="4"/>
      <c r="N155" s="4"/>
      <c r="O155" s="4"/>
      <c r="P155" s="4"/>
      <c r="Q155" s="4"/>
      <c r="R155" s="4"/>
      <c r="S155" s="4">
        <v>1</v>
      </c>
      <c r="T155" s="4">
        <v>1</v>
      </c>
      <c r="U155" s="4">
        <v>1</v>
      </c>
      <c r="V155" s="4"/>
      <c r="W155" s="4"/>
      <c r="X155" s="4">
        <v>2</v>
      </c>
      <c r="Y155" s="4">
        <v>1</v>
      </c>
      <c r="Z155" s="4"/>
      <c r="AA155" s="4"/>
      <c r="AB155" s="4"/>
    </row>
    <row r="156" spans="1:28" ht="15.75" x14ac:dyDescent="0.2">
      <c r="A156" s="69">
        <v>9</v>
      </c>
      <c r="B156" s="83"/>
      <c r="C156" s="77">
        <v>2459</v>
      </c>
      <c r="D156" s="77" t="s">
        <v>635</v>
      </c>
      <c r="E156" s="77" t="s">
        <v>74</v>
      </c>
      <c r="F156" s="84" t="s">
        <v>56</v>
      </c>
      <c r="G156" s="4">
        <v>2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x14ac:dyDescent="0.2">
      <c r="A157" s="69">
        <v>10</v>
      </c>
      <c r="B157" s="83"/>
      <c r="C157" s="77">
        <v>2953</v>
      </c>
      <c r="D157" s="77" t="s">
        <v>98</v>
      </c>
      <c r="E157" s="77" t="s">
        <v>55</v>
      </c>
      <c r="F157" s="84" t="s">
        <v>56</v>
      </c>
      <c r="G157" s="4">
        <v>1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x14ac:dyDescent="0.25">
      <c r="A158" s="5"/>
      <c r="B158" s="83"/>
      <c r="C158" s="83"/>
      <c r="D158" s="83"/>
      <c r="E158" s="83"/>
      <c r="F158" s="8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x14ac:dyDescent="0.25">
      <c r="A159" s="5"/>
      <c r="B159" s="77" t="s">
        <v>636</v>
      </c>
      <c r="C159" s="83"/>
      <c r="D159" s="83"/>
      <c r="E159" s="83"/>
      <c r="F159" s="8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x14ac:dyDescent="0.25">
      <c r="A160" s="67">
        <v>1</v>
      </c>
      <c r="B160" s="83"/>
      <c r="C160" s="77" t="s">
        <v>694</v>
      </c>
      <c r="D160" s="77" t="s">
        <v>507</v>
      </c>
      <c r="E160" s="77" t="s">
        <v>41</v>
      </c>
      <c r="F160" s="84" t="s">
        <v>75</v>
      </c>
      <c r="G160" s="4">
        <v>3</v>
      </c>
      <c r="H160" s="4"/>
      <c r="I160" s="4"/>
      <c r="J160" s="4"/>
      <c r="K160" s="4"/>
      <c r="L160" s="4"/>
      <c r="M160" s="4"/>
      <c r="N160" s="4"/>
      <c r="O160" s="4">
        <v>3</v>
      </c>
      <c r="P160" s="4"/>
      <c r="Q160" s="4"/>
      <c r="R160" s="4"/>
      <c r="S160" s="4">
        <v>6</v>
      </c>
      <c r="T160" s="4"/>
      <c r="U160" s="4">
        <v>3</v>
      </c>
      <c r="V160" s="4"/>
      <c r="W160" s="4"/>
      <c r="X160" s="4"/>
      <c r="Y160" s="4"/>
      <c r="Z160" s="4"/>
      <c r="AA160" s="4"/>
      <c r="AB160" s="4"/>
    </row>
    <row r="161" spans="1:28" ht="15.75" x14ac:dyDescent="0.25">
      <c r="A161" s="67">
        <v>2</v>
      </c>
      <c r="B161" s="83"/>
      <c r="C161" s="77" t="s">
        <v>694</v>
      </c>
      <c r="D161" s="77" t="s">
        <v>637</v>
      </c>
      <c r="E161" s="77" t="s">
        <v>41</v>
      </c>
      <c r="F161" s="84" t="s">
        <v>56</v>
      </c>
      <c r="G161" s="4">
        <v>10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x14ac:dyDescent="0.25">
      <c r="A162" s="67">
        <v>3</v>
      </c>
      <c r="B162" s="83"/>
      <c r="C162" s="77">
        <v>1974</v>
      </c>
      <c r="D162" s="77" t="s">
        <v>174</v>
      </c>
      <c r="E162" s="77" t="s">
        <v>74</v>
      </c>
      <c r="F162" s="86" t="s">
        <v>91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>
        <v>1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x14ac:dyDescent="0.25">
      <c r="A163" s="67">
        <v>4</v>
      </c>
      <c r="B163" s="83"/>
      <c r="C163" s="77">
        <v>3107</v>
      </c>
      <c r="D163" s="77" t="s">
        <v>638</v>
      </c>
      <c r="E163" s="77">
        <v>2</v>
      </c>
      <c r="F163" s="84" t="s">
        <v>75</v>
      </c>
      <c r="G163" s="4">
        <v>1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>
        <v>1</v>
      </c>
      <c r="S163" s="4">
        <v>2</v>
      </c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x14ac:dyDescent="0.25">
      <c r="A164" s="67">
        <v>5</v>
      </c>
      <c r="B164" s="83"/>
      <c r="C164" s="77">
        <v>974</v>
      </c>
      <c r="D164" s="77" t="s">
        <v>639</v>
      </c>
      <c r="E164" s="77" t="s">
        <v>74</v>
      </c>
      <c r="F164" s="86" t="s">
        <v>37</v>
      </c>
      <c r="G164" s="4">
        <v>1</v>
      </c>
      <c r="H164" s="4"/>
      <c r="I164" s="4"/>
      <c r="J164" s="4">
        <v>1</v>
      </c>
      <c r="K164" s="4">
        <v>2</v>
      </c>
      <c r="L164" s="4"/>
      <c r="M164" s="4"/>
      <c r="N164" s="4"/>
      <c r="O164" s="4"/>
      <c r="P164" s="4"/>
      <c r="Q164" s="4"/>
      <c r="R164" s="4"/>
      <c r="S164" s="4">
        <v>1</v>
      </c>
      <c r="T164" s="4">
        <v>1</v>
      </c>
      <c r="U164" s="4">
        <v>1</v>
      </c>
      <c r="V164" s="4"/>
      <c r="W164" s="4"/>
      <c r="X164" s="4"/>
      <c r="Y164" s="4"/>
      <c r="Z164" s="4"/>
      <c r="AA164" s="4"/>
      <c r="AB164" s="4"/>
    </row>
    <row r="165" spans="1:28" ht="15.75" x14ac:dyDescent="0.25">
      <c r="A165" s="67">
        <v>6</v>
      </c>
      <c r="B165" s="83"/>
      <c r="C165" s="77">
        <v>2704</v>
      </c>
      <c r="D165" s="77" t="s">
        <v>198</v>
      </c>
      <c r="E165" s="77" t="s">
        <v>51</v>
      </c>
      <c r="F165" s="84" t="s">
        <v>48</v>
      </c>
      <c r="G165" s="4"/>
      <c r="H165" s="4"/>
      <c r="I165" s="4"/>
      <c r="J165" s="4"/>
      <c r="K165" s="4"/>
      <c r="L165" s="4"/>
      <c r="M165" s="4"/>
      <c r="N165" s="4">
        <v>1</v>
      </c>
      <c r="O165" s="4"/>
      <c r="P165" s="4"/>
      <c r="Q165" s="4">
        <v>1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x14ac:dyDescent="0.25">
      <c r="A166" s="67">
        <v>7</v>
      </c>
      <c r="B166" s="83"/>
      <c r="C166" s="77">
        <v>3648</v>
      </c>
      <c r="D166" s="77" t="s">
        <v>577</v>
      </c>
      <c r="E166" s="77" t="s">
        <v>78</v>
      </c>
      <c r="F166" s="86" t="s">
        <v>37</v>
      </c>
      <c r="G166" s="4">
        <v>1</v>
      </c>
      <c r="H166" s="4"/>
      <c r="I166" s="4"/>
      <c r="J166" s="4">
        <v>1</v>
      </c>
      <c r="K166" s="4">
        <v>2</v>
      </c>
      <c r="L166" s="4"/>
      <c r="M166" s="4"/>
      <c r="N166" s="4"/>
      <c r="O166" s="4"/>
      <c r="P166" s="4"/>
      <c r="Q166" s="4"/>
      <c r="R166" s="4"/>
      <c r="S166" s="4">
        <v>1</v>
      </c>
      <c r="T166" s="4">
        <v>1</v>
      </c>
      <c r="U166" s="4">
        <v>1</v>
      </c>
      <c r="V166" s="4"/>
      <c r="W166" s="4"/>
      <c r="X166" s="4"/>
      <c r="Y166" s="4"/>
      <c r="Z166" s="4"/>
      <c r="AA166" s="4"/>
      <c r="AB166" s="4"/>
    </row>
    <row r="167" spans="1:28" ht="15.75" x14ac:dyDescent="0.25">
      <c r="A167" s="67">
        <v>8</v>
      </c>
      <c r="B167" s="83"/>
      <c r="C167" s="77">
        <v>2653</v>
      </c>
      <c r="D167" s="77" t="s">
        <v>341</v>
      </c>
      <c r="E167" s="77">
        <v>3</v>
      </c>
      <c r="F167" s="84" t="s">
        <v>75</v>
      </c>
      <c r="G167" s="4">
        <v>1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>
        <v>1</v>
      </c>
      <c r="S167" s="4">
        <v>2</v>
      </c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x14ac:dyDescent="0.25">
      <c r="A168" s="67">
        <v>9</v>
      </c>
      <c r="B168" s="83"/>
      <c r="C168" s="77">
        <v>1960</v>
      </c>
      <c r="D168" s="77" t="s">
        <v>337</v>
      </c>
      <c r="E168" s="77">
        <v>3</v>
      </c>
      <c r="F168" s="84" t="s">
        <v>56</v>
      </c>
      <c r="G168" s="4">
        <v>1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x14ac:dyDescent="0.25">
      <c r="A169" s="67">
        <v>10</v>
      </c>
      <c r="B169" s="83"/>
      <c r="C169" s="77">
        <v>3265</v>
      </c>
      <c r="D169" s="77" t="s">
        <v>213</v>
      </c>
      <c r="E169" s="77">
        <v>1</v>
      </c>
      <c r="F169" s="86" t="s">
        <v>217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>
        <v>1</v>
      </c>
      <c r="T169" s="4">
        <v>1</v>
      </c>
      <c r="U169" s="4"/>
      <c r="V169" s="4"/>
      <c r="W169" s="4"/>
      <c r="X169" s="4"/>
      <c r="Y169" s="4"/>
      <c r="Z169" s="4"/>
      <c r="AA169" s="4"/>
      <c r="AB169" s="4"/>
    </row>
    <row r="170" spans="1:28" ht="15.75" x14ac:dyDescent="0.25">
      <c r="A170" s="67">
        <v>11</v>
      </c>
      <c r="B170" s="83"/>
      <c r="C170" s="77">
        <v>222</v>
      </c>
      <c r="D170" s="77" t="s">
        <v>640</v>
      </c>
      <c r="E170" s="77">
        <v>5</v>
      </c>
      <c r="F170" s="84" t="s">
        <v>45</v>
      </c>
      <c r="G170" s="4">
        <v>1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>
        <v>1</v>
      </c>
      <c r="S170" s="4">
        <v>2</v>
      </c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x14ac:dyDescent="0.25">
      <c r="A171" s="68">
        <v>12</v>
      </c>
      <c r="B171" s="83"/>
      <c r="C171" s="77" t="s">
        <v>709</v>
      </c>
      <c r="D171" s="77" t="s">
        <v>290</v>
      </c>
      <c r="E171" s="77" t="s">
        <v>41</v>
      </c>
      <c r="F171" s="84" t="s">
        <v>56</v>
      </c>
      <c r="G171" s="4">
        <v>1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x14ac:dyDescent="0.25">
      <c r="A172" s="68">
        <v>13</v>
      </c>
      <c r="B172" s="83"/>
      <c r="C172" s="77">
        <v>848</v>
      </c>
      <c r="D172" s="77" t="s">
        <v>641</v>
      </c>
      <c r="E172" s="77">
        <v>6</v>
      </c>
      <c r="F172" s="84" t="s">
        <v>190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>
        <v>2</v>
      </c>
      <c r="Y172" s="4">
        <v>1</v>
      </c>
      <c r="Z172" s="4"/>
      <c r="AA172" s="4"/>
      <c r="AB172" s="4"/>
    </row>
    <row r="173" spans="1:28" ht="15.75" x14ac:dyDescent="0.25">
      <c r="A173" s="68">
        <v>14</v>
      </c>
      <c r="B173" s="83"/>
      <c r="C173" s="77">
        <v>3419</v>
      </c>
      <c r="D173" s="77" t="s">
        <v>642</v>
      </c>
      <c r="E173" s="77">
        <v>4</v>
      </c>
      <c r="F173" s="86" t="s">
        <v>61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>
        <v>2</v>
      </c>
      <c r="Y173" s="4"/>
      <c r="Z173" s="4"/>
      <c r="AA173" s="4"/>
      <c r="AB173" s="4"/>
    </row>
    <row r="174" spans="1:28" ht="15.75" x14ac:dyDescent="0.25">
      <c r="A174" s="68">
        <v>15</v>
      </c>
      <c r="B174" s="83"/>
      <c r="C174" s="77">
        <v>3075</v>
      </c>
      <c r="D174" s="77" t="s">
        <v>352</v>
      </c>
      <c r="E174" s="77" t="s">
        <v>83</v>
      </c>
      <c r="F174" s="86" t="s">
        <v>37</v>
      </c>
      <c r="G174" s="4">
        <v>1</v>
      </c>
      <c r="H174" s="4"/>
      <c r="I174" s="4"/>
      <c r="J174" s="4">
        <v>1</v>
      </c>
      <c r="K174" s="4">
        <v>2</v>
      </c>
      <c r="L174" s="4"/>
      <c r="M174" s="4"/>
      <c r="N174" s="4"/>
      <c r="O174" s="4"/>
      <c r="P174" s="4"/>
      <c r="Q174" s="4"/>
      <c r="R174" s="4"/>
      <c r="S174" s="4">
        <v>1</v>
      </c>
      <c r="T174" s="4">
        <v>1</v>
      </c>
      <c r="U174" s="4">
        <v>1</v>
      </c>
      <c r="V174" s="4"/>
      <c r="W174" s="4"/>
      <c r="X174" s="4"/>
      <c r="Y174" s="4"/>
      <c r="Z174" s="4"/>
      <c r="AA174" s="4"/>
      <c r="AB174" s="4"/>
    </row>
    <row r="175" spans="1:28" ht="15.75" x14ac:dyDescent="0.25">
      <c r="A175" s="68">
        <v>16</v>
      </c>
      <c r="B175" s="83"/>
      <c r="C175" s="77">
        <v>2579</v>
      </c>
      <c r="D175" s="77" t="s">
        <v>98</v>
      </c>
      <c r="E175" s="77">
        <v>3</v>
      </c>
      <c r="F175" s="84" t="s">
        <v>75</v>
      </c>
      <c r="G175" s="4">
        <v>1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>
        <v>1</v>
      </c>
      <c r="S175" s="4">
        <v>2</v>
      </c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x14ac:dyDescent="0.25">
      <c r="A176" s="68">
        <v>17</v>
      </c>
      <c r="B176" s="83"/>
      <c r="C176" s="77">
        <v>3373</v>
      </c>
      <c r="D176" s="77" t="s">
        <v>142</v>
      </c>
      <c r="E176" s="77" t="s">
        <v>42</v>
      </c>
      <c r="F176" s="86" t="s">
        <v>61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>
        <v>2</v>
      </c>
      <c r="Y176" s="4"/>
      <c r="Z176" s="4"/>
      <c r="AA176" s="4"/>
      <c r="AB176" s="4"/>
    </row>
    <row r="177" spans="1:28" ht="15.75" x14ac:dyDescent="0.25">
      <c r="A177" s="5"/>
      <c r="B177" s="83"/>
      <c r="C177" s="83"/>
      <c r="D177" s="83"/>
      <c r="E177" s="83"/>
      <c r="F177" s="8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x14ac:dyDescent="0.25">
      <c r="A178" s="5"/>
      <c r="B178" s="77" t="s">
        <v>643</v>
      </c>
      <c r="C178" s="83"/>
      <c r="D178" s="83"/>
      <c r="E178" s="83"/>
      <c r="F178" s="8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x14ac:dyDescent="0.25">
      <c r="A179" s="68">
        <v>1</v>
      </c>
      <c r="B179" s="83"/>
      <c r="C179" s="77">
        <v>2835</v>
      </c>
      <c r="D179" s="77" t="s">
        <v>206</v>
      </c>
      <c r="E179" s="77">
        <v>4</v>
      </c>
      <c r="F179" s="86" t="s">
        <v>61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>
        <v>2</v>
      </c>
      <c r="Y179" s="4"/>
      <c r="Z179" s="4"/>
      <c r="AA179" s="4"/>
      <c r="AB179" s="4"/>
    </row>
    <row r="180" spans="1:28" ht="15.75" x14ac:dyDescent="0.25">
      <c r="A180" s="68">
        <v>2</v>
      </c>
      <c r="B180" s="83"/>
      <c r="C180" s="77">
        <v>3362</v>
      </c>
      <c r="D180" s="77" t="s">
        <v>493</v>
      </c>
      <c r="E180" s="77" t="s">
        <v>55</v>
      </c>
      <c r="F180" s="86" t="s">
        <v>106</v>
      </c>
      <c r="G180" s="4">
        <v>1</v>
      </c>
      <c r="H180" s="4"/>
      <c r="I180" s="4">
        <v>1</v>
      </c>
      <c r="J180" s="4"/>
      <c r="K180" s="4"/>
      <c r="L180" s="4"/>
      <c r="M180" s="4"/>
      <c r="N180" s="4"/>
      <c r="O180" s="4"/>
      <c r="P180" s="4">
        <v>1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x14ac:dyDescent="0.25">
      <c r="A181" s="68">
        <v>3</v>
      </c>
      <c r="B181" s="83"/>
      <c r="C181" s="77">
        <v>2907</v>
      </c>
      <c r="D181" s="77" t="s">
        <v>92</v>
      </c>
      <c r="E181" s="77" t="s">
        <v>74</v>
      </c>
      <c r="F181" s="86" t="s">
        <v>112</v>
      </c>
      <c r="G181" s="4"/>
      <c r="H181" s="4"/>
      <c r="I181" s="4"/>
      <c r="J181" s="4"/>
      <c r="K181" s="4"/>
      <c r="L181" s="4"/>
      <c r="M181" s="4"/>
      <c r="N181" s="4">
        <v>1</v>
      </c>
      <c r="O181" s="4"/>
      <c r="P181" s="4"/>
      <c r="Q181" s="4">
        <v>1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x14ac:dyDescent="0.25">
      <c r="A182" s="68">
        <v>4</v>
      </c>
      <c r="B182" s="83"/>
      <c r="C182" s="77">
        <v>3627</v>
      </c>
      <c r="D182" s="77" t="s">
        <v>528</v>
      </c>
      <c r="E182" s="77">
        <v>8</v>
      </c>
      <c r="F182" s="84" t="s">
        <v>85</v>
      </c>
      <c r="G182" s="4">
        <v>1</v>
      </c>
      <c r="H182" s="4"/>
      <c r="I182" s="4">
        <v>1</v>
      </c>
      <c r="J182" s="4"/>
      <c r="K182" s="4"/>
      <c r="L182" s="4"/>
      <c r="M182" s="4"/>
      <c r="N182" s="4"/>
      <c r="O182" s="4"/>
      <c r="P182" s="4"/>
      <c r="Q182" s="4"/>
      <c r="R182" s="4"/>
      <c r="S182" s="4">
        <v>2</v>
      </c>
      <c r="T182" s="4">
        <v>1</v>
      </c>
      <c r="U182" s="4">
        <v>1</v>
      </c>
      <c r="V182" s="4"/>
      <c r="W182" s="4"/>
      <c r="X182" s="4"/>
      <c r="Y182" s="4"/>
      <c r="Z182" s="4"/>
      <c r="AA182" s="4"/>
      <c r="AB182" s="4"/>
    </row>
    <row r="183" spans="1:28" ht="15.75" x14ac:dyDescent="0.25">
      <c r="A183" s="68">
        <v>5</v>
      </c>
      <c r="B183" s="83"/>
      <c r="C183" s="77">
        <v>2774</v>
      </c>
      <c r="D183" s="77" t="s">
        <v>284</v>
      </c>
      <c r="E183" s="77" t="s">
        <v>51</v>
      </c>
      <c r="F183" s="84" t="s">
        <v>75</v>
      </c>
      <c r="G183" s="4">
        <v>1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>
        <v>1</v>
      </c>
      <c r="S183" s="4">
        <v>2</v>
      </c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x14ac:dyDescent="0.25">
      <c r="A184" s="68">
        <v>6</v>
      </c>
      <c r="B184" s="83"/>
      <c r="C184" s="77">
        <v>3628</v>
      </c>
      <c r="D184" s="77" t="s">
        <v>101</v>
      </c>
      <c r="E184" s="77" t="s">
        <v>83</v>
      </c>
      <c r="F184" s="84" t="s">
        <v>45</v>
      </c>
      <c r="G184" s="4">
        <v>1</v>
      </c>
      <c r="H184" s="4"/>
      <c r="I184" s="4"/>
      <c r="J184" s="4"/>
      <c r="K184" s="4"/>
      <c r="L184" s="4"/>
      <c r="M184" s="4"/>
      <c r="N184" s="4"/>
      <c r="O184" s="4">
        <v>1</v>
      </c>
      <c r="P184" s="4"/>
      <c r="Q184" s="4"/>
      <c r="R184" s="4">
        <v>1</v>
      </c>
      <c r="S184" s="4">
        <v>1</v>
      </c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x14ac:dyDescent="0.25">
      <c r="A185" s="68">
        <v>7</v>
      </c>
      <c r="B185" s="83"/>
      <c r="C185" s="77">
        <v>3110</v>
      </c>
      <c r="D185" s="77" t="s">
        <v>292</v>
      </c>
      <c r="E185" s="77" t="s">
        <v>42</v>
      </c>
      <c r="F185" s="84" t="s">
        <v>45</v>
      </c>
      <c r="G185" s="4">
        <v>1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>
        <v>1</v>
      </c>
      <c r="S185" s="4">
        <v>2</v>
      </c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x14ac:dyDescent="0.25">
      <c r="A186" s="68">
        <v>8</v>
      </c>
      <c r="B186" s="83"/>
      <c r="C186" s="77">
        <v>1100</v>
      </c>
      <c r="D186" s="77" t="s">
        <v>515</v>
      </c>
      <c r="E186" s="77">
        <v>2</v>
      </c>
      <c r="F186" s="84" t="s">
        <v>75</v>
      </c>
      <c r="G186" s="4">
        <v>1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>
        <v>1</v>
      </c>
      <c r="S186" s="4">
        <v>2</v>
      </c>
      <c r="T186" s="4"/>
      <c r="U186" s="4">
        <v>1</v>
      </c>
      <c r="V186" s="4"/>
      <c r="W186" s="4"/>
      <c r="X186" s="4"/>
      <c r="Y186" s="4"/>
      <c r="Z186" s="4"/>
      <c r="AA186" s="4"/>
      <c r="AB186" s="4"/>
    </row>
    <row r="187" spans="1:28" ht="15.75" x14ac:dyDescent="0.25">
      <c r="A187" s="68">
        <v>9</v>
      </c>
      <c r="B187" s="83"/>
      <c r="C187" s="77">
        <v>3250</v>
      </c>
      <c r="D187" s="77" t="s">
        <v>212</v>
      </c>
      <c r="E187" s="77" t="s">
        <v>42</v>
      </c>
      <c r="F187" s="84" t="s">
        <v>45</v>
      </c>
      <c r="G187" s="4">
        <v>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>
        <v>1</v>
      </c>
      <c r="S187" s="4">
        <v>2</v>
      </c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x14ac:dyDescent="0.25">
      <c r="A188" s="68">
        <v>10</v>
      </c>
      <c r="B188" s="83"/>
      <c r="C188" s="77">
        <v>709</v>
      </c>
      <c r="D188" s="77" t="s">
        <v>181</v>
      </c>
      <c r="E188" s="77">
        <v>3</v>
      </c>
      <c r="F188" s="84" t="s">
        <v>43</v>
      </c>
      <c r="G188" s="4">
        <v>1</v>
      </c>
      <c r="H188" s="4"/>
      <c r="I188" s="4"/>
      <c r="J188" s="4"/>
      <c r="K188" s="4">
        <v>2</v>
      </c>
      <c r="L188" s="4"/>
      <c r="M188" s="4"/>
      <c r="N188" s="4"/>
      <c r="O188" s="4"/>
      <c r="P188" s="4"/>
      <c r="Q188" s="4"/>
      <c r="R188" s="4"/>
      <c r="S188" s="4">
        <v>2</v>
      </c>
      <c r="T188" s="4"/>
      <c r="U188" s="4">
        <v>1</v>
      </c>
      <c r="V188" s="4"/>
      <c r="W188" s="4"/>
      <c r="X188" s="4"/>
      <c r="Y188" s="4"/>
      <c r="Z188" s="4"/>
      <c r="AA188" s="4"/>
      <c r="AB188" s="4"/>
    </row>
    <row r="189" spans="1:28" ht="15.75" x14ac:dyDescent="0.25">
      <c r="A189" s="68">
        <v>11</v>
      </c>
      <c r="B189" s="83"/>
      <c r="C189" s="77">
        <v>3360</v>
      </c>
      <c r="D189" s="77" t="s">
        <v>644</v>
      </c>
      <c r="E189" s="77" t="s">
        <v>42</v>
      </c>
      <c r="F189" s="84" t="s">
        <v>75</v>
      </c>
      <c r="G189" s="4">
        <v>1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>
        <v>1</v>
      </c>
      <c r="S189" s="4">
        <v>2</v>
      </c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x14ac:dyDescent="0.25">
      <c r="A190" s="68">
        <v>12</v>
      </c>
      <c r="B190" s="83"/>
      <c r="C190" s="77">
        <v>2704</v>
      </c>
      <c r="D190" s="77" t="s">
        <v>198</v>
      </c>
      <c r="E190" s="77" t="s">
        <v>51</v>
      </c>
      <c r="F190" s="84" t="s">
        <v>56</v>
      </c>
      <c r="G190" s="4">
        <v>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x14ac:dyDescent="0.25">
      <c r="A191" s="68">
        <v>13</v>
      </c>
      <c r="B191" s="83"/>
      <c r="C191" s="77">
        <v>3473</v>
      </c>
      <c r="D191" s="77" t="s">
        <v>130</v>
      </c>
      <c r="E191" s="77">
        <v>7</v>
      </c>
      <c r="F191" s="86" t="s">
        <v>173</v>
      </c>
      <c r="G191" s="4"/>
      <c r="H191" s="4">
        <v>1</v>
      </c>
      <c r="I191" s="4"/>
      <c r="J191" s="4"/>
      <c r="K191" s="4"/>
      <c r="L191" s="4"/>
      <c r="M191" s="4"/>
      <c r="N191" s="4"/>
      <c r="O191" s="4"/>
      <c r="P191" s="4"/>
      <c r="Q191" s="4"/>
      <c r="R191" s="4">
        <v>1</v>
      </c>
      <c r="S191" s="4">
        <v>2</v>
      </c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x14ac:dyDescent="0.25">
      <c r="A192" s="68">
        <v>14</v>
      </c>
      <c r="B192" s="83"/>
      <c r="C192" s="77">
        <v>3137</v>
      </c>
      <c r="D192" s="77" t="s">
        <v>82</v>
      </c>
      <c r="E192" s="77" t="s">
        <v>83</v>
      </c>
      <c r="F192" s="84" t="s">
        <v>45</v>
      </c>
      <c r="G192" s="4">
        <v>1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x14ac:dyDescent="0.25">
      <c r="A193" s="5"/>
      <c r="B193" s="83"/>
      <c r="C193" s="83"/>
      <c r="D193" s="83"/>
      <c r="E193" s="83"/>
      <c r="F193" s="8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x14ac:dyDescent="0.25">
      <c r="A194" s="5"/>
      <c r="B194" s="86" t="s">
        <v>645</v>
      </c>
      <c r="C194" s="83"/>
      <c r="D194" s="83"/>
      <c r="E194" s="83"/>
      <c r="F194" s="8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x14ac:dyDescent="0.25">
      <c r="A195" s="68">
        <v>1</v>
      </c>
      <c r="B195" s="83"/>
      <c r="C195" s="77">
        <v>357</v>
      </c>
      <c r="D195" s="77" t="s">
        <v>540</v>
      </c>
      <c r="E195" s="77">
        <v>6</v>
      </c>
      <c r="F195" s="86" t="s">
        <v>37</v>
      </c>
      <c r="G195" s="4">
        <v>1</v>
      </c>
      <c r="H195" s="4"/>
      <c r="I195" s="4"/>
      <c r="J195" s="4">
        <v>1</v>
      </c>
      <c r="K195" s="4">
        <v>2</v>
      </c>
      <c r="L195" s="4"/>
      <c r="M195" s="4"/>
      <c r="N195" s="4"/>
      <c r="O195" s="4"/>
      <c r="P195" s="4"/>
      <c r="Q195" s="4"/>
      <c r="R195" s="4"/>
      <c r="S195" s="4">
        <v>1</v>
      </c>
      <c r="T195" s="4">
        <v>1</v>
      </c>
      <c r="U195" s="4">
        <v>1</v>
      </c>
      <c r="V195" s="4"/>
      <c r="W195" s="4"/>
      <c r="X195" s="4"/>
      <c r="Y195" s="4"/>
      <c r="Z195" s="4"/>
      <c r="AA195" s="4"/>
      <c r="AB195" s="4"/>
    </row>
    <row r="196" spans="1:28" ht="15.75" x14ac:dyDescent="0.25">
      <c r="A196" s="68">
        <v>2</v>
      </c>
      <c r="B196" s="83"/>
      <c r="C196" s="77">
        <v>1432</v>
      </c>
      <c r="D196" s="77" t="s">
        <v>138</v>
      </c>
      <c r="E196" s="77">
        <v>3</v>
      </c>
      <c r="F196" s="84" t="s">
        <v>45</v>
      </c>
      <c r="G196" s="4">
        <v>1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>
        <v>1</v>
      </c>
      <c r="S196" s="4">
        <v>2</v>
      </c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x14ac:dyDescent="0.25">
      <c r="A197" s="68">
        <v>3</v>
      </c>
      <c r="B197" s="83"/>
      <c r="C197" s="77">
        <v>2670</v>
      </c>
      <c r="D197" s="77" t="s">
        <v>99</v>
      </c>
      <c r="E197" s="77">
        <v>3</v>
      </c>
      <c r="F197" s="84" t="s">
        <v>52</v>
      </c>
      <c r="G197" s="4"/>
      <c r="H197" s="4"/>
      <c r="I197" s="4"/>
      <c r="J197" s="4"/>
      <c r="K197" s="4"/>
      <c r="L197" s="4"/>
      <c r="M197" s="4">
        <v>2</v>
      </c>
      <c r="N197" s="4"/>
      <c r="O197" s="4"/>
      <c r="P197" s="4"/>
      <c r="Q197" s="4"/>
      <c r="R197" s="4">
        <v>1</v>
      </c>
      <c r="S197" s="4"/>
      <c r="T197" s="4"/>
      <c r="U197" s="4"/>
      <c r="V197" s="4"/>
      <c r="W197" s="4"/>
      <c r="X197" s="4">
        <v>3</v>
      </c>
      <c r="Y197" s="4"/>
      <c r="Z197" s="4"/>
      <c r="AA197" s="4"/>
      <c r="AB197" s="4"/>
    </row>
    <row r="198" spans="1:28" ht="15.75" x14ac:dyDescent="0.25">
      <c r="A198" s="68">
        <v>4</v>
      </c>
      <c r="B198" s="83"/>
      <c r="C198" s="77">
        <v>2926</v>
      </c>
      <c r="D198" s="77" t="s">
        <v>423</v>
      </c>
      <c r="E198" s="77">
        <v>7</v>
      </c>
      <c r="F198" s="84" t="s">
        <v>190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>
        <v>2</v>
      </c>
      <c r="Y198" s="4">
        <v>1</v>
      </c>
      <c r="Z198" s="4"/>
      <c r="AA198" s="4"/>
      <c r="AB198" s="4"/>
    </row>
    <row r="199" spans="1:28" ht="15.75" x14ac:dyDescent="0.25">
      <c r="A199" s="68">
        <v>5</v>
      </c>
      <c r="B199" s="83"/>
      <c r="C199" s="77">
        <v>3353</v>
      </c>
      <c r="D199" s="77" t="s">
        <v>65</v>
      </c>
      <c r="E199" s="77">
        <v>8</v>
      </c>
      <c r="F199" s="86" t="s">
        <v>61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>
        <v>2</v>
      </c>
      <c r="Y199" s="4"/>
      <c r="Z199" s="4"/>
      <c r="AA199" s="4"/>
      <c r="AB199" s="4"/>
    </row>
    <row r="200" spans="1:28" ht="15.75" x14ac:dyDescent="0.25">
      <c r="A200" s="68">
        <v>6</v>
      </c>
      <c r="B200" s="83"/>
      <c r="C200" s="77" t="s">
        <v>709</v>
      </c>
      <c r="D200" s="77" t="s">
        <v>631</v>
      </c>
      <c r="E200" s="77" t="s">
        <v>41</v>
      </c>
      <c r="F200" s="86" t="s">
        <v>91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x14ac:dyDescent="0.25">
      <c r="A201" s="68">
        <v>7</v>
      </c>
      <c r="B201" s="83"/>
      <c r="C201" s="77">
        <v>3221</v>
      </c>
      <c r="D201" s="77" t="s">
        <v>303</v>
      </c>
      <c r="E201" s="77" t="s">
        <v>41</v>
      </c>
      <c r="F201" s="86" t="s">
        <v>91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>
        <v>1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x14ac:dyDescent="0.25">
      <c r="A202" s="68">
        <v>8</v>
      </c>
      <c r="B202" s="83"/>
      <c r="C202" s="77">
        <v>2512</v>
      </c>
      <c r="D202" s="77" t="s">
        <v>258</v>
      </c>
      <c r="E202" s="77" t="s">
        <v>51</v>
      </c>
      <c r="F202" s="84" t="s">
        <v>43</v>
      </c>
      <c r="G202" s="4">
        <v>1</v>
      </c>
      <c r="H202" s="4"/>
      <c r="I202" s="4"/>
      <c r="J202" s="4"/>
      <c r="K202" s="4">
        <v>2</v>
      </c>
      <c r="L202" s="4"/>
      <c r="M202" s="4"/>
      <c r="N202" s="4"/>
      <c r="O202" s="4"/>
      <c r="P202" s="4"/>
      <c r="Q202" s="4"/>
      <c r="R202" s="4"/>
      <c r="S202" s="4">
        <v>2</v>
      </c>
      <c r="T202" s="4"/>
      <c r="U202" s="4">
        <v>1</v>
      </c>
      <c r="V202" s="4"/>
      <c r="W202" s="4"/>
      <c r="X202" s="4"/>
      <c r="Y202" s="4"/>
      <c r="Z202" s="4"/>
      <c r="AA202" s="4"/>
      <c r="AB202" s="4"/>
    </row>
    <row r="203" spans="1:28" ht="15.75" x14ac:dyDescent="0.25">
      <c r="A203" s="68">
        <v>9</v>
      </c>
      <c r="B203" s="83"/>
      <c r="C203" s="77" t="s">
        <v>694</v>
      </c>
      <c r="D203" s="77" t="s">
        <v>507</v>
      </c>
      <c r="E203" s="77" t="s">
        <v>41</v>
      </c>
      <c r="F203" s="84" t="s">
        <v>75</v>
      </c>
      <c r="G203" s="4">
        <v>3</v>
      </c>
      <c r="H203" s="4"/>
      <c r="I203" s="4"/>
      <c r="J203" s="4"/>
      <c r="K203" s="4"/>
      <c r="L203" s="4"/>
      <c r="M203" s="4"/>
      <c r="N203" s="4"/>
      <c r="O203" s="4">
        <v>3</v>
      </c>
      <c r="P203" s="4"/>
      <c r="Q203" s="4"/>
      <c r="R203" s="4">
        <v>3</v>
      </c>
      <c r="S203" s="4">
        <v>6</v>
      </c>
      <c r="T203" s="4"/>
      <c r="U203" s="4">
        <v>3</v>
      </c>
      <c r="V203" s="4"/>
      <c r="W203" s="4"/>
      <c r="X203" s="4"/>
      <c r="Y203" s="4"/>
      <c r="Z203" s="4"/>
      <c r="AA203" s="4"/>
      <c r="AB203" s="4"/>
    </row>
    <row r="204" spans="1:28" ht="15.75" x14ac:dyDescent="0.25">
      <c r="A204" s="68">
        <v>10</v>
      </c>
      <c r="B204" s="83"/>
      <c r="C204" s="77">
        <v>3660</v>
      </c>
      <c r="D204" s="77" t="s">
        <v>646</v>
      </c>
      <c r="E204" s="77">
        <v>8</v>
      </c>
      <c r="F204" s="84" t="s">
        <v>56</v>
      </c>
      <c r="G204" s="4">
        <v>1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x14ac:dyDescent="0.25">
      <c r="A205" s="68">
        <v>11</v>
      </c>
      <c r="B205" s="83"/>
      <c r="C205" s="77">
        <v>3137</v>
      </c>
      <c r="D205" s="77" t="s">
        <v>82</v>
      </c>
      <c r="E205" s="77" t="s">
        <v>83</v>
      </c>
      <c r="F205" s="84" t="s">
        <v>45</v>
      </c>
      <c r="G205" s="4">
        <v>1</v>
      </c>
      <c r="H205" s="4"/>
      <c r="I205" s="4"/>
      <c r="J205" s="4"/>
      <c r="K205" s="4"/>
      <c r="L205" s="4"/>
      <c r="M205" s="4"/>
      <c r="N205" s="4"/>
      <c r="O205" s="4">
        <v>1</v>
      </c>
      <c r="P205" s="4"/>
      <c r="Q205" s="4"/>
      <c r="R205" s="4">
        <v>1</v>
      </c>
      <c r="S205" s="4">
        <v>1</v>
      </c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x14ac:dyDescent="0.25">
      <c r="A206" s="68">
        <v>12</v>
      </c>
      <c r="B206" s="83"/>
      <c r="C206" s="77">
        <v>3114</v>
      </c>
      <c r="D206" s="77" t="s">
        <v>647</v>
      </c>
      <c r="E206" s="77" t="s">
        <v>51</v>
      </c>
      <c r="F206" s="86" t="s">
        <v>61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>
        <v>2</v>
      </c>
      <c r="Y206" s="4">
        <v>1</v>
      </c>
      <c r="Z206" s="4"/>
      <c r="AA206" s="4"/>
      <c r="AB206" s="4"/>
    </row>
    <row r="207" spans="1:28" ht="15.75" x14ac:dyDescent="0.25">
      <c r="A207" s="68">
        <v>13</v>
      </c>
      <c r="B207" s="83"/>
      <c r="C207" s="77">
        <v>3782</v>
      </c>
      <c r="D207" s="77" t="s">
        <v>559</v>
      </c>
      <c r="E207" s="77">
        <v>6</v>
      </c>
      <c r="F207" s="84" t="s">
        <v>52</v>
      </c>
      <c r="G207" s="4">
        <v>1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>
        <v>2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x14ac:dyDescent="0.25">
      <c r="A208" s="68">
        <v>14</v>
      </c>
      <c r="B208" s="83"/>
      <c r="C208" s="77">
        <v>347</v>
      </c>
      <c r="D208" s="77" t="s">
        <v>648</v>
      </c>
      <c r="E208" s="77">
        <v>1</v>
      </c>
      <c r="F208" s="86" t="s">
        <v>649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>
        <v>1</v>
      </c>
      <c r="T208" s="4">
        <v>1</v>
      </c>
      <c r="U208" s="4"/>
      <c r="V208" s="4"/>
      <c r="W208" s="4"/>
      <c r="X208" s="4"/>
      <c r="Y208" s="4"/>
      <c r="Z208" s="4"/>
      <c r="AA208" s="4"/>
      <c r="AB208" s="4"/>
    </row>
    <row r="209" spans="1:28" ht="15.75" x14ac:dyDescent="0.25">
      <c r="A209" s="68">
        <v>15</v>
      </c>
      <c r="B209" s="83"/>
      <c r="C209" s="77">
        <v>2399</v>
      </c>
      <c r="D209" s="77" t="s">
        <v>205</v>
      </c>
      <c r="E209" s="77">
        <v>4</v>
      </c>
      <c r="F209" s="84" t="s">
        <v>190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>
        <v>2</v>
      </c>
      <c r="Y209" s="4">
        <v>1</v>
      </c>
      <c r="Z209" s="4"/>
      <c r="AA209" s="4"/>
      <c r="AB209" s="4"/>
    </row>
    <row r="210" spans="1:28" ht="15.75" x14ac:dyDescent="0.25">
      <c r="A210" s="68">
        <v>16</v>
      </c>
      <c r="B210" s="83"/>
      <c r="C210" s="77" t="s">
        <v>694</v>
      </c>
      <c r="D210" s="77" t="s">
        <v>469</v>
      </c>
      <c r="E210" s="77" t="s">
        <v>41</v>
      </c>
      <c r="F210" s="86" t="s">
        <v>106</v>
      </c>
      <c r="G210" s="4">
        <v>1</v>
      </c>
      <c r="H210" s="4">
        <v>1</v>
      </c>
      <c r="I210" s="4">
        <v>1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x14ac:dyDescent="0.25">
      <c r="A211" s="5"/>
      <c r="B211" s="86"/>
      <c r="C211" s="87"/>
      <c r="D211" s="87"/>
      <c r="E211" s="87"/>
      <c r="F211" s="8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x14ac:dyDescent="0.25">
      <c r="A212" s="71"/>
      <c r="B212" s="86" t="s">
        <v>650</v>
      </c>
      <c r="C212" s="87"/>
      <c r="D212" s="87"/>
      <c r="E212" s="87"/>
      <c r="F212" s="8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x14ac:dyDescent="0.25">
      <c r="A213" s="74">
        <v>1</v>
      </c>
      <c r="B213" s="83"/>
      <c r="C213" s="77">
        <v>2774</v>
      </c>
      <c r="D213" s="77" t="s">
        <v>284</v>
      </c>
      <c r="E213" s="77" t="s">
        <v>51</v>
      </c>
      <c r="F213" s="84" t="s">
        <v>56</v>
      </c>
      <c r="G213" s="4">
        <v>1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>
        <v>1</v>
      </c>
      <c r="S213" s="4">
        <v>2</v>
      </c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x14ac:dyDescent="0.25">
      <c r="A214" s="74">
        <v>2</v>
      </c>
      <c r="B214" s="83"/>
      <c r="C214" s="77">
        <v>3238</v>
      </c>
      <c r="D214" s="77" t="s">
        <v>244</v>
      </c>
      <c r="E214" s="77">
        <v>4</v>
      </c>
      <c r="F214" s="84" t="s">
        <v>75</v>
      </c>
      <c r="G214" s="4">
        <v>1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x14ac:dyDescent="0.25">
      <c r="A215" s="74">
        <v>3</v>
      </c>
      <c r="B215" s="83"/>
      <c r="C215" s="77">
        <v>1976</v>
      </c>
      <c r="D215" s="77" t="s">
        <v>260</v>
      </c>
      <c r="E215" s="77">
        <v>4</v>
      </c>
      <c r="F215" s="84" t="s">
        <v>190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>
        <v>2</v>
      </c>
      <c r="Y215" s="4">
        <v>1</v>
      </c>
      <c r="Z215" s="4"/>
      <c r="AA215" s="4"/>
      <c r="AB215" s="4"/>
    </row>
    <row r="216" spans="1:28" ht="15.75" x14ac:dyDescent="0.25">
      <c r="A216" s="74">
        <v>4</v>
      </c>
      <c r="B216" s="83"/>
      <c r="C216" s="77">
        <v>3370</v>
      </c>
      <c r="D216" s="77" t="s">
        <v>651</v>
      </c>
      <c r="E216" s="77">
        <v>4</v>
      </c>
      <c r="F216" s="84" t="s">
        <v>52</v>
      </c>
      <c r="G216" s="4"/>
      <c r="H216" s="4"/>
      <c r="I216" s="4"/>
      <c r="J216" s="4"/>
      <c r="K216" s="4"/>
      <c r="L216" s="4"/>
      <c r="M216" s="4">
        <v>2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x14ac:dyDescent="0.25">
      <c r="A217" s="74">
        <v>5</v>
      </c>
      <c r="B217" s="83"/>
      <c r="C217" s="77" t="s">
        <v>698</v>
      </c>
      <c r="D217" s="77" t="s">
        <v>521</v>
      </c>
      <c r="E217" s="77" t="s">
        <v>41</v>
      </c>
      <c r="F217" s="84" t="s">
        <v>43</v>
      </c>
      <c r="G217" s="4">
        <v>1</v>
      </c>
      <c r="H217" s="4"/>
      <c r="I217" s="4"/>
      <c r="J217" s="4"/>
      <c r="K217" s="4">
        <v>2</v>
      </c>
      <c r="L217" s="4"/>
      <c r="M217" s="4"/>
      <c r="N217" s="4"/>
      <c r="O217" s="4"/>
      <c r="P217" s="4"/>
      <c r="Q217" s="4"/>
      <c r="R217" s="4"/>
      <c r="S217" s="4">
        <v>2</v>
      </c>
      <c r="T217" s="4"/>
      <c r="U217" s="4">
        <v>1</v>
      </c>
      <c r="V217" s="4"/>
      <c r="W217" s="4"/>
      <c r="X217" s="4"/>
      <c r="Y217" s="4"/>
      <c r="Z217" s="4"/>
      <c r="AA217" s="4"/>
      <c r="AB217" s="4">
        <v>3</v>
      </c>
    </row>
    <row r="218" spans="1:28" ht="15.75" x14ac:dyDescent="0.25">
      <c r="A218" s="74">
        <v>6</v>
      </c>
      <c r="B218" s="83"/>
      <c r="C218" s="77">
        <v>2492</v>
      </c>
      <c r="D218" s="77" t="s">
        <v>352</v>
      </c>
      <c r="E218" s="77" t="s">
        <v>42</v>
      </c>
      <c r="F218" s="84" t="s">
        <v>190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>
        <v>2</v>
      </c>
      <c r="Y218" s="4">
        <v>1</v>
      </c>
      <c r="Z218" s="4"/>
      <c r="AA218" s="4"/>
      <c r="AB218" s="4"/>
    </row>
    <row r="219" spans="1:28" ht="15.75" x14ac:dyDescent="0.25">
      <c r="A219" s="74">
        <v>7</v>
      </c>
      <c r="B219" s="83"/>
      <c r="C219" s="77">
        <v>3514</v>
      </c>
      <c r="D219" s="77" t="s">
        <v>208</v>
      </c>
      <c r="E219" s="77">
        <v>8</v>
      </c>
      <c r="F219" s="84" t="s">
        <v>52</v>
      </c>
      <c r="G219" s="4"/>
      <c r="H219" s="4"/>
      <c r="I219" s="4"/>
      <c r="J219" s="4"/>
      <c r="K219" s="4">
        <v>2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>
        <v>1</v>
      </c>
      <c r="X219" s="4"/>
      <c r="Y219" s="4"/>
      <c r="Z219" s="4"/>
      <c r="AA219" s="4"/>
      <c r="AB219" s="4"/>
    </row>
    <row r="220" spans="1:28" ht="15.75" x14ac:dyDescent="0.25">
      <c r="A220" s="74">
        <v>8</v>
      </c>
      <c r="B220" s="83"/>
      <c r="C220" s="77">
        <v>3648</v>
      </c>
      <c r="D220" s="77" t="s">
        <v>577</v>
      </c>
      <c r="E220" s="77" t="s">
        <v>78</v>
      </c>
      <c r="F220" s="86" t="s">
        <v>37</v>
      </c>
      <c r="G220" s="4">
        <v>1</v>
      </c>
      <c r="H220" s="4"/>
      <c r="I220" s="4"/>
      <c r="J220" s="4">
        <v>1</v>
      </c>
      <c r="K220" s="4">
        <v>2</v>
      </c>
      <c r="L220" s="4"/>
      <c r="M220" s="4"/>
      <c r="N220" s="4"/>
      <c r="O220" s="4"/>
      <c r="P220" s="4"/>
      <c r="Q220" s="4"/>
      <c r="R220" s="4"/>
      <c r="S220" s="4">
        <v>1</v>
      </c>
      <c r="T220" s="4">
        <v>1</v>
      </c>
      <c r="U220" s="4">
        <v>1</v>
      </c>
      <c r="V220" s="4"/>
      <c r="W220" s="4"/>
      <c r="X220" s="4"/>
      <c r="Y220" s="4"/>
      <c r="Z220" s="4"/>
      <c r="AA220" s="4"/>
      <c r="AB220" s="4"/>
    </row>
    <row r="221" spans="1:28" ht="15.75" x14ac:dyDescent="0.25">
      <c r="A221" s="74">
        <v>9</v>
      </c>
      <c r="B221" s="83"/>
      <c r="C221" s="77">
        <v>47</v>
      </c>
      <c r="D221" s="77" t="s">
        <v>479</v>
      </c>
      <c r="E221" s="77">
        <v>4</v>
      </c>
      <c r="F221" s="84" t="s">
        <v>52</v>
      </c>
      <c r="G221" s="4"/>
      <c r="H221" s="4"/>
      <c r="I221" s="4"/>
      <c r="J221" s="4"/>
      <c r="K221" s="4"/>
      <c r="L221" s="4"/>
      <c r="M221" s="4">
        <v>2</v>
      </c>
      <c r="N221" s="4"/>
      <c r="O221" s="4"/>
      <c r="P221" s="4"/>
      <c r="Q221" s="4"/>
      <c r="R221" s="4"/>
      <c r="S221" s="4"/>
      <c r="T221" s="4"/>
      <c r="U221" s="4"/>
      <c r="V221" s="4">
        <v>1</v>
      </c>
      <c r="W221" s="4">
        <v>1</v>
      </c>
      <c r="X221" s="4"/>
      <c r="Y221" s="4"/>
      <c r="Z221" s="4"/>
      <c r="AA221" s="4"/>
      <c r="AB221" s="4"/>
    </row>
    <row r="222" spans="1:28" ht="15.75" x14ac:dyDescent="0.25">
      <c r="A222" s="74">
        <v>10</v>
      </c>
      <c r="B222" s="83"/>
      <c r="C222" s="77">
        <v>3408</v>
      </c>
      <c r="D222" s="77" t="s">
        <v>288</v>
      </c>
      <c r="E222" s="77">
        <v>7</v>
      </c>
      <c r="F222" s="84" t="s">
        <v>190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>
        <v>2</v>
      </c>
      <c r="Y222" s="4">
        <v>1</v>
      </c>
      <c r="Z222" s="4"/>
      <c r="AA222" s="4"/>
      <c r="AB222" s="4"/>
    </row>
    <row r="223" spans="1:28" ht="15.75" x14ac:dyDescent="0.25">
      <c r="A223" s="74">
        <v>11</v>
      </c>
      <c r="B223" s="83"/>
      <c r="C223" s="77">
        <v>3610</v>
      </c>
      <c r="D223" s="77" t="s">
        <v>155</v>
      </c>
      <c r="E223" s="77" t="s">
        <v>78</v>
      </c>
      <c r="F223" s="86" t="s">
        <v>61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>
        <v>2</v>
      </c>
      <c r="Y223" s="4"/>
      <c r="Z223" s="4"/>
      <c r="AA223" s="4"/>
      <c r="AB223" s="4"/>
    </row>
    <row r="224" spans="1:28" ht="15.75" x14ac:dyDescent="0.25">
      <c r="A224" s="74">
        <v>12</v>
      </c>
      <c r="B224" s="83"/>
      <c r="C224" s="77" t="s">
        <v>698</v>
      </c>
      <c r="D224" s="77" t="s">
        <v>102</v>
      </c>
      <c r="E224" s="77" t="s">
        <v>41</v>
      </c>
      <c r="F224" s="84" t="s">
        <v>190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2</v>
      </c>
      <c r="Y224" s="4">
        <v>1</v>
      </c>
      <c r="Z224" s="4"/>
      <c r="AA224" s="4"/>
      <c r="AB224" s="4"/>
    </row>
    <row r="225" spans="1:28" ht="15.75" x14ac:dyDescent="0.25">
      <c r="A225" s="74">
        <v>13</v>
      </c>
      <c r="B225" s="83"/>
      <c r="C225" s="77" t="s">
        <v>698</v>
      </c>
      <c r="D225" s="77" t="s">
        <v>521</v>
      </c>
      <c r="E225" s="77" t="s">
        <v>41</v>
      </c>
      <c r="F225" s="86" t="s">
        <v>37</v>
      </c>
      <c r="G225" s="4">
        <v>1</v>
      </c>
      <c r="H225" s="4"/>
      <c r="I225" s="4"/>
      <c r="J225" s="4"/>
      <c r="K225" s="4">
        <v>2</v>
      </c>
      <c r="L225" s="4"/>
      <c r="M225" s="4"/>
      <c r="N225" s="4"/>
      <c r="O225" s="4"/>
      <c r="P225" s="4"/>
      <c r="Q225" s="4"/>
      <c r="R225" s="4"/>
      <c r="S225" s="4"/>
      <c r="T225" s="4">
        <v>2</v>
      </c>
      <c r="U225" s="4">
        <v>1</v>
      </c>
      <c r="V225" s="4">
        <v>1</v>
      </c>
      <c r="W225" s="4"/>
      <c r="X225" s="4"/>
      <c r="Y225" s="4"/>
      <c r="Z225" s="4"/>
      <c r="AA225" s="4"/>
      <c r="AB225" s="4"/>
    </row>
    <row r="226" spans="1:28" ht="15.75" x14ac:dyDescent="0.25">
      <c r="A226" s="29"/>
      <c r="B226" s="83"/>
      <c r="C226" s="83"/>
      <c r="D226" s="83"/>
      <c r="E226" s="83"/>
      <c r="F226" s="8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x14ac:dyDescent="0.25">
      <c r="A227" s="29"/>
      <c r="B227" s="86" t="s">
        <v>653</v>
      </c>
      <c r="C227" s="83"/>
      <c r="D227" s="83"/>
      <c r="E227" s="83"/>
      <c r="F227" s="8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x14ac:dyDescent="0.25">
      <c r="A228" s="74">
        <v>1</v>
      </c>
      <c r="B228" s="83"/>
      <c r="C228" s="77">
        <v>2950</v>
      </c>
      <c r="D228" s="77" t="s">
        <v>67</v>
      </c>
      <c r="E228" s="77">
        <v>6</v>
      </c>
      <c r="F228" s="86" t="s">
        <v>173</v>
      </c>
      <c r="G228" s="4"/>
      <c r="H228" s="4">
        <v>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x14ac:dyDescent="0.25">
      <c r="A229" s="74">
        <v>2</v>
      </c>
      <c r="B229" s="83"/>
      <c r="C229" s="77">
        <v>1100</v>
      </c>
      <c r="D229" s="77" t="s">
        <v>515</v>
      </c>
      <c r="E229" s="77">
        <v>2</v>
      </c>
      <c r="F229" s="84" t="s">
        <v>75</v>
      </c>
      <c r="G229" s="4">
        <v>1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>
        <v>1</v>
      </c>
      <c r="S229" s="4">
        <v>2</v>
      </c>
      <c r="T229" s="4"/>
      <c r="U229" s="4">
        <v>1</v>
      </c>
      <c r="V229" s="4"/>
      <c r="W229" s="4"/>
      <c r="X229" s="4"/>
      <c r="Y229" s="4"/>
      <c r="Z229" s="4"/>
      <c r="AA229" s="4"/>
      <c r="AB229" s="4"/>
    </row>
    <row r="230" spans="1:28" ht="15.75" x14ac:dyDescent="0.25">
      <c r="A230" s="74">
        <v>3</v>
      </c>
      <c r="B230" s="83"/>
      <c r="C230" s="77">
        <v>3428</v>
      </c>
      <c r="D230" s="77" t="s">
        <v>178</v>
      </c>
      <c r="E230" s="77">
        <v>4</v>
      </c>
      <c r="F230" s="84" t="s">
        <v>190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>
        <v>2</v>
      </c>
      <c r="Y230" s="4">
        <v>1</v>
      </c>
      <c r="Z230" s="4"/>
      <c r="AA230" s="4"/>
      <c r="AB230" s="4"/>
    </row>
    <row r="231" spans="1:28" ht="15.75" x14ac:dyDescent="0.25">
      <c r="A231" s="74">
        <v>4</v>
      </c>
      <c r="B231" s="83"/>
      <c r="C231" s="77">
        <v>1802</v>
      </c>
      <c r="D231" s="77" t="s">
        <v>188</v>
      </c>
      <c r="E231" s="77">
        <v>5</v>
      </c>
      <c r="F231" s="84" t="s">
        <v>52</v>
      </c>
      <c r="G231" s="4"/>
      <c r="H231" s="4"/>
      <c r="I231" s="4"/>
      <c r="J231" s="4"/>
      <c r="K231" s="4"/>
      <c r="L231" s="4"/>
      <c r="M231" s="4">
        <v>2</v>
      </c>
      <c r="N231" s="4"/>
      <c r="O231" s="4"/>
      <c r="P231" s="4"/>
      <c r="Q231" s="4"/>
      <c r="R231" s="4">
        <v>2</v>
      </c>
      <c r="S231" s="4"/>
      <c r="T231" s="4"/>
      <c r="U231" s="4"/>
      <c r="V231" s="4"/>
      <c r="W231" s="4">
        <v>1</v>
      </c>
      <c r="X231" s="4"/>
      <c r="Y231" s="4"/>
      <c r="Z231" s="4"/>
      <c r="AA231" s="4"/>
      <c r="AB231" s="4"/>
    </row>
    <row r="232" spans="1:28" ht="15.75" x14ac:dyDescent="0.25">
      <c r="A232" s="74">
        <v>5</v>
      </c>
      <c r="B232" s="83"/>
      <c r="C232" s="77">
        <v>3768</v>
      </c>
      <c r="D232" s="77" t="s">
        <v>583</v>
      </c>
      <c r="E232" s="77">
        <v>1</v>
      </c>
      <c r="F232" s="84" t="s">
        <v>66</v>
      </c>
      <c r="G232" s="4">
        <v>1</v>
      </c>
      <c r="H232" s="4"/>
      <c r="I232" s="4"/>
      <c r="J232" s="4">
        <v>1</v>
      </c>
      <c r="K232" s="4">
        <v>2</v>
      </c>
      <c r="L232" s="4"/>
      <c r="M232" s="4"/>
      <c r="N232" s="4"/>
      <c r="O232" s="4"/>
      <c r="P232" s="4"/>
      <c r="Q232" s="4"/>
      <c r="R232" s="4"/>
      <c r="S232" s="4">
        <v>1</v>
      </c>
      <c r="T232" s="4">
        <v>1</v>
      </c>
      <c r="U232" s="4">
        <v>1</v>
      </c>
      <c r="V232" s="4"/>
      <c r="W232" s="4"/>
      <c r="X232" s="4"/>
      <c r="Y232" s="4"/>
      <c r="Z232" s="4"/>
      <c r="AA232" s="4"/>
      <c r="AB232" s="4"/>
    </row>
    <row r="233" spans="1:28" ht="15.75" x14ac:dyDescent="0.25">
      <c r="A233" s="74">
        <v>6</v>
      </c>
      <c r="B233" s="83"/>
      <c r="C233" s="77">
        <v>2610</v>
      </c>
      <c r="D233" s="77" t="s">
        <v>225</v>
      </c>
      <c r="E233" s="77">
        <v>4</v>
      </c>
      <c r="F233" s="84" t="s">
        <v>52</v>
      </c>
      <c r="G233" s="4"/>
      <c r="H233" s="4"/>
      <c r="I233" s="4"/>
      <c r="J233" s="4"/>
      <c r="K233" s="4"/>
      <c r="L233" s="4"/>
      <c r="M233" s="4">
        <v>2</v>
      </c>
      <c r="N233" s="4"/>
      <c r="O233" s="4"/>
      <c r="P233" s="4"/>
      <c r="Q233" s="4"/>
      <c r="R233" s="4">
        <v>1</v>
      </c>
      <c r="S233" s="4"/>
      <c r="T233" s="4"/>
      <c r="U233" s="4"/>
      <c r="V233" s="4"/>
      <c r="W233" s="4">
        <v>1</v>
      </c>
      <c r="X233" s="4"/>
      <c r="Y233" s="4"/>
      <c r="Z233" s="4"/>
      <c r="AA233" s="4"/>
      <c r="AB233" s="4"/>
    </row>
    <row r="234" spans="1:28" ht="15.75" x14ac:dyDescent="0.25">
      <c r="A234" s="74">
        <v>7</v>
      </c>
      <c r="B234" s="83"/>
      <c r="C234" s="77">
        <v>3150</v>
      </c>
      <c r="D234" s="77" t="s">
        <v>94</v>
      </c>
      <c r="E234" s="77">
        <v>7</v>
      </c>
      <c r="F234" s="84" t="s">
        <v>655</v>
      </c>
      <c r="G234" s="4"/>
      <c r="H234" s="4"/>
      <c r="I234" s="4"/>
      <c r="J234" s="4"/>
      <c r="K234" s="4"/>
      <c r="L234" s="4"/>
      <c r="M234" s="4">
        <v>1</v>
      </c>
      <c r="N234" s="4"/>
      <c r="O234" s="4"/>
      <c r="P234" s="4"/>
      <c r="Q234" s="4"/>
      <c r="R234" s="4">
        <v>2</v>
      </c>
      <c r="S234" s="4"/>
      <c r="T234" s="4"/>
      <c r="U234" s="4"/>
      <c r="V234" s="4"/>
      <c r="W234" s="4">
        <v>1</v>
      </c>
      <c r="X234" s="4"/>
      <c r="Y234" s="4"/>
      <c r="Z234" s="4"/>
      <c r="AA234" s="4"/>
      <c r="AB234" s="4"/>
    </row>
    <row r="235" spans="1:28" ht="15.75" x14ac:dyDescent="0.25">
      <c r="A235" s="74">
        <v>8</v>
      </c>
      <c r="B235" s="83"/>
      <c r="C235" s="77">
        <v>357</v>
      </c>
      <c r="D235" s="77" t="s">
        <v>540</v>
      </c>
      <c r="E235" s="77">
        <v>6</v>
      </c>
      <c r="F235" s="86" t="s">
        <v>37</v>
      </c>
      <c r="G235" s="4">
        <v>1</v>
      </c>
      <c r="H235" s="4"/>
      <c r="I235" s="4"/>
      <c r="J235" s="4">
        <v>1</v>
      </c>
      <c r="K235" s="4">
        <v>2</v>
      </c>
      <c r="L235" s="4"/>
      <c r="M235" s="4"/>
      <c r="N235" s="4"/>
      <c r="O235" s="4"/>
      <c r="P235" s="4"/>
      <c r="Q235" s="4"/>
      <c r="R235" s="4"/>
      <c r="S235" s="4">
        <v>1</v>
      </c>
      <c r="T235" s="4">
        <v>1</v>
      </c>
      <c r="U235" s="4">
        <v>1</v>
      </c>
      <c r="V235" s="4"/>
      <c r="W235" s="4"/>
      <c r="X235" s="4"/>
      <c r="Y235" s="4"/>
      <c r="Z235" s="4"/>
      <c r="AA235" s="4"/>
      <c r="AB235" s="4"/>
    </row>
    <row r="236" spans="1:28" ht="15.75" x14ac:dyDescent="0.25">
      <c r="A236" s="74">
        <v>9</v>
      </c>
      <c r="B236" s="83"/>
      <c r="C236" s="77">
        <v>1594</v>
      </c>
      <c r="D236" s="77" t="s">
        <v>87</v>
      </c>
      <c r="E236" s="77">
        <v>1</v>
      </c>
      <c r="F236" s="84" t="s">
        <v>56</v>
      </c>
      <c r="G236" s="4">
        <v>1</v>
      </c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x14ac:dyDescent="0.25">
      <c r="A237" s="74">
        <v>10</v>
      </c>
      <c r="B237" s="83"/>
      <c r="C237" s="77">
        <v>3813</v>
      </c>
      <c r="D237" s="77" t="s">
        <v>511</v>
      </c>
      <c r="E237" s="77" t="s">
        <v>78</v>
      </c>
      <c r="F237" s="84" t="s">
        <v>75</v>
      </c>
      <c r="G237" s="4">
        <v>1</v>
      </c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>
        <v>1</v>
      </c>
      <c r="S237" s="4">
        <v>2</v>
      </c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x14ac:dyDescent="0.25">
      <c r="A238" s="74">
        <v>11</v>
      </c>
      <c r="B238" s="83"/>
      <c r="C238" s="77">
        <v>3265</v>
      </c>
      <c r="D238" s="77" t="s">
        <v>213</v>
      </c>
      <c r="E238" s="77">
        <v>1</v>
      </c>
      <c r="F238" s="84" t="s">
        <v>167</v>
      </c>
      <c r="G238" s="4">
        <v>1</v>
      </c>
      <c r="H238" s="4"/>
      <c r="I238" s="4"/>
      <c r="J238" s="4"/>
      <c r="K238" s="4">
        <v>2</v>
      </c>
      <c r="L238" s="4"/>
      <c r="M238" s="4"/>
      <c r="N238" s="4"/>
      <c r="O238" s="4"/>
      <c r="P238" s="4"/>
      <c r="Q238" s="4"/>
      <c r="R238" s="4"/>
      <c r="S238" s="4">
        <v>2</v>
      </c>
      <c r="T238" s="4"/>
      <c r="U238" s="4">
        <v>1</v>
      </c>
      <c r="V238" s="4"/>
      <c r="W238" s="4"/>
      <c r="X238" s="4"/>
      <c r="Y238" s="5"/>
      <c r="Z238" s="5"/>
      <c r="AA238" s="5"/>
      <c r="AB238" s="4"/>
    </row>
    <row r="239" spans="1:28" ht="15.75" x14ac:dyDescent="0.25">
      <c r="A239" s="74">
        <v>12</v>
      </c>
      <c r="B239" s="83"/>
      <c r="C239" s="77">
        <v>3844</v>
      </c>
      <c r="D239" s="77" t="s">
        <v>625</v>
      </c>
      <c r="E239" s="77" t="s">
        <v>78</v>
      </c>
      <c r="F239" s="84" t="s">
        <v>167</v>
      </c>
      <c r="G239" s="4">
        <v>1</v>
      </c>
      <c r="H239" s="4"/>
      <c r="I239" s="4"/>
      <c r="J239" s="4"/>
      <c r="K239" s="4">
        <v>2</v>
      </c>
      <c r="L239" s="4"/>
      <c r="M239" s="4"/>
      <c r="N239" s="4"/>
      <c r="O239" s="4"/>
      <c r="P239" s="4"/>
      <c r="Q239" s="4"/>
      <c r="R239" s="4"/>
      <c r="S239" s="4">
        <v>2</v>
      </c>
      <c r="T239" s="4"/>
      <c r="U239" s="4">
        <v>1</v>
      </c>
      <c r="V239" s="4"/>
      <c r="W239" s="4"/>
      <c r="X239" s="4"/>
      <c r="Y239" s="5"/>
      <c r="Z239" s="5"/>
      <c r="AA239" s="5"/>
      <c r="AB239" s="4"/>
    </row>
    <row r="240" spans="1:28" ht="15.75" x14ac:dyDescent="0.25">
      <c r="A240" s="74">
        <v>13</v>
      </c>
      <c r="B240" s="83"/>
      <c r="C240" s="77">
        <v>3083</v>
      </c>
      <c r="D240" s="77" t="s">
        <v>612</v>
      </c>
      <c r="E240" s="77">
        <v>4</v>
      </c>
      <c r="F240" s="86" t="s">
        <v>91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>
        <v>1</v>
      </c>
      <c r="R240" s="4"/>
      <c r="S240" s="4"/>
      <c r="T240" s="4"/>
      <c r="U240" s="4"/>
      <c r="V240" s="4"/>
      <c r="W240" s="4"/>
      <c r="X240" s="4"/>
      <c r="Y240" s="5"/>
      <c r="Z240" s="5"/>
      <c r="AA240" s="5"/>
      <c r="AB240" s="4"/>
    </row>
    <row r="241" spans="1:28" ht="15.75" x14ac:dyDescent="0.25">
      <c r="A241" s="74">
        <v>14</v>
      </c>
      <c r="B241" s="83"/>
      <c r="C241" s="77">
        <v>3320</v>
      </c>
      <c r="D241" s="77" t="s">
        <v>654</v>
      </c>
      <c r="E241" s="77" t="s">
        <v>51</v>
      </c>
      <c r="F241" s="84" t="s">
        <v>56</v>
      </c>
      <c r="G241" s="4">
        <v>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5"/>
      <c r="Z241" s="5"/>
      <c r="AA241" s="5"/>
      <c r="AB241" s="4"/>
    </row>
    <row r="242" spans="1:28" ht="15.75" x14ac:dyDescent="0.25">
      <c r="A242" s="29"/>
      <c r="B242" s="83"/>
      <c r="C242" s="83"/>
      <c r="D242" s="83"/>
      <c r="E242" s="83"/>
      <c r="F242" s="8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5"/>
      <c r="Z242" s="5"/>
      <c r="AA242" s="5"/>
      <c r="AB242" s="4"/>
    </row>
    <row r="243" spans="1:28" ht="15.75" x14ac:dyDescent="0.25">
      <c r="A243" s="29"/>
      <c r="B243" s="77" t="s">
        <v>652</v>
      </c>
      <c r="C243" s="83"/>
      <c r="D243" s="83"/>
      <c r="E243" s="83"/>
      <c r="F243" s="8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x14ac:dyDescent="0.25">
      <c r="A244" s="74">
        <v>1</v>
      </c>
      <c r="B244" s="83"/>
      <c r="C244" s="77">
        <v>3613</v>
      </c>
      <c r="D244" s="77" t="s">
        <v>564</v>
      </c>
      <c r="E244" s="77" t="s">
        <v>74</v>
      </c>
      <c r="F244" s="84" t="s">
        <v>56</v>
      </c>
      <c r="G244" s="4">
        <v>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x14ac:dyDescent="0.25">
      <c r="A245" s="74">
        <v>2</v>
      </c>
      <c r="B245" s="83"/>
      <c r="C245" s="77">
        <v>3265</v>
      </c>
      <c r="D245" s="77" t="s">
        <v>213</v>
      </c>
      <c r="E245" s="77">
        <v>1</v>
      </c>
      <c r="F245" s="84" t="s">
        <v>56</v>
      </c>
      <c r="G245" s="4">
        <v>1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x14ac:dyDescent="0.25">
      <c r="A246" s="74">
        <v>3</v>
      </c>
      <c r="B246" s="83"/>
      <c r="C246" s="77">
        <v>3415</v>
      </c>
      <c r="D246" s="77" t="s">
        <v>79</v>
      </c>
      <c r="E246" s="77" t="s">
        <v>78</v>
      </c>
      <c r="F246" s="84" t="s">
        <v>190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>
        <v>2</v>
      </c>
      <c r="Y246" s="4">
        <v>1</v>
      </c>
      <c r="Z246" s="4"/>
      <c r="AA246" s="4"/>
      <c r="AB246" s="4"/>
    </row>
    <row r="247" spans="1:28" ht="15.75" x14ac:dyDescent="0.25">
      <c r="A247" s="74">
        <v>4</v>
      </c>
      <c r="B247" s="83"/>
      <c r="C247" s="77">
        <v>2151</v>
      </c>
      <c r="D247" s="77" t="s">
        <v>121</v>
      </c>
      <c r="E247" s="77" t="s">
        <v>530</v>
      </c>
      <c r="F247" s="84" t="s">
        <v>190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>
        <v>2</v>
      </c>
      <c r="Y247" s="4">
        <v>1</v>
      </c>
      <c r="Z247" s="4"/>
      <c r="AA247" s="4"/>
      <c r="AB247" s="4"/>
    </row>
    <row r="248" spans="1:28" ht="15.75" x14ac:dyDescent="0.25">
      <c r="A248" s="74">
        <v>5</v>
      </c>
      <c r="B248" s="83"/>
      <c r="C248" s="77">
        <v>3015</v>
      </c>
      <c r="D248" s="77" t="s">
        <v>201</v>
      </c>
      <c r="E248" s="77" t="s">
        <v>530</v>
      </c>
      <c r="F248" s="84" t="s">
        <v>85</v>
      </c>
      <c r="G248" s="4">
        <v>1</v>
      </c>
      <c r="H248" s="4"/>
      <c r="I248" s="4"/>
      <c r="J248" s="4">
        <v>1</v>
      </c>
      <c r="K248" s="4"/>
      <c r="L248" s="4"/>
      <c r="M248" s="4"/>
      <c r="N248" s="4"/>
      <c r="O248" s="4"/>
      <c r="P248" s="4"/>
      <c r="Q248" s="4"/>
      <c r="R248" s="4"/>
      <c r="S248" s="4">
        <v>1</v>
      </c>
      <c r="T248" s="4">
        <v>1</v>
      </c>
      <c r="U248" s="4">
        <v>1</v>
      </c>
      <c r="V248" s="4"/>
      <c r="W248" s="4"/>
      <c r="X248" s="4"/>
      <c r="Y248" s="4"/>
      <c r="Z248" s="4"/>
      <c r="AA248" s="4"/>
      <c r="AB248" s="4"/>
    </row>
    <row r="249" spans="1:28" ht="15.75" x14ac:dyDescent="0.25">
      <c r="A249" s="74">
        <v>6</v>
      </c>
      <c r="B249" s="83"/>
      <c r="C249" s="77">
        <v>2950</v>
      </c>
      <c r="D249" s="77" t="s">
        <v>67</v>
      </c>
      <c r="E249" s="77">
        <v>6</v>
      </c>
      <c r="F249" s="84" t="s">
        <v>56</v>
      </c>
      <c r="G249" s="4">
        <v>2</v>
      </c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x14ac:dyDescent="0.25">
      <c r="A250" s="74">
        <v>7</v>
      </c>
      <c r="B250" s="83"/>
      <c r="C250" s="77">
        <v>3392</v>
      </c>
      <c r="D250" s="77" t="s">
        <v>619</v>
      </c>
      <c r="E250" s="77">
        <v>3</v>
      </c>
      <c r="F250" s="84" t="s">
        <v>52</v>
      </c>
      <c r="G250" s="4"/>
      <c r="H250" s="4"/>
      <c r="I250" s="4"/>
      <c r="J250" s="4"/>
      <c r="K250" s="4"/>
      <c r="L250" s="4"/>
      <c r="M250" s="4">
        <v>1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x14ac:dyDescent="0.25">
      <c r="A251" s="74">
        <v>8</v>
      </c>
      <c r="B251" s="83"/>
      <c r="C251" s="77">
        <v>2918</v>
      </c>
      <c r="D251" s="77" t="s">
        <v>474</v>
      </c>
      <c r="E251" s="77">
        <v>4</v>
      </c>
      <c r="F251" s="84" t="s">
        <v>167</v>
      </c>
      <c r="G251" s="4">
        <v>1</v>
      </c>
      <c r="H251" s="4"/>
      <c r="I251" s="4"/>
      <c r="J251" s="4"/>
      <c r="K251" s="4">
        <v>2</v>
      </c>
      <c r="L251" s="4"/>
      <c r="M251" s="4"/>
      <c r="N251" s="4"/>
      <c r="O251" s="4"/>
      <c r="P251" s="4"/>
      <c r="Q251" s="4"/>
      <c r="R251" s="4"/>
      <c r="S251" s="4">
        <v>2</v>
      </c>
      <c r="T251" s="4"/>
      <c r="U251" s="4">
        <v>1</v>
      </c>
      <c r="V251" s="4"/>
      <c r="W251" s="4"/>
      <c r="X251" s="4"/>
      <c r="Y251" s="4"/>
      <c r="Z251" s="4"/>
      <c r="AA251" s="4"/>
      <c r="AB251" s="4"/>
    </row>
    <row r="252" spans="1:28" ht="15.75" x14ac:dyDescent="0.25">
      <c r="A252" s="74">
        <v>9</v>
      </c>
      <c r="B252" s="83"/>
      <c r="C252" s="77">
        <v>2653</v>
      </c>
      <c r="D252" s="77" t="s">
        <v>341</v>
      </c>
      <c r="E252" s="77">
        <v>3</v>
      </c>
      <c r="F252" s="84" t="s">
        <v>75</v>
      </c>
      <c r="G252" s="4">
        <v>1</v>
      </c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>
        <v>1</v>
      </c>
      <c r="S252" s="4">
        <v>2</v>
      </c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x14ac:dyDescent="0.25">
      <c r="A253" s="74">
        <v>10</v>
      </c>
      <c r="B253" s="83"/>
      <c r="C253" s="77">
        <v>708</v>
      </c>
      <c r="D253" s="77" t="s">
        <v>421</v>
      </c>
      <c r="E253" s="77">
        <v>1</v>
      </c>
      <c r="F253" s="84" t="s">
        <v>56</v>
      </c>
      <c r="G253" s="4">
        <v>1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x14ac:dyDescent="0.25">
      <c r="A254" s="74">
        <v>11</v>
      </c>
      <c r="B254" s="83"/>
      <c r="C254" s="77">
        <v>3788</v>
      </c>
      <c r="D254" s="77" t="s">
        <v>656</v>
      </c>
      <c r="E254" s="77">
        <v>10</v>
      </c>
      <c r="F254" s="84" t="s">
        <v>190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>
        <v>2</v>
      </c>
      <c r="Y254" s="4">
        <v>1</v>
      </c>
      <c r="Z254" s="4"/>
      <c r="AA254" s="4"/>
      <c r="AB254" s="4"/>
    </row>
    <row r="255" spans="1:28" ht="15.75" x14ac:dyDescent="0.25">
      <c r="A255" s="74">
        <v>12</v>
      </c>
      <c r="B255" s="83"/>
      <c r="C255" s="77">
        <v>3638</v>
      </c>
      <c r="D255" s="77" t="s">
        <v>599</v>
      </c>
      <c r="E255" s="77">
        <v>7</v>
      </c>
      <c r="F255" s="84" t="s">
        <v>52</v>
      </c>
      <c r="G255" s="4"/>
      <c r="H255" s="4"/>
      <c r="I255" s="4"/>
      <c r="J255" s="4"/>
      <c r="K255" s="4"/>
      <c r="L255" s="4"/>
      <c r="M255" s="4">
        <v>2</v>
      </c>
      <c r="N255" s="4"/>
      <c r="O255" s="4"/>
      <c r="P255" s="4"/>
      <c r="Q255" s="4"/>
      <c r="R255" s="4">
        <v>1</v>
      </c>
      <c r="S255" s="4"/>
      <c r="T255" s="4"/>
      <c r="U255" s="4"/>
      <c r="V255" s="4"/>
      <c r="W255" s="4">
        <v>1</v>
      </c>
      <c r="X255" s="4"/>
      <c r="Y255" s="4"/>
      <c r="Z255" s="4"/>
      <c r="AA255" s="4"/>
      <c r="AB255" s="4"/>
    </row>
    <row r="256" spans="1:28" ht="15.75" x14ac:dyDescent="0.25">
      <c r="A256" s="74">
        <v>13</v>
      </c>
      <c r="B256" s="83"/>
      <c r="C256" s="77">
        <v>3250</v>
      </c>
      <c r="D256" s="77" t="s">
        <v>657</v>
      </c>
      <c r="E256" s="77" t="s">
        <v>42</v>
      </c>
      <c r="F256" s="84" t="s">
        <v>43</v>
      </c>
      <c r="G256" s="4">
        <v>1</v>
      </c>
      <c r="H256" s="4"/>
      <c r="I256" s="4"/>
      <c r="J256" s="4"/>
      <c r="K256" s="4">
        <v>2</v>
      </c>
      <c r="L256" s="4"/>
      <c r="M256" s="4"/>
      <c r="N256" s="4"/>
      <c r="O256" s="4"/>
      <c r="P256" s="4"/>
      <c r="Q256" s="4"/>
      <c r="R256" s="4"/>
      <c r="S256" s="4">
        <v>2</v>
      </c>
      <c r="T256" s="4"/>
      <c r="U256" s="4">
        <v>1</v>
      </c>
      <c r="V256" s="4"/>
      <c r="W256" s="4"/>
      <c r="X256" s="4"/>
      <c r="Y256" s="4"/>
      <c r="Z256" s="4"/>
      <c r="AA256" s="4"/>
      <c r="AB256" s="4"/>
    </row>
    <row r="257" spans="1:28" ht="15.75" x14ac:dyDescent="0.25">
      <c r="A257" s="74">
        <v>14</v>
      </c>
      <c r="B257" s="83"/>
      <c r="C257" s="77">
        <v>2777</v>
      </c>
      <c r="D257" s="77" t="s">
        <v>658</v>
      </c>
      <c r="E257" s="77" t="s">
        <v>42</v>
      </c>
      <c r="F257" s="84" t="s">
        <v>85</v>
      </c>
      <c r="G257" s="4">
        <v>1</v>
      </c>
      <c r="H257" s="4"/>
      <c r="I257" s="4"/>
      <c r="J257" s="4">
        <v>1</v>
      </c>
      <c r="K257" s="4"/>
      <c r="L257" s="4"/>
      <c r="M257" s="4"/>
      <c r="N257" s="4"/>
      <c r="O257" s="4"/>
      <c r="P257" s="4"/>
      <c r="Q257" s="4"/>
      <c r="R257" s="4"/>
      <c r="S257" s="4">
        <v>1</v>
      </c>
      <c r="T257" s="4">
        <v>1</v>
      </c>
      <c r="U257" s="4">
        <v>1</v>
      </c>
      <c r="V257" s="4"/>
      <c r="W257" s="4"/>
      <c r="X257" s="4"/>
      <c r="Y257" s="4"/>
      <c r="Z257" s="4"/>
      <c r="AA257" s="4"/>
      <c r="AB257" s="4"/>
    </row>
    <row r="258" spans="1:28" ht="15.75" x14ac:dyDescent="0.25">
      <c r="A258" s="74">
        <v>15</v>
      </c>
      <c r="B258" s="83"/>
      <c r="C258" s="77">
        <v>2938</v>
      </c>
      <c r="D258" s="77" t="s">
        <v>158</v>
      </c>
      <c r="E258" s="77">
        <v>6</v>
      </c>
      <c r="F258" s="84" t="s">
        <v>45</v>
      </c>
      <c r="G258" s="4">
        <v>1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>
        <v>1</v>
      </c>
      <c r="S258" s="4">
        <v>2</v>
      </c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x14ac:dyDescent="0.25">
      <c r="A259" s="74">
        <v>16</v>
      </c>
      <c r="B259" s="83"/>
      <c r="C259" s="77">
        <v>3648</v>
      </c>
      <c r="D259" s="77" t="s">
        <v>577</v>
      </c>
      <c r="E259" s="77" t="s">
        <v>78</v>
      </c>
      <c r="F259" s="84" t="s">
        <v>75</v>
      </c>
      <c r="G259" s="4">
        <v>1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>
        <v>1</v>
      </c>
      <c r="S259" s="4">
        <v>2</v>
      </c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x14ac:dyDescent="0.25">
      <c r="A260" s="74">
        <v>17</v>
      </c>
      <c r="B260" s="83"/>
      <c r="C260" s="77">
        <v>3273</v>
      </c>
      <c r="D260" s="77" t="s">
        <v>659</v>
      </c>
      <c r="E260" s="77" t="s">
        <v>51</v>
      </c>
      <c r="F260" s="86" t="s">
        <v>217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>
        <v>1</v>
      </c>
      <c r="T260" s="4">
        <v>1</v>
      </c>
      <c r="U260" s="4"/>
      <c r="V260" s="4"/>
      <c r="W260" s="4"/>
      <c r="X260" s="4"/>
      <c r="Y260" s="4"/>
      <c r="Z260" s="4"/>
      <c r="AA260" s="4"/>
      <c r="AB260" s="4"/>
    </row>
    <row r="261" spans="1:28" ht="15.75" x14ac:dyDescent="0.25">
      <c r="A261" s="74">
        <v>18</v>
      </c>
      <c r="B261" s="83"/>
      <c r="C261" s="77">
        <v>3137</v>
      </c>
      <c r="D261" s="77" t="s">
        <v>82</v>
      </c>
      <c r="E261" s="77" t="s">
        <v>83</v>
      </c>
      <c r="F261" s="84" t="s">
        <v>45</v>
      </c>
      <c r="G261" s="4">
        <v>1</v>
      </c>
      <c r="H261" s="4"/>
      <c r="I261" s="4"/>
      <c r="J261" s="4"/>
      <c r="K261" s="4"/>
      <c r="L261" s="4"/>
      <c r="M261" s="4"/>
      <c r="N261" s="4"/>
      <c r="O261" s="4">
        <v>1</v>
      </c>
      <c r="P261" s="4"/>
      <c r="Q261" s="4"/>
      <c r="R261" s="4">
        <v>1</v>
      </c>
      <c r="S261" s="4">
        <v>1</v>
      </c>
      <c r="T261" s="4"/>
      <c r="U261" s="4"/>
      <c r="V261" s="4"/>
      <c r="W261" s="4"/>
      <c r="X261" s="4"/>
      <c r="Y261" s="4">
        <v>1</v>
      </c>
      <c r="Z261" s="4"/>
      <c r="AA261" s="4"/>
      <c r="AB261" s="4"/>
    </row>
    <row r="262" spans="1:28" ht="15.75" x14ac:dyDescent="0.25">
      <c r="A262" s="74">
        <v>19</v>
      </c>
      <c r="B262" s="83"/>
      <c r="C262" s="77">
        <v>3269</v>
      </c>
      <c r="D262" s="77" t="s">
        <v>660</v>
      </c>
      <c r="E262" s="77">
        <v>4</v>
      </c>
      <c r="F262" s="84" t="s">
        <v>85</v>
      </c>
      <c r="G262" s="4">
        <v>1</v>
      </c>
      <c r="H262" s="4"/>
      <c r="I262" s="4"/>
      <c r="J262" s="4">
        <v>1</v>
      </c>
      <c r="K262" s="4"/>
      <c r="L262" s="4"/>
      <c r="M262" s="4"/>
      <c r="N262" s="4"/>
      <c r="O262" s="4"/>
      <c r="P262" s="4"/>
      <c r="Q262" s="4"/>
      <c r="R262" s="4"/>
      <c r="S262" s="4">
        <v>1</v>
      </c>
      <c r="T262" s="4">
        <v>1</v>
      </c>
      <c r="U262" s="4">
        <v>1</v>
      </c>
      <c r="V262" s="4"/>
      <c r="W262" s="4"/>
      <c r="X262" s="4"/>
      <c r="Y262" s="4"/>
      <c r="Z262" s="4"/>
      <c r="AA262" s="4"/>
      <c r="AB262" s="4"/>
    </row>
    <row r="263" spans="1:28" ht="15.75" x14ac:dyDescent="0.25">
      <c r="A263" s="74">
        <v>20</v>
      </c>
      <c r="B263" s="83"/>
      <c r="C263" s="77">
        <v>3366</v>
      </c>
      <c r="D263" s="77" t="s">
        <v>232</v>
      </c>
      <c r="E263" s="77">
        <v>6</v>
      </c>
      <c r="F263" s="86" t="s">
        <v>91</v>
      </c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>
        <v>1</v>
      </c>
      <c r="R263" s="78"/>
      <c r="S263" s="78"/>
      <c r="T263" s="78"/>
      <c r="U263" s="78"/>
      <c r="V263" s="78"/>
      <c r="W263" s="78"/>
      <c r="X263" s="78"/>
      <c r="Y263" s="78"/>
      <c r="Z263" s="78"/>
      <c r="AA263" s="78"/>
      <c r="AB263" s="4"/>
    </row>
    <row r="264" spans="1:28" ht="15.75" x14ac:dyDescent="0.25">
      <c r="A264" s="74">
        <v>21</v>
      </c>
      <c r="B264" s="83"/>
      <c r="C264" s="77" t="s">
        <v>698</v>
      </c>
      <c r="D264" s="77" t="s">
        <v>631</v>
      </c>
      <c r="E264" s="77" t="s">
        <v>41</v>
      </c>
      <c r="F264" s="86" t="s">
        <v>91</v>
      </c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>
        <v>1</v>
      </c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4"/>
    </row>
    <row r="265" spans="1:28" ht="15.75" x14ac:dyDescent="0.25">
      <c r="A265" s="74">
        <v>22</v>
      </c>
      <c r="B265" s="83"/>
      <c r="C265" s="77" t="s">
        <v>711</v>
      </c>
      <c r="D265" s="77" t="s">
        <v>461</v>
      </c>
      <c r="E265" s="77" t="s">
        <v>74</v>
      </c>
      <c r="F265" s="86" t="s">
        <v>91</v>
      </c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>
        <v>1</v>
      </c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4"/>
    </row>
    <row r="266" spans="1:28" ht="15.75" x14ac:dyDescent="0.25">
      <c r="A266" s="74">
        <v>23</v>
      </c>
      <c r="B266" s="83"/>
      <c r="C266" s="77">
        <v>3628</v>
      </c>
      <c r="D266" s="77" t="s">
        <v>101</v>
      </c>
      <c r="E266" s="77" t="s">
        <v>83</v>
      </c>
      <c r="F266" s="84" t="s">
        <v>45</v>
      </c>
      <c r="G266" s="78">
        <v>1</v>
      </c>
      <c r="H266" s="78"/>
      <c r="I266" s="78"/>
      <c r="J266" s="78"/>
      <c r="K266" s="78"/>
      <c r="L266" s="78"/>
      <c r="M266" s="78"/>
      <c r="N266" s="78"/>
      <c r="O266" s="78">
        <v>1</v>
      </c>
      <c r="P266" s="78"/>
      <c r="Q266" s="78"/>
      <c r="R266" s="78">
        <v>1</v>
      </c>
      <c r="S266" s="78">
        <v>1</v>
      </c>
      <c r="T266" s="78"/>
      <c r="U266" s="78"/>
      <c r="V266" s="78"/>
      <c r="W266" s="78"/>
      <c r="X266" s="78"/>
      <c r="Y266" s="78">
        <v>1</v>
      </c>
      <c r="Z266" s="78"/>
      <c r="AA266" s="78"/>
      <c r="AB266" s="4"/>
    </row>
    <row r="267" spans="1:28" ht="15.75" x14ac:dyDescent="0.25">
      <c r="A267" s="29"/>
      <c r="B267" s="83"/>
      <c r="C267" s="83"/>
      <c r="D267" s="83"/>
      <c r="E267" s="83"/>
      <c r="F267" s="83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4"/>
    </row>
    <row r="268" spans="1:28" ht="15.75" x14ac:dyDescent="0.25">
      <c r="A268" s="29"/>
      <c r="B268" s="77" t="s">
        <v>661</v>
      </c>
      <c r="C268" s="83"/>
      <c r="D268" s="83"/>
      <c r="E268" s="83"/>
      <c r="F268" s="83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4"/>
    </row>
    <row r="269" spans="1:28" ht="15.75" x14ac:dyDescent="0.25">
      <c r="A269" s="79">
        <v>1</v>
      </c>
      <c r="B269" s="83"/>
      <c r="C269" s="77">
        <v>1043</v>
      </c>
      <c r="D269" s="77" t="s">
        <v>187</v>
      </c>
      <c r="E269" s="77">
        <v>1</v>
      </c>
      <c r="F269" s="84" t="s">
        <v>45</v>
      </c>
      <c r="G269" s="78">
        <v>1</v>
      </c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>
        <v>1</v>
      </c>
      <c r="S269" s="78">
        <v>2</v>
      </c>
      <c r="T269" s="78"/>
      <c r="U269" s="78"/>
      <c r="V269" s="78"/>
      <c r="W269" s="78"/>
      <c r="X269" s="78"/>
      <c r="Y269" s="78"/>
      <c r="Z269" s="78"/>
      <c r="AA269" s="78"/>
      <c r="AB269" s="4"/>
    </row>
    <row r="270" spans="1:28" ht="15.75" x14ac:dyDescent="0.25">
      <c r="A270" s="79">
        <v>2</v>
      </c>
      <c r="B270" s="83"/>
      <c r="C270" s="77">
        <v>3604</v>
      </c>
      <c r="D270" s="77" t="s">
        <v>97</v>
      </c>
      <c r="E270" s="77" t="s">
        <v>55</v>
      </c>
      <c r="F270" s="84" t="s">
        <v>52</v>
      </c>
      <c r="G270" s="78"/>
      <c r="H270" s="78"/>
      <c r="I270" s="78"/>
      <c r="J270" s="78"/>
      <c r="K270" s="78"/>
      <c r="L270" s="78"/>
      <c r="M270" s="78">
        <v>2</v>
      </c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>
        <v>1</v>
      </c>
      <c r="Y270" s="78"/>
      <c r="Z270" s="78"/>
      <c r="AA270" s="5"/>
      <c r="AB270" s="4"/>
    </row>
    <row r="271" spans="1:28" ht="15.75" x14ac:dyDescent="0.25">
      <c r="A271" s="79">
        <v>3</v>
      </c>
      <c r="B271" s="83"/>
      <c r="C271" s="77">
        <v>43</v>
      </c>
      <c r="D271" s="77" t="s">
        <v>662</v>
      </c>
      <c r="E271" s="77" t="s">
        <v>55</v>
      </c>
      <c r="F271" s="84" t="s">
        <v>45</v>
      </c>
      <c r="G271" s="78">
        <v>2</v>
      </c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>
        <v>2</v>
      </c>
      <c r="S271" s="78">
        <v>4</v>
      </c>
      <c r="T271" s="78"/>
      <c r="U271" s="78"/>
      <c r="V271" s="78"/>
      <c r="W271" s="78"/>
      <c r="X271" s="78"/>
      <c r="Y271" s="78"/>
      <c r="Z271" s="78"/>
      <c r="AA271" s="5"/>
      <c r="AB271" s="4"/>
    </row>
    <row r="272" spans="1:28" ht="15.75" x14ac:dyDescent="0.25">
      <c r="A272" s="79">
        <v>4</v>
      </c>
      <c r="B272" s="83"/>
      <c r="C272" s="77">
        <v>3795</v>
      </c>
      <c r="D272" s="77" t="s">
        <v>663</v>
      </c>
      <c r="E272" s="77">
        <v>10</v>
      </c>
      <c r="F272" s="86" t="s">
        <v>91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>
        <v>1</v>
      </c>
      <c r="R272" s="78"/>
      <c r="S272" s="78"/>
      <c r="T272" s="78"/>
      <c r="U272" s="78"/>
      <c r="V272" s="78"/>
      <c r="W272" s="78"/>
      <c r="X272" s="78"/>
      <c r="Y272" s="78"/>
      <c r="Z272" s="78"/>
      <c r="AA272" s="5"/>
      <c r="AB272" s="4"/>
    </row>
    <row r="273" spans="1:28" ht="15.75" x14ac:dyDescent="0.25">
      <c r="A273" s="79">
        <v>5</v>
      </c>
      <c r="B273" s="83"/>
      <c r="C273" s="77">
        <v>3459</v>
      </c>
      <c r="D273" s="77" t="s">
        <v>508</v>
      </c>
      <c r="E273" s="77">
        <v>1</v>
      </c>
      <c r="F273" s="86" t="s">
        <v>70</v>
      </c>
      <c r="G273" s="78"/>
      <c r="H273" s="78"/>
      <c r="I273" s="78"/>
      <c r="J273" s="78"/>
      <c r="K273" s="78"/>
      <c r="L273" s="78"/>
      <c r="M273" s="78">
        <v>2</v>
      </c>
      <c r="N273" s="78"/>
      <c r="O273" s="78"/>
      <c r="P273" s="78"/>
      <c r="Q273" s="78"/>
      <c r="R273" s="78"/>
      <c r="S273" s="78"/>
      <c r="T273" s="78"/>
      <c r="U273" s="78"/>
      <c r="V273" s="78"/>
      <c r="W273" s="78">
        <v>1</v>
      </c>
      <c r="X273" s="78"/>
      <c r="Y273" s="78"/>
      <c r="Z273" s="78"/>
      <c r="AA273" s="5"/>
      <c r="AB273" s="4"/>
    </row>
    <row r="274" spans="1:28" ht="15.75" x14ac:dyDescent="0.25">
      <c r="A274" s="79">
        <v>6</v>
      </c>
      <c r="B274" s="83"/>
      <c r="C274" s="77">
        <v>3690</v>
      </c>
      <c r="D274" s="77" t="s">
        <v>459</v>
      </c>
      <c r="E274" s="77">
        <v>5</v>
      </c>
      <c r="F274" s="84" t="s">
        <v>190</v>
      </c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>
        <v>2</v>
      </c>
      <c r="Y274" s="78">
        <v>1</v>
      </c>
      <c r="Z274" s="78"/>
      <c r="AA274" s="5"/>
      <c r="AB274" s="4"/>
    </row>
    <row r="275" spans="1:28" ht="15.75" x14ac:dyDescent="0.25">
      <c r="A275" s="79">
        <v>7</v>
      </c>
      <c r="B275" s="83"/>
      <c r="C275" s="77">
        <v>2753</v>
      </c>
      <c r="D275" s="77" t="s">
        <v>254</v>
      </c>
      <c r="E275" s="77">
        <v>3</v>
      </c>
      <c r="F275" s="84" t="s">
        <v>52</v>
      </c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>
        <v>2</v>
      </c>
      <c r="S275" s="78"/>
      <c r="T275" s="78"/>
      <c r="U275" s="78"/>
      <c r="V275" s="78"/>
      <c r="W275" s="78"/>
      <c r="X275" s="78"/>
      <c r="Y275" s="78"/>
      <c r="Z275" s="78"/>
      <c r="AA275" s="5"/>
      <c r="AB275" s="4"/>
    </row>
    <row r="276" spans="1:28" ht="15.75" x14ac:dyDescent="0.25">
      <c r="A276" s="79">
        <v>8</v>
      </c>
      <c r="B276" s="83"/>
      <c r="C276" s="77">
        <v>3015</v>
      </c>
      <c r="D276" s="77" t="s">
        <v>201</v>
      </c>
      <c r="E276" s="77" t="s">
        <v>530</v>
      </c>
      <c r="F276" s="84" t="s">
        <v>85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5"/>
      <c r="AB276" s="4"/>
    </row>
    <row r="277" spans="1:28" ht="15.75" x14ac:dyDescent="0.25">
      <c r="A277" s="79">
        <v>9</v>
      </c>
      <c r="B277" s="83"/>
      <c r="C277" s="77">
        <v>3841</v>
      </c>
      <c r="D277" s="77" t="s">
        <v>483</v>
      </c>
      <c r="E277" s="77" t="s">
        <v>42</v>
      </c>
      <c r="F277" s="84" t="s">
        <v>52</v>
      </c>
      <c r="G277" s="78"/>
      <c r="H277" s="78"/>
      <c r="I277" s="78"/>
      <c r="J277" s="78"/>
      <c r="K277" s="78"/>
      <c r="L277" s="78"/>
      <c r="M277" s="78">
        <v>2</v>
      </c>
      <c r="N277" s="78"/>
      <c r="O277" s="78"/>
      <c r="P277" s="78"/>
      <c r="Q277" s="78"/>
      <c r="R277" s="78">
        <v>2</v>
      </c>
      <c r="S277" s="78"/>
      <c r="T277" s="78"/>
      <c r="U277" s="78"/>
      <c r="V277" s="78"/>
      <c r="W277" s="78">
        <v>1</v>
      </c>
      <c r="X277" s="78"/>
      <c r="Y277" s="78"/>
      <c r="Z277" s="78"/>
      <c r="AA277" s="5"/>
      <c r="AB277" s="4"/>
    </row>
    <row r="278" spans="1:28" ht="15.75" x14ac:dyDescent="0.25">
      <c r="A278" s="79">
        <v>10</v>
      </c>
      <c r="B278" s="83"/>
      <c r="C278" s="77">
        <v>3700</v>
      </c>
      <c r="D278" s="77" t="s">
        <v>456</v>
      </c>
      <c r="E278" s="77">
        <v>4</v>
      </c>
      <c r="F278" s="84" t="s">
        <v>45</v>
      </c>
      <c r="G278" s="78">
        <v>1</v>
      </c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>
        <v>1</v>
      </c>
      <c r="S278" s="78">
        <v>1</v>
      </c>
      <c r="T278" s="78"/>
      <c r="U278" s="78"/>
      <c r="V278" s="78"/>
      <c r="W278" s="78"/>
      <c r="X278" s="78"/>
      <c r="Y278" s="78"/>
      <c r="Z278" s="78"/>
      <c r="AA278" s="5"/>
      <c r="AB278" s="4"/>
    </row>
    <row r="279" spans="1:28" ht="15.75" x14ac:dyDescent="0.25">
      <c r="A279" s="79">
        <v>11</v>
      </c>
      <c r="B279" s="83"/>
      <c r="C279" s="77">
        <v>3733</v>
      </c>
      <c r="D279" s="77" t="s">
        <v>664</v>
      </c>
      <c r="E279" s="77">
        <v>6</v>
      </c>
      <c r="F279" s="86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5"/>
      <c r="AB279" s="4"/>
    </row>
    <row r="280" spans="1:28" ht="15.75" x14ac:dyDescent="0.25">
      <c r="A280" s="79">
        <v>12</v>
      </c>
      <c r="B280" s="83"/>
      <c r="C280" s="77" t="s">
        <v>694</v>
      </c>
      <c r="D280" s="77" t="s">
        <v>96</v>
      </c>
      <c r="E280" s="77" t="s">
        <v>41</v>
      </c>
      <c r="F280" s="86" t="s">
        <v>235</v>
      </c>
      <c r="G280" s="78">
        <v>2</v>
      </c>
      <c r="H280" s="78"/>
      <c r="I280" s="78"/>
      <c r="J280" s="78"/>
      <c r="K280" s="78">
        <v>4</v>
      </c>
      <c r="L280" s="78"/>
      <c r="M280" s="78"/>
      <c r="N280" s="78"/>
      <c r="O280" s="78"/>
      <c r="P280" s="78"/>
      <c r="Q280" s="78"/>
      <c r="R280" s="78"/>
      <c r="S280" s="78">
        <v>4</v>
      </c>
      <c r="T280" s="78"/>
      <c r="U280" s="78">
        <v>2</v>
      </c>
      <c r="V280" s="78"/>
      <c r="W280" s="78"/>
      <c r="X280" s="78"/>
      <c r="Y280" s="78"/>
      <c r="Z280" s="78"/>
      <c r="AA280" s="5"/>
      <c r="AB280" s="4">
        <v>4</v>
      </c>
    </row>
    <row r="281" spans="1:28" ht="15.75" x14ac:dyDescent="0.25">
      <c r="A281" s="79">
        <v>13</v>
      </c>
      <c r="B281" s="83"/>
      <c r="C281" s="77">
        <v>3562</v>
      </c>
      <c r="D281" s="77" t="s">
        <v>665</v>
      </c>
      <c r="E281" s="77" t="s">
        <v>42</v>
      </c>
      <c r="F281" s="86" t="s">
        <v>37</v>
      </c>
      <c r="G281" s="78">
        <v>1</v>
      </c>
      <c r="H281" s="78"/>
      <c r="I281" s="78"/>
      <c r="J281" s="78">
        <v>1</v>
      </c>
      <c r="K281" s="78"/>
      <c r="L281" s="78"/>
      <c r="M281" s="78"/>
      <c r="N281" s="78"/>
      <c r="O281" s="78"/>
      <c r="P281" s="78"/>
      <c r="Q281" s="78"/>
      <c r="R281" s="78"/>
      <c r="S281" s="78">
        <v>1</v>
      </c>
      <c r="T281" s="78">
        <v>1</v>
      </c>
      <c r="U281" s="78">
        <v>1</v>
      </c>
      <c r="V281" s="78"/>
      <c r="W281" s="78"/>
      <c r="X281" s="78"/>
      <c r="Y281" s="78"/>
      <c r="Z281" s="78"/>
      <c r="AA281" s="5"/>
      <c r="AB281" s="4"/>
    </row>
    <row r="282" spans="1:28" ht="15.75" x14ac:dyDescent="0.25">
      <c r="A282" s="79">
        <v>14</v>
      </c>
      <c r="B282" s="83"/>
      <c r="C282" s="77">
        <v>3131</v>
      </c>
      <c r="D282" s="77" t="s">
        <v>174</v>
      </c>
      <c r="E282" s="77">
        <v>2</v>
      </c>
      <c r="F282" s="84" t="s">
        <v>218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>
        <v>1</v>
      </c>
      <c r="R282" s="78"/>
      <c r="S282" s="78"/>
      <c r="T282" s="78"/>
      <c r="U282" s="78"/>
      <c r="V282" s="78"/>
      <c r="W282" s="78"/>
      <c r="X282" s="78"/>
      <c r="Y282" s="78"/>
      <c r="Z282" s="78"/>
      <c r="AA282" s="5"/>
      <c r="AB282" s="4"/>
    </row>
    <row r="283" spans="1:28" ht="15.75" x14ac:dyDescent="0.25">
      <c r="A283" s="79">
        <v>15</v>
      </c>
      <c r="B283" s="83"/>
      <c r="C283" s="77">
        <v>2950</v>
      </c>
      <c r="D283" s="77" t="s">
        <v>67</v>
      </c>
      <c r="E283" s="77">
        <v>6</v>
      </c>
      <c r="F283" s="84" t="s">
        <v>52</v>
      </c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>
        <v>2</v>
      </c>
      <c r="S283" s="78"/>
      <c r="T283" s="78"/>
      <c r="U283" s="78"/>
      <c r="V283" s="78"/>
      <c r="W283" s="78">
        <v>1</v>
      </c>
      <c r="X283" s="78"/>
      <c r="Y283" s="78"/>
      <c r="Z283" s="78"/>
      <c r="AA283" s="5"/>
      <c r="AB283" s="4"/>
    </row>
    <row r="284" spans="1:28" ht="15.75" x14ac:dyDescent="0.25">
      <c r="A284" s="79">
        <v>16</v>
      </c>
      <c r="B284" s="83"/>
      <c r="C284" s="77">
        <v>2786</v>
      </c>
      <c r="D284" s="77" t="s">
        <v>104</v>
      </c>
      <c r="E284" s="77">
        <v>7</v>
      </c>
      <c r="F284" s="84" t="s">
        <v>56</v>
      </c>
      <c r="G284" s="78">
        <v>1</v>
      </c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5"/>
      <c r="AB284" s="4"/>
    </row>
    <row r="285" spans="1:28" ht="15.75" x14ac:dyDescent="0.25">
      <c r="A285" s="79">
        <v>17</v>
      </c>
      <c r="B285" s="83"/>
      <c r="C285" s="77">
        <v>3172</v>
      </c>
      <c r="D285" s="77" t="s">
        <v>359</v>
      </c>
      <c r="E285" s="77" t="s">
        <v>51</v>
      </c>
      <c r="F285" s="84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5"/>
      <c r="AB285" s="4"/>
    </row>
    <row r="286" spans="1:28" ht="15.75" x14ac:dyDescent="0.25">
      <c r="A286" s="79">
        <v>18</v>
      </c>
      <c r="B286" s="83"/>
      <c r="C286" s="77">
        <v>1432</v>
      </c>
      <c r="D286" s="77" t="s">
        <v>138</v>
      </c>
      <c r="E286" s="77">
        <v>3</v>
      </c>
      <c r="F286" s="84" t="s">
        <v>52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>
        <v>2</v>
      </c>
      <c r="S286" s="78"/>
      <c r="T286" s="78"/>
      <c r="U286" s="78"/>
      <c r="V286" s="78"/>
      <c r="W286" s="78">
        <v>1</v>
      </c>
      <c r="X286" s="78"/>
      <c r="Y286" s="78"/>
      <c r="Z286" s="78"/>
      <c r="AA286" s="5"/>
      <c r="AB286" s="4"/>
    </row>
    <row r="287" spans="1:28" ht="15.75" x14ac:dyDescent="0.25">
      <c r="A287" s="79">
        <v>19</v>
      </c>
      <c r="B287" s="83"/>
      <c r="C287" s="77">
        <v>2452</v>
      </c>
      <c r="D287" s="77" t="s">
        <v>370</v>
      </c>
      <c r="E287" s="77">
        <v>3</v>
      </c>
      <c r="F287" s="84" t="s">
        <v>52</v>
      </c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>
        <v>2</v>
      </c>
      <c r="S287" s="78"/>
      <c r="T287" s="78"/>
      <c r="U287" s="78"/>
      <c r="V287" s="78"/>
      <c r="W287" s="78">
        <v>1</v>
      </c>
      <c r="X287" s="78"/>
      <c r="Y287" s="78"/>
      <c r="Z287" s="78"/>
      <c r="AA287" s="5"/>
      <c r="AB287" s="4"/>
    </row>
    <row r="288" spans="1:28" ht="15.75" x14ac:dyDescent="0.25">
      <c r="A288" s="79">
        <v>20</v>
      </c>
      <c r="B288" s="83"/>
      <c r="C288" s="77">
        <v>1956</v>
      </c>
      <c r="D288" s="77" t="s">
        <v>666</v>
      </c>
      <c r="E288" s="77">
        <v>4</v>
      </c>
      <c r="F288" s="84" t="s">
        <v>56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5"/>
      <c r="AB288" s="4"/>
    </row>
    <row r="289" spans="1:28" ht="15.75" x14ac:dyDescent="0.25">
      <c r="A289" s="79">
        <v>21</v>
      </c>
      <c r="B289" s="83"/>
      <c r="C289" s="77">
        <v>1955</v>
      </c>
      <c r="D289" s="77" t="s">
        <v>667</v>
      </c>
      <c r="E289" s="77">
        <v>4</v>
      </c>
      <c r="F289" s="86" t="s">
        <v>173</v>
      </c>
      <c r="G289" s="5"/>
      <c r="H289" s="78">
        <v>1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4"/>
    </row>
    <row r="290" spans="1:28" ht="15.75" x14ac:dyDescent="0.25">
      <c r="A290" s="29"/>
      <c r="B290" s="83"/>
      <c r="C290" s="83"/>
      <c r="D290" s="83"/>
      <c r="E290" s="83"/>
      <c r="F290" s="8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4"/>
    </row>
    <row r="291" spans="1:28" ht="15.75" x14ac:dyDescent="0.25">
      <c r="A291" s="29"/>
      <c r="B291" s="77" t="s">
        <v>668</v>
      </c>
      <c r="C291" s="83"/>
      <c r="D291" s="83"/>
      <c r="E291" s="83"/>
      <c r="F291" s="8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4"/>
    </row>
    <row r="292" spans="1:28" ht="15.75" x14ac:dyDescent="0.25">
      <c r="A292" s="79">
        <v>1</v>
      </c>
      <c r="B292" s="83"/>
      <c r="C292" s="77">
        <v>1043</v>
      </c>
      <c r="D292" s="77" t="s">
        <v>187</v>
      </c>
      <c r="E292" s="77">
        <v>1</v>
      </c>
      <c r="F292" s="86" t="s">
        <v>217</v>
      </c>
      <c r="G292" s="78">
        <v>1</v>
      </c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/>
      <c r="V292" s="78"/>
      <c r="W292" s="78"/>
      <c r="X292" s="78"/>
      <c r="Y292" s="78"/>
      <c r="Z292" s="78"/>
      <c r="AA292" s="78"/>
      <c r="AB292" s="4"/>
    </row>
    <row r="293" spans="1:28" ht="15.75" x14ac:dyDescent="0.25">
      <c r="A293" s="79">
        <v>2</v>
      </c>
      <c r="B293" s="83"/>
      <c r="C293" s="77">
        <v>3083</v>
      </c>
      <c r="D293" s="77" t="s">
        <v>612</v>
      </c>
      <c r="E293" s="77">
        <v>4</v>
      </c>
      <c r="F293" s="86" t="s">
        <v>91</v>
      </c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>
        <v>1</v>
      </c>
      <c r="R293" s="78"/>
      <c r="S293" s="78"/>
      <c r="T293" s="78"/>
      <c r="U293" s="78"/>
      <c r="V293" s="78"/>
      <c r="W293" s="78"/>
      <c r="X293" s="78"/>
      <c r="Y293" s="78"/>
      <c r="Z293" s="78"/>
      <c r="AA293" s="78"/>
      <c r="AB293" s="4"/>
    </row>
    <row r="294" spans="1:28" ht="15.75" x14ac:dyDescent="0.25">
      <c r="A294" s="79">
        <v>3</v>
      </c>
      <c r="B294" s="83"/>
      <c r="C294" s="77">
        <v>3751</v>
      </c>
      <c r="D294" s="77" t="s">
        <v>669</v>
      </c>
      <c r="E294" s="77" t="s">
        <v>377</v>
      </c>
      <c r="F294" s="84" t="s">
        <v>190</v>
      </c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>
        <v>2</v>
      </c>
      <c r="Y294" s="78">
        <v>1</v>
      </c>
      <c r="Z294" s="78"/>
      <c r="AA294" s="78"/>
      <c r="AB294" s="4"/>
    </row>
    <row r="295" spans="1:28" ht="15.75" x14ac:dyDescent="0.25">
      <c r="A295" s="79">
        <v>4</v>
      </c>
      <c r="B295" s="83"/>
      <c r="C295" s="77">
        <v>3392</v>
      </c>
      <c r="D295" s="77" t="s">
        <v>263</v>
      </c>
      <c r="E295" s="77">
        <v>3</v>
      </c>
      <c r="F295" s="86" t="s">
        <v>91</v>
      </c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>
        <v>1</v>
      </c>
      <c r="R295" s="78"/>
      <c r="S295" s="78"/>
      <c r="T295" s="78"/>
      <c r="U295" s="78"/>
      <c r="V295" s="78"/>
      <c r="W295" s="78"/>
      <c r="X295" s="78"/>
      <c r="Y295" s="78"/>
      <c r="Z295" s="78"/>
      <c r="AA295" s="78"/>
      <c r="AB295" s="4"/>
    </row>
    <row r="296" spans="1:28" ht="15.75" x14ac:dyDescent="0.25">
      <c r="A296" s="79">
        <v>5</v>
      </c>
      <c r="B296" s="83"/>
      <c r="C296" s="77">
        <v>3490</v>
      </c>
      <c r="D296" s="77" t="s">
        <v>670</v>
      </c>
      <c r="E296" s="77">
        <v>1</v>
      </c>
      <c r="F296" s="84" t="s">
        <v>85</v>
      </c>
      <c r="G296" s="78">
        <v>1</v>
      </c>
      <c r="H296" s="78"/>
      <c r="I296" s="78"/>
      <c r="J296" s="78">
        <v>1</v>
      </c>
      <c r="K296" s="78"/>
      <c r="L296" s="78"/>
      <c r="M296" s="78"/>
      <c r="N296" s="78"/>
      <c r="O296" s="78"/>
      <c r="P296" s="78"/>
      <c r="Q296" s="78"/>
      <c r="R296" s="78"/>
      <c r="S296" s="78">
        <v>1</v>
      </c>
      <c r="T296" s="78">
        <v>1</v>
      </c>
      <c r="U296" s="78">
        <v>1</v>
      </c>
      <c r="V296" s="78"/>
      <c r="W296" s="78"/>
      <c r="X296" s="78"/>
      <c r="Y296" s="78"/>
      <c r="Z296" s="78"/>
      <c r="AA296" s="78"/>
      <c r="AB296" s="4"/>
    </row>
    <row r="297" spans="1:28" ht="15.75" x14ac:dyDescent="0.25">
      <c r="A297" s="79">
        <v>6</v>
      </c>
      <c r="B297" s="83"/>
      <c r="C297" s="77">
        <v>2739</v>
      </c>
      <c r="D297" s="77" t="s">
        <v>565</v>
      </c>
      <c r="E297" s="77">
        <v>4</v>
      </c>
      <c r="F297" s="86" t="s">
        <v>61</v>
      </c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>
        <v>2</v>
      </c>
      <c r="Y297" s="78"/>
      <c r="Z297" s="78"/>
      <c r="AA297" s="78"/>
      <c r="AB297" s="4"/>
    </row>
    <row r="298" spans="1:28" ht="15.75" x14ac:dyDescent="0.25">
      <c r="A298" s="79">
        <v>7</v>
      </c>
      <c r="B298" s="83"/>
      <c r="C298" s="77">
        <v>3042</v>
      </c>
      <c r="D298" s="77" t="s">
        <v>671</v>
      </c>
      <c r="E298" s="77">
        <v>6</v>
      </c>
      <c r="F298" s="84" t="s">
        <v>85</v>
      </c>
      <c r="G298" s="78">
        <v>1</v>
      </c>
      <c r="H298" s="78"/>
      <c r="I298" s="78"/>
      <c r="J298" s="78">
        <v>1</v>
      </c>
      <c r="K298" s="78"/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>
        <v>1</v>
      </c>
      <c r="V298" s="78"/>
      <c r="W298" s="78"/>
      <c r="X298" s="78"/>
      <c r="Y298" s="78"/>
      <c r="Z298" s="78"/>
      <c r="AA298" s="78"/>
      <c r="AB298" s="4"/>
    </row>
    <row r="299" spans="1:28" ht="15.75" x14ac:dyDescent="0.25">
      <c r="A299" s="79">
        <v>8</v>
      </c>
      <c r="B299" s="83"/>
      <c r="C299" s="77">
        <v>2556</v>
      </c>
      <c r="D299" s="77" t="s">
        <v>125</v>
      </c>
      <c r="E299" s="77">
        <v>4</v>
      </c>
      <c r="F299" s="86" t="s">
        <v>91</v>
      </c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>
        <v>1</v>
      </c>
      <c r="R299" s="78"/>
      <c r="S299" s="78"/>
      <c r="T299" s="78"/>
      <c r="U299" s="78"/>
      <c r="V299" s="78"/>
      <c r="W299" s="78"/>
      <c r="X299" s="78"/>
      <c r="Y299" s="78"/>
      <c r="Z299" s="78"/>
      <c r="AA299" s="78"/>
      <c r="AB299" s="4"/>
    </row>
    <row r="300" spans="1:28" ht="15.75" x14ac:dyDescent="0.25">
      <c r="A300" s="79">
        <v>9</v>
      </c>
      <c r="B300" s="83"/>
      <c r="C300" s="77">
        <v>3415</v>
      </c>
      <c r="D300" s="77" t="s">
        <v>79</v>
      </c>
      <c r="E300" s="77" t="s">
        <v>78</v>
      </c>
      <c r="F300" s="84" t="s">
        <v>85</v>
      </c>
      <c r="G300" s="78">
        <v>1</v>
      </c>
      <c r="H300" s="78"/>
      <c r="I300" s="78"/>
      <c r="J300" s="78">
        <v>1</v>
      </c>
      <c r="K300" s="78"/>
      <c r="L300" s="78"/>
      <c r="M300" s="78"/>
      <c r="N300" s="78"/>
      <c r="O300" s="78"/>
      <c r="P300" s="78"/>
      <c r="Q300" s="78"/>
      <c r="R300" s="78"/>
      <c r="S300" s="78">
        <v>1</v>
      </c>
      <c r="T300" s="78">
        <v>1</v>
      </c>
      <c r="U300" s="78">
        <v>1</v>
      </c>
      <c r="V300" s="78"/>
      <c r="W300" s="78"/>
      <c r="X300" s="78"/>
      <c r="Y300" s="78"/>
      <c r="Z300" s="78"/>
      <c r="AA300" s="78"/>
      <c r="AB300" s="4"/>
    </row>
    <row r="301" spans="1:28" ht="15.75" x14ac:dyDescent="0.25">
      <c r="A301" s="79">
        <v>10</v>
      </c>
      <c r="B301" s="83"/>
      <c r="C301" s="77">
        <v>3383</v>
      </c>
      <c r="D301" s="77" t="s">
        <v>672</v>
      </c>
      <c r="E301" s="77">
        <v>8</v>
      </c>
      <c r="F301" s="84" t="s">
        <v>56</v>
      </c>
      <c r="G301" s="78">
        <v>1</v>
      </c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4"/>
    </row>
    <row r="302" spans="1:28" ht="15.75" x14ac:dyDescent="0.25">
      <c r="A302" s="79">
        <v>11</v>
      </c>
      <c r="B302" s="83"/>
      <c r="C302" s="77">
        <v>3362</v>
      </c>
      <c r="D302" s="77" t="s">
        <v>493</v>
      </c>
      <c r="E302" s="77" t="s">
        <v>55</v>
      </c>
      <c r="F302" s="84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4"/>
    </row>
    <row r="303" spans="1:28" ht="15.75" x14ac:dyDescent="0.25">
      <c r="A303" s="79">
        <v>12</v>
      </c>
      <c r="B303" s="83"/>
      <c r="C303" s="77">
        <v>3238</v>
      </c>
      <c r="D303" s="77" t="s">
        <v>244</v>
      </c>
      <c r="E303" s="77">
        <v>4</v>
      </c>
      <c r="F303" s="86" t="s">
        <v>173</v>
      </c>
      <c r="G303" s="78"/>
      <c r="H303" s="78">
        <v>1</v>
      </c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4"/>
    </row>
    <row r="304" spans="1:28" ht="15.75" x14ac:dyDescent="0.25">
      <c r="A304" s="79">
        <v>13</v>
      </c>
      <c r="B304" s="83"/>
      <c r="C304" s="77">
        <v>3604</v>
      </c>
      <c r="D304" s="77" t="s">
        <v>97</v>
      </c>
      <c r="E304" s="77" t="s">
        <v>55</v>
      </c>
      <c r="F304" s="84" t="s">
        <v>45</v>
      </c>
      <c r="G304" s="78">
        <v>1</v>
      </c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>
        <v>1</v>
      </c>
      <c r="S304" s="78">
        <v>2</v>
      </c>
      <c r="T304" s="78"/>
      <c r="U304" s="78"/>
      <c r="V304" s="78"/>
      <c r="W304" s="78"/>
      <c r="X304" s="78"/>
      <c r="Y304" s="78"/>
      <c r="Z304" s="78"/>
      <c r="AA304" s="78"/>
      <c r="AB304" s="4"/>
    </row>
    <row r="305" spans="1:28" ht="15.75" x14ac:dyDescent="0.25">
      <c r="A305" s="79">
        <v>14</v>
      </c>
      <c r="B305" s="83"/>
      <c r="C305" s="77">
        <v>1652</v>
      </c>
      <c r="D305" s="77" t="s">
        <v>618</v>
      </c>
      <c r="E305" s="77">
        <v>3</v>
      </c>
      <c r="F305" s="84" t="s">
        <v>75</v>
      </c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4"/>
    </row>
    <row r="306" spans="1:28" ht="15.75" x14ac:dyDescent="0.25">
      <c r="A306" s="79">
        <v>15</v>
      </c>
      <c r="B306" s="83"/>
      <c r="C306" s="77">
        <v>3844</v>
      </c>
      <c r="D306" s="77" t="s">
        <v>625</v>
      </c>
      <c r="E306" s="77" t="s">
        <v>78</v>
      </c>
      <c r="F306" s="86" t="s">
        <v>43</v>
      </c>
      <c r="G306" s="78">
        <v>1</v>
      </c>
      <c r="H306" s="78"/>
      <c r="I306" s="78"/>
      <c r="J306" s="78"/>
      <c r="K306" s="78">
        <v>2</v>
      </c>
      <c r="L306" s="78"/>
      <c r="M306" s="78"/>
      <c r="N306" s="78"/>
      <c r="O306" s="78"/>
      <c r="P306" s="78"/>
      <c r="Q306" s="78"/>
      <c r="R306" s="78"/>
      <c r="S306" s="78">
        <v>2</v>
      </c>
      <c r="T306" s="78"/>
      <c r="U306" s="78">
        <v>1</v>
      </c>
      <c r="V306" s="78"/>
      <c r="W306" s="78"/>
      <c r="X306" s="78"/>
      <c r="Y306" s="78"/>
      <c r="Z306" s="78"/>
      <c r="AA306" s="78"/>
      <c r="AB306" s="4"/>
    </row>
    <row r="307" spans="1:28" ht="15.75" x14ac:dyDescent="0.25">
      <c r="A307" s="79">
        <v>16</v>
      </c>
      <c r="B307" s="83"/>
      <c r="C307" s="77"/>
      <c r="D307" s="77" t="s">
        <v>461</v>
      </c>
      <c r="E307" s="77" t="s">
        <v>74</v>
      </c>
      <c r="F307" s="86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4"/>
    </row>
    <row r="308" spans="1:28" ht="15.75" x14ac:dyDescent="0.25">
      <c r="A308" s="79">
        <v>17</v>
      </c>
      <c r="B308" s="83"/>
      <c r="C308" s="77">
        <v>2481</v>
      </c>
      <c r="D308" s="77" t="s">
        <v>673</v>
      </c>
      <c r="E308" s="77">
        <v>10</v>
      </c>
      <c r="F308" s="84" t="s">
        <v>75</v>
      </c>
      <c r="G308" s="78">
        <v>1</v>
      </c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>
        <v>1</v>
      </c>
      <c r="S308" s="78">
        <v>2</v>
      </c>
      <c r="T308" s="78"/>
      <c r="U308" s="78"/>
      <c r="V308" s="78"/>
      <c r="W308" s="78"/>
      <c r="X308" s="78"/>
      <c r="Y308" s="78"/>
      <c r="Z308" s="78"/>
      <c r="AA308" s="78"/>
      <c r="AB308" s="4"/>
    </row>
    <row r="309" spans="1:28" ht="15.75" x14ac:dyDescent="0.25">
      <c r="A309" s="79">
        <v>18</v>
      </c>
      <c r="B309" s="83"/>
      <c r="C309" s="77">
        <v>222</v>
      </c>
      <c r="D309" s="77" t="s">
        <v>640</v>
      </c>
      <c r="E309" s="77">
        <v>5</v>
      </c>
      <c r="F309" s="86" t="s">
        <v>595</v>
      </c>
      <c r="G309" s="78">
        <v>1</v>
      </c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>
        <v>1</v>
      </c>
      <c r="S309" s="78">
        <v>2</v>
      </c>
      <c r="T309" s="78"/>
      <c r="U309" s="78"/>
      <c r="V309" s="78"/>
      <c r="W309" s="78"/>
      <c r="X309" s="78"/>
      <c r="Y309" s="78"/>
      <c r="Z309" s="78"/>
      <c r="AA309" s="78"/>
      <c r="AB309" s="4"/>
    </row>
    <row r="310" spans="1:28" ht="15.75" x14ac:dyDescent="0.25">
      <c r="A310" s="79">
        <v>19</v>
      </c>
      <c r="B310" s="83"/>
      <c r="C310" s="77">
        <v>3032</v>
      </c>
      <c r="D310" s="77" t="s">
        <v>154</v>
      </c>
      <c r="E310" s="77">
        <v>6</v>
      </c>
      <c r="F310" s="84" t="s">
        <v>85</v>
      </c>
      <c r="G310" s="78">
        <v>1</v>
      </c>
      <c r="H310" s="78"/>
      <c r="I310" s="78"/>
      <c r="J310" s="78">
        <v>1</v>
      </c>
      <c r="K310" s="78"/>
      <c r="L310" s="78"/>
      <c r="M310" s="78"/>
      <c r="N310" s="78"/>
      <c r="O310" s="78"/>
      <c r="P310" s="78"/>
      <c r="Q310" s="78"/>
      <c r="R310" s="78"/>
      <c r="S310" s="78">
        <v>1</v>
      </c>
      <c r="T310" s="78">
        <v>1</v>
      </c>
      <c r="U310" s="78">
        <v>1</v>
      </c>
      <c r="V310" s="78"/>
      <c r="W310" s="78"/>
      <c r="X310" s="78"/>
      <c r="Y310" s="78"/>
      <c r="Z310" s="78"/>
      <c r="AA310" s="78"/>
      <c r="AB310" s="4"/>
    </row>
    <row r="311" spans="1:28" ht="15.75" x14ac:dyDescent="0.25">
      <c r="A311" s="29"/>
      <c r="B311" s="83"/>
      <c r="C311" s="83"/>
      <c r="D311" s="83"/>
      <c r="E311" s="83"/>
      <c r="F311" s="83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  <c r="AB311" s="4"/>
    </row>
    <row r="312" spans="1:28" ht="15.75" x14ac:dyDescent="0.25">
      <c r="A312" s="29"/>
      <c r="B312" s="77" t="s">
        <v>674</v>
      </c>
      <c r="C312" s="83"/>
      <c r="D312" s="83"/>
      <c r="E312" s="83"/>
      <c r="F312" s="83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</row>
    <row r="313" spans="1:28" ht="15.75" x14ac:dyDescent="0.25">
      <c r="A313" s="72">
        <v>1</v>
      </c>
      <c r="B313" s="83"/>
      <c r="C313" s="77" t="s">
        <v>694</v>
      </c>
      <c r="D313" s="77" t="s">
        <v>96</v>
      </c>
      <c r="E313" s="77" t="s">
        <v>41</v>
      </c>
      <c r="F313" s="86" t="s">
        <v>43</v>
      </c>
      <c r="G313" s="78">
        <v>1</v>
      </c>
      <c r="H313" s="78"/>
      <c r="I313" s="78"/>
      <c r="J313" s="78"/>
      <c r="K313" s="78">
        <v>2</v>
      </c>
      <c r="L313" s="78"/>
      <c r="M313" s="78"/>
      <c r="N313" s="78"/>
      <c r="O313" s="78"/>
      <c r="P313" s="78"/>
      <c r="Q313" s="78"/>
      <c r="R313" s="78"/>
      <c r="S313" s="78">
        <v>2</v>
      </c>
      <c r="T313" s="78"/>
      <c r="U313" s="78">
        <v>1</v>
      </c>
      <c r="V313" s="78"/>
      <c r="W313" s="78"/>
      <c r="X313" s="78"/>
      <c r="Y313" s="78"/>
      <c r="Z313" s="78"/>
      <c r="AA313" s="78"/>
      <c r="AB313" s="78"/>
    </row>
    <row r="314" spans="1:28" ht="15.75" x14ac:dyDescent="0.25">
      <c r="A314" s="72">
        <v>2</v>
      </c>
      <c r="B314" s="83"/>
      <c r="C314" s="77" t="s">
        <v>694</v>
      </c>
      <c r="D314" s="77" t="s">
        <v>469</v>
      </c>
      <c r="E314" s="77" t="s">
        <v>41</v>
      </c>
      <c r="F314" s="84" t="s">
        <v>75</v>
      </c>
      <c r="G314" s="78">
        <v>1</v>
      </c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>
        <v>1</v>
      </c>
      <c r="S314" s="78">
        <v>2</v>
      </c>
      <c r="T314" s="78"/>
      <c r="U314" s="78"/>
      <c r="V314" s="78"/>
      <c r="W314" s="78"/>
      <c r="X314" s="78"/>
      <c r="Y314" s="78"/>
      <c r="Z314" s="78"/>
      <c r="AA314" s="78"/>
      <c r="AB314" s="78"/>
    </row>
    <row r="315" spans="1:28" ht="15.75" x14ac:dyDescent="0.25">
      <c r="A315" s="72">
        <v>3</v>
      </c>
      <c r="B315" s="83"/>
      <c r="C315" s="77" t="s">
        <v>693</v>
      </c>
      <c r="D315" s="77" t="s">
        <v>354</v>
      </c>
      <c r="E315" s="77" t="s">
        <v>684</v>
      </c>
      <c r="F315" s="84" t="s">
        <v>45</v>
      </c>
      <c r="G315" s="78">
        <v>2</v>
      </c>
      <c r="H315" s="78"/>
      <c r="I315" s="78"/>
      <c r="J315" s="78"/>
      <c r="K315" s="78"/>
      <c r="L315" s="78"/>
      <c r="M315" s="78"/>
      <c r="N315" s="78"/>
      <c r="O315" s="78">
        <v>2</v>
      </c>
      <c r="P315" s="78"/>
      <c r="Q315" s="78"/>
      <c r="R315" s="78">
        <v>2</v>
      </c>
      <c r="S315" s="78">
        <v>2</v>
      </c>
      <c r="T315" s="78"/>
      <c r="U315" s="78"/>
      <c r="V315" s="78"/>
      <c r="W315" s="78"/>
      <c r="X315" s="78"/>
      <c r="Y315" s="78">
        <v>2</v>
      </c>
      <c r="Z315" s="78"/>
      <c r="AA315" s="78"/>
      <c r="AB315" s="78"/>
    </row>
    <row r="316" spans="1:28" ht="15.75" x14ac:dyDescent="0.25">
      <c r="A316" s="72">
        <v>4</v>
      </c>
      <c r="B316" s="83"/>
      <c r="C316" s="77">
        <v>3686</v>
      </c>
      <c r="D316" s="77" t="s">
        <v>681</v>
      </c>
      <c r="E316" s="77">
        <v>2</v>
      </c>
      <c r="F316" s="84" t="s">
        <v>56</v>
      </c>
      <c r="G316" s="78">
        <v>1</v>
      </c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  <c r="AB316" s="78"/>
    </row>
    <row r="317" spans="1:28" ht="15.75" x14ac:dyDescent="0.25">
      <c r="A317" s="72">
        <v>5</v>
      </c>
      <c r="B317" s="83"/>
      <c r="C317" s="77">
        <v>2330</v>
      </c>
      <c r="D317" s="77" t="s">
        <v>353</v>
      </c>
      <c r="E317" s="77">
        <v>3</v>
      </c>
      <c r="F317" s="84" t="s">
        <v>190</v>
      </c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>
        <v>2</v>
      </c>
      <c r="Y317" s="78">
        <v>1</v>
      </c>
      <c r="Z317" s="78"/>
      <c r="AA317" s="78"/>
      <c r="AB317" s="78"/>
    </row>
    <row r="318" spans="1:28" ht="15.75" x14ac:dyDescent="0.25">
      <c r="A318" s="72">
        <v>6</v>
      </c>
      <c r="B318" s="83"/>
      <c r="C318" s="77" t="s">
        <v>708</v>
      </c>
      <c r="D318" s="77" t="s">
        <v>682</v>
      </c>
      <c r="E318" s="77" t="s">
        <v>530</v>
      </c>
      <c r="F318" s="86" t="s">
        <v>227</v>
      </c>
      <c r="G318" s="78">
        <v>2</v>
      </c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</row>
    <row r="319" spans="1:28" ht="15.75" x14ac:dyDescent="0.25">
      <c r="A319" s="72">
        <v>7</v>
      </c>
      <c r="B319" s="83"/>
      <c r="C319" s="77">
        <v>2396</v>
      </c>
      <c r="D319" s="77" t="s">
        <v>137</v>
      </c>
      <c r="E319" s="77">
        <v>3</v>
      </c>
      <c r="F319" s="84" t="s">
        <v>85</v>
      </c>
      <c r="G319" s="78">
        <v>1</v>
      </c>
      <c r="H319" s="78"/>
      <c r="I319" s="78"/>
      <c r="J319" s="78">
        <v>1</v>
      </c>
      <c r="K319" s="78"/>
      <c r="L319" s="78"/>
      <c r="M319" s="78"/>
      <c r="N319" s="78"/>
      <c r="O319" s="78"/>
      <c r="P319" s="78"/>
      <c r="Q319" s="78"/>
      <c r="R319" s="78"/>
      <c r="S319" s="78">
        <v>1</v>
      </c>
      <c r="T319" s="78">
        <v>1</v>
      </c>
      <c r="U319" s="78"/>
      <c r="V319" s="78"/>
      <c r="W319" s="78"/>
      <c r="X319" s="78"/>
      <c r="Y319" s="78"/>
      <c r="Z319" s="78"/>
      <c r="AA319" s="78"/>
      <c r="AB319" s="78"/>
    </row>
    <row r="320" spans="1:28" ht="15.75" x14ac:dyDescent="0.25">
      <c r="A320" s="72">
        <v>8</v>
      </c>
      <c r="B320" s="83"/>
      <c r="C320" s="77">
        <v>2986</v>
      </c>
      <c r="D320" s="77" t="s">
        <v>384</v>
      </c>
      <c r="E320" s="77">
        <v>1</v>
      </c>
      <c r="F320" s="86" t="s">
        <v>91</v>
      </c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>
        <v>1</v>
      </c>
      <c r="R320" s="78"/>
      <c r="S320" s="78"/>
      <c r="T320" s="78"/>
      <c r="U320" s="82"/>
      <c r="V320" s="78"/>
      <c r="W320" s="78"/>
      <c r="X320" s="78">
        <v>2</v>
      </c>
      <c r="Y320" s="78"/>
      <c r="Z320" s="78"/>
      <c r="AA320" s="78"/>
      <c r="AB320" s="78"/>
    </row>
    <row r="321" spans="1:28" ht="15.75" x14ac:dyDescent="0.25">
      <c r="A321" s="72">
        <v>9</v>
      </c>
      <c r="B321" s="83"/>
      <c r="C321" s="77" t="s">
        <v>694</v>
      </c>
      <c r="D321" s="77" t="s">
        <v>96</v>
      </c>
      <c r="E321" s="77" t="s">
        <v>41</v>
      </c>
      <c r="F321" s="86" t="s">
        <v>37</v>
      </c>
      <c r="G321" s="78">
        <v>2</v>
      </c>
      <c r="H321" s="78"/>
      <c r="I321" s="78"/>
      <c r="J321" s="78">
        <v>2</v>
      </c>
      <c r="K321" s="78">
        <v>4</v>
      </c>
      <c r="L321" s="78"/>
      <c r="M321" s="78"/>
      <c r="N321" s="78"/>
      <c r="O321" s="78"/>
      <c r="P321" s="78"/>
      <c r="Q321" s="78"/>
      <c r="R321" s="78"/>
      <c r="S321" s="78">
        <v>4</v>
      </c>
      <c r="T321" s="78">
        <v>2</v>
      </c>
      <c r="U321" s="78"/>
      <c r="V321" s="78"/>
      <c r="W321" s="78"/>
      <c r="X321" s="78"/>
      <c r="Y321" s="78"/>
      <c r="Z321" s="78"/>
      <c r="AA321" s="78"/>
      <c r="AB321" s="78"/>
    </row>
    <row r="322" spans="1:28" ht="15.75" x14ac:dyDescent="0.25">
      <c r="A322" s="72">
        <v>10</v>
      </c>
      <c r="B322" s="83"/>
      <c r="C322" s="77">
        <v>3325</v>
      </c>
      <c r="D322" s="77" t="s">
        <v>126</v>
      </c>
      <c r="E322" s="77" t="s">
        <v>51</v>
      </c>
      <c r="F322" s="84" t="s">
        <v>75</v>
      </c>
      <c r="G322" s="78">
        <v>1</v>
      </c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>
        <v>1</v>
      </c>
      <c r="S322" s="78">
        <v>2</v>
      </c>
      <c r="T322" s="78"/>
      <c r="U322" s="78"/>
      <c r="V322" s="78"/>
      <c r="W322" s="78"/>
      <c r="X322" s="78"/>
      <c r="Y322" s="78"/>
      <c r="Z322" s="78"/>
      <c r="AA322" s="78"/>
      <c r="AB322" s="78"/>
    </row>
    <row r="323" spans="1:28" ht="15.75" x14ac:dyDescent="0.25">
      <c r="A323" s="72">
        <v>11</v>
      </c>
      <c r="B323" s="83"/>
      <c r="C323" s="77">
        <v>2196</v>
      </c>
      <c r="D323" s="77" t="s">
        <v>450</v>
      </c>
      <c r="E323" s="77">
        <v>3</v>
      </c>
      <c r="F323" s="86" t="s">
        <v>91</v>
      </c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>
        <v>1</v>
      </c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</row>
    <row r="324" spans="1:28" ht="15.75" x14ac:dyDescent="0.25">
      <c r="A324" s="72">
        <v>12</v>
      </c>
      <c r="B324" s="83"/>
      <c r="C324" s="77">
        <v>3381</v>
      </c>
      <c r="D324" s="77" t="s">
        <v>683</v>
      </c>
      <c r="E324" s="77">
        <v>8</v>
      </c>
      <c r="F324" s="86" t="s">
        <v>43</v>
      </c>
      <c r="G324" s="78">
        <v>1</v>
      </c>
      <c r="H324" s="78"/>
      <c r="I324" s="78"/>
      <c r="J324" s="78"/>
      <c r="K324" s="78">
        <v>2</v>
      </c>
      <c r="L324" s="78"/>
      <c r="M324" s="78"/>
      <c r="N324" s="78"/>
      <c r="O324" s="78"/>
      <c r="P324" s="78"/>
      <c r="Q324" s="78"/>
      <c r="R324" s="78"/>
      <c r="S324" s="78">
        <v>2</v>
      </c>
      <c r="T324" s="78"/>
      <c r="U324" s="78">
        <v>1</v>
      </c>
      <c r="V324" s="78"/>
      <c r="W324" s="78"/>
      <c r="X324" s="78"/>
      <c r="Y324" s="78"/>
      <c r="Z324" s="78"/>
      <c r="AA324" s="78"/>
      <c r="AB324" s="78"/>
    </row>
    <row r="325" spans="1:28" ht="15.75" x14ac:dyDescent="0.25">
      <c r="A325" s="72">
        <v>13</v>
      </c>
      <c r="B325" s="83"/>
      <c r="C325" s="77">
        <v>3610</v>
      </c>
      <c r="D325" s="77" t="s">
        <v>155</v>
      </c>
      <c r="E325" s="77" t="s">
        <v>78</v>
      </c>
      <c r="F325" s="86" t="s">
        <v>43</v>
      </c>
      <c r="G325" s="78">
        <v>1</v>
      </c>
      <c r="H325" s="78"/>
      <c r="I325" s="78"/>
      <c r="J325" s="78"/>
      <c r="K325" s="78">
        <v>2</v>
      </c>
      <c r="L325" s="78"/>
      <c r="M325" s="78"/>
      <c r="N325" s="78"/>
      <c r="O325" s="78"/>
      <c r="P325" s="78"/>
      <c r="Q325" s="78"/>
      <c r="R325" s="78"/>
      <c r="S325" s="78">
        <v>2</v>
      </c>
      <c r="T325" s="78"/>
      <c r="U325" s="78">
        <v>1</v>
      </c>
      <c r="V325" s="78"/>
      <c r="W325" s="78"/>
      <c r="X325" s="78"/>
      <c r="Y325" s="78"/>
      <c r="Z325" s="78"/>
      <c r="AA325" s="78"/>
      <c r="AB325" s="78"/>
    </row>
    <row r="326" spans="1:28" ht="15.75" x14ac:dyDescent="0.25">
      <c r="A326" s="72"/>
      <c r="B326" s="83"/>
      <c r="C326" s="77"/>
      <c r="D326" s="77"/>
      <c r="E326" s="77"/>
      <c r="F326" s="83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</row>
    <row r="327" spans="1:28" ht="15.75" x14ac:dyDescent="0.25">
      <c r="A327" s="72"/>
      <c r="B327" s="77" t="s">
        <v>675</v>
      </c>
      <c r="C327" s="83"/>
      <c r="D327" s="83"/>
      <c r="E327" s="83"/>
      <c r="F327" s="86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  <c r="AB327" s="78"/>
    </row>
    <row r="328" spans="1:28" ht="15.75" x14ac:dyDescent="0.25">
      <c r="A328" s="74">
        <v>1</v>
      </c>
      <c r="B328" s="83"/>
      <c r="C328" s="77">
        <v>1956</v>
      </c>
      <c r="D328" s="77" t="s">
        <v>103</v>
      </c>
      <c r="E328" s="77">
        <v>4</v>
      </c>
      <c r="F328" s="86" t="s">
        <v>91</v>
      </c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>
        <v>1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</row>
    <row r="329" spans="1:28" ht="15.75" x14ac:dyDescent="0.25">
      <c r="A329" s="74">
        <v>2</v>
      </c>
      <c r="B329" s="83"/>
      <c r="C329" s="77">
        <v>2048</v>
      </c>
      <c r="D329" s="77" t="s">
        <v>102</v>
      </c>
      <c r="E329" s="77" t="s">
        <v>41</v>
      </c>
      <c r="F329" s="84" t="s">
        <v>52</v>
      </c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>
        <v>2</v>
      </c>
      <c r="S329" s="78"/>
      <c r="T329" s="78"/>
      <c r="U329" s="78"/>
      <c r="V329" s="78"/>
      <c r="W329" s="78"/>
      <c r="X329" s="78"/>
      <c r="Y329" s="78"/>
      <c r="Z329" s="78"/>
      <c r="AA329" s="78"/>
      <c r="AB329" s="78"/>
    </row>
    <row r="330" spans="1:28" ht="15.75" x14ac:dyDescent="0.25">
      <c r="A330" s="74">
        <v>3</v>
      </c>
      <c r="B330" s="83"/>
      <c r="C330" s="77">
        <v>2907</v>
      </c>
      <c r="D330" s="77" t="s">
        <v>92</v>
      </c>
      <c r="E330" s="77" t="s">
        <v>74</v>
      </c>
      <c r="F330" s="86" t="s">
        <v>106</v>
      </c>
      <c r="G330" s="78">
        <v>1</v>
      </c>
      <c r="H330" s="78">
        <v>1</v>
      </c>
      <c r="I330" s="78">
        <v>1</v>
      </c>
      <c r="J330" s="78"/>
      <c r="K330" s="78"/>
      <c r="L330" s="78"/>
      <c r="M330" s="78"/>
      <c r="N330" s="78"/>
      <c r="O330" s="78"/>
      <c r="P330" s="78">
        <v>1</v>
      </c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4"/>
    </row>
    <row r="331" spans="1:28" ht="15.75" x14ac:dyDescent="0.25">
      <c r="A331" s="74">
        <v>4</v>
      </c>
      <c r="B331" s="83"/>
      <c r="C331" s="77">
        <v>3303</v>
      </c>
      <c r="D331" s="77" t="s">
        <v>685</v>
      </c>
      <c r="E331" s="77">
        <v>7</v>
      </c>
      <c r="F331" s="84" t="s">
        <v>52</v>
      </c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>
        <v>2</v>
      </c>
      <c r="S331" s="78"/>
      <c r="T331" s="78"/>
      <c r="U331" s="78"/>
      <c r="V331" s="78"/>
      <c r="W331" s="78"/>
      <c r="X331" s="78"/>
      <c r="Y331" s="78"/>
      <c r="Z331" s="78"/>
      <c r="AA331" s="78"/>
      <c r="AB331" s="4"/>
    </row>
    <row r="332" spans="1:28" ht="15.75" x14ac:dyDescent="0.25">
      <c r="A332" s="74">
        <v>5</v>
      </c>
      <c r="B332" s="83"/>
      <c r="C332" s="77">
        <v>3265</v>
      </c>
      <c r="D332" s="77" t="s">
        <v>213</v>
      </c>
      <c r="E332" s="77">
        <v>1</v>
      </c>
      <c r="F332" s="86" t="s">
        <v>217</v>
      </c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>
        <v>1</v>
      </c>
      <c r="T332" s="78">
        <v>1</v>
      </c>
      <c r="U332" s="78"/>
      <c r="V332" s="78"/>
      <c r="W332" s="78"/>
      <c r="X332" s="78"/>
      <c r="Y332" s="78"/>
      <c r="Z332" s="78"/>
      <c r="AA332" s="78"/>
      <c r="AB332" s="4"/>
    </row>
    <row r="333" spans="1:28" ht="15.75" x14ac:dyDescent="0.25">
      <c r="A333" s="74">
        <v>6</v>
      </c>
      <c r="B333" s="83"/>
      <c r="C333" s="77">
        <v>848</v>
      </c>
      <c r="D333" s="77" t="s">
        <v>686</v>
      </c>
      <c r="E333" s="77">
        <v>6</v>
      </c>
      <c r="F333" s="84" t="s">
        <v>56</v>
      </c>
      <c r="G333" s="78">
        <v>1</v>
      </c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4"/>
    </row>
    <row r="334" spans="1:28" ht="15.75" x14ac:dyDescent="0.25">
      <c r="A334" s="74">
        <v>7</v>
      </c>
      <c r="B334" s="83"/>
      <c r="C334" s="77">
        <v>370</v>
      </c>
      <c r="D334" s="77" t="s">
        <v>687</v>
      </c>
      <c r="E334" s="77">
        <v>3</v>
      </c>
      <c r="F334" s="86" t="s">
        <v>106</v>
      </c>
      <c r="G334" s="78">
        <v>1</v>
      </c>
      <c r="H334" s="78"/>
      <c r="I334" s="78">
        <v>1</v>
      </c>
      <c r="J334" s="78"/>
      <c r="K334" s="78"/>
      <c r="L334" s="78"/>
      <c r="M334" s="78"/>
      <c r="N334" s="78"/>
      <c r="O334" s="78"/>
      <c r="P334" s="78">
        <v>1</v>
      </c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4"/>
    </row>
    <row r="335" spans="1:28" ht="15.75" x14ac:dyDescent="0.25">
      <c r="A335" s="74">
        <v>8</v>
      </c>
      <c r="B335" s="83"/>
      <c r="C335" s="77">
        <v>3120</v>
      </c>
      <c r="D335" s="77" t="s">
        <v>688</v>
      </c>
      <c r="E335" s="77" t="s">
        <v>51</v>
      </c>
      <c r="F335" s="86" t="s">
        <v>61</v>
      </c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>
        <v>2</v>
      </c>
      <c r="Y335" s="78"/>
      <c r="Z335" s="78"/>
      <c r="AA335" s="78"/>
      <c r="AB335" s="4"/>
    </row>
    <row r="336" spans="1:28" ht="15.75" x14ac:dyDescent="0.25">
      <c r="A336" s="74">
        <v>9</v>
      </c>
      <c r="B336" s="83"/>
      <c r="C336" s="77" t="s">
        <v>694</v>
      </c>
      <c r="D336" s="77" t="s">
        <v>469</v>
      </c>
      <c r="E336" s="77" t="s">
        <v>41</v>
      </c>
      <c r="F336" s="84" t="s">
        <v>75</v>
      </c>
      <c r="G336" s="78">
        <v>4</v>
      </c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>
        <v>4</v>
      </c>
      <c r="S336" s="78">
        <v>8</v>
      </c>
      <c r="T336" s="78"/>
      <c r="U336" s="78">
        <v>4</v>
      </c>
      <c r="V336" s="78"/>
      <c r="W336" s="78"/>
      <c r="X336" s="78"/>
      <c r="Y336" s="78"/>
      <c r="Z336" s="78"/>
      <c r="AA336" s="78"/>
      <c r="AB336" s="4"/>
    </row>
    <row r="337" spans="1:28" ht="15.75" x14ac:dyDescent="0.25">
      <c r="A337" s="74">
        <v>10</v>
      </c>
      <c r="B337" s="83"/>
      <c r="C337" s="77">
        <v>2299</v>
      </c>
      <c r="D337" s="77" t="s">
        <v>689</v>
      </c>
      <c r="E337" s="77">
        <v>2</v>
      </c>
      <c r="F337" s="84" t="s">
        <v>52</v>
      </c>
      <c r="G337" s="78">
        <v>1</v>
      </c>
      <c r="H337" s="78"/>
      <c r="I337" s="78"/>
      <c r="J337" s="78"/>
      <c r="K337" s="78"/>
      <c r="L337" s="78"/>
      <c r="M337" s="78">
        <v>2</v>
      </c>
      <c r="N337" s="78"/>
      <c r="O337" s="78"/>
      <c r="P337" s="78"/>
      <c r="Q337" s="78"/>
      <c r="R337" s="78"/>
      <c r="S337" s="78"/>
      <c r="T337" s="78"/>
      <c r="U337" s="78"/>
      <c r="V337" s="78"/>
      <c r="W337" s="78">
        <v>1</v>
      </c>
      <c r="X337" s="78"/>
      <c r="Y337" s="78"/>
      <c r="Z337" s="78"/>
      <c r="AA337" s="78"/>
      <c r="AB337" s="4"/>
    </row>
    <row r="338" spans="1:28" ht="15.75" x14ac:dyDescent="0.25">
      <c r="A338" s="74">
        <v>11</v>
      </c>
      <c r="B338" s="83"/>
      <c r="C338" s="77">
        <v>3669</v>
      </c>
      <c r="D338" s="77" t="s">
        <v>510</v>
      </c>
      <c r="E338" s="77">
        <v>8</v>
      </c>
      <c r="F338" s="86" t="s">
        <v>691</v>
      </c>
      <c r="G338" s="78">
        <v>1</v>
      </c>
      <c r="H338" s="78"/>
      <c r="I338" s="78">
        <v>1</v>
      </c>
      <c r="J338" s="78"/>
      <c r="K338" s="78"/>
      <c r="L338" s="78"/>
      <c r="M338" s="78"/>
      <c r="N338" s="78"/>
      <c r="O338" s="78"/>
      <c r="P338" s="78">
        <v>1</v>
      </c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4"/>
    </row>
    <row r="339" spans="1:28" ht="15.75" x14ac:dyDescent="0.25">
      <c r="A339" s="74">
        <v>12</v>
      </c>
      <c r="B339" s="83"/>
      <c r="C339" s="77">
        <v>1976</v>
      </c>
      <c r="D339" s="77" t="s">
        <v>260</v>
      </c>
      <c r="E339" s="77">
        <v>4</v>
      </c>
      <c r="F339" s="84" t="s">
        <v>56</v>
      </c>
      <c r="G339" s="78">
        <v>1</v>
      </c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4"/>
    </row>
    <row r="340" spans="1:28" ht="15.75" x14ac:dyDescent="0.25">
      <c r="A340" s="74">
        <v>13</v>
      </c>
      <c r="B340" s="83"/>
      <c r="C340" s="77">
        <v>3718</v>
      </c>
      <c r="D340" s="77" t="s">
        <v>690</v>
      </c>
      <c r="E340" s="77">
        <v>7</v>
      </c>
      <c r="F340" s="84" t="s">
        <v>75</v>
      </c>
      <c r="G340" s="78">
        <v>1</v>
      </c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>
        <v>1</v>
      </c>
      <c r="S340" s="78">
        <v>2</v>
      </c>
      <c r="T340" s="78"/>
      <c r="U340" s="78"/>
      <c r="V340" s="78"/>
      <c r="W340" s="78"/>
      <c r="X340" s="78"/>
      <c r="Y340" s="78"/>
      <c r="Z340" s="78"/>
      <c r="AA340" s="78"/>
      <c r="AB340" s="4"/>
    </row>
    <row r="341" spans="1:28" ht="15.75" x14ac:dyDescent="0.25">
      <c r="A341" s="74">
        <v>14</v>
      </c>
      <c r="B341" s="83"/>
      <c r="C341" s="77">
        <v>3418</v>
      </c>
      <c r="D341" s="77" t="s">
        <v>144</v>
      </c>
      <c r="E341" s="77">
        <v>7</v>
      </c>
      <c r="F341" s="86" t="s">
        <v>91</v>
      </c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>
        <v>1</v>
      </c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4"/>
    </row>
    <row r="342" spans="1:28" ht="15.75" x14ac:dyDescent="0.25">
      <c r="A342" s="74">
        <v>15</v>
      </c>
      <c r="B342" s="83"/>
      <c r="C342" s="77">
        <v>2670</v>
      </c>
      <c r="D342" s="77" t="s">
        <v>99</v>
      </c>
      <c r="E342" s="77">
        <v>3</v>
      </c>
      <c r="F342" s="86" t="s">
        <v>43</v>
      </c>
      <c r="G342" s="78">
        <v>1</v>
      </c>
      <c r="H342" s="78"/>
      <c r="I342" s="78"/>
      <c r="J342" s="78"/>
      <c r="K342" s="78">
        <v>2</v>
      </c>
      <c r="L342" s="78"/>
      <c r="M342" s="78"/>
      <c r="N342" s="78"/>
      <c r="O342" s="78"/>
      <c r="P342" s="78"/>
      <c r="Q342" s="78"/>
      <c r="R342" s="78"/>
      <c r="S342" s="78">
        <v>2</v>
      </c>
      <c r="T342" s="78"/>
      <c r="U342" s="78">
        <v>1</v>
      </c>
      <c r="V342" s="78"/>
      <c r="W342" s="78"/>
      <c r="X342" s="78"/>
      <c r="Y342" s="78"/>
      <c r="Z342" s="78"/>
      <c r="AA342" s="78"/>
      <c r="AB342" s="4"/>
    </row>
    <row r="343" spans="1:28" ht="15.75" x14ac:dyDescent="0.25">
      <c r="A343" s="74">
        <v>16</v>
      </c>
      <c r="B343" s="83"/>
      <c r="C343" s="77" t="s">
        <v>693</v>
      </c>
      <c r="D343" s="77" t="s">
        <v>354</v>
      </c>
      <c r="E343" s="77" t="s">
        <v>684</v>
      </c>
      <c r="F343" s="84" t="s">
        <v>45</v>
      </c>
      <c r="G343" s="78">
        <v>4</v>
      </c>
      <c r="H343" s="78"/>
      <c r="I343" s="78"/>
      <c r="J343" s="78"/>
      <c r="K343" s="78"/>
      <c r="L343" s="78"/>
      <c r="M343" s="78"/>
      <c r="N343" s="78"/>
      <c r="O343" s="78">
        <v>2</v>
      </c>
      <c r="P343" s="78"/>
      <c r="Q343" s="78"/>
      <c r="R343" s="78">
        <v>2</v>
      </c>
      <c r="S343" s="78">
        <v>2</v>
      </c>
      <c r="T343" s="78"/>
      <c r="U343" s="78"/>
      <c r="V343" s="78"/>
      <c r="W343" s="78"/>
      <c r="X343" s="78"/>
      <c r="Y343" s="78">
        <v>2</v>
      </c>
      <c r="Z343" s="78"/>
      <c r="AA343" s="78"/>
      <c r="AB343" s="4"/>
    </row>
    <row r="344" spans="1:28" ht="15.75" x14ac:dyDescent="0.25">
      <c r="A344" s="72"/>
      <c r="B344" s="83"/>
      <c r="C344" s="83"/>
      <c r="D344" s="83"/>
      <c r="E344" s="83"/>
      <c r="F344" s="86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4"/>
    </row>
    <row r="345" spans="1:28" ht="15.75" x14ac:dyDescent="0.25">
      <c r="A345" s="72"/>
      <c r="B345" s="77" t="s">
        <v>676</v>
      </c>
      <c r="C345" s="83"/>
      <c r="D345" s="83"/>
      <c r="E345" s="83"/>
      <c r="F345" s="86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4"/>
    </row>
    <row r="346" spans="1:28" ht="15.75" x14ac:dyDescent="0.25">
      <c r="A346" s="74">
        <v>1</v>
      </c>
      <c r="B346" s="83"/>
      <c r="C346" s="77">
        <v>3628</v>
      </c>
      <c r="D346" s="77" t="s">
        <v>82</v>
      </c>
      <c r="E346" s="77" t="s">
        <v>83</v>
      </c>
      <c r="F346" s="84" t="s">
        <v>45</v>
      </c>
      <c r="G346" s="78">
        <v>1</v>
      </c>
      <c r="H346" s="78"/>
      <c r="I346" s="78"/>
      <c r="J346" s="78"/>
      <c r="K346" s="78"/>
      <c r="L346" s="78"/>
      <c r="M346" s="78"/>
      <c r="N346" s="78"/>
      <c r="O346" s="78">
        <v>1</v>
      </c>
      <c r="P346" s="78"/>
      <c r="Q346" s="78"/>
      <c r="R346" s="78">
        <v>1</v>
      </c>
      <c r="S346" s="78">
        <v>1</v>
      </c>
      <c r="T346" s="78"/>
      <c r="U346" s="78"/>
      <c r="V346" s="78"/>
      <c r="W346" s="78"/>
      <c r="X346" s="78"/>
      <c r="Y346" s="78">
        <v>1</v>
      </c>
      <c r="Z346" s="78"/>
      <c r="AA346" s="78"/>
      <c r="AB346" s="4"/>
    </row>
    <row r="347" spans="1:28" ht="15.75" x14ac:dyDescent="0.25">
      <c r="A347" s="74">
        <v>2</v>
      </c>
      <c r="B347" s="83"/>
      <c r="C347" s="77" t="s">
        <v>693</v>
      </c>
      <c r="D347" s="77" t="s">
        <v>110</v>
      </c>
      <c r="E347" s="77" t="s">
        <v>684</v>
      </c>
      <c r="F347" s="86" t="s">
        <v>48</v>
      </c>
      <c r="G347" s="78"/>
      <c r="H347" s="78"/>
      <c r="I347" s="78"/>
      <c r="J347" s="78"/>
      <c r="K347" s="78"/>
      <c r="L347" s="78"/>
      <c r="M347" s="78"/>
      <c r="N347" s="78">
        <v>1</v>
      </c>
      <c r="O347" s="78"/>
      <c r="P347" s="78"/>
      <c r="Q347" s="78">
        <v>1</v>
      </c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4"/>
    </row>
    <row r="348" spans="1:28" ht="15.75" x14ac:dyDescent="0.25">
      <c r="A348" s="74">
        <v>3</v>
      </c>
      <c r="B348" s="83"/>
      <c r="C348" s="77" t="s">
        <v>693</v>
      </c>
      <c r="D348" s="77" t="s">
        <v>110</v>
      </c>
      <c r="E348" s="77" t="s">
        <v>684</v>
      </c>
      <c r="F348" s="84" t="s">
        <v>75</v>
      </c>
      <c r="G348" s="78">
        <v>2</v>
      </c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>
        <v>2</v>
      </c>
      <c r="S348" s="78">
        <v>4</v>
      </c>
      <c r="T348" s="78"/>
      <c r="U348" s="78">
        <v>2</v>
      </c>
      <c r="V348" s="78"/>
      <c r="W348" s="78"/>
      <c r="X348" s="78"/>
      <c r="Y348" s="78"/>
      <c r="Z348" s="78"/>
      <c r="AA348" s="78"/>
      <c r="AB348" s="4"/>
    </row>
    <row r="349" spans="1:28" ht="15.75" x14ac:dyDescent="0.25">
      <c r="A349" s="74">
        <v>4</v>
      </c>
      <c r="B349" s="83"/>
      <c r="C349" s="77">
        <v>2774</v>
      </c>
      <c r="D349" s="77" t="s">
        <v>284</v>
      </c>
      <c r="E349" s="77" t="s">
        <v>51</v>
      </c>
      <c r="F349" s="86" t="s">
        <v>43</v>
      </c>
      <c r="G349" s="78">
        <v>1</v>
      </c>
      <c r="H349" s="78"/>
      <c r="I349" s="78"/>
      <c r="J349" s="78"/>
      <c r="K349" s="78">
        <v>2</v>
      </c>
      <c r="L349" s="78"/>
      <c r="M349" s="78"/>
      <c r="N349" s="78"/>
      <c r="O349" s="78"/>
      <c r="P349" s="78"/>
      <c r="Q349" s="78"/>
      <c r="R349" s="78"/>
      <c r="S349" s="78">
        <v>2</v>
      </c>
      <c r="T349" s="78"/>
      <c r="U349" s="78"/>
      <c r="V349" s="78"/>
      <c r="W349" s="78"/>
      <c r="X349" s="78"/>
      <c r="Y349" s="78"/>
      <c r="Z349" s="78"/>
      <c r="AA349" s="78"/>
      <c r="AB349" s="4"/>
    </row>
    <row r="350" spans="1:28" ht="15.75" x14ac:dyDescent="0.25">
      <c r="A350" s="74">
        <v>5</v>
      </c>
      <c r="B350" s="83"/>
      <c r="C350" s="77">
        <v>3728</v>
      </c>
      <c r="D350" s="77" t="s">
        <v>692</v>
      </c>
      <c r="E350" s="77">
        <v>10</v>
      </c>
      <c r="F350" s="84" t="s">
        <v>56</v>
      </c>
      <c r="G350" s="78">
        <v>1</v>
      </c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4"/>
    </row>
    <row r="351" spans="1:28" ht="15.75" x14ac:dyDescent="0.25">
      <c r="A351" s="74">
        <v>6</v>
      </c>
      <c r="B351" s="83"/>
      <c r="C351" s="77">
        <v>3571</v>
      </c>
      <c r="D351" s="77" t="s">
        <v>60</v>
      </c>
      <c r="E351" s="77">
        <v>7</v>
      </c>
      <c r="F351" s="86" t="s">
        <v>61</v>
      </c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>
        <v>2</v>
      </c>
      <c r="Y351" s="78"/>
      <c r="Z351" s="78"/>
      <c r="AA351" s="78"/>
      <c r="AB351" s="4"/>
    </row>
    <row r="352" spans="1:28" ht="15.75" x14ac:dyDescent="0.25">
      <c r="A352" s="74">
        <v>7</v>
      </c>
      <c r="B352" s="83"/>
      <c r="C352" s="77">
        <v>3015</v>
      </c>
      <c r="D352" s="77" t="s">
        <v>201</v>
      </c>
      <c r="E352" s="77" t="s">
        <v>530</v>
      </c>
      <c r="F352" s="84" t="s">
        <v>190</v>
      </c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>
        <v>2</v>
      </c>
      <c r="Y352" s="78">
        <v>1</v>
      </c>
      <c r="Z352" s="78"/>
      <c r="AA352" s="78"/>
      <c r="AB352" s="4"/>
    </row>
    <row r="353" spans="1:28" ht="15.75" x14ac:dyDescent="0.25">
      <c r="A353" s="74">
        <v>8</v>
      </c>
      <c r="B353" s="83"/>
      <c r="C353" s="77" t="s">
        <v>694</v>
      </c>
      <c r="D353" s="77" t="s">
        <v>697</v>
      </c>
      <c r="E353" s="77" t="s">
        <v>41</v>
      </c>
      <c r="F353" s="84" t="s">
        <v>56</v>
      </c>
      <c r="G353" s="78">
        <v>1</v>
      </c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4"/>
    </row>
    <row r="354" spans="1:28" ht="15.75" x14ac:dyDescent="0.25">
      <c r="A354" s="74">
        <v>9</v>
      </c>
      <c r="B354" s="83"/>
      <c r="C354" s="77">
        <v>2639</v>
      </c>
      <c r="D354" s="77" t="s">
        <v>233</v>
      </c>
      <c r="E354" s="77">
        <v>4</v>
      </c>
      <c r="F354" s="84" t="s">
        <v>85</v>
      </c>
      <c r="G354" s="78">
        <v>1</v>
      </c>
      <c r="H354" s="78"/>
      <c r="I354" s="78"/>
      <c r="J354" s="78">
        <v>1</v>
      </c>
      <c r="K354" s="78"/>
      <c r="L354" s="78"/>
      <c r="M354" s="78"/>
      <c r="N354" s="78"/>
      <c r="O354" s="78"/>
      <c r="P354" s="78"/>
      <c r="Q354" s="78"/>
      <c r="R354" s="78"/>
      <c r="S354" s="78">
        <v>1</v>
      </c>
      <c r="T354" s="78">
        <v>1</v>
      </c>
      <c r="U354" s="78">
        <v>1</v>
      </c>
      <c r="V354" s="78"/>
      <c r="W354" s="78"/>
      <c r="X354" s="78"/>
      <c r="Y354" s="78"/>
      <c r="Z354" s="78"/>
      <c r="AA354" s="78"/>
      <c r="AB354" s="4"/>
    </row>
    <row r="355" spans="1:28" ht="15.75" x14ac:dyDescent="0.25">
      <c r="A355" s="74">
        <v>10</v>
      </c>
      <c r="B355" s="83"/>
      <c r="C355" s="77">
        <v>2950</v>
      </c>
      <c r="D355" s="77" t="s">
        <v>67</v>
      </c>
      <c r="E355" s="77">
        <v>6</v>
      </c>
      <c r="F355" s="86" t="s">
        <v>173</v>
      </c>
      <c r="G355" s="78"/>
      <c r="H355" s="78">
        <v>1</v>
      </c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4"/>
    </row>
    <row r="356" spans="1:28" ht="15.75" x14ac:dyDescent="0.25">
      <c r="A356" s="74">
        <v>11</v>
      </c>
      <c r="B356" s="83"/>
      <c r="C356" s="77">
        <v>2670</v>
      </c>
      <c r="D356" s="77" t="s">
        <v>99</v>
      </c>
      <c r="E356" s="77">
        <v>3</v>
      </c>
      <c r="F356" s="86" t="s">
        <v>88</v>
      </c>
      <c r="G356" s="78">
        <v>1</v>
      </c>
      <c r="H356" s="78"/>
      <c r="I356" s="78"/>
      <c r="J356" s="78"/>
      <c r="K356" s="78">
        <v>2</v>
      </c>
      <c r="L356" s="78"/>
      <c r="M356" s="78"/>
      <c r="N356" s="78"/>
      <c r="O356" s="78"/>
      <c r="P356" s="78"/>
      <c r="Q356" s="78"/>
      <c r="R356" s="78"/>
      <c r="S356" s="78">
        <v>2</v>
      </c>
      <c r="T356" s="78"/>
      <c r="U356" s="78">
        <v>1</v>
      </c>
      <c r="V356" s="78"/>
      <c r="W356" s="78"/>
      <c r="X356" s="78"/>
      <c r="Y356" s="78"/>
      <c r="Z356" s="78"/>
      <c r="AA356" s="78"/>
      <c r="AB356" s="4"/>
    </row>
    <row r="357" spans="1:28" ht="15.75" x14ac:dyDescent="0.25">
      <c r="A357" s="74">
        <v>12</v>
      </c>
      <c r="B357" s="83"/>
      <c r="C357" s="77">
        <v>3473</v>
      </c>
      <c r="D357" s="77" t="s">
        <v>130</v>
      </c>
      <c r="E357" s="77">
        <v>7</v>
      </c>
      <c r="F357" s="84" t="s">
        <v>85</v>
      </c>
      <c r="G357" s="78">
        <v>1</v>
      </c>
      <c r="H357" s="78"/>
      <c r="I357" s="78"/>
      <c r="J357" s="78">
        <v>1</v>
      </c>
      <c r="K357" s="78"/>
      <c r="L357" s="78"/>
      <c r="M357" s="78"/>
      <c r="N357" s="78"/>
      <c r="O357" s="78"/>
      <c r="P357" s="78"/>
      <c r="Q357" s="78"/>
      <c r="R357" s="78"/>
      <c r="S357" s="78">
        <v>1</v>
      </c>
      <c r="T357" s="78">
        <v>1</v>
      </c>
      <c r="U357" s="78">
        <v>1</v>
      </c>
      <c r="V357" s="78"/>
      <c r="W357" s="78"/>
      <c r="X357" s="78"/>
      <c r="Y357" s="78"/>
      <c r="Z357" s="78"/>
      <c r="AA357" s="78"/>
      <c r="AB357" s="4"/>
    </row>
    <row r="358" spans="1:28" ht="15.75" x14ac:dyDescent="0.25">
      <c r="A358" s="74">
        <v>13</v>
      </c>
      <c r="B358" s="83"/>
      <c r="C358" s="77">
        <v>2643</v>
      </c>
      <c r="D358" s="77" t="s">
        <v>550</v>
      </c>
      <c r="E358" s="77">
        <v>2</v>
      </c>
      <c r="F358" s="84" t="s">
        <v>56</v>
      </c>
      <c r="G358" s="78">
        <v>1</v>
      </c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4"/>
    </row>
    <row r="359" spans="1:28" ht="15.75" x14ac:dyDescent="0.25">
      <c r="A359" s="74">
        <v>14</v>
      </c>
      <c r="B359" s="83"/>
      <c r="C359" s="77">
        <v>1034</v>
      </c>
      <c r="D359" s="77" t="s">
        <v>492</v>
      </c>
      <c r="E359" s="77">
        <v>1</v>
      </c>
      <c r="F359" s="86" t="s">
        <v>173</v>
      </c>
      <c r="G359" s="78"/>
      <c r="H359" s="78">
        <v>1</v>
      </c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4"/>
    </row>
    <row r="360" spans="1:28" ht="15.75" x14ac:dyDescent="0.25">
      <c r="A360" s="74">
        <v>15</v>
      </c>
      <c r="B360" s="83"/>
      <c r="C360" s="77">
        <v>676</v>
      </c>
      <c r="D360" s="77" t="s">
        <v>600</v>
      </c>
      <c r="E360" s="77">
        <v>1</v>
      </c>
      <c r="F360" s="86" t="s">
        <v>48</v>
      </c>
      <c r="G360" s="78"/>
      <c r="H360" s="78"/>
      <c r="I360" s="78"/>
      <c r="J360" s="78"/>
      <c r="K360" s="78"/>
      <c r="L360" s="78"/>
      <c r="M360" s="78"/>
      <c r="N360" s="78">
        <v>1</v>
      </c>
      <c r="O360" s="78"/>
      <c r="P360" s="78"/>
      <c r="Q360" s="78">
        <v>1</v>
      </c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4"/>
    </row>
    <row r="361" spans="1:28" ht="15.75" x14ac:dyDescent="0.25">
      <c r="A361" s="29"/>
      <c r="B361" s="83"/>
      <c r="C361" s="83"/>
      <c r="D361" s="83"/>
      <c r="E361" s="83"/>
      <c r="F361" s="83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4"/>
    </row>
    <row r="362" spans="1:28" ht="15.75" x14ac:dyDescent="0.25">
      <c r="A362" s="29"/>
      <c r="B362" s="77" t="s">
        <v>677</v>
      </c>
      <c r="C362" s="83"/>
      <c r="D362" s="83"/>
      <c r="E362" s="83"/>
      <c r="F362" s="8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4"/>
    </row>
    <row r="363" spans="1:28" ht="15.75" x14ac:dyDescent="0.25">
      <c r="A363" s="79">
        <v>1</v>
      </c>
      <c r="B363" s="83"/>
      <c r="C363" s="77">
        <v>1802</v>
      </c>
      <c r="D363" s="77" t="s">
        <v>188</v>
      </c>
      <c r="E363" s="77">
        <v>5</v>
      </c>
      <c r="F363" s="86" t="s">
        <v>61</v>
      </c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>
        <v>2</v>
      </c>
      <c r="Y363" s="78"/>
      <c r="Z363" s="78"/>
      <c r="AA363" s="78"/>
      <c r="AB363" s="4"/>
    </row>
    <row r="364" spans="1:28" ht="15.75" x14ac:dyDescent="0.25">
      <c r="A364" s="79">
        <v>2</v>
      </c>
      <c r="B364" s="83"/>
      <c r="C364" s="77">
        <v>2065</v>
      </c>
      <c r="D364" s="77" t="s">
        <v>318</v>
      </c>
      <c r="E364" s="77">
        <v>5</v>
      </c>
      <c r="F364" s="84" t="s">
        <v>56</v>
      </c>
      <c r="G364" s="78">
        <v>1</v>
      </c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  <c r="AB364" s="4"/>
    </row>
    <row r="365" spans="1:28" ht="15.75" x14ac:dyDescent="0.25">
      <c r="A365" s="79">
        <v>3</v>
      </c>
      <c r="B365" s="83"/>
      <c r="C365" s="77">
        <v>3392</v>
      </c>
      <c r="D365" s="77" t="s">
        <v>263</v>
      </c>
      <c r="E365" s="77">
        <v>3</v>
      </c>
      <c r="F365" s="84" t="s">
        <v>56</v>
      </c>
      <c r="G365" s="78">
        <v>1</v>
      </c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  <c r="AB365" s="4"/>
    </row>
    <row r="366" spans="1:28" ht="15.75" x14ac:dyDescent="0.25">
      <c r="A366" s="79">
        <v>4</v>
      </c>
      <c r="B366" s="83"/>
      <c r="C366" s="77">
        <v>2151</v>
      </c>
      <c r="D366" s="77" t="s">
        <v>121</v>
      </c>
      <c r="E366" s="77" t="s">
        <v>530</v>
      </c>
      <c r="F366" s="84" t="s">
        <v>190</v>
      </c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>
        <v>2</v>
      </c>
      <c r="Y366" s="78">
        <v>1</v>
      </c>
      <c r="Z366" s="78"/>
      <c r="AA366" s="78"/>
      <c r="AB366" s="4"/>
    </row>
    <row r="367" spans="1:28" ht="15.75" x14ac:dyDescent="0.25">
      <c r="A367" s="79">
        <v>5</v>
      </c>
      <c r="B367" s="83"/>
      <c r="C367" s="77" t="s">
        <v>698</v>
      </c>
      <c r="D367" s="77" t="s">
        <v>699</v>
      </c>
      <c r="E367" s="77" t="s">
        <v>41</v>
      </c>
      <c r="F367" s="84" t="s">
        <v>190</v>
      </c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>
        <v>2</v>
      </c>
      <c r="Y367" s="78">
        <v>1</v>
      </c>
      <c r="Z367" s="78"/>
      <c r="AA367" s="78"/>
      <c r="AB367" s="4"/>
    </row>
    <row r="368" spans="1:28" ht="15.75" x14ac:dyDescent="0.25">
      <c r="A368" s="29"/>
      <c r="B368" s="83"/>
      <c r="C368" s="83"/>
      <c r="D368" s="83"/>
      <c r="E368" s="83"/>
      <c r="F368" s="86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  <c r="AB368" s="78"/>
    </row>
    <row r="369" spans="1:28" ht="15.75" x14ac:dyDescent="0.25">
      <c r="A369" s="29"/>
      <c r="B369" s="77" t="s">
        <v>678</v>
      </c>
      <c r="C369" s="83"/>
      <c r="D369" s="83"/>
      <c r="E369" s="83"/>
      <c r="F369" s="86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  <c r="AB369" s="78"/>
    </row>
    <row r="370" spans="1:28" ht="15.75" x14ac:dyDescent="0.25">
      <c r="A370" s="79">
        <v>1</v>
      </c>
      <c r="B370" s="83"/>
      <c r="C370" s="77">
        <v>3660</v>
      </c>
      <c r="D370" s="77" t="s">
        <v>646</v>
      </c>
      <c r="E370" s="77">
        <v>8</v>
      </c>
      <c r="F370" s="84" t="s">
        <v>52</v>
      </c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>
        <v>2</v>
      </c>
      <c r="S370" s="78"/>
      <c r="T370" s="78"/>
      <c r="U370" s="78"/>
      <c r="V370" s="78"/>
      <c r="W370" s="78"/>
      <c r="X370" s="78"/>
      <c r="Y370" s="78"/>
      <c r="Z370" s="78"/>
      <c r="AA370" s="78"/>
      <c r="AB370" s="78"/>
    </row>
    <row r="371" spans="1:28" ht="15.75" x14ac:dyDescent="0.25">
      <c r="A371" s="79">
        <v>2</v>
      </c>
      <c r="B371" s="83"/>
      <c r="C371" s="77">
        <v>3845</v>
      </c>
      <c r="D371" s="77" t="s">
        <v>700</v>
      </c>
      <c r="E371" s="77" t="s">
        <v>530</v>
      </c>
      <c r="F371" s="84" t="s">
        <v>45</v>
      </c>
      <c r="G371" s="78">
        <v>1</v>
      </c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>
        <v>1</v>
      </c>
      <c r="S371" s="78">
        <v>2</v>
      </c>
      <c r="T371" s="78"/>
      <c r="U371" s="78"/>
      <c r="V371" s="78"/>
      <c r="W371" s="78"/>
      <c r="X371" s="78"/>
      <c r="Y371" s="78"/>
      <c r="Z371" s="78"/>
      <c r="AA371" s="78"/>
      <c r="AB371" s="78"/>
    </row>
    <row r="372" spans="1:28" ht="15.75" x14ac:dyDescent="0.25">
      <c r="A372" s="79">
        <v>3</v>
      </c>
      <c r="B372" s="83"/>
      <c r="C372" s="77">
        <v>3711</v>
      </c>
      <c r="D372" s="77" t="s">
        <v>701</v>
      </c>
      <c r="E372" s="77">
        <v>10</v>
      </c>
      <c r="F372" s="84" t="s">
        <v>52</v>
      </c>
      <c r="G372" s="78"/>
      <c r="H372" s="78"/>
      <c r="I372" s="78"/>
      <c r="J372" s="78"/>
      <c r="K372" s="78"/>
      <c r="L372" s="78"/>
      <c r="M372" s="78">
        <v>2</v>
      </c>
      <c r="N372" s="78"/>
      <c r="O372" s="78"/>
      <c r="P372" s="78"/>
      <c r="Q372" s="78"/>
      <c r="R372" s="78"/>
      <c r="S372" s="78"/>
      <c r="T372" s="78"/>
      <c r="U372" s="78"/>
      <c r="V372" s="78"/>
      <c r="W372" s="78">
        <v>1</v>
      </c>
      <c r="X372" s="78"/>
      <c r="Y372" s="78"/>
      <c r="Z372" s="78"/>
      <c r="AA372" s="78"/>
      <c r="AB372" s="78"/>
    </row>
    <row r="373" spans="1:28" ht="15.75" x14ac:dyDescent="0.25">
      <c r="A373" s="79">
        <v>4</v>
      </c>
      <c r="B373" s="83"/>
      <c r="C373" s="77">
        <v>3604</v>
      </c>
      <c r="D373" s="77" t="s">
        <v>97</v>
      </c>
      <c r="E373" s="77" t="s">
        <v>55</v>
      </c>
      <c r="F373" s="84" t="s">
        <v>52</v>
      </c>
      <c r="G373" s="78"/>
      <c r="H373" s="78"/>
      <c r="I373" s="78"/>
      <c r="J373" s="78"/>
      <c r="K373" s="78"/>
      <c r="L373" s="78"/>
      <c r="M373" s="78">
        <v>2</v>
      </c>
      <c r="N373" s="78"/>
      <c r="O373" s="78"/>
      <c r="P373" s="78"/>
      <c r="Q373" s="78"/>
      <c r="R373" s="78"/>
      <c r="S373" s="78"/>
      <c r="T373" s="78"/>
      <c r="U373" s="78"/>
      <c r="V373" s="78"/>
      <c r="W373" s="78">
        <v>1</v>
      </c>
      <c r="X373" s="78"/>
      <c r="Y373" s="78"/>
      <c r="Z373" s="78"/>
      <c r="AA373" s="78"/>
      <c r="AB373" s="78"/>
    </row>
    <row r="374" spans="1:28" ht="15.75" x14ac:dyDescent="0.25">
      <c r="A374" s="79">
        <v>5</v>
      </c>
      <c r="B374" s="83"/>
      <c r="C374" s="77">
        <v>3392</v>
      </c>
      <c r="D374" s="77" t="s">
        <v>263</v>
      </c>
      <c r="E374" s="77">
        <v>3</v>
      </c>
      <c r="F374" s="84" t="s">
        <v>56</v>
      </c>
      <c r="G374" s="78">
        <v>1</v>
      </c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</row>
    <row r="375" spans="1:28" ht="15.75" x14ac:dyDescent="0.25">
      <c r="A375" s="79">
        <v>6</v>
      </c>
      <c r="B375" s="83"/>
      <c r="C375" s="77">
        <v>3015</v>
      </c>
      <c r="D375" s="77" t="s">
        <v>123</v>
      </c>
      <c r="E375" s="77">
        <v>3</v>
      </c>
      <c r="F375" s="84" t="s">
        <v>56</v>
      </c>
      <c r="G375" s="78">
        <v>1</v>
      </c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  <c r="AB375" s="78"/>
    </row>
    <row r="376" spans="1:28" ht="15.75" x14ac:dyDescent="0.25">
      <c r="A376" s="79">
        <v>7</v>
      </c>
      <c r="B376" s="83"/>
      <c r="C376" s="77">
        <v>143</v>
      </c>
      <c r="D376" s="77" t="s">
        <v>187</v>
      </c>
      <c r="E376" s="77">
        <v>1</v>
      </c>
      <c r="F376" s="86" t="s">
        <v>106</v>
      </c>
      <c r="G376" s="78">
        <v>1</v>
      </c>
      <c r="H376" s="78"/>
      <c r="I376" s="78">
        <v>1</v>
      </c>
      <c r="J376" s="78"/>
      <c r="K376" s="78"/>
      <c r="L376" s="78"/>
      <c r="M376" s="78"/>
      <c r="N376" s="78"/>
      <c r="O376" s="78"/>
      <c r="P376" s="78">
        <v>1</v>
      </c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  <c r="AB376" s="78"/>
    </row>
    <row r="377" spans="1:28" ht="15.75" x14ac:dyDescent="0.25">
      <c r="A377" s="79">
        <v>8</v>
      </c>
      <c r="B377" s="83"/>
      <c r="C377" s="77">
        <v>1956</v>
      </c>
      <c r="D377" s="77" t="s">
        <v>103</v>
      </c>
      <c r="E377" s="77">
        <v>4</v>
      </c>
      <c r="F377" s="86" t="s">
        <v>43</v>
      </c>
      <c r="G377" s="78">
        <v>1</v>
      </c>
      <c r="H377" s="78"/>
      <c r="I377" s="78"/>
      <c r="J377" s="78"/>
      <c r="K377" s="78">
        <v>2</v>
      </c>
      <c r="L377" s="78"/>
      <c r="M377" s="78"/>
      <c r="N377" s="78"/>
      <c r="O377" s="78"/>
      <c r="P377" s="78"/>
      <c r="Q377" s="78"/>
      <c r="R377" s="78"/>
      <c r="S377" s="78">
        <v>2</v>
      </c>
      <c r="T377" s="78"/>
      <c r="U377" s="78">
        <v>1</v>
      </c>
      <c r="V377" s="78"/>
      <c r="W377" s="78"/>
      <c r="X377" s="78"/>
      <c r="Y377" s="78"/>
      <c r="Z377" s="78"/>
      <c r="AA377" s="78"/>
      <c r="AB377" s="78"/>
    </row>
    <row r="378" spans="1:28" ht="15.75" x14ac:dyDescent="0.25">
      <c r="A378" s="79">
        <v>9</v>
      </c>
      <c r="B378" s="83"/>
      <c r="C378" s="77">
        <v>2461</v>
      </c>
      <c r="D378" s="77" t="s">
        <v>207</v>
      </c>
      <c r="E378" s="77" t="s">
        <v>51</v>
      </c>
      <c r="F378" s="84" t="s">
        <v>52</v>
      </c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>
        <v>2</v>
      </c>
      <c r="S378" s="78"/>
      <c r="T378" s="78"/>
      <c r="U378" s="78"/>
      <c r="V378" s="78"/>
      <c r="W378" s="78"/>
      <c r="X378" s="78"/>
      <c r="Y378" s="78"/>
      <c r="Z378" s="78"/>
      <c r="AA378" s="78"/>
      <c r="AB378" s="78"/>
    </row>
    <row r="379" spans="1:28" ht="15.75" x14ac:dyDescent="0.25">
      <c r="A379" s="79">
        <v>10</v>
      </c>
      <c r="B379" s="83"/>
      <c r="C379" s="77">
        <v>3137</v>
      </c>
      <c r="D379" s="77" t="s">
        <v>82</v>
      </c>
      <c r="E379" s="77" t="s">
        <v>83</v>
      </c>
      <c r="F379" s="84" t="s">
        <v>45</v>
      </c>
      <c r="G379" s="78">
        <v>1</v>
      </c>
      <c r="H379" s="78"/>
      <c r="I379" s="78"/>
      <c r="J379" s="78"/>
      <c r="K379" s="78"/>
      <c r="L379" s="78"/>
      <c r="M379" s="78"/>
      <c r="N379" s="78"/>
      <c r="O379" s="78">
        <v>1</v>
      </c>
      <c r="P379" s="78"/>
      <c r="Q379" s="78"/>
      <c r="R379" s="78">
        <v>1</v>
      </c>
      <c r="S379" s="78">
        <v>1</v>
      </c>
      <c r="T379" s="78"/>
      <c r="U379" s="78"/>
      <c r="V379" s="78"/>
      <c r="W379" s="78"/>
      <c r="X379" s="78"/>
      <c r="Y379" s="78">
        <v>1</v>
      </c>
      <c r="Z379" s="78"/>
      <c r="AA379" s="78"/>
      <c r="AB379" s="78"/>
    </row>
    <row r="380" spans="1:28" ht="15.75" x14ac:dyDescent="0.25">
      <c r="A380" s="79">
        <v>11</v>
      </c>
      <c r="B380" s="83"/>
      <c r="C380" s="77">
        <v>2704</v>
      </c>
      <c r="D380" s="77" t="s">
        <v>198</v>
      </c>
      <c r="E380" s="77" t="s">
        <v>51</v>
      </c>
      <c r="F380" s="84" t="s">
        <v>56</v>
      </c>
      <c r="G380" s="78">
        <v>2</v>
      </c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  <c r="AB380" s="78"/>
    </row>
    <row r="381" spans="1:28" ht="15.75" x14ac:dyDescent="0.25">
      <c r="A381" s="79">
        <v>12</v>
      </c>
      <c r="B381" s="83"/>
      <c r="C381" s="77">
        <v>3605</v>
      </c>
      <c r="D381" s="77" t="s">
        <v>348</v>
      </c>
      <c r="E381" s="77">
        <v>5</v>
      </c>
      <c r="F381" s="84" t="s">
        <v>56</v>
      </c>
      <c r="G381" s="78">
        <v>1</v>
      </c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</row>
    <row r="382" spans="1:28" ht="15.75" x14ac:dyDescent="0.25">
      <c r="A382" s="79">
        <v>13</v>
      </c>
      <c r="B382" s="83"/>
      <c r="C382" s="77">
        <v>1976</v>
      </c>
      <c r="D382" s="77" t="s">
        <v>260</v>
      </c>
      <c r="E382" s="77">
        <v>4</v>
      </c>
      <c r="F382" s="86" t="s">
        <v>112</v>
      </c>
      <c r="G382" s="78"/>
      <c r="H382" s="78"/>
      <c r="I382" s="78"/>
      <c r="J382" s="78"/>
      <c r="K382" s="78"/>
      <c r="L382" s="78"/>
      <c r="M382" s="78"/>
      <c r="N382" s="78">
        <v>1</v>
      </c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</row>
    <row r="383" spans="1:28" ht="15.75" x14ac:dyDescent="0.25">
      <c r="A383" s="79">
        <v>14</v>
      </c>
      <c r="B383" s="83"/>
      <c r="C383" s="77">
        <v>3015</v>
      </c>
      <c r="D383" s="77" t="s">
        <v>201</v>
      </c>
      <c r="E383" s="77" t="s">
        <v>530</v>
      </c>
      <c r="F383" s="84" t="s">
        <v>52</v>
      </c>
      <c r="G383" s="78"/>
      <c r="H383" s="78"/>
      <c r="I383" s="78"/>
      <c r="J383" s="78"/>
      <c r="K383" s="78"/>
      <c r="L383" s="78"/>
      <c r="M383" s="78">
        <v>2</v>
      </c>
      <c r="N383" s="78"/>
      <c r="O383" s="78"/>
      <c r="P383" s="78"/>
      <c r="Q383" s="78"/>
      <c r="R383" s="78"/>
      <c r="S383" s="78"/>
      <c r="T383" s="78"/>
      <c r="U383" s="78"/>
      <c r="V383" s="78"/>
      <c r="W383" s="78">
        <v>1</v>
      </c>
      <c r="X383" s="78"/>
      <c r="Y383" s="78"/>
      <c r="Z383" s="78"/>
      <c r="AA383" s="78"/>
      <c r="AB383" s="78"/>
    </row>
    <row r="384" spans="1:28" ht="15.75" x14ac:dyDescent="0.25">
      <c r="A384" s="79">
        <v>15</v>
      </c>
      <c r="B384" s="83"/>
      <c r="C384" s="77">
        <v>3336</v>
      </c>
      <c r="D384" s="77" t="s">
        <v>81</v>
      </c>
      <c r="E384" s="77">
        <v>7</v>
      </c>
      <c r="F384" s="84" t="s">
        <v>190</v>
      </c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>
        <v>2</v>
      </c>
      <c r="Y384" s="78">
        <v>1</v>
      </c>
      <c r="Z384" s="78"/>
      <c r="AA384" s="78"/>
      <c r="AB384" s="78"/>
    </row>
    <row r="385" spans="1:29" ht="15.75" x14ac:dyDescent="0.25">
      <c r="A385" s="79">
        <v>16</v>
      </c>
      <c r="B385" s="83"/>
      <c r="C385" s="77">
        <v>3351</v>
      </c>
      <c r="D385" s="77" t="s">
        <v>108</v>
      </c>
      <c r="E385" s="77">
        <v>7</v>
      </c>
      <c r="F385" s="86" t="s">
        <v>61</v>
      </c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>
        <v>2</v>
      </c>
      <c r="Y385" s="78"/>
      <c r="Z385" s="78"/>
      <c r="AA385" s="78"/>
      <c r="AB385" s="78"/>
    </row>
    <row r="386" spans="1:29" ht="15.75" x14ac:dyDescent="0.25">
      <c r="A386" s="79">
        <v>17</v>
      </c>
      <c r="B386" s="83"/>
      <c r="C386" s="77">
        <v>1030</v>
      </c>
      <c r="D386" s="77" t="s">
        <v>362</v>
      </c>
      <c r="E386" s="77">
        <v>5</v>
      </c>
      <c r="F386" s="84" t="s">
        <v>56</v>
      </c>
      <c r="G386" s="78">
        <v>1</v>
      </c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</row>
    <row r="387" spans="1:29" ht="15.75" x14ac:dyDescent="0.25">
      <c r="A387" s="79">
        <v>18</v>
      </c>
      <c r="B387" s="83"/>
      <c r="C387" s="77">
        <v>1577</v>
      </c>
      <c r="D387" s="77" t="s">
        <v>702</v>
      </c>
      <c r="E387" s="77" t="s">
        <v>41</v>
      </c>
      <c r="F387" s="84" t="s">
        <v>52</v>
      </c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>
        <v>1</v>
      </c>
      <c r="S387" s="78"/>
      <c r="T387" s="78"/>
      <c r="U387" s="78"/>
      <c r="V387" s="78"/>
      <c r="W387" s="78"/>
      <c r="X387" s="78">
        <v>2</v>
      </c>
      <c r="Y387" s="78"/>
      <c r="Z387" s="78"/>
      <c r="AA387" s="78"/>
      <c r="AB387" s="78"/>
    </row>
    <row r="388" spans="1:29" ht="15.75" x14ac:dyDescent="0.25">
      <c r="A388" s="79">
        <v>19</v>
      </c>
      <c r="B388" s="83"/>
      <c r="C388" s="77" t="s">
        <v>694</v>
      </c>
      <c r="D388" s="77" t="s">
        <v>36</v>
      </c>
      <c r="E388" s="77" t="s">
        <v>41</v>
      </c>
      <c r="F388" s="84" t="s">
        <v>45</v>
      </c>
      <c r="G388" s="78">
        <v>2</v>
      </c>
      <c r="H388" s="78"/>
      <c r="I388" s="78"/>
      <c r="J388" s="78"/>
      <c r="K388" s="78"/>
      <c r="L388" s="78"/>
      <c r="M388" s="78"/>
      <c r="N388" s="78"/>
      <c r="O388" s="78">
        <v>2</v>
      </c>
      <c r="P388" s="78"/>
      <c r="Q388" s="78"/>
      <c r="R388" s="78">
        <v>2</v>
      </c>
      <c r="S388" s="78">
        <v>2</v>
      </c>
      <c r="T388" s="78"/>
      <c r="U388" s="78"/>
      <c r="V388" s="78"/>
      <c r="W388" s="78"/>
      <c r="X388" s="78"/>
      <c r="Y388" s="78"/>
      <c r="Z388" s="78"/>
      <c r="AA388" s="78"/>
      <c r="AB388" s="78"/>
    </row>
    <row r="389" spans="1:29" ht="15.75" x14ac:dyDescent="0.25">
      <c r="A389" s="79">
        <v>20</v>
      </c>
      <c r="B389" s="83"/>
      <c r="C389" s="77">
        <v>3265</v>
      </c>
      <c r="D389" s="77" t="s">
        <v>213</v>
      </c>
      <c r="E389" s="77">
        <v>1</v>
      </c>
      <c r="F389" s="86" t="s">
        <v>217</v>
      </c>
      <c r="G389" s="78">
        <v>1</v>
      </c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>
        <v>2</v>
      </c>
      <c r="U389" s="78"/>
      <c r="V389" s="78"/>
      <c r="W389" s="78"/>
      <c r="X389" s="78"/>
      <c r="Y389" s="78"/>
      <c r="Z389" s="78"/>
      <c r="AA389" s="78"/>
      <c r="AB389" s="78"/>
    </row>
    <row r="390" spans="1:29" ht="15.75" x14ac:dyDescent="0.25">
      <c r="A390" s="79">
        <v>21</v>
      </c>
      <c r="B390" s="83"/>
      <c r="C390" s="77">
        <v>3702</v>
      </c>
      <c r="D390" s="77" t="s">
        <v>703</v>
      </c>
      <c r="E390" s="77">
        <v>3</v>
      </c>
      <c r="F390" s="86" t="s">
        <v>91</v>
      </c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>
        <v>1</v>
      </c>
      <c r="R390" s="78"/>
      <c r="S390" s="78"/>
      <c r="T390" s="78"/>
      <c r="U390" s="78"/>
      <c r="V390" s="78"/>
      <c r="W390" s="78"/>
      <c r="X390" s="78"/>
      <c r="Y390" s="78"/>
      <c r="Z390" s="78"/>
      <c r="AA390" s="78"/>
      <c r="AB390" s="78"/>
    </row>
    <row r="391" spans="1:29" ht="15.75" x14ac:dyDescent="0.25">
      <c r="A391" s="72"/>
      <c r="B391" s="83"/>
      <c r="C391" s="83"/>
      <c r="D391" s="83"/>
      <c r="E391" s="83"/>
      <c r="F391" s="86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  <c r="AB391" s="78"/>
    </row>
    <row r="392" spans="1:29" ht="15.75" x14ac:dyDescent="0.25">
      <c r="A392" s="73"/>
      <c r="B392" s="88" t="s">
        <v>679</v>
      </c>
      <c r="C392" s="89"/>
      <c r="D392" s="89"/>
      <c r="E392" s="89"/>
      <c r="F392" s="90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</row>
    <row r="393" spans="1:29" ht="15.75" x14ac:dyDescent="0.25">
      <c r="A393" s="4">
        <v>1</v>
      </c>
      <c r="B393" s="83"/>
      <c r="C393" s="77" t="s">
        <v>694</v>
      </c>
      <c r="D393" s="77" t="s">
        <v>507</v>
      </c>
      <c r="E393" s="77" t="s">
        <v>41</v>
      </c>
      <c r="F393" s="84" t="s">
        <v>45</v>
      </c>
      <c r="G393" s="78">
        <v>3</v>
      </c>
      <c r="H393" s="78"/>
      <c r="I393" s="78"/>
      <c r="J393" s="78"/>
      <c r="K393" s="78"/>
      <c r="L393" s="78"/>
      <c r="M393" s="78"/>
      <c r="N393" s="78"/>
      <c r="O393" s="78">
        <v>3</v>
      </c>
      <c r="P393" s="78"/>
      <c r="Q393" s="78"/>
      <c r="R393" s="78">
        <v>3</v>
      </c>
      <c r="S393" s="78">
        <v>3</v>
      </c>
      <c r="T393" s="78"/>
      <c r="U393" s="78"/>
      <c r="V393" s="78"/>
      <c r="W393" s="78"/>
      <c r="X393" s="78"/>
      <c r="Y393" s="78"/>
      <c r="Z393" s="78"/>
      <c r="AA393" s="78"/>
      <c r="AB393" s="78"/>
      <c r="AC393" s="5"/>
    </row>
    <row r="394" spans="1:29" ht="15.75" x14ac:dyDescent="0.25">
      <c r="A394" s="4">
        <v>2</v>
      </c>
      <c r="B394" s="83"/>
      <c r="C394" s="77">
        <v>1383</v>
      </c>
      <c r="D394" s="77" t="s">
        <v>157</v>
      </c>
      <c r="E394" s="77">
        <v>7</v>
      </c>
      <c r="F394" s="84" t="s">
        <v>45</v>
      </c>
      <c r="G394" s="78">
        <v>1</v>
      </c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>
        <v>1</v>
      </c>
      <c r="S394" s="78">
        <v>2</v>
      </c>
      <c r="T394" s="78"/>
      <c r="U394" s="78"/>
      <c r="V394" s="78"/>
      <c r="W394" s="78"/>
      <c r="X394" s="78"/>
      <c r="Y394" s="78"/>
      <c r="Z394" s="78"/>
      <c r="AA394" s="78"/>
      <c r="AB394" s="78"/>
      <c r="AC394" s="5"/>
    </row>
    <row r="395" spans="1:29" ht="15.75" x14ac:dyDescent="0.25">
      <c r="A395" s="4">
        <v>3</v>
      </c>
      <c r="B395" s="86"/>
      <c r="C395" s="77">
        <v>3397</v>
      </c>
      <c r="D395" s="77" t="s">
        <v>704</v>
      </c>
      <c r="E395" s="77">
        <v>1</v>
      </c>
      <c r="F395" s="86" t="s">
        <v>106</v>
      </c>
      <c r="G395" s="78">
        <v>1</v>
      </c>
      <c r="H395" s="78"/>
      <c r="I395" s="78">
        <v>1</v>
      </c>
      <c r="J395" s="78"/>
      <c r="K395" s="78"/>
      <c r="L395" s="78"/>
      <c r="M395" s="78"/>
      <c r="N395" s="78"/>
      <c r="O395" s="78"/>
      <c r="P395" s="78">
        <v>1</v>
      </c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  <c r="AB395" s="78"/>
      <c r="AC395" s="5"/>
    </row>
    <row r="396" spans="1:29" ht="15.75" x14ac:dyDescent="0.25">
      <c r="A396" s="4">
        <v>4</v>
      </c>
      <c r="B396" s="83"/>
      <c r="C396" s="77">
        <v>2786</v>
      </c>
      <c r="D396" s="77" t="s">
        <v>104</v>
      </c>
      <c r="E396" s="77">
        <v>7</v>
      </c>
      <c r="F396" s="86" t="s">
        <v>91</v>
      </c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>
        <v>1</v>
      </c>
      <c r="R396" s="78"/>
      <c r="S396" s="78"/>
      <c r="T396" s="78"/>
      <c r="U396" s="78"/>
      <c r="V396" s="78"/>
      <c r="W396" s="78"/>
      <c r="X396" s="78"/>
      <c r="Y396" s="78"/>
      <c r="Z396" s="78"/>
      <c r="AA396" s="78"/>
      <c r="AB396" s="78"/>
      <c r="AC396" s="5"/>
    </row>
    <row r="397" spans="1:29" ht="15.75" x14ac:dyDescent="0.25">
      <c r="A397" s="4">
        <v>5</v>
      </c>
      <c r="B397" s="83"/>
      <c r="C397" s="77">
        <v>3392</v>
      </c>
      <c r="D397" s="77" t="s">
        <v>619</v>
      </c>
      <c r="E397" s="77">
        <v>3</v>
      </c>
      <c r="F397" s="86" t="s">
        <v>91</v>
      </c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>
        <v>1</v>
      </c>
      <c r="R397" s="78"/>
      <c r="S397" s="78"/>
      <c r="T397" s="78"/>
      <c r="U397" s="78"/>
      <c r="V397" s="78"/>
      <c r="W397" s="78"/>
      <c r="X397" s="78"/>
      <c r="Y397" s="78"/>
      <c r="Z397" s="78"/>
      <c r="AA397" s="78"/>
      <c r="AB397" s="78"/>
      <c r="AC397" s="5"/>
    </row>
    <row r="398" spans="1:29" ht="15.75" x14ac:dyDescent="0.25">
      <c r="A398" s="4">
        <v>6</v>
      </c>
      <c r="B398" s="83"/>
      <c r="C398" s="77">
        <v>3370</v>
      </c>
      <c r="D398" s="77" t="s">
        <v>582</v>
      </c>
      <c r="E398" s="77">
        <v>4</v>
      </c>
      <c r="F398" s="84" t="s">
        <v>45</v>
      </c>
      <c r="G398" s="78">
        <v>1</v>
      </c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>
        <v>1</v>
      </c>
      <c r="S398" s="78">
        <v>2</v>
      </c>
      <c r="T398" s="78"/>
      <c r="U398" s="78"/>
      <c r="V398" s="78"/>
      <c r="W398" s="78"/>
      <c r="X398" s="78"/>
      <c r="Y398" s="78"/>
      <c r="Z398" s="78"/>
      <c r="AA398" s="78"/>
      <c r="AB398" s="78"/>
      <c r="AC398" s="5"/>
    </row>
    <row r="399" spans="1:29" ht="15.75" x14ac:dyDescent="0.25">
      <c r="A399" s="4">
        <v>7</v>
      </c>
      <c r="B399" s="83"/>
      <c r="C399" s="77" t="s">
        <v>693</v>
      </c>
      <c r="D399" s="77" t="s">
        <v>705</v>
      </c>
      <c r="E399" s="77" t="s">
        <v>684</v>
      </c>
      <c r="F399" s="86" t="s">
        <v>48</v>
      </c>
      <c r="G399" s="78"/>
      <c r="H399" s="78"/>
      <c r="I399" s="78"/>
      <c r="J399" s="78"/>
      <c r="K399" s="78"/>
      <c r="L399" s="78"/>
      <c r="M399" s="78"/>
      <c r="N399" s="78">
        <v>2</v>
      </c>
      <c r="O399" s="78"/>
      <c r="P399" s="78"/>
      <c r="Q399" s="78">
        <v>2</v>
      </c>
      <c r="R399" s="78"/>
      <c r="S399" s="78"/>
      <c r="T399" s="78"/>
      <c r="U399" s="78"/>
      <c r="V399" s="78"/>
      <c r="W399" s="78"/>
      <c r="X399" s="78"/>
      <c r="Y399" s="78"/>
      <c r="Z399" s="78"/>
      <c r="AA399" s="78"/>
      <c r="AB399" s="78"/>
      <c r="AC399" s="5"/>
    </row>
    <row r="400" spans="1:29" ht="15.75" x14ac:dyDescent="0.25">
      <c r="A400" s="4">
        <v>8</v>
      </c>
      <c r="B400" s="83"/>
      <c r="C400" s="77">
        <v>2670</v>
      </c>
      <c r="D400" s="77" t="s">
        <v>99</v>
      </c>
      <c r="E400" s="77">
        <v>3</v>
      </c>
      <c r="F400" s="86" t="s">
        <v>167</v>
      </c>
      <c r="G400" s="78">
        <v>1</v>
      </c>
      <c r="H400" s="78"/>
      <c r="I400" s="78"/>
      <c r="J400" s="78"/>
      <c r="K400" s="78">
        <v>2</v>
      </c>
      <c r="L400" s="78"/>
      <c r="M400" s="78"/>
      <c r="N400" s="78"/>
      <c r="O400" s="78"/>
      <c r="P400" s="78"/>
      <c r="Q400" s="78"/>
      <c r="R400" s="78"/>
      <c r="S400" s="78">
        <v>2</v>
      </c>
      <c r="T400" s="78"/>
      <c r="U400" s="78">
        <v>1</v>
      </c>
      <c r="V400" s="78"/>
      <c r="W400" s="78"/>
      <c r="X400" s="78"/>
      <c r="Y400" s="78"/>
      <c r="Z400" s="78"/>
      <c r="AA400" s="78"/>
      <c r="AB400" s="78"/>
      <c r="AC400" s="5"/>
    </row>
    <row r="401" spans="1:29" ht="17.25" customHeight="1" x14ac:dyDescent="0.25">
      <c r="A401" s="4">
        <v>9</v>
      </c>
      <c r="B401" s="83"/>
      <c r="C401" s="77">
        <v>3373</v>
      </c>
      <c r="D401" s="77" t="s">
        <v>142</v>
      </c>
      <c r="E401" s="77" t="s">
        <v>42</v>
      </c>
      <c r="F401" s="84" t="s">
        <v>56</v>
      </c>
      <c r="G401" s="78">
        <v>1</v>
      </c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  <c r="AB401" s="78"/>
      <c r="AC401" s="5"/>
    </row>
    <row r="402" spans="1:29" ht="18" customHeight="1" x14ac:dyDescent="0.25">
      <c r="A402" s="4">
        <v>10</v>
      </c>
      <c r="B402" s="86"/>
      <c r="C402" s="77">
        <v>1128</v>
      </c>
      <c r="D402" s="77" t="s">
        <v>615</v>
      </c>
      <c r="E402" s="77">
        <v>1</v>
      </c>
      <c r="F402" s="84" t="s">
        <v>190</v>
      </c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>
        <v>2</v>
      </c>
      <c r="Y402" s="78">
        <v>1</v>
      </c>
      <c r="Z402" s="78"/>
      <c r="AA402" s="78"/>
      <c r="AB402" s="78"/>
      <c r="AC402" s="5"/>
    </row>
    <row r="403" spans="1:29" ht="17.25" customHeight="1" x14ac:dyDescent="0.25">
      <c r="A403" s="4">
        <v>11</v>
      </c>
      <c r="B403" s="86"/>
      <c r="C403" s="77">
        <v>3200</v>
      </c>
      <c r="D403" s="77" t="s">
        <v>53</v>
      </c>
      <c r="E403" s="77" t="s">
        <v>51</v>
      </c>
      <c r="F403" s="84" t="s">
        <v>52</v>
      </c>
      <c r="G403" s="78"/>
      <c r="H403" s="78"/>
      <c r="I403" s="78"/>
      <c r="J403" s="78"/>
      <c r="K403" s="78"/>
      <c r="L403" s="78"/>
      <c r="M403" s="78">
        <v>2</v>
      </c>
      <c r="N403" s="78"/>
      <c r="O403" s="78"/>
      <c r="P403" s="78"/>
      <c r="Q403" s="78"/>
      <c r="R403" s="78"/>
      <c r="S403" s="78"/>
      <c r="T403" s="78"/>
      <c r="U403" s="78"/>
      <c r="V403" s="78"/>
      <c r="W403" s="78">
        <v>1</v>
      </c>
      <c r="X403" s="78"/>
      <c r="Y403" s="78"/>
      <c r="Z403" s="78"/>
      <c r="AA403" s="78"/>
      <c r="AB403" s="78"/>
      <c r="AC403" s="5"/>
    </row>
    <row r="404" spans="1:29" ht="21" customHeight="1" x14ac:dyDescent="0.25">
      <c r="A404" s="4">
        <v>12</v>
      </c>
      <c r="B404" s="86"/>
      <c r="C404" s="77">
        <v>2556</v>
      </c>
      <c r="D404" s="77" t="s">
        <v>125</v>
      </c>
      <c r="E404" s="77">
        <v>4</v>
      </c>
      <c r="F404" s="84" t="s">
        <v>56</v>
      </c>
      <c r="G404" s="78">
        <v>1</v>
      </c>
      <c r="H404" s="78"/>
      <c r="I404" s="78"/>
      <c r="J404" s="78"/>
      <c r="K404" s="78"/>
      <c r="L404" s="78"/>
      <c r="M404" s="78"/>
      <c r="N404" s="78"/>
      <c r="O404" s="78">
        <v>1</v>
      </c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  <c r="AB404" s="78"/>
      <c r="AC404" s="5"/>
    </row>
    <row r="405" spans="1:29" ht="15.75" customHeight="1" x14ac:dyDescent="0.25">
      <c r="A405" s="4"/>
      <c r="B405" s="86"/>
      <c r="C405" s="83"/>
      <c r="D405" s="83"/>
      <c r="E405" s="83"/>
      <c r="F405" s="86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  <c r="AB405" s="78"/>
      <c r="AC405" s="5"/>
    </row>
    <row r="406" spans="1:29" ht="21.75" customHeight="1" x14ac:dyDescent="0.25">
      <c r="A406" s="4"/>
      <c r="B406" s="77" t="s">
        <v>680</v>
      </c>
      <c r="C406" s="83"/>
      <c r="D406" s="83"/>
      <c r="E406" s="83"/>
      <c r="F406" s="86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  <c r="AB406" s="78"/>
      <c r="AC406" s="5"/>
    </row>
    <row r="407" spans="1:29" ht="21.75" customHeight="1" x14ac:dyDescent="0.25">
      <c r="A407" s="75">
        <v>1</v>
      </c>
      <c r="B407" s="86"/>
      <c r="C407" s="77" t="s">
        <v>698</v>
      </c>
      <c r="D407" s="77" t="s">
        <v>706</v>
      </c>
      <c r="E407" s="77" t="s">
        <v>41</v>
      </c>
      <c r="F407" s="84" t="s">
        <v>56</v>
      </c>
      <c r="G407" s="78">
        <v>2</v>
      </c>
      <c r="H407" s="78"/>
      <c r="I407" s="78">
        <v>2</v>
      </c>
      <c r="J407" s="78"/>
      <c r="K407" s="78"/>
      <c r="L407" s="78"/>
      <c r="M407" s="78"/>
      <c r="N407" s="78"/>
      <c r="O407" s="78"/>
      <c r="P407" s="78">
        <v>2</v>
      </c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  <c r="AB407" s="78"/>
      <c r="AC407" s="5"/>
    </row>
    <row r="408" spans="1:29" ht="21.75" customHeight="1" x14ac:dyDescent="0.25">
      <c r="A408" s="75">
        <v>2</v>
      </c>
      <c r="B408" s="86"/>
      <c r="C408" s="77">
        <v>2151</v>
      </c>
      <c r="D408" s="77" t="s">
        <v>121</v>
      </c>
      <c r="E408" s="77" t="s">
        <v>530</v>
      </c>
      <c r="F408" s="84" t="s">
        <v>190</v>
      </c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>
        <v>2</v>
      </c>
      <c r="Y408" s="78">
        <v>1</v>
      </c>
      <c r="Z408" s="78"/>
      <c r="AA408" s="78"/>
      <c r="AB408" s="78"/>
      <c r="AC408" s="5"/>
    </row>
    <row r="409" spans="1:29" ht="21.75" customHeight="1" x14ac:dyDescent="0.25">
      <c r="A409" s="75">
        <v>3</v>
      </c>
      <c r="B409" s="86"/>
      <c r="C409" s="77">
        <v>2984</v>
      </c>
      <c r="D409" s="77" t="s">
        <v>330</v>
      </c>
      <c r="E409" s="77" t="s">
        <v>42</v>
      </c>
      <c r="F409" s="84" t="s">
        <v>190</v>
      </c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>
        <v>2</v>
      </c>
      <c r="Y409" s="78">
        <v>1</v>
      </c>
      <c r="Z409" s="78"/>
      <c r="AA409" s="78"/>
      <c r="AB409" s="78"/>
      <c r="AC409" s="5"/>
    </row>
    <row r="410" spans="1:29" ht="21.75" customHeight="1" x14ac:dyDescent="0.25">
      <c r="A410" s="75">
        <v>4</v>
      </c>
      <c r="B410" s="86"/>
      <c r="C410" s="77">
        <v>1042</v>
      </c>
      <c r="D410" s="77" t="s">
        <v>289</v>
      </c>
      <c r="E410" s="77">
        <v>5</v>
      </c>
      <c r="F410" s="86" t="s">
        <v>707</v>
      </c>
      <c r="G410" s="78"/>
      <c r="H410" s="78"/>
      <c r="I410" s="78"/>
      <c r="J410" s="78"/>
      <c r="K410" s="78"/>
      <c r="L410" s="78"/>
      <c r="M410" s="78"/>
      <c r="N410" s="78">
        <v>1</v>
      </c>
      <c r="O410" s="78"/>
      <c r="P410" s="78"/>
      <c r="Q410" s="78"/>
      <c r="R410" s="78"/>
      <c r="S410" s="78">
        <v>2</v>
      </c>
      <c r="T410" s="78"/>
      <c r="U410" s="78">
        <v>1</v>
      </c>
      <c r="V410" s="78"/>
      <c r="W410" s="78"/>
      <c r="X410" s="78"/>
      <c r="Y410" s="78"/>
      <c r="Z410" s="78"/>
      <c r="AA410" s="78"/>
      <c r="AB410" s="4"/>
      <c r="AC410" s="5"/>
    </row>
    <row r="411" spans="1:29" ht="21.75" customHeight="1" x14ac:dyDescent="0.25">
      <c r="A411" s="75">
        <v>5</v>
      </c>
      <c r="B411" s="86"/>
      <c r="C411" s="77">
        <v>3564</v>
      </c>
      <c r="D411" s="77" t="s">
        <v>132</v>
      </c>
      <c r="E411" s="77" t="s">
        <v>74</v>
      </c>
      <c r="F411" s="84" t="s">
        <v>52</v>
      </c>
      <c r="G411" s="78"/>
      <c r="H411" s="78"/>
      <c r="I411" s="78"/>
      <c r="J411" s="78"/>
      <c r="K411" s="78"/>
      <c r="L411" s="78"/>
      <c r="M411" s="78">
        <v>2</v>
      </c>
      <c r="N411" s="78"/>
      <c r="O411" s="78"/>
      <c r="P411" s="78"/>
      <c r="Q411" s="78"/>
      <c r="R411" s="78"/>
      <c r="S411" s="78"/>
      <c r="T411" s="78"/>
      <c r="U411" s="78"/>
      <c r="V411" s="78"/>
      <c r="W411" s="78">
        <v>1</v>
      </c>
      <c r="X411" s="78"/>
      <c r="Y411" s="78"/>
      <c r="Z411" s="78"/>
      <c r="AA411" s="78"/>
      <c r="AB411" s="4"/>
      <c r="AC411" s="5"/>
    </row>
    <row r="412" spans="1:29" ht="21.75" customHeight="1" x14ac:dyDescent="0.25">
      <c r="A412" s="76">
        <v>6</v>
      </c>
      <c r="B412" s="86"/>
      <c r="C412" s="77">
        <v>2468</v>
      </c>
      <c r="D412" s="77" t="s">
        <v>712</v>
      </c>
      <c r="E412" s="77">
        <v>6</v>
      </c>
      <c r="F412" s="86" t="s">
        <v>173</v>
      </c>
      <c r="G412" s="78"/>
      <c r="H412" s="78">
        <v>1</v>
      </c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  <c r="AB412" s="4"/>
      <c r="AC412" s="5"/>
    </row>
    <row r="413" spans="1:29" ht="21.75" customHeight="1" x14ac:dyDescent="0.25">
      <c r="A413" s="76">
        <v>7</v>
      </c>
      <c r="B413" s="86"/>
      <c r="C413" s="77">
        <v>3628</v>
      </c>
      <c r="D413" s="77" t="s">
        <v>101</v>
      </c>
      <c r="E413" s="77" t="s">
        <v>83</v>
      </c>
      <c r="F413" s="86" t="s">
        <v>45</v>
      </c>
      <c r="G413" s="78">
        <v>1</v>
      </c>
      <c r="H413" s="78"/>
      <c r="I413" s="78"/>
      <c r="J413" s="78"/>
      <c r="K413" s="78"/>
      <c r="L413" s="78"/>
      <c r="M413" s="78"/>
      <c r="N413" s="78"/>
      <c r="O413" s="78">
        <v>1</v>
      </c>
      <c r="P413" s="78"/>
      <c r="Q413" s="78"/>
      <c r="R413" s="78">
        <v>1</v>
      </c>
      <c r="S413" s="78">
        <v>1</v>
      </c>
      <c r="T413" s="78"/>
      <c r="U413" s="78"/>
      <c r="V413" s="78"/>
      <c r="W413" s="78"/>
      <c r="X413" s="78"/>
      <c r="Y413" s="78">
        <v>1</v>
      </c>
      <c r="Z413" s="78"/>
      <c r="AA413" s="5"/>
      <c r="AB413" s="4"/>
      <c r="AC413" s="5"/>
    </row>
    <row r="414" spans="1:29" ht="21.75" customHeight="1" x14ac:dyDescent="0.25">
      <c r="A414" s="4"/>
      <c r="B414" s="86"/>
      <c r="C414" s="83"/>
      <c r="D414" s="83"/>
      <c r="E414" s="83"/>
      <c r="F414" s="8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4"/>
      <c r="AC414" s="5"/>
    </row>
    <row r="415" spans="1:29" ht="21.75" customHeight="1" x14ac:dyDescent="0.25">
      <c r="A415" s="4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4"/>
      <c r="AC415" s="5"/>
    </row>
    <row r="416" spans="1:29" ht="21.75" customHeight="1" x14ac:dyDescent="0.25">
      <c r="A416" s="4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4"/>
      <c r="AC416" s="5"/>
    </row>
    <row r="417" spans="1:29" ht="21.75" customHeight="1" x14ac:dyDescent="0.25">
      <c r="A417" s="4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4"/>
      <c r="AC417" s="5"/>
    </row>
    <row r="418" spans="1:29" ht="21.75" customHeight="1" x14ac:dyDescent="0.25">
      <c r="A418" s="4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4"/>
      <c r="AC418" s="5"/>
    </row>
    <row r="419" spans="1:29" ht="21.75" customHeight="1" x14ac:dyDescent="0.25">
      <c r="A419" s="4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4"/>
      <c r="AC419" s="5"/>
    </row>
    <row r="420" spans="1:29" ht="21.75" customHeight="1" x14ac:dyDescent="0.25">
      <c r="A420" s="4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4"/>
      <c r="AC420" s="5"/>
    </row>
    <row r="421" spans="1:29" ht="21.75" customHeight="1" x14ac:dyDescent="0.25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4"/>
      <c r="AC421" s="5"/>
    </row>
    <row r="422" spans="1:29" ht="21.75" customHeight="1" x14ac:dyDescent="0.25">
      <c r="A422" s="4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4"/>
      <c r="AC422" s="5"/>
    </row>
    <row r="423" spans="1:29" ht="21.75" customHeight="1" x14ac:dyDescent="0.25">
      <c r="A423" s="4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4"/>
      <c r="AC423" s="5"/>
    </row>
    <row r="424" spans="1:29" ht="21.75" customHeight="1" x14ac:dyDescent="0.25">
      <c r="A424" s="4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4"/>
      <c r="AC424" s="5"/>
    </row>
    <row r="425" spans="1:29" ht="21.75" customHeight="1" x14ac:dyDescent="0.25">
      <c r="A425" s="4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4"/>
      <c r="AC425" s="5"/>
    </row>
    <row r="426" spans="1:29" ht="21.75" customHeight="1" x14ac:dyDescent="0.25">
      <c r="A426" s="4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4"/>
      <c r="AC426" s="5"/>
    </row>
    <row r="427" spans="1:29" ht="21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4"/>
      <c r="AC427" s="5"/>
    </row>
    <row r="428" spans="1:29" ht="21.75" customHeight="1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4"/>
      <c r="AC428" s="5"/>
    </row>
    <row r="429" spans="1:29" ht="21.75" customHeight="1" x14ac:dyDescent="0.25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4"/>
      <c r="AC429" s="5"/>
    </row>
    <row r="430" spans="1:29" ht="21.75" customHeight="1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4"/>
      <c r="AC430" s="5"/>
    </row>
    <row r="431" spans="1:29" ht="21.75" customHeight="1" x14ac:dyDescent="0.25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4"/>
      <c r="AC431" s="5"/>
    </row>
    <row r="432" spans="1:29" ht="21.75" customHeight="1" x14ac:dyDescent="0.2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4"/>
      <c r="AC432" s="5"/>
    </row>
    <row r="433" spans="1:29" ht="15" x14ac:dyDescent="0.25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4"/>
      <c r="AC433" s="5"/>
    </row>
    <row r="434" spans="1:29" ht="15" x14ac:dyDescent="0.2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4"/>
      <c r="AC434" s="5"/>
    </row>
    <row r="435" spans="1:29" ht="15" x14ac:dyDescent="0.2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4"/>
      <c r="AC435" s="5"/>
    </row>
    <row r="436" spans="1:29" ht="15" x14ac:dyDescent="0.2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4"/>
      <c r="AC436" s="5"/>
    </row>
    <row r="437" spans="1:29" ht="15" x14ac:dyDescent="0.25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4"/>
      <c r="AC437" s="5"/>
    </row>
    <row r="438" spans="1:29" ht="15" x14ac:dyDescent="0.2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4"/>
      <c r="AC438" s="5"/>
    </row>
    <row r="439" spans="1:29" ht="15" x14ac:dyDescent="0.25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4"/>
      <c r="AC439" s="5"/>
    </row>
    <row r="440" spans="1:29" ht="15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4"/>
      <c r="AC440" s="5"/>
    </row>
    <row r="441" spans="1:29" ht="15" x14ac:dyDescent="0.25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4"/>
      <c r="AC441" s="5"/>
    </row>
    <row r="442" spans="1:29" ht="15" x14ac:dyDescent="0.2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4"/>
      <c r="AC442" s="5"/>
    </row>
    <row r="443" spans="1:29" ht="15" x14ac:dyDescent="0.25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4"/>
      <c r="AC443" s="5"/>
    </row>
    <row r="444" spans="1:29" ht="15" x14ac:dyDescent="0.2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4"/>
      <c r="AC444" s="5"/>
    </row>
    <row r="445" spans="1:29" ht="15" x14ac:dyDescent="0.2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4"/>
      <c r="AC445" s="5"/>
    </row>
    <row r="446" spans="1:29" ht="15" x14ac:dyDescent="0.2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4"/>
      <c r="AC446" s="5"/>
    </row>
    <row r="447" spans="1:29" ht="15" x14ac:dyDescent="0.25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4"/>
      <c r="AC447" s="5"/>
    </row>
    <row r="448" spans="1:29" ht="15" x14ac:dyDescent="0.2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4"/>
      <c r="AC448" s="5"/>
    </row>
    <row r="449" spans="1:29" ht="15" x14ac:dyDescent="0.25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4"/>
      <c r="AC449" s="5"/>
    </row>
    <row r="450" spans="1:29" ht="15" x14ac:dyDescent="0.2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4"/>
      <c r="AC450" s="5"/>
    </row>
    <row r="451" spans="1:29" ht="15" x14ac:dyDescent="0.25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4"/>
      <c r="AC451" s="5"/>
    </row>
    <row r="452" spans="1:29" ht="15" x14ac:dyDescent="0.2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4"/>
      <c r="AC452" s="5"/>
    </row>
    <row r="453" spans="1:29" ht="15" x14ac:dyDescent="0.25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4"/>
      <c r="AC453" s="5"/>
    </row>
    <row r="454" spans="1:29" ht="15" x14ac:dyDescent="0.2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4"/>
      <c r="AC454" s="5"/>
    </row>
    <row r="455" spans="1:29" ht="15" x14ac:dyDescent="0.25">
      <c r="A455" s="5"/>
      <c r="B455" s="5"/>
      <c r="C455" s="75"/>
      <c r="D455" s="75"/>
      <c r="E455" s="7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5"/>
    </row>
    <row r="456" spans="1:29" ht="15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5"/>
    </row>
    <row r="457" spans="1:29" ht="15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5"/>
    </row>
    <row r="458" spans="1:29" ht="15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5"/>
    </row>
    <row r="459" spans="1:29" ht="15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5"/>
    </row>
    <row r="460" spans="1:29" ht="1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5" x14ac:dyDescent="0.25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</row>
    <row r="753" spans="2:28" ht="15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2:28" ht="15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2:28" ht="15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2:28" ht="15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2:28" ht="15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2:28" ht="15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2:28" ht="15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2:28" ht="15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2:28" ht="15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2:28" ht="15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2:28" ht="15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2:28" ht="15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2:28" ht="15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2:28" ht="15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2:28" ht="15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2:28" ht="15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2:28" ht="15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2:28" ht="15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2:28" ht="15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2:28" ht="15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2:28" ht="15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2:28" ht="15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2:28" ht="15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2:28" ht="15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2:28" ht="15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2:28" ht="15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2:28" ht="15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2:28" ht="15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2:28" ht="15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2:28" ht="15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2:28" ht="15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2:28" ht="15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2:28" ht="15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2:28" ht="15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2:28" ht="15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2:28" ht="15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2:28" ht="15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2:28" ht="15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2:28" ht="15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2:28" ht="15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2:28" ht="15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2:28" ht="15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2:28" ht="15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2:28" ht="15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2:28" ht="15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</sheetData>
  <autoFilter ref="A2:AC797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</autoFilter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69"/>
      <c r="B1" s="169"/>
      <c r="C1" s="170" t="s">
        <v>12</v>
      </c>
      <c r="D1" s="171"/>
      <c r="E1" s="171"/>
      <c r="F1" s="171"/>
      <c r="G1" s="171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2284</v>
      </c>
      <c r="D3" s="8"/>
      <c r="E3" s="9">
        <v>309</v>
      </c>
      <c r="F3" s="9">
        <v>1975</v>
      </c>
      <c r="G3" s="8"/>
    </row>
    <row r="4" spans="1:7" s="7" customFormat="1" ht="16.5" x14ac:dyDescent="0.25">
      <c r="A4" s="9">
        <v>2</v>
      </c>
      <c r="B4" s="8" t="s">
        <v>391</v>
      </c>
      <c r="C4" s="9">
        <v>84</v>
      </c>
      <c r="D4" s="8"/>
      <c r="E4" s="9">
        <v>14</v>
      </c>
      <c r="F4" s="9">
        <v>70</v>
      </c>
      <c r="G4" s="8"/>
    </row>
    <row r="5" spans="1:7" s="7" customFormat="1" ht="16.5" x14ac:dyDescent="0.25">
      <c r="A5" s="9">
        <v>3</v>
      </c>
      <c r="B5" s="8" t="s">
        <v>15</v>
      </c>
      <c r="C5" s="9">
        <v>79</v>
      </c>
      <c r="D5" s="8"/>
      <c r="E5" s="9">
        <v>54</v>
      </c>
      <c r="F5" s="9">
        <v>25</v>
      </c>
      <c r="G5" s="8" t="s">
        <v>713</v>
      </c>
    </row>
    <row r="6" spans="1:7" s="7" customFormat="1" ht="16.5" x14ac:dyDescent="0.25">
      <c r="A6" s="9">
        <v>4</v>
      </c>
      <c r="B6" s="8" t="s">
        <v>13</v>
      </c>
      <c r="C6" s="9">
        <v>1170</v>
      </c>
      <c r="D6" s="8"/>
      <c r="E6" s="9">
        <v>14</v>
      </c>
      <c r="F6" s="9">
        <v>1156</v>
      </c>
      <c r="G6" s="8"/>
    </row>
    <row r="7" spans="1:7" s="7" customFormat="1" ht="16.5" x14ac:dyDescent="0.25">
      <c r="A7" s="9">
        <v>5</v>
      </c>
      <c r="B7" s="8" t="s">
        <v>14</v>
      </c>
      <c r="C7" s="9">
        <v>1056</v>
      </c>
      <c r="D7" s="8"/>
      <c r="E7" s="9">
        <v>56</v>
      </c>
      <c r="F7" s="9">
        <v>1000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343</v>
      </c>
      <c r="D8" s="8"/>
      <c r="E8" s="9">
        <v>29</v>
      </c>
      <c r="F8" s="9">
        <v>314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230</v>
      </c>
      <c r="D9" s="8"/>
      <c r="E9" s="9">
        <v>19</v>
      </c>
      <c r="F9" s="9">
        <v>211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193</v>
      </c>
      <c r="D10" s="8"/>
      <c r="E10" s="9">
        <v>40</v>
      </c>
      <c r="F10" s="9">
        <v>153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281</v>
      </c>
      <c r="D11" s="8"/>
      <c r="E11" s="9">
        <v>15</v>
      </c>
      <c r="F11" s="9">
        <v>266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391</v>
      </c>
      <c r="D12" s="8"/>
      <c r="E12" s="9">
        <v>62</v>
      </c>
      <c r="F12" s="9">
        <v>329</v>
      </c>
      <c r="G12" s="8"/>
    </row>
    <row r="13" spans="1:7" s="7" customFormat="1" ht="16.5" x14ac:dyDescent="0.25">
      <c r="A13" s="9">
        <v>11</v>
      </c>
      <c r="B13" s="8" t="s">
        <v>396</v>
      </c>
      <c r="C13" s="9">
        <v>171</v>
      </c>
      <c r="D13" s="8"/>
      <c r="E13" s="9">
        <v>11</v>
      </c>
      <c r="F13" s="9">
        <v>160</v>
      </c>
      <c r="G13" s="8"/>
    </row>
    <row r="14" spans="1:7" s="7" customFormat="1" ht="16.5" x14ac:dyDescent="0.25">
      <c r="A14" s="9">
        <v>12</v>
      </c>
      <c r="B14" s="8" t="s">
        <v>397</v>
      </c>
      <c r="C14" s="9">
        <v>1682</v>
      </c>
      <c r="D14" s="8"/>
      <c r="E14" s="9">
        <v>156</v>
      </c>
      <c r="F14" s="9">
        <v>1526</v>
      </c>
      <c r="G14" s="8"/>
    </row>
    <row r="15" spans="1:7" s="7" customFormat="1" ht="16.5" x14ac:dyDescent="0.25">
      <c r="A15" s="9">
        <v>13</v>
      </c>
      <c r="B15" s="8" t="s">
        <v>398</v>
      </c>
      <c r="C15" s="9">
        <v>2800</v>
      </c>
      <c r="D15" s="8"/>
      <c r="E15" s="9">
        <v>286</v>
      </c>
      <c r="F15" s="9">
        <v>2514</v>
      </c>
      <c r="G15" s="8"/>
    </row>
    <row r="16" spans="1:7" s="7" customFormat="1" ht="16.5" x14ac:dyDescent="0.25">
      <c r="A16" s="9">
        <v>14</v>
      </c>
      <c r="B16" s="8" t="s">
        <v>399</v>
      </c>
      <c r="C16" s="9">
        <v>1156</v>
      </c>
      <c r="D16" s="8"/>
      <c r="E16" s="9">
        <v>119</v>
      </c>
      <c r="F16" s="9">
        <v>1037</v>
      </c>
      <c r="G16" s="8"/>
    </row>
    <row r="17" spans="1:7" s="7" customFormat="1" ht="16.5" x14ac:dyDescent="0.25">
      <c r="A17" s="9">
        <v>15</v>
      </c>
      <c r="B17" s="8" t="s">
        <v>400</v>
      </c>
      <c r="C17" s="9">
        <v>166</v>
      </c>
      <c r="D17" s="8"/>
      <c r="E17" s="9">
        <v>70</v>
      </c>
      <c r="F17" s="9">
        <v>96</v>
      </c>
      <c r="G17" s="8"/>
    </row>
    <row r="18" spans="1:7" s="7" customFormat="1" ht="16.5" x14ac:dyDescent="0.25">
      <c r="A18" s="9">
        <v>16</v>
      </c>
      <c r="B18" s="8" t="s">
        <v>401</v>
      </c>
      <c r="C18" s="9">
        <v>13</v>
      </c>
      <c r="D18" s="8"/>
      <c r="E18" s="9">
        <v>1</v>
      </c>
      <c r="F18" s="9">
        <v>12</v>
      </c>
      <c r="G18" s="8"/>
    </row>
    <row r="19" spans="1:7" s="7" customFormat="1" ht="16.5" x14ac:dyDescent="0.25">
      <c r="A19" s="9">
        <v>17</v>
      </c>
      <c r="B19" s="8" t="s">
        <v>402</v>
      </c>
      <c r="C19" s="9">
        <v>120</v>
      </c>
      <c r="D19" s="8"/>
      <c r="E19" s="9">
        <v>22</v>
      </c>
      <c r="F19" s="9">
        <v>98</v>
      </c>
      <c r="G19" s="8"/>
    </row>
    <row r="20" spans="1:7" s="7" customFormat="1" ht="16.5" x14ac:dyDescent="0.25">
      <c r="A20" s="9">
        <v>18</v>
      </c>
      <c r="B20" s="8" t="s">
        <v>403</v>
      </c>
      <c r="C20" s="9">
        <v>447</v>
      </c>
      <c r="D20" s="8"/>
      <c r="E20" s="9">
        <v>101</v>
      </c>
      <c r="F20" s="9">
        <v>346</v>
      </c>
      <c r="G20" s="8"/>
    </row>
    <row r="21" spans="1:7" s="7" customFormat="1" ht="16.5" x14ac:dyDescent="0.25">
      <c r="A21" s="9">
        <v>19</v>
      </c>
      <c r="B21" s="8" t="s">
        <v>404</v>
      </c>
      <c r="C21" s="9">
        <v>228</v>
      </c>
      <c r="D21" s="8"/>
      <c r="E21" s="9">
        <v>55</v>
      </c>
      <c r="F21" s="9">
        <v>173</v>
      </c>
      <c r="G21" s="8"/>
    </row>
    <row r="22" spans="1:7" s="7" customFormat="1" ht="16.5" x14ac:dyDescent="0.25">
      <c r="A22" s="9">
        <v>20</v>
      </c>
      <c r="B22" s="8" t="s">
        <v>405</v>
      </c>
      <c r="C22" s="9">
        <v>138</v>
      </c>
      <c r="D22" s="8"/>
      <c r="E22" s="9">
        <v>10</v>
      </c>
      <c r="F22" s="9">
        <v>128</v>
      </c>
      <c r="G22" s="8"/>
    </row>
    <row r="23" spans="1:7" s="7" customFormat="1" ht="16.5" x14ac:dyDescent="0.25">
      <c r="A23" s="9">
        <v>21</v>
      </c>
      <c r="B23" s="8" t="s">
        <v>406</v>
      </c>
      <c r="C23" s="9">
        <v>38</v>
      </c>
      <c r="D23" s="8"/>
      <c r="E23" s="9">
        <v>14</v>
      </c>
      <c r="F23" s="9">
        <v>24</v>
      </c>
      <c r="G23" s="8"/>
    </row>
    <row r="24" spans="1:7" s="7" customFormat="1" ht="16.5" x14ac:dyDescent="0.25">
      <c r="A24" s="9"/>
      <c r="B24" s="8"/>
      <c r="C24" s="9"/>
      <c r="D24" s="9"/>
      <c r="E24" s="8"/>
      <c r="F24" s="8"/>
      <c r="G24" s="8"/>
    </row>
    <row r="25" spans="1:7" s="7" customFormat="1" ht="16.5" x14ac:dyDescent="0.25">
      <c r="A25" s="9"/>
      <c r="B25" s="8"/>
      <c r="C25" s="9"/>
      <c r="D25" s="9"/>
      <c r="E25" s="8"/>
      <c r="F25" s="8"/>
      <c r="G25" s="8"/>
    </row>
    <row r="26" spans="1:7" s="7" customFormat="1" ht="16.5" x14ac:dyDescent="0.25">
      <c r="A26" s="9"/>
      <c r="B26" s="8"/>
      <c r="C26" s="9"/>
      <c r="D26" s="9"/>
      <c r="E26" s="8"/>
      <c r="F26" s="8"/>
      <c r="G26" s="8"/>
    </row>
    <row r="27" spans="1:7" s="7" customFormat="1" ht="16.5" x14ac:dyDescent="0.25">
      <c r="A27" s="9"/>
      <c r="B27" s="8"/>
      <c r="C27" s="9"/>
      <c r="D27" s="9"/>
      <c r="E27" s="8"/>
      <c r="F27" s="8"/>
      <c r="G27" s="8"/>
    </row>
    <row r="28" spans="1:7" s="7" customFormat="1" ht="16.5" x14ac:dyDescent="0.25">
      <c r="A28" s="9"/>
      <c r="B28" s="8"/>
      <c r="C28" s="9"/>
      <c r="D28" s="9"/>
      <c r="E28" s="8"/>
      <c r="F28" s="8"/>
      <c r="G28" s="8"/>
    </row>
    <row r="29" spans="1:7" s="7" customFormat="1" ht="16.5" x14ac:dyDescent="0.25">
      <c r="A29" s="9"/>
      <c r="B29" s="8"/>
      <c r="C29" s="9"/>
      <c r="D29" s="9"/>
      <c r="E29" s="8"/>
      <c r="F29" s="8"/>
      <c r="G29" s="8"/>
    </row>
    <row r="30" spans="1:7" s="7" customFormat="1" ht="16.5" x14ac:dyDescent="0.25">
      <c r="A30" s="9"/>
      <c r="B30" s="8"/>
      <c r="C30" s="9"/>
      <c r="D30" s="9"/>
      <c r="E30" s="8"/>
      <c r="F30" s="8"/>
      <c r="G30" s="8"/>
    </row>
    <row r="31" spans="1:7" s="7" customFormat="1" ht="16.5" x14ac:dyDescent="0.25">
      <c r="A31" s="9"/>
      <c r="B31" s="8"/>
      <c r="C31" s="9"/>
      <c r="D31" s="9"/>
      <c r="E31" s="8"/>
      <c r="F31" s="8"/>
      <c r="G31" s="8"/>
    </row>
    <row r="32" spans="1:7" s="7" customFormat="1" ht="16.5" x14ac:dyDescent="0.25">
      <c r="A32" s="10"/>
      <c r="C32" s="10"/>
      <c r="D32" s="10"/>
      <c r="E32" s="10"/>
      <c r="F32" s="10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7"/>
  <sheetViews>
    <sheetView zoomScaleNormal="100" workbookViewId="0">
      <pane ySplit="3" topLeftCell="A306" activePane="bottomLeft" state="frozen"/>
      <selection activeCell="J17" sqref="J17"/>
      <selection pane="bottomLeft" activeCell="J17" sqref="J17"/>
    </sheetView>
  </sheetViews>
  <sheetFormatPr defaultColWidth="9.140625" defaultRowHeight="21.75" customHeight="1" x14ac:dyDescent="0.25"/>
  <cols>
    <col min="1" max="1" width="4.85546875" style="2" customWidth="1"/>
    <col min="2" max="2" width="12.42578125" style="2" customWidth="1"/>
    <col min="3" max="3" width="13.28515625" style="2" customWidth="1"/>
    <col min="4" max="4" width="34.5703125" style="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29" ht="60.75" customHeight="1" thickBot="1" x14ac:dyDescent="0.3">
      <c r="B1" s="6"/>
      <c r="C1" s="30"/>
      <c r="D1" s="172" t="s">
        <v>5</v>
      </c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4"/>
    </row>
    <row r="2" spans="1:29" ht="15.75" x14ac:dyDescent="0.25">
      <c r="A2" s="164" t="s">
        <v>0</v>
      </c>
      <c r="B2" s="164" t="s">
        <v>34</v>
      </c>
      <c r="C2" s="164" t="s">
        <v>262</v>
      </c>
      <c r="D2" s="177" t="s">
        <v>1</v>
      </c>
      <c r="E2" s="177" t="s">
        <v>39</v>
      </c>
      <c r="F2" s="177" t="s">
        <v>2</v>
      </c>
      <c r="G2" s="178" t="s">
        <v>3</v>
      </c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80"/>
    </row>
    <row r="3" spans="1:29" ht="102.75" x14ac:dyDescent="0.25">
      <c r="A3" s="165"/>
      <c r="B3" s="165"/>
      <c r="C3" s="165"/>
      <c r="D3" s="165"/>
      <c r="E3" s="165"/>
      <c r="F3" s="165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</row>
    <row r="4" spans="1:29" s="50" customFormat="1" ht="15" x14ac:dyDescent="0.25">
      <c r="A4" s="4"/>
      <c r="B4" s="76" t="s">
        <v>714</v>
      </c>
      <c r="C4" s="5"/>
      <c r="D4" s="5"/>
      <c r="E4" s="5"/>
      <c r="F4" s="5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5"/>
      <c r="X4" s="5"/>
      <c r="Y4" s="5"/>
      <c r="Z4" s="5"/>
      <c r="AA4" s="5"/>
      <c r="AB4" s="4"/>
      <c r="AC4" s="5"/>
    </row>
    <row r="5" spans="1:29" ht="15" x14ac:dyDescent="0.25">
      <c r="A5" s="76">
        <v>1</v>
      </c>
      <c r="B5" s="4"/>
      <c r="C5" s="95">
        <v>3668</v>
      </c>
      <c r="D5" s="95" t="s">
        <v>319</v>
      </c>
      <c r="E5" s="95">
        <v>10</v>
      </c>
      <c r="F5" s="78" t="s">
        <v>56</v>
      </c>
      <c r="G5" s="78">
        <v>1</v>
      </c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5"/>
      <c r="X5" s="5"/>
      <c r="Y5" s="5"/>
      <c r="Z5" s="5"/>
      <c r="AA5" s="5"/>
      <c r="AB5" s="4"/>
      <c r="AC5" s="5"/>
    </row>
    <row r="6" spans="1:29" ht="15" x14ac:dyDescent="0.25">
      <c r="A6" s="76">
        <v>2</v>
      </c>
      <c r="B6" s="4"/>
      <c r="C6" s="95">
        <v>2549</v>
      </c>
      <c r="D6" s="95" t="s">
        <v>199</v>
      </c>
      <c r="E6" s="95">
        <v>3</v>
      </c>
      <c r="F6" s="78" t="s">
        <v>45</v>
      </c>
      <c r="G6" s="78">
        <v>1</v>
      </c>
      <c r="H6" s="78"/>
      <c r="I6" s="78"/>
      <c r="J6" s="78"/>
      <c r="K6" s="78"/>
      <c r="L6" s="78"/>
      <c r="M6" s="78"/>
      <c r="N6" s="78"/>
      <c r="O6" s="78"/>
      <c r="P6" s="78"/>
      <c r="Q6" s="78"/>
      <c r="R6" s="78">
        <v>1</v>
      </c>
      <c r="S6" s="78">
        <v>2</v>
      </c>
      <c r="T6" s="78"/>
      <c r="U6" s="78"/>
      <c r="V6" s="78"/>
      <c r="W6" s="5"/>
      <c r="X6" s="5"/>
      <c r="Y6" s="5"/>
      <c r="Z6" s="5"/>
      <c r="AA6" s="5"/>
      <c r="AB6" s="4"/>
      <c r="AC6" s="5"/>
    </row>
    <row r="7" spans="1:29" ht="15" x14ac:dyDescent="0.25">
      <c r="A7" s="76">
        <v>3</v>
      </c>
      <c r="B7" s="4"/>
      <c r="C7" s="95">
        <v>2995</v>
      </c>
      <c r="D7" s="95" t="s">
        <v>347</v>
      </c>
      <c r="E7" s="95">
        <v>5</v>
      </c>
      <c r="F7" s="78" t="s">
        <v>43</v>
      </c>
      <c r="G7" s="78">
        <v>1</v>
      </c>
      <c r="H7" s="78"/>
      <c r="I7" s="78"/>
      <c r="J7" s="78"/>
      <c r="K7" s="78">
        <v>2</v>
      </c>
      <c r="L7" s="78"/>
      <c r="M7" s="78"/>
      <c r="N7" s="78"/>
      <c r="O7" s="78"/>
      <c r="P7" s="78"/>
      <c r="Q7" s="78"/>
      <c r="R7" s="78"/>
      <c r="S7" s="78">
        <v>2</v>
      </c>
      <c r="T7" s="78"/>
      <c r="U7" s="78"/>
      <c r="V7" s="78"/>
      <c r="W7" s="5"/>
      <c r="X7" s="5"/>
      <c r="Y7" s="5"/>
      <c r="Z7" s="5"/>
      <c r="AA7" s="5"/>
      <c r="AB7" s="4"/>
      <c r="AC7" s="5"/>
    </row>
    <row r="8" spans="1:29" ht="15" x14ac:dyDescent="0.25">
      <c r="A8" s="76">
        <v>4</v>
      </c>
      <c r="B8" s="4"/>
      <c r="C8" s="95">
        <v>3784</v>
      </c>
      <c r="D8" s="95" t="s">
        <v>558</v>
      </c>
      <c r="E8" s="95">
        <v>10</v>
      </c>
      <c r="F8" s="78" t="s">
        <v>45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>
        <v>2</v>
      </c>
      <c r="T8" s="78"/>
      <c r="U8" s="78"/>
      <c r="V8" s="78"/>
      <c r="W8" s="5"/>
      <c r="X8" s="5"/>
      <c r="Y8" s="5"/>
      <c r="Z8" s="5"/>
      <c r="AA8" s="5"/>
      <c r="AB8" s="4"/>
      <c r="AC8" s="5"/>
    </row>
    <row r="9" spans="1:29" ht="15" x14ac:dyDescent="0.25">
      <c r="A9" s="4"/>
      <c r="B9" s="5"/>
      <c r="C9" s="5"/>
      <c r="D9" s="5"/>
      <c r="E9" s="5"/>
      <c r="F9" s="7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5"/>
      <c r="AC9" s="5"/>
    </row>
    <row r="10" spans="1:29" ht="15" x14ac:dyDescent="0.25">
      <c r="A10" s="4"/>
      <c r="B10" s="95" t="s">
        <v>715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5"/>
      <c r="AC10" s="5"/>
    </row>
    <row r="11" spans="1:29" ht="15" x14ac:dyDescent="0.25">
      <c r="A11" s="91">
        <v>1</v>
      </c>
      <c r="B11" s="5"/>
      <c r="C11" s="95">
        <v>3265</v>
      </c>
      <c r="D11" s="95" t="s">
        <v>213</v>
      </c>
      <c r="E11" s="95">
        <v>1</v>
      </c>
      <c r="F11" s="78" t="s">
        <v>719</v>
      </c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>
        <v>1</v>
      </c>
      <c r="R11" s="78"/>
      <c r="S11" s="78"/>
      <c r="T11" s="78">
        <v>2</v>
      </c>
      <c r="U11" s="78"/>
      <c r="V11" s="78"/>
      <c r="W11" s="78"/>
      <c r="X11" s="78"/>
      <c r="Y11" s="78"/>
      <c r="Z11" s="78"/>
      <c r="AA11" s="78"/>
      <c r="AB11" s="78"/>
      <c r="AC11" s="78"/>
    </row>
    <row r="12" spans="1:29" ht="15" x14ac:dyDescent="0.25">
      <c r="A12" s="91">
        <v>2</v>
      </c>
      <c r="B12" s="5"/>
      <c r="C12" s="95">
        <v>3083</v>
      </c>
      <c r="D12" s="95" t="s">
        <v>612</v>
      </c>
      <c r="E12" s="95">
        <v>4</v>
      </c>
      <c r="F12" s="78" t="s">
        <v>720</v>
      </c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>
        <v>1</v>
      </c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</row>
    <row r="13" spans="1:29" ht="15" x14ac:dyDescent="0.25">
      <c r="A13" s="91">
        <v>3</v>
      </c>
      <c r="B13" s="5"/>
      <c r="C13" s="95">
        <v>3737</v>
      </c>
      <c r="D13" s="95" t="s">
        <v>82</v>
      </c>
      <c r="E13" s="95" t="s">
        <v>83</v>
      </c>
      <c r="F13" s="78" t="s">
        <v>45</v>
      </c>
      <c r="G13" s="78">
        <v>1</v>
      </c>
      <c r="H13" s="78"/>
      <c r="I13" s="78"/>
      <c r="J13" s="78"/>
      <c r="K13" s="78"/>
      <c r="L13" s="78"/>
      <c r="M13" s="78"/>
      <c r="N13" s="78"/>
      <c r="O13" s="78">
        <v>1</v>
      </c>
      <c r="P13" s="78"/>
      <c r="Q13" s="78"/>
      <c r="R13" s="78">
        <v>1</v>
      </c>
      <c r="S13" s="78">
        <v>1</v>
      </c>
      <c r="T13" s="78"/>
      <c r="U13" s="78"/>
      <c r="V13" s="78"/>
      <c r="W13" s="78"/>
      <c r="X13" s="78"/>
      <c r="Y13" s="78">
        <v>1</v>
      </c>
      <c r="Z13" s="78"/>
      <c r="AA13" s="78"/>
      <c r="AB13" s="78"/>
      <c r="AC13" s="78"/>
    </row>
    <row r="14" spans="1:29" ht="15" x14ac:dyDescent="0.25">
      <c r="A14" s="91">
        <v>4</v>
      </c>
      <c r="B14" s="5"/>
      <c r="C14" s="95">
        <v>3800</v>
      </c>
      <c r="D14" s="95" t="s">
        <v>436</v>
      </c>
      <c r="E14" s="95">
        <v>10</v>
      </c>
      <c r="F14" s="78" t="s">
        <v>720</v>
      </c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>
        <v>1</v>
      </c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</row>
    <row r="15" spans="1:29" ht="15" x14ac:dyDescent="0.25">
      <c r="A15" s="91">
        <v>5</v>
      </c>
      <c r="B15" s="5"/>
      <c r="C15" s="95" t="s">
        <v>716</v>
      </c>
      <c r="D15" s="95" t="s">
        <v>717</v>
      </c>
      <c r="E15" s="95" t="s">
        <v>41</v>
      </c>
      <c r="F15" s="78" t="s">
        <v>56</v>
      </c>
      <c r="G15" s="78">
        <v>5</v>
      </c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</row>
    <row r="16" spans="1:29" ht="15" x14ac:dyDescent="0.25">
      <c r="A16" s="91">
        <v>6</v>
      </c>
      <c r="B16" s="5"/>
      <c r="C16" s="95">
        <v>43</v>
      </c>
      <c r="D16" s="95" t="s">
        <v>662</v>
      </c>
      <c r="E16" s="95" t="s">
        <v>55</v>
      </c>
      <c r="F16" s="78" t="s">
        <v>91</v>
      </c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>
        <v>1</v>
      </c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</row>
    <row r="17" spans="1:30" ht="15" x14ac:dyDescent="0.25">
      <c r="A17" s="91">
        <v>7</v>
      </c>
      <c r="B17" s="5"/>
      <c r="C17" s="95">
        <v>2579</v>
      </c>
      <c r="D17" s="95" t="s">
        <v>98</v>
      </c>
      <c r="E17" s="95">
        <v>3</v>
      </c>
      <c r="F17" s="78" t="s">
        <v>56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</row>
    <row r="18" spans="1:30" ht="15" x14ac:dyDescent="0.25">
      <c r="A18" s="91">
        <v>8</v>
      </c>
      <c r="B18" s="5"/>
      <c r="C18" s="95">
        <v>3668</v>
      </c>
      <c r="D18" s="95" t="s">
        <v>319</v>
      </c>
      <c r="E18" s="95">
        <v>10</v>
      </c>
      <c r="F18" s="78" t="s">
        <v>106</v>
      </c>
      <c r="G18" s="78">
        <v>1</v>
      </c>
      <c r="H18" s="78"/>
      <c r="I18" s="78">
        <v>1</v>
      </c>
      <c r="J18" s="78"/>
      <c r="K18" s="78"/>
      <c r="L18" s="78"/>
      <c r="M18" s="78"/>
      <c r="N18" s="78"/>
      <c r="O18" s="78"/>
      <c r="P18" s="78">
        <v>1</v>
      </c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</row>
    <row r="19" spans="1:30" ht="15" x14ac:dyDescent="0.25">
      <c r="A19" s="91">
        <v>9</v>
      </c>
      <c r="B19" s="5"/>
      <c r="C19" s="95">
        <v>1043</v>
      </c>
      <c r="D19" s="95" t="s">
        <v>187</v>
      </c>
      <c r="E19" s="95">
        <v>1</v>
      </c>
      <c r="F19" s="78" t="s">
        <v>217</v>
      </c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>
        <v>1</v>
      </c>
      <c r="T19" s="78">
        <v>1</v>
      </c>
      <c r="U19" s="78"/>
      <c r="V19" s="78"/>
      <c r="W19" s="78"/>
      <c r="X19" s="78"/>
      <c r="Y19" s="78"/>
      <c r="Z19" s="78"/>
      <c r="AA19" s="78"/>
      <c r="AB19" s="78"/>
      <c r="AC19" s="78"/>
    </row>
    <row r="20" spans="1:30" ht="15" x14ac:dyDescent="0.25">
      <c r="A20" s="91">
        <v>10</v>
      </c>
      <c r="B20" s="5"/>
      <c r="C20" s="95">
        <v>2919</v>
      </c>
      <c r="D20" s="95" t="s">
        <v>439</v>
      </c>
      <c r="E20" s="95">
        <v>8</v>
      </c>
      <c r="F20" s="78" t="s">
        <v>61</v>
      </c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>
        <v>2</v>
      </c>
      <c r="Y20" s="78"/>
      <c r="Z20" s="78"/>
      <c r="AA20" s="78"/>
      <c r="AB20" s="78"/>
      <c r="AC20" s="78"/>
    </row>
    <row r="21" spans="1:30" ht="15" x14ac:dyDescent="0.25">
      <c r="A21" s="91">
        <v>11</v>
      </c>
      <c r="B21" s="5"/>
      <c r="C21" s="95">
        <v>2995</v>
      </c>
      <c r="D21" s="95" t="s">
        <v>347</v>
      </c>
      <c r="E21" s="95">
        <v>5</v>
      </c>
      <c r="F21" s="78" t="s">
        <v>43</v>
      </c>
      <c r="G21" s="78">
        <v>1</v>
      </c>
      <c r="H21" s="78"/>
      <c r="I21" s="78"/>
      <c r="J21" s="78"/>
      <c r="K21" s="78">
        <v>2</v>
      </c>
      <c r="L21" s="78"/>
      <c r="M21" s="78"/>
      <c r="N21" s="78"/>
      <c r="O21" s="78"/>
      <c r="P21" s="78"/>
      <c r="Q21" s="78"/>
      <c r="R21" s="78"/>
      <c r="S21" s="78">
        <v>2</v>
      </c>
      <c r="T21" s="78"/>
      <c r="U21" s="78">
        <v>1</v>
      </c>
      <c r="V21" s="78"/>
      <c r="W21" s="78"/>
      <c r="X21" s="78"/>
      <c r="Y21" s="78"/>
      <c r="Z21" s="78"/>
      <c r="AA21" s="78"/>
      <c r="AB21" s="78"/>
      <c r="AC21" s="78"/>
    </row>
    <row r="22" spans="1:30" ht="15" x14ac:dyDescent="0.25">
      <c r="A22" s="91">
        <v>12</v>
      </c>
      <c r="B22" s="5"/>
      <c r="C22" s="95">
        <v>3690</v>
      </c>
      <c r="D22" s="95" t="s">
        <v>459</v>
      </c>
      <c r="E22" s="95">
        <v>5</v>
      </c>
      <c r="F22" s="78" t="s">
        <v>190</v>
      </c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>
        <v>2</v>
      </c>
      <c r="Z22" s="78">
        <v>1</v>
      </c>
      <c r="AA22" s="78"/>
      <c r="AB22" s="78"/>
      <c r="AC22" s="78"/>
    </row>
    <row r="23" spans="1:30" ht="15" x14ac:dyDescent="0.25">
      <c r="A23" s="91">
        <v>13</v>
      </c>
      <c r="B23" s="5"/>
      <c r="C23" s="95">
        <v>2423</v>
      </c>
      <c r="D23" s="95" t="s">
        <v>57</v>
      </c>
      <c r="E23" s="95">
        <v>2</v>
      </c>
      <c r="F23" s="78" t="s">
        <v>56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</row>
    <row r="24" spans="1:30" ht="15" x14ac:dyDescent="0.25">
      <c r="A24" s="91">
        <v>14</v>
      </c>
      <c r="B24" s="5"/>
      <c r="C24" s="95">
        <v>3610</v>
      </c>
      <c r="D24" s="95" t="s">
        <v>155</v>
      </c>
      <c r="E24" s="95" t="s">
        <v>78</v>
      </c>
      <c r="F24" s="78" t="s">
        <v>61</v>
      </c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>
        <v>2</v>
      </c>
      <c r="Z24" s="78"/>
      <c r="AA24" s="78"/>
      <c r="AB24" s="78"/>
      <c r="AC24" s="78"/>
    </row>
    <row r="25" spans="1:30" ht="15" x14ac:dyDescent="0.25">
      <c r="A25" s="91">
        <v>15</v>
      </c>
      <c r="B25" s="5"/>
      <c r="C25" s="95">
        <v>2911</v>
      </c>
      <c r="D25" s="95" t="s">
        <v>230</v>
      </c>
      <c r="E25" s="95" t="s">
        <v>51</v>
      </c>
      <c r="F25" s="78" t="s">
        <v>217</v>
      </c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</row>
    <row r="26" spans="1:30" ht="15" x14ac:dyDescent="0.25">
      <c r="A26" s="91">
        <v>16</v>
      </c>
      <c r="B26" s="5"/>
      <c r="C26" s="95" t="s">
        <v>716</v>
      </c>
      <c r="D26" s="95" t="s">
        <v>718</v>
      </c>
      <c r="E26" s="95" t="s">
        <v>41</v>
      </c>
      <c r="F26" s="78" t="s">
        <v>190</v>
      </c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>
        <v>4</v>
      </c>
      <c r="Z26" s="78">
        <v>2</v>
      </c>
      <c r="AA26" s="78"/>
      <c r="AB26" s="78"/>
      <c r="AC26" s="78"/>
    </row>
    <row r="27" spans="1:30" ht="15" x14ac:dyDescent="0.25">
      <c r="A27" s="4"/>
      <c r="B27" s="5"/>
      <c r="C27" s="5"/>
      <c r="D27" s="5"/>
      <c r="E27" s="5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</row>
    <row r="28" spans="1:30" ht="15" x14ac:dyDescent="0.25">
      <c r="A28" s="4"/>
      <c r="B28" s="95" t="s">
        <v>721</v>
      </c>
      <c r="C28" s="5"/>
      <c r="D28" s="5"/>
      <c r="E28" s="5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</row>
    <row r="29" spans="1:30" ht="15" x14ac:dyDescent="0.25">
      <c r="A29" s="91">
        <v>1</v>
      </c>
      <c r="B29" s="5"/>
      <c r="C29" s="95">
        <v>3585</v>
      </c>
      <c r="D29" s="95" t="s">
        <v>197</v>
      </c>
      <c r="E29" s="95" t="s">
        <v>83</v>
      </c>
      <c r="F29" s="78" t="s">
        <v>45</v>
      </c>
      <c r="G29" s="78">
        <v>1</v>
      </c>
      <c r="H29" s="78"/>
      <c r="I29" s="78"/>
      <c r="J29" s="78"/>
      <c r="K29" s="78"/>
      <c r="L29" s="78"/>
      <c r="M29" s="78"/>
      <c r="N29" s="78"/>
      <c r="O29" s="78">
        <v>1</v>
      </c>
      <c r="P29" s="78"/>
      <c r="Q29" s="78"/>
      <c r="R29" s="78">
        <v>1</v>
      </c>
      <c r="S29" s="78">
        <v>2</v>
      </c>
      <c r="T29" s="78"/>
      <c r="U29" s="78"/>
      <c r="V29" s="78"/>
      <c r="W29" s="78"/>
      <c r="X29" s="78"/>
      <c r="Y29" s="78"/>
      <c r="Z29" s="78"/>
      <c r="AA29" s="78"/>
      <c r="AB29" s="78"/>
      <c r="AC29" s="78"/>
    </row>
    <row r="30" spans="1:30" ht="15" x14ac:dyDescent="0.25">
      <c r="A30" s="91">
        <v>2</v>
      </c>
      <c r="B30" s="5"/>
      <c r="C30" s="95">
        <v>3548</v>
      </c>
      <c r="D30" s="95" t="s">
        <v>196</v>
      </c>
      <c r="E30" s="95">
        <v>4</v>
      </c>
      <c r="F30" s="78" t="s">
        <v>56</v>
      </c>
      <c r="G30" s="78">
        <v>1</v>
      </c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</row>
    <row r="31" spans="1:30" ht="15" x14ac:dyDescent="0.25">
      <c r="A31" s="91">
        <v>3</v>
      </c>
      <c r="B31" s="5"/>
      <c r="C31" s="95">
        <v>3700</v>
      </c>
      <c r="D31" s="95" t="s">
        <v>456</v>
      </c>
      <c r="E31" s="95">
        <v>4</v>
      </c>
      <c r="F31" s="78" t="s">
        <v>190</v>
      </c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>
        <v>2</v>
      </c>
      <c r="Y31" s="78">
        <v>1</v>
      </c>
      <c r="Z31" s="78"/>
      <c r="AA31" s="78"/>
      <c r="AB31" s="78"/>
      <c r="AC31" s="78"/>
      <c r="AD31" s="1"/>
    </row>
    <row r="32" spans="1:30" ht="15" x14ac:dyDescent="0.25">
      <c r="A32" s="91">
        <v>4</v>
      </c>
      <c r="B32" s="5"/>
      <c r="C32" s="95">
        <v>2835</v>
      </c>
      <c r="D32" s="95" t="s">
        <v>206</v>
      </c>
      <c r="E32" s="95">
        <v>4</v>
      </c>
      <c r="F32" s="78" t="s">
        <v>91</v>
      </c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>
        <v>1</v>
      </c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1"/>
    </row>
    <row r="33" spans="1:30" ht="15" x14ac:dyDescent="0.25">
      <c r="A33" s="91">
        <v>5</v>
      </c>
      <c r="B33" s="5"/>
      <c r="C33" s="95">
        <v>1536</v>
      </c>
      <c r="D33" s="95" t="s">
        <v>500</v>
      </c>
      <c r="E33" s="95">
        <v>2</v>
      </c>
      <c r="F33" s="78" t="s">
        <v>173</v>
      </c>
      <c r="G33" s="78"/>
      <c r="H33" s="78">
        <v>1</v>
      </c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1"/>
    </row>
    <row r="34" spans="1:30" ht="15" x14ac:dyDescent="0.25">
      <c r="A34" s="91">
        <v>6</v>
      </c>
      <c r="B34" s="5"/>
      <c r="C34" s="95">
        <v>3066</v>
      </c>
      <c r="D34" s="95" t="s">
        <v>252</v>
      </c>
      <c r="E34" s="95" t="s">
        <v>51</v>
      </c>
      <c r="F34" s="78" t="s">
        <v>45</v>
      </c>
      <c r="G34" s="78">
        <v>1</v>
      </c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>
        <v>1</v>
      </c>
      <c r="S34" s="78">
        <v>2</v>
      </c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1"/>
    </row>
    <row r="35" spans="1:30" ht="15" x14ac:dyDescent="0.25">
      <c r="A35" s="91">
        <v>7</v>
      </c>
      <c r="B35" s="5"/>
      <c r="C35" s="95">
        <v>3151</v>
      </c>
      <c r="D35" s="95" t="s">
        <v>557</v>
      </c>
      <c r="E35" s="95">
        <v>6</v>
      </c>
      <c r="F35" s="78" t="s">
        <v>724</v>
      </c>
      <c r="G35" s="78">
        <v>1</v>
      </c>
      <c r="H35" s="78"/>
      <c r="I35" s="78"/>
      <c r="J35" s="78"/>
      <c r="K35" s="78"/>
      <c r="L35" s="78"/>
      <c r="M35" s="78"/>
      <c r="N35" s="78"/>
      <c r="O35" s="78">
        <v>1</v>
      </c>
      <c r="P35" s="78"/>
      <c r="Q35" s="78">
        <v>1</v>
      </c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1"/>
    </row>
    <row r="36" spans="1:30" ht="15" x14ac:dyDescent="0.25">
      <c r="A36" s="91">
        <v>8</v>
      </c>
      <c r="B36" s="5"/>
      <c r="C36" s="95">
        <v>1090</v>
      </c>
      <c r="D36" s="95" t="s">
        <v>543</v>
      </c>
      <c r="E36" s="95">
        <v>5</v>
      </c>
      <c r="F36" s="78" t="s">
        <v>43</v>
      </c>
      <c r="G36" s="78">
        <v>1</v>
      </c>
      <c r="H36" s="78"/>
      <c r="I36" s="78"/>
      <c r="J36" s="78"/>
      <c r="K36" s="78">
        <v>2</v>
      </c>
      <c r="L36" s="78"/>
      <c r="M36" s="78"/>
      <c r="N36" s="78"/>
      <c r="O36" s="78"/>
      <c r="P36" s="78"/>
      <c r="Q36" s="78"/>
      <c r="R36" s="78"/>
      <c r="S36" s="78">
        <v>2</v>
      </c>
      <c r="T36" s="78"/>
      <c r="U36" s="78">
        <v>1</v>
      </c>
      <c r="V36" s="78"/>
      <c r="W36" s="78"/>
      <c r="X36" s="78"/>
      <c r="Y36" s="78"/>
      <c r="Z36" s="78"/>
      <c r="AA36" s="78"/>
      <c r="AB36" s="78"/>
      <c r="AC36" s="78"/>
      <c r="AD36" s="1"/>
    </row>
    <row r="37" spans="1:30" ht="15" x14ac:dyDescent="0.25">
      <c r="A37" s="91">
        <v>9</v>
      </c>
      <c r="B37" s="5"/>
      <c r="C37" s="95">
        <v>768</v>
      </c>
      <c r="D37" s="95" t="s">
        <v>334</v>
      </c>
      <c r="E37" s="95">
        <v>3</v>
      </c>
      <c r="F37" s="78" t="s">
        <v>106</v>
      </c>
      <c r="G37" s="78">
        <v>1</v>
      </c>
      <c r="H37" s="78"/>
      <c r="I37" s="78">
        <v>1</v>
      </c>
      <c r="J37" s="78"/>
      <c r="K37" s="78"/>
      <c r="L37" s="78"/>
      <c r="M37" s="78"/>
      <c r="N37" s="78"/>
      <c r="O37" s="78"/>
      <c r="P37" s="78">
        <v>1</v>
      </c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1"/>
    </row>
    <row r="38" spans="1:30" ht="15" x14ac:dyDescent="0.25">
      <c r="A38" s="91">
        <v>10</v>
      </c>
      <c r="B38" s="5"/>
      <c r="C38" s="95">
        <v>3544</v>
      </c>
      <c r="D38" s="95" t="s">
        <v>278</v>
      </c>
      <c r="E38" s="95">
        <v>5</v>
      </c>
      <c r="F38" s="78" t="s">
        <v>52</v>
      </c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>
        <v>1</v>
      </c>
      <c r="X38" s="78"/>
      <c r="Y38" s="78"/>
      <c r="Z38" s="78"/>
      <c r="AA38" s="78"/>
      <c r="AB38" s="78"/>
      <c r="AC38" s="78"/>
      <c r="AD38" s="1"/>
    </row>
    <row r="39" spans="1:30" ht="15" x14ac:dyDescent="0.25">
      <c r="A39" s="91">
        <v>11</v>
      </c>
      <c r="B39" s="5"/>
      <c r="C39" s="95" t="s">
        <v>698</v>
      </c>
      <c r="D39" s="95" t="s">
        <v>469</v>
      </c>
      <c r="E39" s="95" t="s">
        <v>41</v>
      </c>
      <c r="F39" s="78" t="s">
        <v>45</v>
      </c>
      <c r="G39" s="78">
        <v>3</v>
      </c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>
        <v>3</v>
      </c>
      <c r="T39" s="78"/>
      <c r="U39" s="78">
        <v>3</v>
      </c>
      <c r="V39" s="78"/>
      <c r="W39" s="78"/>
      <c r="X39" s="78"/>
      <c r="Y39" s="78"/>
      <c r="Z39" s="78"/>
      <c r="AA39" s="78"/>
      <c r="AB39" s="78"/>
      <c r="AC39" s="78"/>
      <c r="AD39" s="1"/>
    </row>
    <row r="40" spans="1:30" ht="15" x14ac:dyDescent="0.25">
      <c r="A40" s="91">
        <v>12</v>
      </c>
      <c r="B40" s="5"/>
      <c r="C40" s="95">
        <v>3354</v>
      </c>
      <c r="D40" s="95" t="s">
        <v>584</v>
      </c>
      <c r="E40" s="95">
        <v>8</v>
      </c>
      <c r="F40" s="78" t="s">
        <v>190</v>
      </c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>
        <v>2</v>
      </c>
      <c r="Y40" s="78">
        <v>1</v>
      </c>
      <c r="Z40" s="78"/>
      <c r="AA40" s="78"/>
      <c r="AB40" s="78"/>
      <c r="AC40" s="78"/>
      <c r="AD40" s="1"/>
    </row>
    <row r="41" spans="1:30" ht="15" x14ac:dyDescent="0.25">
      <c r="A41" s="5"/>
      <c r="B41" s="5"/>
      <c r="C41" s="95"/>
      <c r="D41" s="5"/>
      <c r="E41" s="5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1"/>
    </row>
    <row r="42" spans="1:30" ht="15" x14ac:dyDescent="0.25">
      <c r="A42" s="5"/>
      <c r="B42" s="95" t="s">
        <v>722</v>
      </c>
      <c r="C42" s="5"/>
      <c r="D42" s="5"/>
      <c r="E42" s="5"/>
      <c r="F42" s="5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1"/>
    </row>
    <row r="43" spans="1:30" ht="15" x14ac:dyDescent="0.25">
      <c r="A43" s="95">
        <v>1</v>
      </c>
      <c r="B43" s="5"/>
      <c r="C43" s="95">
        <v>2816</v>
      </c>
      <c r="D43" s="95" t="s">
        <v>211</v>
      </c>
      <c r="E43" s="95" t="s">
        <v>51</v>
      </c>
      <c r="F43" s="96" t="s">
        <v>190</v>
      </c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>
        <v>2</v>
      </c>
      <c r="Y43" s="78">
        <v>1</v>
      </c>
      <c r="Z43" s="78"/>
      <c r="AA43" s="78"/>
      <c r="AB43" s="78"/>
      <c r="AC43" s="78"/>
      <c r="AD43" s="1"/>
    </row>
    <row r="44" spans="1:30" ht="15" x14ac:dyDescent="0.25">
      <c r="A44" s="95">
        <v>2</v>
      </c>
      <c r="B44" s="5"/>
      <c r="C44" s="95">
        <v>3015</v>
      </c>
      <c r="D44" s="95" t="s">
        <v>201</v>
      </c>
      <c r="E44" s="95" t="s">
        <v>530</v>
      </c>
      <c r="F44" s="96" t="s">
        <v>48</v>
      </c>
      <c r="G44" s="78"/>
      <c r="H44" s="78"/>
      <c r="I44" s="78"/>
      <c r="J44" s="78"/>
      <c r="K44" s="78"/>
      <c r="L44" s="78"/>
      <c r="M44" s="78"/>
      <c r="N44" s="78">
        <v>1</v>
      </c>
      <c r="O44" s="78"/>
      <c r="P44" s="78"/>
      <c r="Q44" s="78">
        <v>1</v>
      </c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1"/>
    </row>
    <row r="45" spans="1:30" ht="15" x14ac:dyDescent="0.25">
      <c r="A45" s="95">
        <v>3</v>
      </c>
      <c r="B45" s="5"/>
      <c r="C45" s="95">
        <v>1383</v>
      </c>
      <c r="D45" s="95" t="s">
        <v>157</v>
      </c>
      <c r="E45" s="95">
        <v>4</v>
      </c>
      <c r="F45" s="96" t="s">
        <v>45</v>
      </c>
      <c r="G45" s="78">
        <v>1</v>
      </c>
      <c r="H45" s="78"/>
      <c r="I45" s="78"/>
      <c r="J45" s="78"/>
      <c r="K45" s="78"/>
      <c r="L45" s="78"/>
      <c r="M45" s="78"/>
      <c r="N45" s="78"/>
      <c r="O45" s="78">
        <v>1</v>
      </c>
      <c r="P45" s="78"/>
      <c r="Q45" s="78"/>
      <c r="R45" s="78">
        <v>1</v>
      </c>
      <c r="S45" s="78">
        <v>2</v>
      </c>
      <c r="T45" s="78"/>
      <c r="U45" s="78"/>
      <c r="V45" s="78"/>
      <c r="W45" s="78"/>
      <c r="X45" s="78"/>
      <c r="Y45" s="78">
        <v>1</v>
      </c>
      <c r="Z45" s="78"/>
      <c r="AA45" s="78"/>
      <c r="AB45" s="78"/>
      <c r="AC45" s="78"/>
      <c r="AD45" s="1"/>
    </row>
    <row r="46" spans="1:30" ht="15" x14ac:dyDescent="0.25">
      <c r="A46" s="95">
        <v>4</v>
      </c>
      <c r="B46" s="5"/>
      <c r="C46" s="95">
        <v>1100</v>
      </c>
      <c r="D46" s="95" t="s">
        <v>725</v>
      </c>
      <c r="E46" s="95">
        <v>2</v>
      </c>
      <c r="F46" s="96" t="s">
        <v>731</v>
      </c>
      <c r="G46" s="78">
        <v>1</v>
      </c>
      <c r="H46" s="78"/>
      <c r="I46" s="78">
        <v>1</v>
      </c>
      <c r="J46" s="78"/>
      <c r="K46" s="78"/>
      <c r="L46" s="78"/>
      <c r="M46" s="78"/>
      <c r="N46" s="78"/>
      <c r="O46" s="78"/>
      <c r="P46" s="78">
        <v>1</v>
      </c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</row>
    <row r="47" spans="1:30" ht="15" x14ac:dyDescent="0.25">
      <c r="A47" s="95">
        <v>5</v>
      </c>
      <c r="B47" s="5"/>
      <c r="C47" s="95">
        <v>3143</v>
      </c>
      <c r="D47" s="95" t="s">
        <v>373</v>
      </c>
      <c r="E47" s="95">
        <v>2</v>
      </c>
      <c r="F47" s="96" t="s">
        <v>37</v>
      </c>
      <c r="G47" s="78">
        <v>1</v>
      </c>
      <c r="H47" s="78"/>
      <c r="I47" s="78"/>
      <c r="J47" s="78">
        <v>1</v>
      </c>
      <c r="K47" s="78"/>
      <c r="L47" s="78"/>
      <c r="M47" s="78"/>
      <c r="N47" s="78"/>
      <c r="O47" s="78"/>
      <c r="P47" s="78"/>
      <c r="Q47" s="78"/>
      <c r="R47" s="78"/>
      <c r="S47" s="78">
        <v>1</v>
      </c>
      <c r="T47" s="78">
        <v>1</v>
      </c>
      <c r="U47" s="78">
        <v>1</v>
      </c>
      <c r="V47" s="78"/>
      <c r="W47" s="78"/>
      <c r="X47" s="78"/>
      <c r="Y47" s="78"/>
      <c r="Z47" s="78"/>
      <c r="AA47" s="78"/>
      <c r="AB47" s="78"/>
      <c r="AC47" s="78"/>
    </row>
    <row r="48" spans="1:30" ht="15.75" x14ac:dyDescent="0.25">
      <c r="A48" s="95">
        <v>6</v>
      </c>
      <c r="B48" s="5"/>
      <c r="C48" s="92" t="s">
        <v>693</v>
      </c>
      <c r="D48" s="95" t="s">
        <v>110</v>
      </c>
      <c r="E48" s="95" t="s">
        <v>684</v>
      </c>
      <c r="F48" s="96" t="s">
        <v>112</v>
      </c>
      <c r="G48" s="78"/>
      <c r="H48" s="78"/>
      <c r="I48" s="78"/>
      <c r="J48" s="78"/>
      <c r="K48" s="78"/>
      <c r="L48" s="78"/>
      <c r="M48" s="78"/>
      <c r="N48" s="78">
        <v>1</v>
      </c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</row>
    <row r="49" spans="1:29" ht="15" x14ac:dyDescent="0.25">
      <c r="A49" s="95">
        <v>7</v>
      </c>
      <c r="B49" s="5"/>
      <c r="C49" s="95">
        <v>3620</v>
      </c>
      <c r="D49" s="95" t="s">
        <v>726</v>
      </c>
      <c r="E49" s="95" t="s">
        <v>78</v>
      </c>
      <c r="F49" s="96" t="s">
        <v>732</v>
      </c>
      <c r="G49" s="78">
        <v>1</v>
      </c>
      <c r="H49" s="78"/>
      <c r="I49" s="78"/>
      <c r="J49" s="78">
        <v>1</v>
      </c>
      <c r="K49" s="78"/>
      <c r="L49" s="78"/>
      <c r="M49" s="78"/>
      <c r="N49" s="78"/>
      <c r="O49" s="78"/>
      <c r="P49" s="78"/>
      <c r="Q49" s="78"/>
      <c r="R49" s="78"/>
      <c r="S49" s="78">
        <v>1</v>
      </c>
      <c r="T49" s="78">
        <v>1</v>
      </c>
      <c r="U49" s="78">
        <v>1</v>
      </c>
      <c r="V49" s="78"/>
      <c r="W49" s="78"/>
      <c r="X49" s="78"/>
      <c r="Y49" s="78"/>
      <c r="Z49" s="78"/>
      <c r="AA49" s="78"/>
      <c r="AB49" s="78"/>
      <c r="AC49" s="78"/>
    </row>
    <row r="50" spans="1:29" ht="15" x14ac:dyDescent="0.25">
      <c r="A50" s="95">
        <v>8</v>
      </c>
      <c r="B50" s="5"/>
      <c r="C50" s="95">
        <v>2745</v>
      </c>
      <c r="D50" s="95" t="s">
        <v>371</v>
      </c>
      <c r="E50" s="95" t="s">
        <v>51</v>
      </c>
      <c r="F50" s="96" t="s">
        <v>61</v>
      </c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>
        <v>2</v>
      </c>
      <c r="Y50" s="78"/>
      <c r="Z50" s="78"/>
      <c r="AA50" s="78"/>
      <c r="AB50" s="78"/>
      <c r="AC50" s="78"/>
    </row>
    <row r="51" spans="1:29" ht="15" x14ac:dyDescent="0.25">
      <c r="A51" s="95">
        <v>9</v>
      </c>
      <c r="B51" s="5"/>
      <c r="C51" s="95">
        <v>3628</v>
      </c>
      <c r="D51" s="95" t="s">
        <v>101</v>
      </c>
      <c r="E51" s="95" t="s">
        <v>83</v>
      </c>
      <c r="F51" s="96" t="s">
        <v>45</v>
      </c>
      <c r="G51" s="78">
        <v>1</v>
      </c>
      <c r="H51" s="78"/>
      <c r="I51" s="78"/>
      <c r="J51" s="78"/>
      <c r="K51" s="78"/>
      <c r="L51" s="78"/>
      <c r="M51" s="78"/>
      <c r="N51" s="78"/>
      <c r="O51" s="78">
        <v>1</v>
      </c>
      <c r="P51" s="78"/>
      <c r="Q51" s="78"/>
      <c r="R51" s="78">
        <v>1</v>
      </c>
      <c r="S51" s="78">
        <v>1</v>
      </c>
      <c r="T51" s="78"/>
      <c r="U51" s="78"/>
      <c r="V51" s="78"/>
      <c r="W51" s="78"/>
      <c r="X51" s="78"/>
      <c r="Y51" s="78">
        <v>1</v>
      </c>
      <c r="Z51" s="78"/>
      <c r="AA51" s="78"/>
      <c r="AB51" s="78"/>
      <c r="AC51" s="78"/>
    </row>
    <row r="52" spans="1:29" ht="15" x14ac:dyDescent="0.25">
      <c r="A52" s="95">
        <v>10</v>
      </c>
      <c r="B52" s="5"/>
      <c r="C52" s="95" t="s">
        <v>716</v>
      </c>
      <c r="D52" s="95" t="s">
        <v>727</v>
      </c>
      <c r="E52" s="95" t="s">
        <v>41</v>
      </c>
      <c r="F52" s="96" t="s">
        <v>75</v>
      </c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</row>
    <row r="53" spans="1:29" ht="15" x14ac:dyDescent="0.25">
      <c r="A53" s="5"/>
      <c r="B53" s="5"/>
      <c r="C53" s="5"/>
      <c r="D53" s="5"/>
      <c r="E53" s="5"/>
      <c r="F53" s="96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</row>
    <row r="54" spans="1:29" ht="15" x14ac:dyDescent="0.25">
      <c r="A54" s="5"/>
      <c r="B54" s="95" t="s">
        <v>723</v>
      </c>
      <c r="C54" s="5"/>
      <c r="D54" s="5"/>
      <c r="E54" s="5"/>
      <c r="F54" s="5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</row>
    <row r="55" spans="1:29" ht="15" x14ac:dyDescent="0.25">
      <c r="A55" s="95">
        <v>1</v>
      </c>
      <c r="B55" s="5"/>
      <c r="C55" s="95">
        <v>3782</v>
      </c>
      <c r="D55" s="95" t="s">
        <v>559</v>
      </c>
      <c r="E55" s="95">
        <v>6</v>
      </c>
      <c r="F55" s="78" t="s">
        <v>56</v>
      </c>
      <c r="G55" s="78">
        <v>1</v>
      </c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</row>
    <row r="56" spans="1:29" ht="15" x14ac:dyDescent="0.25">
      <c r="A56" s="95">
        <v>2</v>
      </c>
      <c r="B56" s="5"/>
      <c r="C56" s="95">
        <v>3630</v>
      </c>
      <c r="D56" s="95" t="s">
        <v>143</v>
      </c>
      <c r="E56" s="95">
        <v>8</v>
      </c>
      <c r="F56" s="78" t="s">
        <v>451</v>
      </c>
      <c r="G56" s="78">
        <v>1</v>
      </c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>
        <v>2</v>
      </c>
      <c r="T56" s="78"/>
      <c r="U56" s="78">
        <v>1</v>
      </c>
      <c r="V56" s="78"/>
      <c r="W56" s="78"/>
      <c r="X56" s="78"/>
      <c r="Y56" s="78"/>
      <c r="Z56" s="78"/>
      <c r="AA56" s="78"/>
      <c r="AB56" s="78"/>
      <c r="AC56" s="78"/>
    </row>
    <row r="57" spans="1:29" ht="15" x14ac:dyDescent="0.25">
      <c r="A57" s="95">
        <v>3</v>
      </c>
      <c r="B57" s="5"/>
      <c r="C57" s="95">
        <v>3628</v>
      </c>
      <c r="D57" s="95" t="s">
        <v>101</v>
      </c>
      <c r="E57" s="95" t="s">
        <v>83</v>
      </c>
      <c r="F57" s="78" t="s">
        <v>85</v>
      </c>
      <c r="G57" s="78">
        <v>1</v>
      </c>
      <c r="H57" s="78"/>
      <c r="I57" s="78"/>
      <c r="J57" s="78">
        <v>1</v>
      </c>
      <c r="K57" s="78"/>
      <c r="L57" s="78"/>
      <c r="M57" s="78"/>
      <c r="N57" s="78"/>
      <c r="O57" s="78"/>
      <c r="P57" s="78"/>
      <c r="Q57" s="78"/>
      <c r="R57" s="78"/>
      <c r="S57" s="78">
        <v>1</v>
      </c>
      <c r="T57" s="78">
        <v>1</v>
      </c>
      <c r="U57" s="78">
        <v>1</v>
      </c>
      <c r="V57" s="78"/>
      <c r="W57" s="78"/>
      <c r="X57" s="78"/>
      <c r="Y57" s="78"/>
      <c r="Z57" s="78"/>
      <c r="AA57" s="78"/>
      <c r="AB57" s="78"/>
      <c r="AC57" s="78"/>
    </row>
    <row r="58" spans="1:29" ht="15" x14ac:dyDescent="0.25">
      <c r="A58" s="95">
        <v>4</v>
      </c>
      <c r="B58" s="5"/>
      <c r="C58" s="95">
        <v>3066</v>
      </c>
      <c r="D58" s="95" t="s">
        <v>252</v>
      </c>
      <c r="E58" s="95" t="s">
        <v>51</v>
      </c>
      <c r="F58" s="78" t="s">
        <v>91</v>
      </c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>
        <v>1</v>
      </c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</row>
    <row r="59" spans="1:29" ht="15" x14ac:dyDescent="0.25">
      <c r="A59" s="95">
        <v>5</v>
      </c>
      <c r="B59" s="5"/>
      <c r="C59" s="95">
        <v>3298</v>
      </c>
      <c r="D59" s="95" t="s">
        <v>162</v>
      </c>
      <c r="E59" s="95">
        <v>7</v>
      </c>
      <c r="F59" s="78" t="s">
        <v>43</v>
      </c>
      <c r="G59" s="78">
        <v>1</v>
      </c>
      <c r="H59" s="78"/>
      <c r="I59" s="78"/>
      <c r="J59" s="78"/>
      <c r="K59" s="78">
        <v>2</v>
      </c>
      <c r="L59" s="78"/>
      <c r="M59" s="78"/>
      <c r="N59" s="78"/>
      <c r="O59" s="78"/>
      <c r="P59" s="78"/>
      <c r="Q59" s="78"/>
      <c r="R59" s="78"/>
      <c r="S59" s="78">
        <v>1</v>
      </c>
      <c r="T59" s="78"/>
      <c r="U59" s="78">
        <v>1</v>
      </c>
      <c r="V59" s="78"/>
      <c r="W59" s="78"/>
      <c r="X59" s="78"/>
      <c r="Y59" s="78"/>
      <c r="Z59" s="78"/>
      <c r="AA59" s="78"/>
      <c r="AB59" s="78"/>
      <c r="AC59" s="78"/>
    </row>
    <row r="60" spans="1:29" ht="15" x14ac:dyDescent="0.25">
      <c r="A60" s="95">
        <v>6</v>
      </c>
      <c r="B60" s="5"/>
      <c r="C60" s="95">
        <v>2995</v>
      </c>
      <c r="D60" s="95" t="s">
        <v>347</v>
      </c>
      <c r="E60" s="95">
        <v>5</v>
      </c>
      <c r="F60" s="78" t="s">
        <v>85</v>
      </c>
      <c r="G60" s="78">
        <v>1</v>
      </c>
      <c r="H60" s="78"/>
      <c r="I60" s="78"/>
      <c r="J60" s="78">
        <v>1</v>
      </c>
      <c r="K60" s="78"/>
      <c r="L60" s="78"/>
      <c r="M60" s="78"/>
      <c r="N60" s="78"/>
      <c r="O60" s="78"/>
      <c r="P60" s="78"/>
      <c r="Q60" s="78"/>
      <c r="R60" s="78"/>
      <c r="S60" s="78">
        <v>1</v>
      </c>
      <c r="T60" s="78">
        <v>1</v>
      </c>
      <c r="U60" s="78">
        <v>1</v>
      </c>
      <c r="V60" s="78"/>
      <c r="W60" s="78"/>
      <c r="X60" s="78"/>
      <c r="Y60" s="78"/>
      <c r="Z60" s="78"/>
      <c r="AA60" s="78"/>
      <c r="AB60" s="78"/>
      <c r="AC60" s="78"/>
    </row>
    <row r="61" spans="1:29" ht="15" x14ac:dyDescent="0.25">
      <c r="A61" s="95">
        <v>7</v>
      </c>
      <c r="B61" s="5"/>
      <c r="C61" s="95" t="s">
        <v>83</v>
      </c>
      <c r="D61" s="95" t="s">
        <v>728</v>
      </c>
      <c r="E61" s="95" t="s">
        <v>83</v>
      </c>
      <c r="F61" s="78" t="s">
        <v>56</v>
      </c>
      <c r="G61" s="78">
        <v>1</v>
      </c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</row>
    <row r="62" spans="1:29" ht="15" x14ac:dyDescent="0.25">
      <c r="A62" s="95">
        <v>8</v>
      </c>
      <c r="B62" s="5"/>
      <c r="C62" s="95">
        <v>3675</v>
      </c>
      <c r="D62" s="95" t="s">
        <v>729</v>
      </c>
      <c r="E62" s="95">
        <v>8</v>
      </c>
      <c r="F62" s="78" t="s">
        <v>733</v>
      </c>
      <c r="G62" s="78">
        <v>1</v>
      </c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>
        <v>1</v>
      </c>
      <c r="S62" s="78">
        <v>2</v>
      </c>
      <c r="T62" s="78">
        <v>1</v>
      </c>
      <c r="U62" s="78"/>
      <c r="V62" s="78"/>
      <c r="W62" s="78"/>
      <c r="X62" s="78"/>
      <c r="Y62" s="78"/>
      <c r="Z62" s="78"/>
      <c r="AA62" s="78"/>
      <c r="AB62" s="78"/>
      <c r="AC62" s="78"/>
    </row>
    <row r="63" spans="1:29" ht="15" x14ac:dyDescent="0.25">
      <c r="A63" s="95">
        <v>9</v>
      </c>
      <c r="B63" s="5"/>
      <c r="C63" s="95">
        <v>2024</v>
      </c>
      <c r="D63" s="95" t="s">
        <v>730</v>
      </c>
      <c r="E63" s="95">
        <v>2</v>
      </c>
      <c r="F63" s="96" t="s">
        <v>190</v>
      </c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>
        <v>2</v>
      </c>
      <c r="Y63" s="78">
        <v>1</v>
      </c>
      <c r="Z63" s="78"/>
      <c r="AA63" s="78"/>
      <c r="AB63" s="78"/>
      <c r="AC63" s="78"/>
    </row>
    <row r="64" spans="1:29" ht="15" x14ac:dyDescent="0.25">
      <c r="A64" s="95">
        <v>10</v>
      </c>
      <c r="B64" s="5"/>
      <c r="C64" s="95">
        <v>708</v>
      </c>
      <c r="D64" s="95" t="s">
        <v>421</v>
      </c>
      <c r="E64" s="95">
        <v>1</v>
      </c>
      <c r="F64" s="96" t="s">
        <v>45</v>
      </c>
      <c r="G64" s="78">
        <v>1</v>
      </c>
      <c r="H64" s="78"/>
      <c r="I64" s="78"/>
      <c r="J64" s="78"/>
      <c r="K64" s="78"/>
      <c r="L64" s="78"/>
      <c r="M64" s="78"/>
      <c r="N64" s="78"/>
      <c r="O64" s="78">
        <v>1</v>
      </c>
      <c r="P64" s="78"/>
      <c r="Q64" s="78"/>
      <c r="R64" s="78">
        <v>1</v>
      </c>
      <c r="S64" s="78">
        <v>1</v>
      </c>
      <c r="T64" s="78"/>
      <c r="U64" s="78"/>
      <c r="V64" s="78"/>
      <c r="W64" s="78"/>
      <c r="X64" s="78"/>
      <c r="Y64" s="78"/>
      <c r="Z64" s="78"/>
      <c r="AA64" s="78"/>
      <c r="AB64" s="78"/>
      <c r="AC64" s="78"/>
    </row>
    <row r="65" spans="1:29" ht="15" x14ac:dyDescent="0.25">
      <c r="A65" s="95">
        <v>11</v>
      </c>
      <c r="B65" s="5"/>
      <c r="C65" s="95" t="s">
        <v>698</v>
      </c>
      <c r="D65" s="95" t="s">
        <v>735</v>
      </c>
      <c r="E65" s="95" t="s">
        <v>41</v>
      </c>
      <c r="F65" s="96" t="s">
        <v>75</v>
      </c>
      <c r="G65" s="78">
        <v>3</v>
      </c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>
        <v>3</v>
      </c>
      <c r="S65" s="78">
        <v>6</v>
      </c>
      <c r="T65" s="78"/>
      <c r="U65" s="78">
        <v>3</v>
      </c>
      <c r="V65" s="78"/>
      <c r="W65" s="78"/>
      <c r="X65" s="78"/>
      <c r="Y65" s="78"/>
      <c r="Z65" s="78"/>
      <c r="AA65" s="78"/>
      <c r="AB65" s="78"/>
      <c r="AC65" s="78"/>
    </row>
    <row r="66" spans="1:29" ht="15" x14ac:dyDescent="0.25">
      <c r="A66" s="5"/>
      <c r="B66" s="5"/>
      <c r="C66" s="5"/>
      <c r="D66" s="5"/>
      <c r="E66" s="5"/>
      <c r="F66" s="5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</row>
    <row r="67" spans="1:29" ht="15" x14ac:dyDescent="0.25">
      <c r="A67" s="5"/>
      <c r="B67" s="78" t="s">
        <v>734</v>
      </c>
      <c r="C67" s="5"/>
      <c r="D67" s="5"/>
      <c r="E67" s="5"/>
      <c r="F67" s="5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</row>
    <row r="68" spans="1:29" ht="15" x14ac:dyDescent="0.25">
      <c r="A68" s="95">
        <v>1</v>
      </c>
      <c r="B68" s="5"/>
      <c r="C68" s="95">
        <v>3268</v>
      </c>
      <c r="D68" s="95" t="s">
        <v>101</v>
      </c>
      <c r="E68" s="95" t="s">
        <v>83</v>
      </c>
      <c r="F68" s="96" t="s">
        <v>45</v>
      </c>
      <c r="G68" s="78">
        <v>1</v>
      </c>
      <c r="H68" s="78"/>
      <c r="I68" s="78"/>
      <c r="J68" s="78"/>
      <c r="K68" s="78"/>
      <c r="L68" s="78"/>
      <c r="M68" s="78"/>
      <c r="N68" s="78"/>
      <c r="O68" s="78">
        <v>1</v>
      </c>
      <c r="P68" s="78"/>
      <c r="Q68" s="78"/>
      <c r="R68" s="78">
        <v>1</v>
      </c>
      <c r="S68" s="78">
        <v>1</v>
      </c>
      <c r="T68" s="78"/>
      <c r="U68" s="78"/>
      <c r="V68" s="78"/>
      <c r="W68" s="78"/>
      <c r="X68" s="78"/>
      <c r="Y68" s="78">
        <v>1</v>
      </c>
      <c r="Z68" s="78"/>
      <c r="AA68" s="78"/>
      <c r="AB68" s="78"/>
      <c r="AC68" s="78"/>
    </row>
    <row r="69" spans="1:29" ht="15" x14ac:dyDescent="0.25">
      <c r="A69" s="95">
        <v>2</v>
      </c>
      <c r="B69" s="5"/>
      <c r="C69" s="95">
        <v>3508</v>
      </c>
      <c r="D69" s="95" t="s">
        <v>161</v>
      </c>
      <c r="E69" s="95">
        <v>6</v>
      </c>
      <c r="F69" s="78" t="s">
        <v>52</v>
      </c>
      <c r="G69" s="78"/>
      <c r="H69" s="78"/>
      <c r="I69" s="78"/>
      <c r="J69" s="78"/>
      <c r="K69" s="78"/>
      <c r="L69" s="78"/>
      <c r="M69" s="78">
        <v>2</v>
      </c>
      <c r="N69" s="78"/>
      <c r="O69" s="78"/>
      <c r="P69" s="78"/>
      <c r="Q69" s="78"/>
      <c r="R69" s="78"/>
      <c r="S69" s="78"/>
      <c r="T69" s="78"/>
      <c r="U69" s="78"/>
      <c r="V69" s="78"/>
      <c r="W69" s="78">
        <v>1</v>
      </c>
      <c r="X69" s="78"/>
      <c r="Y69" s="78"/>
      <c r="Z69" s="78"/>
      <c r="AA69" s="78"/>
      <c r="AB69" s="78"/>
      <c r="AC69" s="78"/>
    </row>
    <row r="70" spans="1:29" ht="15" x14ac:dyDescent="0.25">
      <c r="A70" s="95">
        <v>3</v>
      </c>
      <c r="B70" s="5"/>
      <c r="C70" s="95">
        <v>3066</v>
      </c>
      <c r="D70" s="95" t="s">
        <v>252</v>
      </c>
      <c r="E70" s="95" t="s">
        <v>51</v>
      </c>
      <c r="F70" s="96" t="s">
        <v>37</v>
      </c>
      <c r="G70" s="78">
        <v>1</v>
      </c>
      <c r="H70" s="78"/>
      <c r="I70" s="78"/>
      <c r="J70" s="78">
        <v>1</v>
      </c>
      <c r="K70" s="78"/>
      <c r="L70" s="78"/>
      <c r="M70" s="78"/>
      <c r="N70" s="78"/>
      <c r="O70" s="78"/>
      <c r="P70" s="78"/>
      <c r="Q70" s="78"/>
      <c r="R70" s="78"/>
      <c r="S70" s="78">
        <v>1</v>
      </c>
      <c r="T70" s="78">
        <v>1</v>
      </c>
      <c r="U70" s="78">
        <v>1</v>
      </c>
      <c r="V70" s="78"/>
      <c r="W70" s="78"/>
      <c r="X70" s="78"/>
      <c r="Y70" s="78"/>
      <c r="Z70" s="78"/>
      <c r="AA70" s="78"/>
      <c r="AB70" s="78"/>
      <c r="AC70" s="78"/>
    </row>
    <row r="71" spans="1:29" ht="15" x14ac:dyDescent="0.25">
      <c r="A71" s="95">
        <v>4</v>
      </c>
      <c r="B71" s="5"/>
      <c r="C71" s="95">
        <v>3436</v>
      </c>
      <c r="D71" s="95" t="s">
        <v>641</v>
      </c>
      <c r="E71" s="95">
        <v>6</v>
      </c>
      <c r="F71" s="78" t="s">
        <v>497</v>
      </c>
      <c r="G71" s="78">
        <v>1</v>
      </c>
      <c r="H71" s="78"/>
      <c r="I71" s="78"/>
      <c r="J71" s="78">
        <v>1</v>
      </c>
      <c r="K71" s="78">
        <v>2</v>
      </c>
      <c r="L71" s="78"/>
      <c r="M71" s="78"/>
      <c r="N71" s="78"/>
      <c r="O71" s="78"/>
      <c r="P71" s="78"/>
      <c r="Q71" s="78"/>
      <c r="R71" s="78"/>
      <c r="S71" s="78">
        <v>1</v>
      </c>
      <c r="T71" s="78">
        <v>1</v>
      </c>
      <c r="U71" s="78">
        <v>1</v>
      </c>
      <c r="V71" s="78"/>
      <c r="W71" s="78"/>
      <c r="X71" s="78"/>
      <c r="Y71" s="78"/>
      <c r="Z71" s="78"/>
      <c r="AA71" s="78"/>
      <c r="AB71" s="78"/>
      <c r="AC71" s="78"/>
    </row>
    <row r="72" spans="1:29" ht="15" x14ac:dyDescent="0.25">
      <c r="A72" s="95">
        <v>5</v>
      </c>
      <c r="B72" s="5"/>
      <c r="C72" s="95">
        <v>2556</v>
      </c>
      <c r="D72" s="95" t="s">
        <v>125</v>
      </c>
      <c r="E72" s="95">
        <v>4</v>
      </c>
      <c r="F72" s="78" t="s">
        <v>52</v>
      </c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>
        <v>2</v>
      </c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</row>
    <row r="73" spans="1:29" ht="15" x14ac:dyDescent="0.25">
      <c r="A73" s="95">
        <v>6</v>
      </c>
      <c r="B73" s="5"/>
      <c r="C73" s="95">
        <v>676</v>
      </c>
      <c r="D73" s="95" t="s">
        <v>600</v>
      </c>
      <c r="E73" s="95">
        <v>1</v>
      </c>
      <c r="F73" s="78" t="s">
        <v>91</v>
      </c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>
        <v>1</v>
      </c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</row>
    <row r="74" spans="1:29" ht="15" x14ac:dyDescent="0.25">
      <c r="A74" s="95">
        <v>7</v>
      </c>
      <c r="B74" s="5"/>
      <c r="C74" s="95">
        <v>3397</v>
      </c>
      <c r="D74" s="95" t="s">
        <v>323</v>
      </c>
      <c r="E74" s="95">
        <v>1</v>
      </c>
      <c r="F74" s="96" t="s">
        <v>45</v>
      </c>
      <c r="G74" s="78">
        <v>1</v>
      </c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>
        <v>1</v>
      </c>
      <c r="S74" s="78">
        <v>2</v>
      </c>
      <c r="T74" s="78"/>
      <c r="U74" s="78"/>
      <c r="V74" s="78"/>
      <c r="W74" s="78"/>
      <c r="X74" s="78"/>
      <c r="Y74" s="78"/>
      <c r="Z74" s="78"/>
      <c r="AA74" s="78"/>
      <c r="AB74" s="78"/>
      <c r="AC74" s="78"/>
    </row>
    <row r="75" spans="1:29" ht="15" x14ac:dyDescent="0.25">
      <c r="A75" s="95">
        <v>8</v>
      </c>
      <c r="B75" s="5"/>
      <c r="C75" s="95">
        <v>3640</v>
      </c>
      <c r="D75" s="95" t="s">
        <v>736</v>
      </c>
      <c r="E75" s="95">
        <v>8</v>
      </c>
      <c r="F75" s="78" t="s">
        <v>56</v>
      </c>
      <c r="G75" s="78">
        <v>1</v>
      </c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</row>
    <row r="76" spans="1:29" ht="15" x14ac:dyDescent="0.25">
      <c r="A76" s="95">
        <v>9</v>
      </c>
      <c r="B76" s="5"/>
      <c r="C76" s="95">
        <v>3782</v>
      </c>
      <c r="D76" s="95" t="s">
        <v>559</v>
      </c>
      <c r="E76" s="95">
        <v>6</v>
      </c>
      <c r="F76" s="78" t="s">
        <v>56</v>
      </c>
      <c r="G76" s="78">
        <v>1</v>
      </c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</row>
    <row r="77" spans="1:29" ht="15" x14ac:dyDescent="0.25">
      <c r="A77" s="95">
        <v>10</v>
      </c>
      <c r="B77" s="5"/>
      <c r="C77" s="95">
        <v>3366</v>
      </c>
      <c r="D77" s="95" t="s">
        <v>232</v>
      </c>
      <c r="E77" s="95">
        <v>7</v>
      </c>
      <c r="F77" s="78" t="s">
        <v>218</v>
      </c>
      <c r="G77" s="78">
        <v>1</v>
      </c>
      <c r="H77" s="78"/>
      <c r="I77" s="78"/>
      <c r="J77" s="78"/>
      <c r="K77" s="78"/>
      <c r="L77" s="78"/>
      <c r="M77" s="78"/>
      <c r="N77" s="78">
        <v>1</v>
      </c>
      <c r="O77" s="78"/>
      <c r="P77" s="78"/>
      <c r="Q77" s="78">
        <v>1</v>
      </c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</row>
    <row r="78" spans="1:29" ht="15" x14ac:dyDescent="0.25">
      <c r="A78" s="95">
        <v>11</v>
      </c>
      <c r="B78" s="5"/>
      <c r="C78" s="95">
        <v>3381</v>
      </c>
      <c r="D78" s="95" t="s">
        <v>129</v>
      </c>
      <c r="E78" s="95">
        <v>8</v>
      </c>
      <c r="F78" s="78" t="s">
        <v>516</v>
      </c>
      <c r="G78" s="78"/>
      <c r="H78" s="78"/>
      <c r="I78" s="78"/>
      <c r="J78" s="78"/>
      <c r="K78" s="78">
        <v>2</v>
      </c>
      <c r="L78" s="78"/>
      <c r="M78" s="78"/>
      <c r="N78" s="78">
        <v>1</v>
      </c>
      <c r="O78" s="78"/>
      <c r="P78" s="78"/>
      <c r="Q78" s="78"/>
      <c r="R78" s="78"/>
      <c r="S78" s="78">
        <v>2</v>
      </c>
      <c r="T78" s="78"/>
      <c r="U78" s="78"/>
      <c r="V78" s="78"/>
      <c r="W78" s="78"/>
      <c r="X78" s="78"/>
      <c r="Y78" s="78"/>
      <c r="Z78" s="78"/>
      <c r="AA78" s="78"/>
      <c r="AB78" s="78"/>
      <c r="AC78" s="78"/>
    </row>
    <row r="79" spans="1:29" ht="15" x14ac:dyDescent="0.25">
      <c r="A79" s="95">
        <v>12</v>
      </c>
      <c r="B79" s="5"/>
      <c r="C79" s="95">
        <v>3425</v>
      </c>
      <c r="D79" s="95" t="s">
        <v>116</v>
      </c>
      <c r="E79" s="95" t="s">
        <v>55</v>
      </c>
      <c r="F79" s="96" t="s">
        <v>190</v>
      </c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>
        <v>2</v>
      </c>
      <c r="Y79" s="78">
        <v>1</v>
      </c>
      <c r="Z79" s="78"/>
      <c r="AA79" s="78"/>
      <c r="AB79" s="78"/>
      <c r="AC79" s="78"/>
    </row>
    <row r="80" spans="1:29" ht="15" x14ac:dyDescent="0.25">
      <c r="A80" s="95">
        <v>13</v>
      </c>
      <c r="B80" s="5"/>
      <c r="C80" s="95">
        <v>2787</v>
      </c>
      <c r="D80" s="95" t="s">
        <v>185</v>
      </c>
      <c r="E80" s="95" t="s">
        <v>83</v>
      </c>
      <c r="F80" s="78" t="s">
        <v>56</v>
      </c>
      <c r="G80" s="78">
        <v>1</v>
      </c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</row>
    <row r="81" spans="1:29" ht="15" x14ac:dyDescent="0.25">
      <c r="A81" s="95">
        <v>14</v>
      </c>
      <c r="B81" s="5"/>
      <c r="C81" s="95">
        <v>3137</v>
      </c>
      <c r="D81" s="95" t="s">
        <v>82</v>
      </c>
      <c r="E81" s="95" t="s">
        <v>83</v>
      </c>
      <c r="F81" s="96" t="s">
        <v>45</v>
      </c>
      <c r="G81" s="78">
        <v>1</v>
      </c>
      <c r="H81" s="78"/>
      <c r="I81" s="78"/>
      <c r="J81" s="78"/>
      <c r="K81" s="78"/>
      <c r="L81" s="78"/>
      <c r="M81" s="78"/>
      <c r="N81" s="78"/>
      <c r="O81" s="78">
        <v>1</v>
      </c>
      <c r="P81" s="78"/>
      <c r="Q81" s="78"/>
      <c r="R81" s="78">
        <v>1</v>
      </c>
      <c r="S81" s="78">
        <v>1</v>
      </c>
      <c r="T81" s="78"/>
      <c r="U81" s="78"/>
      <c r="V81" s="78"/>
      <c r="W81" s="78"/>
      <c r="X81" s="78"/>
      <c r="Y81" s="78">
        <v>1</v>
      </c>
      <c r="Z81" s="78"/>
      <c r="AA81" s="78"/>
      <c r="AB81" s="78"/>
      <c r="AC81" s="78"/>
    </row>
    <row r="82" spans="1:29" ht="15" x14ac:dyDescent="0.25">
      <c r="A82" s="95"/>
      <c r="B82" s="5"/>
      <c r="C82" s="5"/>
      <c r="D82" s="5"/>
      <c r="E82" s="5"/>
      <c r="F82" s="5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</row>
    <row r="83" spans="1:29" ht="15" x14ac:dyDescent="0.25">
      <c r="A83" s="5"/>
      <c r="B83" s="95" t="s">
        <v>737</v>
      </c>
      <c r="C83" s="5"/>
      <c r="D83" s="5"/>
      <c r="E83" s="5"/>
      <c r="F83" s="5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</row>
    <row r="84" spans="1:29" ht="15" x14ac:dyDescent="0.25">
      <c r="A84" s="95">
        <v>1</v>
      </c>
      <c r="B84" s="5"/>
      <c r="C84" s="95">
        <v>3276</v>
      </c>
      <c r="D84" s="95" t="s">
        <v>738</v>
      </c>
      <c r="E84" s="95" t="s">
        <v>55</v>
      </c>
      <c r="F84" s="96" t="s">
        <v>190</v>
      </c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>
        <v>2</v>
      </c>
      <c r="Y84" s="78">
        <v>1</v>
      </c>
      <c r="Z84" s="78"/>
      <c r="AA84" s="78"/>
      <c r="AB84" s="78"/>
      <c r="AC84" s="78"/>
    </row>
    <row r="85" spans="1:29" ht="15" x14ac:dyDescent="0.25">
      <c r="A85" s="95">
        <v>2</v>
      </c>
      <c r="B85" s="5"/>
      <c r="C85" s="95">
        <v>3046</v>
      </c>
      <c r="D85" s="95" t="s">
        <v>239</v>
      </c>
      <c r="E85" s="95">
        <v>8</v>
      </c>
      <c r="F85" s="78" t="s">
        <v>91</v>
      </c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>
        <v>1</v>
      </c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</row>
    <row r="86" spans="1:29" ht="15" x14ac:dyDescent="0.25">
      <c r="A86" s="95">
        <v>3</v>
      </c>
      <c r="B86" s="5"/>
      <c r="C86" s="95" t="s">
        <v>742</v>
      </c>
      <c r="D86" s="95" t="s">
        <v>461</v>
      </c>
      <c r="E86" s="95" t="s">
        <v>74</v>
      </c>
      <c r="F86" s="78" t="s">
        <v>56</v>
      </c>
      <c r="G86" s="78">
        <v>1</v>
      </c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</row>
    <row r="87" spans="1:29" ht="15" x14ac:dyDescent="0.25">
      <c r="A87" s="95">
        <v>4</v>
      </c>
      <c r="B87" s="5"/>
      <c r="C87" s="95">
        <v>3238</v>
      </c>
      <c r="D87" s="95" t="s">
        <v>244</v>
      </c>
      <c r="E87" s="95">
        <v>4</v>
      </c>
      <c r="F87" s="78" t="s">
        <v>217</v>
      </c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>
        <v>2</v>
      </c>
      <c r="T87" s="78">
        <v>1</v>
      </c>
      <c r="U87" s="78"/>
      <c r="V87" s="78"/>
      <c r="W87" s="78"/>
      <c r="X87" s="78"/>
      <c r="Y87" s="78"/>
      <c r="Z87" s="78"/>
      <c r="AA87" s="78"/>
      <c r="AB87" s="78"/>
      <c r="AC87" s="78"/>
    </row>
    <row r="88" spans="1:29" ht="15" x14ac:dyDescent="0.25">
      <c r="A88" s="95">
        <v>5</v>
      </c>
      <c r="B88" s="5"/>
      <c r="C88" s="95">
        <v>3740</v>
      </c>
      <c r="D88" s="95" t="s">
        <v>739</v>
      </c>
      <c r="E88" s="95">
        <v>10</v>
      </c>
      <c r="F88" s="78" t="s">
        <v>58</v>
      </c>
      <c r="G88" s="78">
        <v>1</v>
      </c>
      <c r="H88" s="78"/>
      <c r="I88" s="78"/>
      <c r="J88" s="78"/>
      <c r="K88" s="78">
        <v>2</v>
      </c>
      <c r="L88" s="78"/>
      <c r="M88" s="78"/>
      <c r="N88" s="78"/>
      <c r="O88" s="78"/>
      <c r="P88" s="78"/>
      <c r="Q88" s="78"/>
      <c r="R88" s="78"/>
      <c r="S88" s="78">
        <v>2</v>
      </c>
      <c r="T88" s="78"/>
      <c r="U88" s="78"/>
      <c r="V88" s="78"/>
      <c r="W88" s="78"/>
      <c r="X88" s="78"/>
      <c r="Y88" s="78"/>
      <c r="Z88" s="78"/>
      <c r="AA88" s="78"/>
      <c r="AB88" s="78"/>
      <c r="AC88" s="78"/>
    </row>
    <row r="89" spans="1:29" ht="15" x14ac:dyDescent="0.25">
      <c r="A89" s="95">
        <v>6</v>
      </c>
      <c r="B89" s="5"/>
      <c r="C89" s="95">
        <v>3711</v>
      </c>
      <c r="D89" s="95" t="s">
        <v>701</v>
      </c>
      <c r="E89" s="95">
        <v>10</v>
      </c>
      <c r="F89" s="78" t="s">
        <v>52</v>
      </c>
      <c r="G89" s="78">
        <v>1</v>
      </c>
      <c r="H89" s="78"/>
      <c r="I89" s="78"/>
      <c r="J89" s="78"/>
      <c r="K89" s="78"/>
      <c r="L89" s="78"/>
      <c r="M89" s="78">
        <v>2</v>
      </c>
      <c r="N89" s="78"/>
      <c r="O89" s="78"/>
      <c r="P89" s="78"/>
      <c r="Q89" s="78"/>
      <c r="R89" s="78"/>
      <c r="S89" s="78"/>
      <c r="T89" s="78"/>
      <c r="U89" s="78"/>
      <c r="V89" s="78"/>
      <c r="W89" s="78">
        <v>1</v>
      </c>
      <c r="X89" s="78"/>
      <c r="Y89" s="78"/>
      <c r="Z89" s="78"/>
      <c r="AA89" s="78"/>
      <c r="AB89" s="78"/>
      <c r="AC89" s="78"/>
    </row>
    <row r="90" spans="1:29" ht="15.75" x14ac:dyDescent="0.25">
      <c r="A90" s="95">
        <v>7</v>
      </c>
      <c r="B90" s="5"/>
      <c r="C90" s="97" t="s">
        <v>693</v>
      </c>
      <c r="D90" s="95" t="s">
        <v>110</v>
      </c>
      <c r="E90" s="95" t="s">
        <v>684</v>
      </c>
      <c r="F90" s="78" t="s">
        <v>219</v>
      </c>
      <c r="G90" s="78"/>
      <c r="H90" s="78"/>
      <c r="I90" s="78"/>
      <c r="J90" s="78"/>
      <c r="K90" s="78"/>
      <c r="L90" s="78"/>
      <c r="M90" s="78"/>
      <c r="N90" s="78">
        <v>2</v>
      </c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</row>
    <row r="91" spans="1:29" ht="15" x14ac:dyDescent="0.25">
      <c r="A91" s="95">
        <v>8</v>
      </c>
      <c r="B91" s="5"/>
      <c r="C91" s="95">
        <v>3755</v>
      </c>
      <c r="D91" s="95" t="s">
        <v>740</v>
      </c>
      <c r="E91" s="95" t="s">
        <v>51</v>
      </c>
      <c r="F91" s="78" t="s">
        <v>106</v>
      </c>
      <c r="G91" s="78">
        <v>1</v>
      </c>
      <c r="H91" s="78"/>
      <c r="I91" s="78">
        <v>1</v>
      </c>
      <c r="J91" s="78"/>
      <c r="K91" s="78"/>
      <c r="L91" s="78"/>
      <c r="M91" s="78"/>
      <c r="N91" s="78"/>
      <c r="O91" s="78"/>
      <c r="P91" s="78">
        <v>1</v>
      </c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</row>
    <row r="92" spans="1:29" ht="15" x14ac:dyDescent="0.25">
      <c r="A92" s="95">
        <v>9</v>
      </c>
      <c r="B92" s="5"/>
      <c r="C92" s="95">
        <v>750</v>
      </c>
      <c r="D92" s="95" t="s">
        <v>273</v>
      </c>
      <c r="E92" s="95">
        <v>4</v>
      </c>
      <c r="F92" s="78" t="s">
        <v>56</v>
      </c>
      <c r="G92" s="78">
        <v>1</v>
      </c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</row>
    <row r="93" spans="1:29" ht="15" x14ac:dyDescent="0.25">
      <c r="A93" s="95">
        <v>10</v>
      </c>
      <c r="B93" s="5"/>
      <c r="C93" s="95">
        <v>3669</v>
      </c>
      <c r="D93" s="95" t="s">
        <v>510</v>
      </c>
      <c r="E93" s="95">
        <v>8</v>
      </c>
      <c r="F93" s="96" t="s">
        <v>45</v>
      </c>
      <c r="G93" s="78">
        <v>1</v>
      </c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>
        <v>1</v>
      </c>
      <c r="S93" s="78">
        <v>2</v>
      </c>
      <c r="T93" s="78"/>
      <c r="U93" s="78"/>
      <c r="V93" s="78"/>
      <c r="W93" s="78"/>
      <c r="X93" s="78"/>
      <c r="Y93" s="78"/>
      <c r="Z93" s="78"/>
      <c r="AA93" s="78"/>
      <c r="AB93" s="78"/>
      <c r="AC93" s="78"/>
    </row>
    <row r="94" spans="1:29" ht="15" x14ac:dyDescent="0.25">
      <c r="A94" s="95">
        <v>11</v>
      </c>
      <c r="B94" s="5"/>
      <c r="C94" s="95">
        <v>3569</v>
      </c>
      <c r="D94" s="95" t="s">
        <v>489</v>
      </c>
      <c r="E94" s="95">
        <v>5</v>
      </c>
      <c r="F94" s="78" t="s">
        <v>52</v>
      </c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>
        <v>2</v>
      </c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</row>
    <row r="95" spans="1:29" ht="15" x14ac:dyDescent="0.25">
      <c r="A95" s="95">
        <v>12</v>
      </c>
      <c r="B95" s="5"/>
      <c r="C95" s="95">
        <v>1043</v>
      </c>
      <c r="D95" s="95" t="s">
        <v>187</v>
      </c>
      <c r="E95" s="95">
        <v>1</v>
      </c>
      <c r="F95" s="78" t="s">
        <v>56</v>
      </c>
      <c r="G95" s="78">
        <v>1</v>
      </c>
      <c r="H95" s="78"/>
      <c r="I95" s="78"/>
      <c r="J95" s="78"/>
      <c r="K95" s="78"/>
      <c r="L95" s="78"/>
      <c r="M95" s="78"/>
      <c r="N95" s="78"/>
      <c r="O95" s="78"/>
      <c r="P95" s="78"/>
      <c r="Q95" s="78">
        <v>1</v>
      </c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</row>
    <row r="96" spans="1:29" ht="15" x14ac:dyDescent="0.25">
      <c r="A96" s="95">
        <v>13</v>
      </c>
      <c r="B96" s="5"/>
      <c r="C96" s="95">
        <v>2920</v>
      </c>
      <c r="D96" s="95" t="s">
        <v>40</v>
      </c>
      <c r="E96" s="95" t="s">
        <v>42</v>
      </c>
      <c r="F96" s="78" t="s">
        <v>173</v>
      </c>
      <c r="G96" s="78"/>
      <c r="H96" s="78">
        <v>1</v>
      </c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</row>
    <row r="97" spans="1:29" ht="15" x14ac:dyDescent="0.25">
      <c r="A97" s="95">
        <v>14</v>
      </c>
      <c r="B97" s="5"/>
      <c r="C97" s="95">
        <v>3796</v>
      </c>
      <c r="D97" s="95" t="s">
        <v>741</v>
      </c>
      <c r="E97" s="95" t="s">
        <v>42</v>
      </c>
      <c r="F97" s="78" t="s">
        <v>61</v>
      </c>
      <c r="G97" s="5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>
        <v>2</v>
      </c>
      <c r="Y97" s="78"/>
      <c r="Z97" s="78"/>
      <c r="AA97" s="78"/>
      <c r="AB97" s="78"/>
      <c r="AC97" s="78"/>
    </row>
    <row r="98" spans="1:29" ht="15" x14ac:dyDescent="0.25">
      <c r="A98" s="95">
        <v>15</v>
      </c>
      <c r="B98" s="5"/>
      <c r="C98" s="95">
        <v>2787</v>
      </c>
      <c r="D98" s="95" t="s">
        <v>185</v>
      </c>
      <c r="E98" s="95" t="s">
        <v>83</v>
      </c>
      <c r="F98" s="78" t="s">
        <v>112</v>
      </c>
      <c r="G98" s="5"/>
      <c r="H98" s="78"/>
      <c r="I98" s="78"/>
      <c r="J98" s="78"/>
      <c r="K98" s="78"/>
      <c r="L98" s="78"/>
      <c r="M98" s="78"/>
      <c r="N98" s="78">
        <v>1</v>
      </c>
      <c r="O98" s="78"/>
      <c r="P98" s="78"/>
      <c r="Q98" s="78">
        <v>1</v>
      </c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</row>
    <row r="99" spans="1:29" ht="15" x14ac:dyDescent="0.25">
      <c r="A99" s="95">
        <v>16</v>
      </c>
      <c r="B99" s="5"/>
      <c r="C99" s="95">
        <v>3366</v>
      </c>
      <c r="D99" s="95" t="s">
        <v>232</v>
      </c>
      <c r="E99" s="95">
        <v>7</v>
      </c>
      <c r="F99" s="78" t="s">
        <v>218</v>
      </c>
      <c r="G99" s="78">
        <v>1</v>
      </c>
      <c r="H99" s="78"/>
      <c r="I99" s="78"/>
      <c r="J99" s="78"/>
      <c r="K99" s="78"/>
      <c r="L99" s="78"/>
      <c r="M99" s="78"/>
      <c r="N99" s="78"/>
      <c r="O99" s="78"/>
      <c r="P99" s="78"/>
      <c r="Q99" s="78">
        <v>1</v>
      </c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</row>
    <row r="100" spans="1:29" ht="15" x14ac:dyDescent="0.25">
      <c r="A100" s="95">
        <v>17</v>
      </c>
      <c r="B100" s="5"/>
      <c r="C100" s="95">
        <v>2346</v>
      </c>
      <c r="D100" s="95" t="s">
        <v>743</v>
      </c>
      <c r="E100" s="95" t="s">
        <v>51</v>
      </c>
      <c r="F100" s="78" t="s">
        <v>43</v>
      </c>
      <c r="G100" s="78">
        <v>1</v>
      </c>
      <c r="H100" s="78"/>
      <c r="I100" s="78"/>
      <c r="J100" s="78"/>
      <c r="K100" s="78">
        <v>2</v>
      </c>
      <c r="L100" s="78"/>
      <c r="M100" s="78"/>
      <c r="N100" s="78"/>
      <c r="O100" s="78"/>
      <c r="P100" s="78"/>
      <c r="Q100" s="78"/>
      <c r="R100" s="78"/>
      <c r="S100" s="78">
        <v>2</v>
      </c>
      <c r="T100" s="78"/>
      <c r="U100" s="78">
        <v>1</v>
      </c>
      <c r="V100" s="78"/>
      <c r="W100" s="78"/>
      <c r="X100" s="78"/>
      <c r="Y100" s="78"/>
      <c r="Z100" s="78"/>
      <c r="AA100" s="78"/>
      <c r="AB100" s="78"/>
      <c r="AC100" s="78"/>
    </row>
    <row r="101" spans="1:29" ht="15" x14ac:dyDescent="0.25">
      <c r="A101" s="5"/>
      <c r="B101" s="5"/>
      <c r="C101" s="5"/>
      <c r="D101" s="5"/>
      <c r="E101" s="5"/>
      <c r="F101" s="5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</row>
    <row r="102" spans="1:29" ht="15" x14ac:dyDescent="0.25">
      <c r="A102" s="5"/>
      <c r="B102" s="95" t="s">
        <v>744</v>
      </c>
      <c r="C102" s="5"/>
      <c r="D102" s="5"/>
      <c r="E102" s="5"/>
      <c r="F102" s="5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5"/>
      <c r="AB102" s="5"/>
      <c r="AC102" s="5"/>
    </row>
    <row r="103" spans="1:29" ht="15" x14ac:dyDescent="0.25">
      <c r="A103" s="95">
        <v>1</v>
      </c>
      <c r="B103" s="5"/>
      <c r="C103" s="95" t="s">
        <v>745</v>
      </c>
      <c r="D103" s="95" t="s">
        <v>746</v>
      </c>
      <c r="E103" s="95" t="s">
        <v>150</v>
      </c>
      <c r="F103" s="78" t="s">
        <v>85</v>
      </c>
      <c r="G103" s="78">
        <v>1</v>
      </c>
      <c r="H103" s="78"/>
      <c r="I103" s="78"/>
      <c r="J103" s="78">
        <v>1</v>
      </c>
      <c r="K103" s="78"/>
      <c r="L103" s="78"/>
      <c r="M103" s="78"/>
      <c r="N103" s="78"/>
      <c r="O103" s="78"/>
      <c r="P103" s="78"/>
      <c r="Q103" s="78"/>
      <c r="R103" s="78"/>
      <c r="S103" s="78">
        <v>1</v>
      </c>
      <c r="T103" s="78">
        <v>1</v>
      </c>
      <c r="U103" s="78"/>
      <c r="V103" s="78"/>
      <c r="W103" s="78"/>
      <c r="X103" s="78"/>
      <c r="Y103" s="78"/>
      <c r="Z103" s="78"/>
      <c r="AA103" s="5"/>
      <c r="AB103" s="5"/>
      <c r="AC103" s="5"/>
    </row>
    <row r="104" spans="1:29" ht="15" x14ac:dyDescent="0.25">
      <c r="A104" s="95">
        <v>2</v>
      </c>
      <c r="B104" s="5"/>
      <c r="C104" s="95">
        <v>3750</v>
      </c>
      <c r="D104" s="95" t="s">
        <v>372</v>
      </c>
      <c r="E104" s="95">
        <v>8</v>
      </c>
      <c r="F104" s="78" t="s">
        <v>173</v>
      </c>
      <c r="G104" s="78"/>
      <c r="H104" s="78">
        <v>1</v>
      </c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5"/>
      <c r="AB104" s="5"/>
      <c r="AC104" s="5"/>
    </row>
    <row r="105" spans="1:29" ht="15" x14ac:dyDescent="0.25">
      <c r="A105" s="95">
        <v>3</v>
      </c>
      <c r="B105" s="5"/>
      <c r="C105" s="95">
        <v>3690</v>
      </c>
      <c r="D105" s="95" t="s">
        <v>459</v>
      </c>
      <c r="E105" s="95">
        <v>5</v>
      </c>
      <c r="F105" s="78" t="s">
        <v>85</v>
      </c>
      <c r="G105" s="78">
        <v>1</v>
      </c>
      <c r="H105" s="78"/>
      <c r="I105" s="78"/>
      <c r="J105" s="78">
        <v>1</v>
      </c>
      <c r="K105" s="78"/>
      <c r="L105" s="78"/>
      <c r="M105" s="78"/>
      <c r="N105" s="78"/>
      <c r="O105" s="78"/>
      <c r="P105" s="78"/>
      <c r="Q105" s="78"/>
      <c r="R105" s="78"/>
      <c r="S105" s="78">
        <v>1</v>
      </c>
      <c r="T105" s="78">
        <v>1</v>
      </c>
      <c r="U105" s="78"/>
      <c r="V105" s="78"/>
      <c r="W105" s="78"/>
      <c r="X105" s="78"/>
      <c r="Y105" s="78"/>
      <c r="Z105" s="78"/>
      <c r="AA105" s="5"/>
      <c r="AB105" s="5"/>
      <c r="AC105" s="5"/>
    </row>
    <row r="106" spans="1:29" ht="15" x14ac:dyDescent="0.25">
      <c r="A106" s="95">
        <v>4</v>
      </c>
      <c r="B106" s="5"/>
      <c r="C106" s="95">
        <v>3792</v>
      </c>
      <c r="D106" s="95" t="s">
        <v>747</v>
      </c>
      <c r="E106" s="95">
        <v>10</v>
      </c>
      <c r="F106" s="78" t="s">
        <v>750</v>
      </c>
      <c r="G106" s="78">
        <v>1</v>
      </c>
      <c r="H106" s="78"/>
      <c r="I106" s="78">
        <v>1</v>
      </c>
      <c r="J106" s="78"/>
      <c r="K106" s="78">
        <v>2</v>
      </c>
      <c r="L106" s="78"/>
      <c r="M106" s="78"/>
      <c r="N106" s="78"/>
      <c r="O106" s="78"/>
      <c r="P106" s="78">
        <v>1</v>
      </c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5"/>
      <c r="AB106" s="5"/>
      <c r="AC106" s="5"/>
    </row>
    <row r="107" spans="1:29" ht="15" x14ac:dyDescent="0.25">
      <c r="A107" s="95">
        <v>5</v>
      </c>
      <c r="B107" s="5"/>
      <c r="C107" s="95">
        <v>2384</v>
      </c>
      <c r="D107" s="95" t="s">
        <v>748</v>
      </c>
      <c r="E107" s="95">
        <v>6</v>
      </c>
      <c r="F107" s="96" t="s">
        <v>75</v>
      </c>
      <c r="G107" s="78">
        <v>1</v>
      </c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>
        <v>1</v>
      </c>
      <c r="S107" s="78">
        <v>2</v>
      </c>
      <c r="T107" s="78"/>
      <c r="U107" s="78"/>
      <c r="V107" s="78"/>
      <c r="W107" s="78"/>
      <c r="X107" s="78"/>
      <c r="Y107" s="78"/>
      <c r="Z107" s="78"/>
      <c r="AA107" s="5"/>
      <c r="AB107" s="5"/>
      <c r="AC107" s="5"/>
    </row>
    <row r="108" spans="1:29" ht="15" x14ac:dyDescent="0.25">
      <c r="A108" s="95">
        <v>6</v>
      </c>
      <c r="B108" s="5"/>
      <c r="C108" s="95">
        <v>3106</v>
      </c>
      <c r="D108" s="95" t="s">
        <v>749</v>
      </c>
      <c r="E108" s="95">
        <v>3</v>
      </c>
      <c r="F108" s="78" t="s">
        <v>56</v>
      </c>
      <c r="G108" s="78">
        <v>1</v>
      </c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5"/>
      <c r="AB108" s="5"/>
      <c r="AC108" s="5"/>
    </row>
    <row r="109" spans="1:29" ht="15" x14ac:dyDescent="0.25">
      <c r="A109" s="95">
        <v>7</v>
      </c>
      <c r="B109" s="5"/>
      <c r="C109" s="95">
        <v>3265</v>
      </c>
      <c r="D109" s="95" t="s">
        <v>213</v>
      </c>
      <c r="E109" s="95">
        <v>1</v>
      </c>
      <c r="F109" s="78" t="s">
        <v>217</v>
      </c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>
        <v>2</v>
      </c>
      <c r="U109" s="78"/>
      <c r="V109" s="78"/>
      <c r="W109" s="78"/>
      <c r="X109" s="78"/>
      <c r="Y109" s="78"/>
      <c r="Z109" s="78"/>
      <c r="AA109" s="5"/>
      <c r="AB109" s="5"/>
      <c r="AC109" s="5"/>
    </row>
    <row r="110" spans="1:29" ht="15" x14ac:dyDescent="0.25">
      <c r="A110" s="95">
        <v>8</v>
      </c>
      <c r="B110" s="5"/>
      <c r="C110" s="95">
        <v>43</v>
      </c>
      <c r="D110" s="95" t="s">
        <v>662</v>
      </c>
      <c r="E110" s="95" t="s">
        <v>55</v>
      </c>
      <c r="F110" s="78" t="s">
        <v>52</v>
      </c>
      <c r="G110" s="78"/>
      <c r="H110" s="78"/>
      <c r="I110" s="78"/>
      <c r="J110" s="78"/>
      <c r="K110" s="78"/>
      <c r="L110" s="78"/>
      <c r="M110" s="78">
        <v>2</v>
      </c>
      <c r="N110" s="78"/>
      <c r="O110" s="78"/>
      <c r="P110" s="78"/>
      <c r="Q110" s="78"/>
      <c r="R110" s="78"/>
      <c r="S110" s="78"/>
      <c r="T110" s="78"/>
      <c r="U110" s="78"/>
      <c r="V110" s="78"/>
      <c r="W110" s="78">
        <v>1</v>
      </c>
      <c r="X110" s="78"/>
      <c r="Y110" s="78"/>
      <c r="Z110" s="78"/>
      <c r="AA110" s="5"/>
      <c r="AB110" s="5"/>
      <c r="AC110" s="5"/>
    </row>
    <row r="111" spans="1:29" ht="15" x14ac:dyDescent="0.25">
      <c r="A111" s="5"/>
      <c r="B111" s="5"/>
      <c r="C111" s="5"/>
      <c r="D111" s="5"/>
      <c r="E111" s="5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5"/>
      <c r="AB111" s="5"/>
      <c r="AC111" s="5"/>
    </row>
    <row r="112" spans="1:29" ht="15" x14ac:dyDescent="0.25">
      <c r="A112" s="5"/>
      <c r="B112" s="95" t="s">
        <v>751</v>
      </c>
      <c r="C112" s="5"/>
      <c r="D112" s="5"/>
      <c r="E112" s="5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5"/>
      <c r="AB112" s="5"/>
      <c r="AC112" s="5"/>
    </row>
    <row r="113" spans="1:29" ht="15" x14ac:dyDescent="0.25">
      <c r="A113" s="95">
        <v>1</v>
      </c>
      <c r="B113" s="5"/>
      <c r="C113" s="95">
        <v>2803</v>
      </c>
      <c r="D113" s="95" t="s">
        <v>86</v>
      </c>
      <c r="E113" s="95">
        <v>6</v>
      </c>
      <c r="F113" s="78" t="s">
        <v>106</v>
      </c>
      <c r="G113" s="78">
        <v>1</v>
      </c>
      <c r="H113" s="78"/>
      <c r="I113" s="78">
        <v>1</v>
      </c>
      <c r="J113" s="78"/>
      <c r="K113" s="78"/>
      <c r="L113" s="78"/>
      <c r="M113" s="78"/>
      <c r="N113" s="78"/>
      <c r="O113" s="78"/>
      <c r="P113" s="78">
        <v>1</v>
      </c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5"/>
      <c r="AB113" s="5"/>
      <c r="AC113" s="5"/>
    </row>
    <row r="114" spans="1:29" ht="15" x14ac:dyDescent="0.25">
      <c r="A114" s="95">
        <v>2</v>
      </c>
      <c r="B114" s="5"/>
      <c r="C114" s="95">
        <v>2384</v>
      </c>
      <c r="D114" s="95" t="s">
        <v>748</v>
      </c>
      <c r="E114" s="95">
        <v>6</v>
      </c>
      <c r="F114" s="96" t="s">
        <v>75</v>
      </c>
      <c r="G114" s="78">
        <v>1</v>
      </c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>
        <v>1</v>
      </c>
      <c r="S114" s="78">
        <v>2</v>
      </c>
      <c r="T114" s="78"/>
      <c r="U114" s="78"/>
      <c r="V114" s="78"/>
      <c r="W114" s="78"/>
      <c r="X114" s="78"/>
      <c r="Y114" s="78"/>
      <c r="Z114" s="78"/>
      <c r="AA114" s="5"/>
      <c r="AB114" s="5"/>
      <c r="AC114" s="5"/>
    </row>
    <row r="115" spans="1:29" ht="15" x14ac:dyDescent="0.25">
      <c r="A115" s="95">
        <v>3</v>
      </c>
      <c r="B115" s="5"/>
      <c r="C115" s="95">
        <v>3757</v>
      </c>
      <c r="D115" s="95" t="s">
        <v>578</v>
      </c>
      <c r="E115" s="95">
        <v>10</v>
      </c>
      <c r="F115" s="78" t="s">
        <v>52</v>
      </c>
      <c r="G115" s="78"/>
      <c r="H115" s="78"/>
      <c r="I115" s="78"/>
      <c r="J115" s="78"/>
      <c r="K115" s="78"/>
      <c r="L115" s="78"/>
      <c r="M115" s="78">
        <v>2</v>
      </c>
      <c r="N115" s="78"/>
      <c r="O115" s="78"/>
      <c r="P115" s="78"/>
      <c r="Q115" s="78"/>
      <c r="R115" s="78">
        <v>2</v>
      </c>
      <c r="S115" s="78"/>
      <c r="T115" s="78"/>
      <c r="U115" s="78"/>
      <c r="V115" s="78"/>
      <c r="W115" s="78">
        <v>1</v>
      </c>
      <c r="X115" s="78"/>
      <c r="Y115" s="78"/>
      <c r="Z115" s="78"/>
      <c r="AA115" s="5"/>
      <c r="AB115" s="5"/>
      <c r="AC115" s="5"/>
    </row>
    <row r="116" spans="1:29" ht="15" x14ac:dyDescent="0.25">
      <c r="A116" s="95">
        <v>4</v>
      </c>
      <c r="B116" s="5"/>
      <c r="C116" s="95">
        <v>1916</v>
      </c>
      <c r="D116" s="95" t="s">
        <v>752</v>
      </c>
      <c r="E116" s="95">
        <v>3</v>
      </c>
      <c r="F116" s="78" t="s">
        <v>91</v>
      </c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>
        <v>1</v>
      </c>
      <c r="R116" s="78"/>
      <c r="S116" s="78"/>
      <c r="T116" s="78"/>
      <c r="U116" s="78"/>
      <c r="V116" s="78"/>
      <c r="W116" s="78"/>
      <c r="X116" s="78"/>
      <c r="Y116" s="78"/>
      <c r="Z116" s="78"/>
      <c r="AA116" s="5"/>
      <c r="AB116" s="5"/>
      <c r="AC116" s="5"/>
    </row>
    <row r="117" spans="1:29" ht="15" x14ac:dyDescent="0.25">
      <c r="A117" s="95">
        <v>5</v>
      </c>
      <c r="B117" s="5"/>
      <c r="C117" s="95">
        <v>3518</v>
      </c>
      <c r="D117" s="95" t="s">
        <v>316</v>
      </c>
      <c r="E117" s="95">
        <v>2</v>
      </c>
      <c r="F117" s="96" t="s">
        <v>75</v>
      </c>
      <c r="G117" s="78">
        <v>1</v>
      </c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>
        <v>1</v>
      </c>
      <c r="S117" s="78">
        <v>2</v>
      </c>
      <c r="T117" s="78"/>
      <c r="U117" s="78"/>
      <c r="V117" s="78"/>
      <c r="W117" s="78"/>
      <c r="X117" s="78"/>
      <c r="Y117" s="78"/>
      <c r="Z117" s="78"/>
      <c r="AA117" s="5"/>
      <c r="AB117" s="5"/>
      <c r="AC117" s="5"/>
    </row>
    <row r="118" spans="1:29" ht="15" x14ac:dyDescent="0.25">
      <c r="A118" s="95">
        <v>6</v>
      </c>
      <c r="B118" s="5"/>
      <c r="C118" s="95">
        <v>1956</v>
      </c>
      <c r="D118" s="95" t="s">
        <v>103</v>
      </c>
      <c r="E118" s="95">
        <v>4</v>
      </c>
      <c r="F118" s="78" t="s">
        <v>56</v>
      </c>
      <c r="G118" s="78">
        <v>1</v>
      </c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5"/>
      <c r="AB118" s="5"/>
      <c r="AC118" s="5"/>
    </row>
    <row r="119" spans="1:29" ht="15" x14ac:dyDescent="0.25">
      <c r="A119" s="95">
        <v>7</v>
      </c>
      <c r="B119" s="5"/>
      <c r="C119" s="95">
        <v>3799</v>
      </c>
      <c r="D119" s="95" t="s">
        <v>475</v>
      </c>
      <c r="E119" s="95">
        <v>10</v>
      </c>
      <c r="F119" s="96" t="s">
        <v>190</v>
      </c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82"/>
      <c r="V119" s="82"/>
      <c r="W119" s="78"/>
      <c r="X119" s="78">
        <v>2</v>
      </c>
      <c r="Y119" s="78">
        <v>1</v>
      </c>
      <c r="Z119" s="78"/>
      <c r="AA119" s="5"/>
      <c r="AB119" s="5"/>
      <c r="AC119" s="5"/>
    </row>
    <row r="120" spans="1:29" ht="15" x14ac:dyDescent="0.25">
      <c r="A120" s="95">
        <v>8</v>
      </c>
      <c r="B120" s="5"/>
      <c r="C120" s="95">
        <v>3392</v>
      </c>
      <c r="D120" s="95" t="s">
        <v>619</v>
      </c>
      <c r="E120" s="95">
        <v>3</v>
      </c>
      <c r="F120" s="78" t="s">
        <v>91</v>
      </c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>
        <v>1</v>
      </c>
      <c r="R120" s="78"/>
      <c r="S120" s="78"/>
      <c r="T120" s="78"/>
      <c r="U120" s="78"/>
      <c r="V120" s="78"/>
      <c r="W120" s="78"/>
      <c r="X120" s="78"/>
      <c r="Y120" s="78"/>
      <c r="Z120" s="78"/>
      <c r="AA120" s="5"/>
      <c r="AB120" s="5"/>
      <c r="AC120" s="5"/>
    </row>
    <row r="121" spans="1:29" ht="15" x14ac:dyDescent="0.25">
      <c r="A121" s="95"/>
      <c r="B121" s="5"/>
      <c r="C121" s="5"/>
      <c r="D121" s="5"/>
      <c r="E121" s="5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5"/>
      <c r="AB121" s="5"/>
      <c r="AC121" s="5"/>
    </row>
    <row r="122" spans="1:29" ht="15" x14ac:dyDescent="0.25">
      <c r="A122" s="95"/>
      <c r="B122" s="95" t="s">
        <v>753</v>
      </c>
      <c r="C122" s="5"/>
      <c r="D122" s="5"/>
      <c r="E122" s="5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5"/>
      <c r="AB122" s="5"/>
      <c r="AC122" s="5"/>
    </row>
    <row r="123" spans="1:29" ht="15" x14ac:dyDescent="0.25">
      <c r="A123" s="95">
        <v>1</v>
      </c>
      <c r="B123" s="5"/>
      <c r="C123" s="95" t="s">
        <v>698</v>
      </c>
      <c r="D123" s="95" t="s">
        <v>491</v>
      </c>
      <c r="E123" s="95" t="s">
        <v>41</v>
      </c>
      <c r="F123" s="78" t="s">
        <v>52</v>
      </c>
      <c r="G123" s="78"/>
      <c r="H123" s="78"/>
      <c r="I123" s="78"/>
      <c r="J123" s="78"/>
      <c r="K123" s="78"/>
      <c r="L123" s="78"/>
      <c r="M123" s="78">
        <v>2</v>
      </c>
      <c r="N123" s="78"/>
      <c r="O123" s="78"/>
      <c r="P123" s="78"/>
      <c r="Q123" s="78"/>
      <c r="R123" s="78">
        <v>1</v>
      </c>
      <c r="S123" s="78"/>
      <c r="T123" s="78"/>
      <c r="U123" s="78"/>
      <c r="V123" s="78"/>
      <c r="W123" s="78">
        <v>1</v>
      </c>
      <c r="X123" s="78"/>
      <c r="Y123" s="78"/>
      <c r="Z123" s="78"/>
      <c r="AA123" s="5"/>
      <c r="AB123" s="5"/>
      <c r="AC123" s="5"/>
    </row>
    <row r="124" spans="1:29" ht="15" x14ac:dyDescent="0.25">
      <c r="A124" s="95">
        <v>2</v>
      </c>
      <c r="B124" s="5"/>
      <c r="C124" s="95">
        <v>3015</v>
      </c>
      <c r="D124" s="95" t="s">
        <v>201</v>
      </c>
      <c r="E124" s="95" t="s">
        <v>530</v>
      </c>
      <c r="F124" s="78" t="s">
        <v>56</v>
      </c>
      <c r="G124" s="78">
        <v>1</v>
      </c>
      <c r="H124" s="78"/>
      <c r="I124" s="78"/>
      <c r="J124" s="78">
        <v>1</v>
      </c>
      <c r="K124" s="78"/>
      <c r="L124" s="78"/>
      <c r="M124" s="78"/>
      <c r="N124" s="78"/>
      <c r="O124" s="78"/>
      <c r="P124" s="78"/>
      <c r="Q124" s="78"/>
      <c r="R124" s="78"/>
      <c r="S124" s="78">
        <v>1</v>
      </c>
      <c r="T124" s="78">
        <v>1</v>
      </c>
      <c r="U124" s="78"/>
      <c r="V124" s="78"/>
      <c r="W124" s="78"/>
      <c r="X124" s="78"/>
      <c r="Y124" s="78"/>
      <c r="Z124" s="78"/>
      <c r="AA124" s="78"/>
      <c r="AB124" s="78"/>
      <c r="AC124" s="5"/>
    </row>
    <row r="125" spans="1:29" ht="15" x14ac:dyDescent="0.25">
      <c r="A125" s="95">
        <v>3</v>
      </c>
      <c r="B125" s="5"/>
      <c r="C125" s="95">
        <v>3052</v>
      </c>
      <c r="D125" s="95" t="s">
        <v>414</v>
      </c>
      <c r="E125" s="95" t="s">
        <v>51</v>
      </c>
      <c r="F125" s="78" t="s">
        <v>173</v>
      </c>
      <c r="G125" s="78"/>
      <c r="H125" s="78">
        <v>1</v>
      </c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5"/>
    </row>
    <row r="126" spans="1:29" ht="15" x14ac:dyDescent="0.25">
      <c r="A126" s="95">
        <v>4</v>
      </c>
      <c r="B126" s="5"/>
      <c r="C126" s="95">
        <v>1976</v>
      </c>
      <c r="D126" s="95" t="s">
        <v>260</v>
      </c>
      <c r="E126" s="95">
        <v>4</v>
      </c>
      <c r="F126" s="78" t="s">
        <v>173</v>
      </c>
      <c r="G126" s="78"/>
      <c r="H126" s="78">
        <v>1</v>
      </c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5"/>
    </row>
    <row r="127" spans="1:29" ht="15" x14ac:dyDescent="0.25">
      <c r="A127" s="95">
        <v>5</v>
      </c>
      <c r="B127" s="5"/>
      <c r="C127" s="95">
        <v>2512</v>
      </c>
      <c r="D127" s="95" t="s">
        <v>258</v>
      </c>
      <c r="E127" s="95" t="s">
        <v>51</v>
      </c>
      <c r="F127" s="78" t="s">
        <v>91</v>
      </c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>
        <v>1</v>
      </c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5"/>
    </row>
    <row r="128" spans="1:29" ht="15" x14ac:dyDescent="0.25">
      <c r="A128" s="95">
        <v>6</v>
      </c>
      <c r="B128" s="5"/>
      <c r="C128" s="95">
        <v>3544</v>
      </c>
      <c r="D128" s="95" t="s">
        <v>278</v>
      </c>
      <c r="E128" s="95">
        <v>5</v>
      </c>
      <c r="F128" s="78" t="s">
        <v>56</v>
      </c>
      <c r="G128" s="78">
        <v>1</v>
      </c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5"/>
    </row>
    <row r="129" spans="1:29" ht="15" x14ac:dyDescent="0.25">
      <c r="A129" s="95">
        <v>7</v>
      </c>
      <c r="B129" s="5"/>
      <c r="C129" s="95">
        <v>3477</v>
      </c>
      <c r="D129" s="95" t="s">
        <v>534</v>
      </c>
      <c r="E129" s="95" t="s">
        <v>42</v>
      </c>
      <c r="F129" s="78" t="s">
        <v>61</v>
      </c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>
        <v>2</v>
      </c>
      <c r="Y129" s="78"/>
      <c r="Z129" s="78"/>
      <c r="AA129" s="78"/>
      <c r="AB129" s="78"/>
      <c r="AC129" s="5"/>
    </row>
    <row r="130" spans="1:29" ht="15" x14ac:dyDescent="0.25">
      <c r="A130" s="95">
        <v>8</v>
      </c>
      <c r="B130" s="5"/>
      <c r="C130" s="95">
        <v>1383</v>
      </c>
      <c r="D130" s="95" t="s">
        <v>157</v>
      </c>
      <c r="E130" s="95">
        <v>4</v>
      </c>
      <c r="F130" s="78" t="s">
        <v>754</v>
      </c>
      <c r="G130" s="78">
        <v>1</v>
      </c>
      <c r="H130" s="78"/>
      <c r="I130" s="78">
        <v>1</v>
      </c>
      <c r="J130" s="78"/>
      <c r="K130" s="78"/>
      <c r="L130" s="78"/>
      <c r="M130" s="78"/>
      <c r="N130" s="78"/>
      <c r="O130" s="78"/>
      <c r="P130" s="78">
        <v>1</v>
      </c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5"/>
    </row>
    <row r="131" spans="1:29" ht="15" x14ac:dyDescent="0.25">
      <c r="A131" s="95">
        <v>9</v>
      </c>
      <c r="B131" s="5"/>
      <c r="C131" s="95">
        <v>357</v>
      </c>
      <c r="D131" s="95" t="s">
        <v>540</v>
      </c>
      <c r="E131" s="95">
        <v>6</v>
      </c>
      <c r="F131" s="78" t="s">
        <v>52</v>
      </c>
      <c r="G131" s="78"/>
      <c r="H131" s="78"/>
      <c r="I131" s="78"/>
      <c r="J131" s="78"/>
      <c r="K131" s="78"/>
      <c r="L131" s="78"/>
      <c r="M131" s="78">
        <v>2</v>
      </c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>
        <v>1</v>
      </c>
      <c r="Y131" s="78">
        <v>1</v>
      </c>
      <c r="Z131" s="78"/>
      <c r="AA131" s="78"/>
      <c r="AB131" s="78"/>
      <c r="AC131" s="5"/>
    </row>
    <row r="132" spans="1:29" ht="15" x14ac:dyDescent="0.25">
      <c r="A132" s="95">
        <v>10</v>
      </c>
      <c r="B132" s="5"/>
      <c r="C132" s="95">
        <v>3250</v>
      </c>
      <c r="D132" s="95" t="s">
        <v>212</v>
      </c>
      <c r="E132" s="95" t="s">
        <v>42</v>
      </c>
      <c r="F132" s="96" t="s">
        <v>45</v>
      </c>
      <c r="G132" s="78">
        <v>1</v>
      </c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>
        <v>1</v>
      </c>
      <c r="S132" s="78">
        <v>2</v>
      </c>
      <c r="T132" s="78"/>
      <c r="U132" s="78"/>
      <c r="V132" s="78"/>
      <c r="W132" s="78"/>
      <c r="X132" s="78"/>
      <c r="Y132" s="78"/>
      <c r="Z132" s="78"/>
      <c r="AA132" s="78"/>
      <c r="AB132" s="78"/>
      <c r="AC132" s="5"/>
    </row>
    <row r="133" spans="1:29" ht="15" x14ac:dyDescent="0.25">
      <c r="A133" s="95">
        <v>11</v>
      </c>
      <c r="B133" s="5"/>
      <c r="C133" s="95" t="s">
        <v>698</v>
      </c>
      <c r="D133" s="95" t="s">
        <v>345</v>
      </c>
      <c r="E133" s="95" t="s">
        <v>41</v>
      </c>
      <c r="F133" s="78" t="s">
        <v>755</v>
      </c>
      <c r="G133" s="78"/>
      <c r="H133" s="78"/>
      <c r="I133" s="78"/>
      <c r="J133" s="78"/>
      <c r="K133" s="78"/>
      <c r="L133" s="78"/>
      <c r="M133" s="78"/>
      <c r="N133" s="78">
        <v>4</v>
      </c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>
        <v>10</v>
      </c>
      <c r="AA133" s="78"/>
      <c r="AB133" s="78"/>
      <c r="AC133" s="5"/>
    </row>
    <row r="134" spans="1:29" ht="15" x14ac:dyDescent="0.25">
      <c r="A134" s="95"/>
      <c r="B134" s="5"/>
      <c r="C134" s="5"/>
      <c r="D134" s="5"/>
      <c r="E134" s="5"/>
      <c r="F134" s="5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5"/>
    </row>
    <row r="135" spans="1:29" ht="15" x14ac:dyDescent="0.25">
      <c r="A135" s="5"/>
      <c r="B135" s="95" t="s">
        <v>756</v>
      </c>
      <c r="C135" s="5"/>
      <c r="D135" s="5"/>
      <c r="E135" s="5"/>
      <c r="F135" s="5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5"/>
    </row>
    <row r="136" spans="1:29" ht="15" x14ac:dyDescent="0.25">
      <c r="A136" s="95">
        <v>1</v>
      </c>
      <c r="B136" s="5"/>
      <c r="C136" s="95">
        <v>3852</v>
      </c>
      <c r="D136" s="95" t="s">
        <v>757</v>
      </c>
      <c r="E136" s="95">
        <v>2</v>
      </c>
      <c r="F136" s="96" t="s">
        <v>190</v>
      </c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>
        <v>2</v>
      </c>
      <c r="Y136" s="78">
        <v>1</v>
      </c>
      <c r="Z136" s="78"/>
      <c r="AA136" s="78"/>
      <c r="AB136" s="78"/>
      <c r="AC136" s="5"/>
    </row>
    <row r="137" spans="1:29" ht="15" x14ac:dyDescent="0.25">
      <c r="A137" s="95">
        <v>2</v>
      </c>
      <c r="B137" s="5"/>
      <c r="C137" s="95" t="s">
        <v>698</v>
      </c>
      <c r="D137" s="95" t="s">
        <v>521</v>
      </c>
      <c r="E137" s="95" t="s">
        <v>41</v>
      </c>
      <c r="F137" s="78" t="s">
        <v>217</v>
      </c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>
        <v>2</v>
      </c>
      <c r="T137" s="78">
        <v>1</v>
      </c>
      <c r="U137" s="78"/>
      <c r="V137" s="78"/>
      <c r="W137" s="78"/>
      <c r="X137" s="78"/>
      <c r="Y137" s="78"/>
      <c r="Z137" s="78"/>
      <c r="AA137" s="5"/>
      <c r="AB137" s="5"/>
      <c r="AC137" s="5"/>
    </row>
    <row r="138" spans="1:29" ht="15" x14ac:dyDescent="0.25">
      <c r="A138" s="95">
        <v>3</v>
      </c>
      <c r="B138" s="5"/>
      <c r="C138" s="95">
        <v>3397</v>
      </c>
      <c r="D138" s="95" t="s">
        <v>264</v>
      </c>
      <c r="E138" s="95">
        <v>1</v>
      </c>
      <c r="F138" s="96" t="s">
        <v>45</v>
      </c>
      <c r="G138" s="78">
        <v>1</v>
      </c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>
        <v>1</v>
      </c>
      <c r="S138" s="78">
        <v>2</v>
      </c>
      <c r="T138" s="78"/>
      <c r="U138" s="78"/>
      <c r="V138" s="78"/>
      <c r="W138" s="78"/>
      <c r="X138" s="78"/>
      <c r="Y138" s="78"/>
      <c r="Z138" s="78"/>
      <c r="AA138" s="5"/>
      <c r="AB138" s="5"/>
      <c r="AC138" s="5"/>
    </row>
    <row r="139" spans="1:29" ht="15" x14ac:dyDescent="0.25">
      <c r="A139" s="95">
        <v>4</v>
      </c>
      <c r="B139" s="5"/>
      <c r="C139" s="95">
        <v>2905</v>
      </c>
      <c r="D139" s="95" t="s">
        <v>67</v>
      </c>
      <c r="E139" s="95">
        <v>6</v>
      </c>
      <c r="F139" s="78" t="s">
        <v>173</v>
      </c>
      <c r="G139" s="78"/>
      <c r="H139" s="78">
        <v>1</v>
      </c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5"/>
      <c r="AB139" s="5"/>
      <c r="AC139" s="5"/>
    </row>
    <row r="140" spans="1:29" ht="15" x14ac:dyDescent="0.25">
      <c r="A140" s="95">
        <v>5</v>
      </c>
      <c r="B140" s="5"/>
      <c r="C140" s="95">
        <v>2872</v>
      </c>
      <c r="D140" s="95" t="s">
        <v>441</v>
      </c>
      <c r="E140" s="95">
        <v>4</v>
      </c>
      <c r="F140" s="78" t="s">
        <v>759</v>
      </c>
      <c r="G140" s="78">
        <v>1</v>
      </c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>
        <v>1</v>
      </c>
      <c r="T140" s="78">
        <v>1</v>
      </c>
      <c r="U140" s="78"/>
      <c r="V140" s="78"/>
      <c r="W140" s="78"/>
      <c r="X140" s="78"/>
      <c r="Y140" s="78"/>
      <c r="Z140" s="78"/>
      <c r="AA140" s="5"/>
      <c r="AB140" s="5"/>
      <c r="AC140" s="5"/>
    </row>
    <row r="141" spans="1:29" ht="15" x14ac:dyDescent="0.25">
      <c r="A141" s="95">
        <v>6</v>
      </c>
      <c r="B141" s="5"/>
      <c r="C141" s="95">
        <v>3265</v>
      </c>
      <c r="D141" s="95" t="s">
        <v>213</v>
      </c>
      <c r="E141" s="95">
        <v>1</v>
      </c>
      <c r="F141" s="78" t="s">
        <v>52</v>
      </c>
      <c r="G141" s="78"/>
      <c r="H141" s="78"/>
      <c r="I141" s="78"/>
      <c r="J141" s="78"/>
      <c r="K141" s="78"/>
      <c r="L141" s="78"/>
      <c r="M141" s="78">
        <v>2</v>
      </c>
      <c r="N141" s="78"/>
      <c r="O141" s="78"/>
      <c r="P141" s="78"/>
      <c r="Q141" s="78"/>
      <c r="R141" s="78"/>
      <c r="S141" s="78"/>
      <c r="T141" s="78"/>
      <c r="U141" s="78"/>
      <c r="V141" s="78"/>
      <c r="W141" s="78">
        <v>1</v>
      </c>
      <c r="X141" s="78"/>
      <c r="Y141" s="78"/>
      <c r="Z141" s="78"/>
      <c r="AA141" s="5"/>
      <c r="AB141" s="5"/>
      <c r="AC141" s="5"/>
    </row>
    <row r="142" spans="1:29" ht="15" x14ac:dyDescent="0.25">
      <c r="A142" s="95">
        <v>7</v>
      </c>
      <c r="B142" s="5"/>
      <c r="C142" s="95">
        <v>3046</v>
      </c>
      <c r="D142" s="95" t="s">
        <v>758</v>
      </c>
      <c r="E142" s="95">
        <v>8</v>
      </c>
      <c r="F142" s="78" t="s">
        <v>48</v>
      </c>
      <c r="G142" s="78"/>
      <c r="H142" s="78"/>
      <c r="I142" s="78"/>
      <c r="J142" s="78"/>
      <c r="K142" s="78"/>
      <c r="L142" s="78"/>
      <c r="M142" s="78"/>
      <c r="N142" s="78">
        <v>1</v>
      </c>
      <c r="O142" s="78"/>
      <c r="P142" s="78"/>
      <c r="Q142" s="78">
        <v>1</v>
      </c>
      <c r="R142" s="78"/>
      <c r="S142" s="78"/>
      <c r="T142" s="78"/>
      <c r="U142" s="78"/>
      <c r="V142" s="78"/>
      <c r="W142" s="78"/>
      <c r="X142" s="78"/>
      <c r="Y142" s="78"/>
      <c r="Z142" s="78"/>
      <c r="AA142" s="5"/>
      <c r="AB142" s="5"/>
      <c r="AC142" s="5"/>
    </row>
    <row r="143" spans="1:29" ht="15" x14ac:dyDescent="0.25">
      <c r="A143" s="95">
        <v>8</v>
      </c>
      <c r="B143" s="5"/>
      <c r="C143" s="95">
        <v>2815</v>
      </c>
      <c r="D143" s="95" t="s">
        <v>107</v>
      </c>
      <c r="E143" s="95" t="s">
        <v>51</v>
      </c>
      <c r="F143" s="96" t="s">
        <v>190</v>
      </c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>
        <v>2</v>
      </c>
      <c r="Y143" s="78">
        <v>1</v>
      </c>
      <c r="Z143" s="78"/>
      <c r="AA143" s="5"/>
      <c r="AB143" s="5"/>
      <c r="AC143" s="5"/>
    </row>
    <row r="144" spans="1:29" ht="15" x14ac:dyDescent="0.25">
      <c r="A144" s="95"/>
      <c r="B144" s="5"/>
      <c r="C144" s="5"/>
      <c r="D144" s="5"/>
      <c r="E144" s="5"/>
      <c r="F144" s="5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5"/>
      <c r="AB144" s="5"/>
      <c r="AC144" s="5"/>
    </row>
    <row r="145" spans="1:29" ht="15" x14ac:dyDescent="0.25">
      <c r="A145" s="95"/>
      <c r="B145" s="95" t="s">
        <v>760</v>
      </c>
      <c r="C145" s="5"/>
      <c r="D145" s="5"/>
      <c r="E145" s="5"/>
      <c r="F145" s="5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5"/>
      <c r="AB145" s="5"/>
      <c r="AC145" s="5"/>
    </row>
    <row r="146" spans="1:29" ht="15" x14ac:dyDescent="0.25">
      <c r="A146" s="95">
        <v>1</v>
      </c>
      <c r="B146" s="5"/>
      <c r="C146" s="95">
        <v>3784</v>
      </c>
      <c r="D146" s="95" t="s">
        <v>761</v>
      </c>
      <c r="E146" s="95">
        <v>10</v>
      </c>
      <c r="F146" s="78" t="s">
        <v>173</v>
      </c>
      <c r="G146" s="78"/>
      <c r="H146" s="78">
        <v>1</v>
      </c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5"/>
    </row>
    <row r="147" spans="1:29" ht="15" x14ac:dyDescent="0.25">
      <c r="A147" s="95">
        <v>2</v>
      </c>
      <c r="B147" s="5"/>
      <c r="C147" s="95">
        <v>3628</v>
      </c>
      <c r="D147" s="95" t="s">
        <v>101</v>
      </c>
      <c r="E147" s="95" t="s">
        <v>83</v>
      </c>
      <c r="F147" s="96" t="s">
        <v>45</v>
      </c>
      <c r="G147" s="78">
        <v>1</v>
      </c>
      <c r="H147" s="78"/>
      <c r="I147" s="78"/>
      <c r="J147" s="78"/>
      <c r="K147" s="78"/>
      <c r="L147" s="78"/>
      <c r="M147" s="78"/>
      <c r="N147" s="78"/>
      <c r="O147" s="78">
        <v>1</v>
      </c>
      <c r="P147" s="78"/>
      <c r="Q147" s="78"/>
      <c r="R147" s="78">
        <v>1</v>
      </c>
      <c r="S147" s="78">
        <v>1</v>
      </c>
      <c r="T147" s="78"/>
      <c r="U147" s="78"/>
      <c r="V147" s="78"/>
      <c r="W147" s="78"/>
      <c r="X147" s="78"/>
      <c r="Y147" s="78">
        <v>1</v>
      </c>
      <c r="Z147" s="78"/>
      <c r="AA147" s="78"/>
      <c r="AB147" s="78"/>
      <c r="AC147" s="5"/>
    </row>
    <row r="148" spans="1:29" ht="15" x14ac:dyDescent="0.25">
      <c r="A148" s="95">
        <v>3</v>
      </c>
      <c r="B148" s="5"/>
      <c r="C148" s="95">
        <v>3407</v>
      </c>
      <c r="D148" s="95" t="s">
        <v>527</v>
      </c>
      <c r="E148" s="95">
        <v>1</v>
      </c>
      <c r="F148" s="78" t="s">
        <v>173</v>
      </c>
      <c r="G148" s="78"/>
      <c r="H148" s="78">
        <v>1</v>
      </c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5"/>
    </row>
    <row r="149" spans="1:29" ht="15" x14ac:dyDescent="0.25">
      <c r="A149" s="95">
        <v>4</v>
      </c>
      <c r="B149" s="5"/>
      <c r="C149" s="95" t="s">
        <v>709</v>
      </c>
      <c r="D149" s="95" t="s">
        <v>521</v>
      </c>
      <c r="E149" s="95" t="s">
        <v>41</v>
      </c>
      <c r="F149" s="78" t="s">
        <v>217</v>
      </c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>
        <v>2</v>
      </c>
      <c r="T149" s="78">
        <v>1</v>
      </c>
      <c r="U149" s="78"/>
      <c r="V149" s="78"/>
      <c r="W149" s="78"/>
      <c r="X149" s="78"/>
      <c r="Y149" s="78"/>
      <c r="Z149" s="78"/>
      <c r="AA149" s="78"/>
      <c r="AB149" s="78"/>
      <c r="AC149" s="5"/>
    </row>
    <row r="150" spans="1:29" ht="15" x14ac:dyDescent="0.25">
      <c r="A150" s="95">
        <v>5</v>
      </c>
      <c r="B150" s="5"/>
      <c r="C150" s="95">
        <v>3715</v>
      </c>
      <c r="D150" s="95" t="s">
        <v>537</v>
      </c>
      <c r="E150" s="95">
        <v>8</v>
      </c>
      <c r="F150" s="78" t="s">
        <v>56</v>
      </c>
      <c r="G150" s="78">
        <v>1</v>
      </c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5"/>
    </row>
    <row r="151" spans="1:29" ht="15" x14ac:dyDescent="0.25">
      <c r="A151" s="95">
        <v>6</v>
      </c>
      <c r="B151" s="5"/>
      <c r="C151" s="95" t="s">
        <v>710</v>
      </c>
      <c r="D151" s="95" t="s">
        <v>277</v>
      </c>
      <c r="E151" s="95" t="s">
        <v>83</v>
      </c>
      <c r="F151" s="78" t="s">
        <v>56</v>
      </c>
      <c r="G151" s="78">
        <v>1</v>
      </c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5"/>
    </row>
    <row r="152" spans="1:29" ht="15" x14ac:dyDescent="0.25">
      <c r="A152" s="95">
        <v>7</v>
      </c>
      <c r="B152" s="5"/>
      <c r="C152" s="95">
        <v>2998</v>
      </c>
      <c r="D152" s="95" t="s">
        <v>762</v>
      </c>
      <c r="E152" s="95" t="s">
        <v>42</v>
      </c>
      <c r="F152" s="96" t="s">
        <v>190</v>
      </c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>
        <v>2</v>
      </c>
      <c r="Y152" s="78">
        <v>1</v>
      </c>
      <c r="Z152" s="78"/>
      <c r="AA152" s="78"/>
      <c r="AB152" s="78"/>
      <c r="AC152" s="5"/>
    </row>
    <row r="153" spans="1:29" ht="15" x14ac:dyDescent="0.25">
      <c r="A153" s="95">
        <v>8</v>
      </c>
      <c r="B153" s="5"/>
      <c r="C153" s="95">
        <v>3351</v>
      </c>
      <c r="D153" s="95" t="s">
        <v>108</v>
      </c>
      <c r="E153" s="95">
        <v>7</v>
      </c>
      <c r="F153" s="78" t="s">
        <v>56</v>
      </c>
      <c r="G153" s="78">
        <v>1</v>
      </c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5"/>
    </row>
    <row r="154" spans="1:29" ht="15" x14ac:dyDescent="0.25">
      <c r="A154" s="95">
        <v>9</v>
      </c>
      <c r="B154" s="5"/>
      <c r="C154" s="95">
        <v>3473</v>
      </c>
      <c r="D154" s="95" t="s">
        <v>130</v>
      </c>
      <c r="E154" s="95">
        <v>7</v>
      </c>
      <c r="F154" s="96" t="s">
        <v>37</v>
      </c>
      <c r="G154" s="78">
        <v>1</v>
      </c>
      <c r="H154" s="78"/>
      <c r="I154" s="78"/>
      <c r="J154" s="78">
        <v>1</v>
      </c>
      <c r="K154" s="78">
        <v>2</v>
      </c>
      <c r="L154" s="78"/>
      <c r="M154" s="78"/>
      <c r="N154" s="78"/>
      <c r="O154" s="78"/>
      <c r="P154" s="78"/>
      <c r="Q154" s="78"/>
      <c r="R154" s="78"/>
      <c r="S154" s="78">
        <v>1</v>
      </c>
      <c r="T154" s="78">
        <v>1</v>
      </c>
      <c r="U154" s="78">
        <v>1</v>
      </c>
      <c r="V154" s="78"/>
      <c r="W154" s="78"/>
      <c r="X154" s="78"/>
      <c r="Y154" s="78"/>
      <c r="Z154" s="78"/>
      <c r="AA154" s="78"/>
      <c r="AB154" s="78"/>
      <c r="AC154" s="5"/>
    </row>
    <row r="155" spans="1:29" ht="15" x14ac:dyDescent="0.25">
      <c r="A155" s="95">
        <v>10</v>
      </c>
      <c r="B155" s="5"/>
      <c r="C155" s="95">
        <v>2384</v>
      </c>
      <c r="D155" s="95" t="s">
        <v>748</v>
      </c>
      <c r="E155" s="95">
        <v>6</v>
      </c>
      <c r="F155" s="78" t="s">
        <v>52</v>
      </c>
      <c r="G155" s="78"/>
      <c r="H155" s="78"/>
      <c r="I155" s="78"/>
      <c r="J155" s="78"/>
      <c r="K155" s="78"/>
      <c r="L155" s="78"/>
      <c r="M155" s="78">
        <v>2</v>
      </c>
      <c r="N155" s="78"/>
      <c r="O155" s="78"/>
      <c r="P155" s="78"/>
      <c r="Q155" s="78"/>
      <c r="R155" s="78"/>
      <c r="S155" s="78"/>
      <c r="T155" s="78"/>
      <c r="U155" s="78"/>
      <c r="V155" s="78"/>
      <c r="W155" s="78">
        <v>1</v>
      </c>
      <c r="X155" s="78"/>
      <c r="Y155" s="78"/>
      <c r="Z155" s="78"/>
      <c r="AA155" s="78"/>
      <c r="AB155" s="78"/>
      <c r="AC155" s="5"/>
    </row>
    <row r="156" spans="1:29" ht="15" x14ac:dyDescent="0.25">
      <c r="A156" s="95">
        <v>11</v>
      </c>
      <c r="B156" s="5"/>
      <c r="C156" s="95">
        <v>3392</v>
      </c>
      <c r="D156" s="95" t="s">
        <v>263</v>
      </c>
      <c r="E156" s="95">
        <v>3</v>
      </c>
      <c r="F156" s="78" t="s">
        <v>235</v>
      </c>
      <c r="G156" s="78">
        <v>1</v>
      </c>
      <c r="H156" s="78"/>
      <c r="I156" s="78"/>
      <c r="J156" s="78"/>
      <c r="K156" s="78">
        <v>2</v>
      </c>
      <c r="L156" s="78"/>
      <c r="M156" s="78"/>
      <c r="N156" s="78"/>
      <c r="O156" s="78"/>
      <c r="P156" s="78"/>
      <c r="Q156" s="78"/>
      <c r="R156" s="78"/>
      <c r="S156" s="78">
        <v>2</v>
      </c>
      <c r="T156" s="78"/>
      <c r="U156" s="78">
        <v>1</v>
      </c>
      <c r="V156" s="78"/>
      <c r="W156" s="78"/>
      <c r="X156" s="78"/>
      <c r="Y156" s="78"/>
      <c r="Z156" s="78"/>
      <c r="AA156" s="78"/>
      <c r="AB156" s="78"/>
      <c r="AC156" s="5"/>
    </row>
    <row r="157" spans="1:29" ht="15" x14ac:dyDescent="0.25">
      <c r="A157" s="95">
        <v>12</v>
      </c>
      <c r="B157" s="5"/>
      <c r="C157" s="95">
        <v>2986</v>
      </c>
      <c r="D157" s="95" t="s">
        <v>384</v>
      </c>
      <c r="E157" s="95">
        <v>3</v>
      </c>
      <c r="F157" s="78" t="s">
        <v>85</v>
      </c>
      <c r="G157" s="78">
        <v>1</v>
      </c>
      <c r="H157" s="78"/>
      <c r="I157" s="78"/>
      <c r="J157" s="78">
        <v>1</v>
      </c>
      <c r="K157" s="78"/>
      <c r="L157" s="78"/>
      <c r="M157" s="78"/>
      <c r="N157" s="78"/>
      <c r="O157" s="78"/>
      <c r="P157" s="78"/>
      <c r="Q157" s="78"/>
      <c r="R157" s="78"/>
      <c r="S157" s="78">
        <v>1</v>
      </c>
      <c r="T157" s="78">
        <v>1</v>
      </c>
      <c r="U157" s="78"/>
      <c r="V157" s="78"/>
      <c r="W157" s="78"/>
      <c r="X157" s="78"/>
      <c r="Y157" s="78"/>
      <c r="Z157" s="78"/>
      <c r="AA157" s="78"/>
      <c r="AB157" s="78"/>
      <c r="AC157" s="5"/>
    </row>
    <row r="158" spans="1:29" ht="15" x14ac:dyDescent="0.25">
      <c r="A158" s="95">
        <v>13</v>
      </c>
      <c r="B158" s="5"/>
      <c r="C158" s="95">
        <v>708</v>
      </c>
      <c r="D158" s="95" t="s">
        <v>763</v>
      </c>
      <c r="E158" s="95">
        <v>2</v>
      </c>
      <c r="F158" s="78" t="s">
        <v>56</v>
      </c>
      <c r="G158" s="78">
        <v>1</v>
      </c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5"/>
    </row>
    <row r="159" spans="1:29" ht="15.75" x14ac:dyDescent="0.25">
      <c r="A159" s="95">
        <v>14</v>
      </c>
      <c r="B159" s="5"/>
      <c r="C159" s="97" t="s">
        <v>693</v>
      </c>
      <c r="D159" s="95" t="s">
        <v>354</v>
      </c>
      <c r="E159" s="95" t="s">
        <v>684</v>
      </c>
      <c r="F159" s="96" t="s">
        <v>45</v>
      </c>
      <c r="G159" s="78">
        <v>1</v>
      </c>
      <c r="H159" s="78"/>
      <c r="I159" s="78"/>
      <c r="J159" s="78"/>
      <c r="K159" s="78"/>
      <c r="L159" s="78"/>
      <c r="M159" s="78"/>
      <c r="N159" s="78"/>
      <c r="O159" s="78">
        <v>1</v>
      </c>
      <c r="P159" s="78"/>
      <c r="Q159" s="78"/>
      <c r="R159" s="78">
        <v>1</v>
      </c>
      <c r="S159" s="78">
        <v>1</v>
      </c>
      <c r="T159" s="78"/>
      <c r="U159" s="78"/>
      <c r="V159" s="78"/>
      <c r="W159" s="78"/>
      <c r="X159" s="78"/>
      <c r="Y159" s="78">
        <v>1</v>
      </c>
      <c r="Z159" s="78"/>
      <c r="AA159" s="78"/>
      <c r="AB159" s="78"/>
      <c r="AC159" s="5"/>
    </row>
    <row r="160" spans="1:29" ht="15" x14ac:dyDescent="0.25">
      <c r="A160" s="95">
        <v>15</v>
      </c>
      <c r="B160" s="5"/>
      <c r="C160" s="95">
        <v>2618</v>
      </c>
      <c r="D160" s="95" t="s">
        <v>211</v>
      </c>
      <c r="E160" s="95" t="s">
        <v>51</v>
      </c>
      <c r="F160" s="78" t="s">
        <v>56</v>
      </c>
      <c r="G160" s="78">
        <v>1</v>
      </c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5"/>
    </row>
    <row r="161" spans="1:29" ht="15" x14ac:dyDescent="0.25">
      <c r="A161" s="95">
        <v>16</v>
      </c>
      <c r="B161" s="5"/>
      <c r="C161" s="95">
        <v>3675</v>
      </c>
      <c r="D161" s="95" t="s">
        <v>482</v>
      </c>
      <c r="E161" s="95">
        <v>8</v>
      </c>
      <c r="F161" s="78" t="s">
        <v>765</v>
      </c>
      <c r="G161" s="78"/>
      <c r="H161" s="78"/>
      <c r="I161" s="78"/>
      <c r="J161" s="78"/>
      <c r="K161" s="78">
        <v>1</v>
      </c>
      <c r="L161" s="78"/>
      <c r="M161" s="78">
        <v>2</v>
      </c>
      <c r="N161" s="78"/>
      <c r="O161" s="78"/>
      <c r="P161" s="78"/>
      <c r="Q161" s="78"/>
      <c r="R161" s="78">
        <v>1</v>
      </c>
      <c r="S161" s="78"/>
      <c r="T161" s="78"/>
      <c r="U161" s="78"/>
      <c r="V161" s="78"/>
      <c r="W161" s="78">
        <v>1</v>
      </c>
      <c r="X161" s="78"/>
      <c r="Y161" s="78"/>
      <c r="Z161" s="78"/>
      <c r="AA161" s="78"/>
      <c r="AB161" s="78"/>
      <c r="AC161" s="5"/>
    </row>
    <row r="162" spans="1:29" ht="15" x14ac:dyDescent="0.25">
      <c r="A162" s="95">
        <v>17</v>
      </c>
      <c r="B162" s="5"/>
      <c r="C162" s="95">
        <v>2549</v>
      </c>
      <c r="D162" s="95" t="s">
        <v>764</v>
      </c>
      <c r="E162" s="95">
        <v>3</v>
      </c>
      <c r="F162" s="78" t="s">
        <v>85</v>
      </c>
      <c r="G162" s="78">
        <v>1</v>
      </c>
      <c r="H162" s="78"/>
      <c r="I162" s="78"/>
      <c r="J162" s="78">
        <v>1</v>
      </c>
      <c r="K162" s="78"/>
      <c r="L162" s="78"/>
      <c r="M162" s="78"/>
      <c r="N162" s="78"/>
      <c r="O162" s="78"/>
      <c r="P162" s="78"/>
      <c r="Q162" s="78"/>
      <c r="R162" s="78"/>
      <c r="S162" s="78">
        <v>1</v>
      </c>
      <c r="T162" s="78">
        <v>1</v>
      </c>
      <c r="U162" s="78"/>
      <c r="V162" s="78"/>
      <c r="W162" s="78"/>
      <c r="X162" s="78"/>
      <c r="Y162" s="78"/>
      <c r="Z162" s="78"/>
      <c r="AA162" s="78"/>
      <c r="AB162" s="78"/>
      <c r="AC162" s="5"/>
    </row>
    <row r="163" spans="1:29" ht="15" x14ac:dyDescent="0.25">
      <c r="A163" s="95">
        <v>18</v>
      </c>
      <c r="B163" s="5"/>
      <c r="C163" s="95">
        <v>2907</v>
      </c>
      <c r="D163" s="95" t="s">
        <v>92</v>
      </c>
      <c r="E163" s="95" t="s">
        <v>74</v>
      </c>
      <c r="F163" s="78" t="s">
        <v>56</v>
      </c>
      <c r="G163" s="78">
        <v>1</v>
      </c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  <c r="AB163" s="78"/>
      <c r="AC163" s="5"/>
    </row>
    <row r="164" spans="1:29" ht="15" x14ac:dyDescent="0.25">
      <c r="A164" s="95">
        <v>19</v>
      </c>
      <c r="B164" s="5"/>
      <c r="C164" s="95">
        <v>3131</v>
      </c>
      <c r="D164" s="95" t="s">
        <v>174</v>
      </c>
      <c r="E164" s="95">
        <v>2</v>
      </c>
      <c r="F164" s="78" t="s">
        <v>56</v>
      </c>
      <c r="G164" s="78">
        <v>1</v>
      </c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  <c r="AB164" s="78"/>
      <c r="AC164" s="5"/>
    </row>
    <row r="165" spans="1:29" ht="15" x14ac:dyDescent="0.25">
      <c r="A165" s="5"/>
      <c r="B165" s="5"/>
      <c r="C165" s="5"/>
      <c r="D165" s="5"/>
      <c r="E165" s="5"/>
      <c r="F165" s="5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5"/>
    </row>
    <row r="166" spans="1:29" ht="15" x14ac:dyDescent="0.25">
      <c r="A166" s="5"/>
      <c r="B166" s="95" t="s">
        <v>766</v>
      </c>
      <c r="C166" s="5"/>
      <c r="D166" s="5"/>
      <c r="E166" s="5"/>
      <c r="F166" s="5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5"/>
    </row>
    <row r="167" spans="1:29" ht="15" x14ac:dyDescent="0.25">
      <c r="A167" s="95">
        <v>1</v>
      </c>
      <c r="B167" s="5"/>
      <c r="C167" s="95">
        <v>2556</v>
      </c>
      <c r="D167" s="95" t="s">
        <v>125</v>
      </c>
      <c r="E167" s="95">
        <v>4</v>
      </c>
      <c r="F167" s="78" t="s">
        <v>91</v>
      </c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>
        <v>1</v>
      </c>
      <c r="R167" s="78"/>
      <c r="S167" s="78"/>
      <c r="T167" s="78"/>
      <c r="U167" s="78"/>
      <c r="V167" s="78"/>
      <c r="W167" s="78"/>
      <c r="X167" s="78"/>
      <c r="Y167" s="78"/>
      <c r="Z167" s="78"/>
      <c r="AA167" s="5"/>
      <c r="AB167" s="5"/>
      <c r="AC167" s="5"/>
    </row>
    <row r="168" spans="1:29" ht="15" x14ac:dyDescent="0.25">
      <c r="A168" s="95">
        <v>2</v>
      </c>
      <c r="B168" s="5"/>
      <c r="C168" s="95" t="s">
        <v>742</v>
      </c>
      <c r="D168" s="95" t="s">
        <v>461</v>
      </c>
      <c r="E168" s="95" t="s">
        <v>74</v>
      </c>
      <c r="F168" s="78" t="s">
        <v>91</v>
      </c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>
        <v>1</v>
      </c>
      <c r="R168" s="78"/>
      <c r="S168" s="78"/>
      <c r="T168" s="78"/>
      <c r="U168" s="78"/>
      <c r="V168" s="78"/>
      <c r="W168" s="78"/>
      <c r="X168" s="78"/>
      <c r="Y168" s="78"/>
      <c r="Z168" s="78"/>
      <c r="AA168" s="5"/>
      <c r="AB168" s="5"/>
      <c r="AC168" s="5"/>
    </row>
    <row r="169" spans="1:29" ht="15" x14ac:dyDescent="0.25">
      <c r="A169" s="95">
        <v>3</v>
      </c>
      <c r="B169" s="5"/>
      <c r="C169" s="95">
        <v>750</v>
      </c>
      <c r="D169" s="95" t="s">
        <v>273</v>
      </c>
      <c r="E169" s="95">
        <v>4</v>
      </c>
      <c r="F169" s="96" t="s">
        <v>45</v>
      </c>
      <c r="G169" s="78">
        <v>1</v>
      </c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>
        <v>1</v>
      </c>
      <c r="S169" s="78">
        <v>2</v>
      </c>
      <c r="T169" s="78"/>
      <c r="U169" s="78"/>
      <c r="V169" s="78"/>
      <c r="W169" s="78"/>
      <c r="X169" s="78"/>
      <c r="Y169" s="78"/>
      <c r="Z169" s="78"/>
      <c r="AA169" s="5"/>
      <c r="AB169" s="5"/>
      <c r="AC169" s="5"/>
    </row>
    <row r="170" spans="1:29" ht="15" x14ac:dyDescent="0.25">
      <c r="A170" s="95">
        <v>4</v>
      </c>
      <c r="B170" s="5"/>
      <c r="C170" s="95">
        <v>2024</v>
      </c>
      <c r="D170" s="95" t="s">
        <v>583</v>
      </c>
      <c r="E170" s="95">
        <v>2</v>
      </c>
      <c r="F170" s="96" t="s">
        <v>190</v>
      </c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>
        <v>1</v>
      </c>
      <c r="Y170" s="78">
        <v>1</v>
      </c>
      <c r="Z170" s="78"/>
      <c r="AA170" s="5"/>
      <c r="AB170" s="5"/>
      <c r="AC170" s="5"/>
    </row>
    <row r="171" spans="1:29" ht="15" x14ac:dyDescent="0.25">
      <c r="A171" s="95">
        <v>5</v>
      </c>
      <c r="B171" s="5"/>
      <c r="C171" s="95">
        <v>3655</v>
      </c>
      <c r="D171" s="95" t="s">
        <v>767</v>
      </c>
      <c r="E171" s="95">
        <v>1</v>
      </c>
      <c r="F171" s="78" t="s">
        <v>106</v>
      </c>
      <c r="G171" s="78">
        <v>1</v>
      </c>
      <c r="H171" s="78"/>
      <c r="I171" s="78">
        <v>1</v>
      </c>
      <c r="J171" s="78"/>
      <c r="K171" s="78"/>
      <c r="L171" s="78"/>
      <c r="M171" s="78"/>
      <c r="N171" s="78"/>
      <c r="O171" s="78"/>
      <c r="P171" s="78">
        <v>1</v>
      </c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5"/>
      <c r="AB171" s="5"/>
      <c r="AC171" s="5"/>
    </row>
    <row r="172" spans="1:29" ht="15" x14ac:dyDescent="0.25">
      <c r="A172" s="95">
        <v>6</v>
      </c>
      <c r="B172" s="5"/>
      <c r="C172" s="95">
        <v>1957</v>
      </c>
      <c r="D172" s="95" t="s">
        <v>768</v>
      </c>
      <c r="E172" s="95">
        <v>6</v>
      </c>
      <c r="F172" s="78" t="s">
        <v>52</v>
      </c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>
        <v>2</v>
      </c>
      <c r="S172" s="78"/>
      <c r="T172" s="78"/>
      <c r="U172" s="78"/>
      <c r="V172" s="78"/>
      <c r="W172" s="78"/>
      <c r="X172" s="78"/>
      <c r="Y172" s="78"/>
      <c r="Z172" s="78"/>
      <c r="AA172" s="5"/>
      <c r="AB172" s="5"/>
      <c r="AC172" s="5"/>
    </row>
    <row r="173" spans="1:29" ht="15" x14ac:dyDescent="0.25">
      <c r="A173" s="95">
        <v>7</v>
      </c>
      <c r="B173" s="5"/>
      <c r="C173" s="95">
        <v>3392</v>
      </c>
      <c r="D173" s="95" t="s">
        <v>263</v>
      </c>
      <c r="E173" s="95">
        <v>3</v>
      </c>
      <c r="F173" s="78" t="s">
        <v>770</v>
      </c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>
        <v>2</v>
      </c>
      <c r="Y173" s="78"/>
      <c r="Z173" s="78"/>
      <c r="AA173" s="5"/>
      <c r="AB173" s="5"/>
      <c r="AC173" s="5"/>
    </row>
    <row r="174" spans="1:29" ht="15" x14ac:dyDescent="0.25">
      <c r="A174" s="95">
        <v>8</v>
      </c>
      <c r="B174" s="5"/>
      <c r="C174" s="95">
        <v>3364</v>
      </c>
      <c r="D174" s="95" t="s">
        <v>243</v>
      </c>
      <c r="E174" s="95">
        <v>1</v>
      </c>
      <c r="F174" s="78" t="s">
        <v>91</v>
      </c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>
        <v>1</v>
      </c>
      <c r="R174" s="78"/>
      <c r="S174" s="78"/>
      <c r="T174" s="78"/>
      <c r="U174" s="78"/>
      <c r="V174" s="78"/>
      <c r="W174" s="78"/>
      <c r="X174" s="78"/>
      <c r="Y174" s="78"/>
      <c r="Z174" s="78"/>
      <c r="AA174" s="5"/>
      <c r="AB174" s="5"/>
      <c r="AC174" s="5"/>
    </row>
    <row r="175" spans="1:29" ht="15" x14ac:dyDescent="0.25">
      <c r="A175" s="95">
        <v>9</v>
      </c>
      <c r="B175" s="5"/>
      <c r="C175" s="95">
        <v>2953</v>
      </c>
      <c r="D175" s="95" t="s">
        <v>98</v>
      </c>
      <c r="E175" s="95" t="s">
        <v>55</v>
      </c>
      <c r="F175" s="78" t="s">
        <v>56</v>
      </c>
      <c r="G175" s="78">
        <v>1</v>
      </c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5"/>
      <c r="AB175" s="5"/>
      <c r="AC175" s="5"/>
    </row>
    <row r="176" spans="1:29" ht="15" x14ac:dyDescent="0.25">
      <c r="A176" s="95">
        <v>10</v>
      </c>
      <c r="B176" s="5"/>
      <c r="C176" s="95">
        <v>3473</v>
      </c>
      <c r="D176" s="95" t="s">
        <v>130</v>
      </c>
      <c r="E176" s="95">
        <v>7</v>
      </c>
      <c r="F176" s="96" t="s">
        <v>190</v>
      </c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>
        <v>2</v>
      </c>
      <c r="Y176" s="78">
        <v>1</v>
      </c>
      <c r="Z176" s="78"/>
      <c r="AA176" s="5"/>
      <c r="AB176" s="5"/>
      <c r="AC176" s="5"/>
    </row>
    <row r="177" spans="1:29" ht="15" x14ac:dyDescent="0.25">
      <c r="A177" s="95">
        <v>11</v>
      </c>
      <c r="B177" s="5"/>
      <c r="C177" s="95">
        <v>3544</v>
      </c>
      <c r="D177" s="95" t="s">
        <v>145</v>
      </c>
      <c r="E177" s="95">
        <v>5</v>
      </c>
      <c r="F177" s="78" t="s">
        <v>56</v>
      </c>
      <c r="G177" s="78">
        <v>1</v>
      </c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5"/>
      <c r="AB177" s="5"/>
      <c r="AC177" s="5"/>
    </row>
    <row r="178" spans="1:29" ht="15" x14ac:dyDescent="0.25">
      <c r="A178" s="95">
        <v>12</v>
      </c>
      <c r="B178" s="5"/>
      <c r="C178" s="95" t="s">
        <v>780</v>
      </c>
      <c r="D178" s="95" t="s">
        <v>769</v>
      </c>
      <c r="E178" s="95">
        <v>6</v>
      </c>
      <c r="F178" s="78" t="s">
        <v>173</v>
      </c>
      <c r="G178" s="78"/>
      <c r="H178" s="78">
        <v>1</v>
      </c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5"/>
      <c r="AB178" s="5"/>
      <c r="AC178" s="5"/>
    </row>
    <row r="179" spans="1:29" ht="15" x14ac:dyDescent="0.25">
      <c r="A179" s="95">
        <v>13</v>
      </c>
      <c r="B179" s="5"/>
      <c r="C179" s="95">
        <v>1042</v>
      </c>
      <c r="D179" s="95" t="s">
        <v>289</v>
      </c>
      <c r="E179" s="95">
        <v>5</v>
      </c>
      <c r="F179" s="78" t="s">
        <v>173</v>
      </c>
      <c r="G179" s="78"/>
      <c r="H179" s="78">
        <v>1</v>
      </c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5"/>
      <c r="AB179" s="5"/>
      <c r="AC179" s="5"/>
    </row>
    <row r="180" spans="1:29" ht="15" x14ac:dyDescent="0.25">
      <c r="A180" s="5"/>
      <c r="B180" s="5"/>
      <c r="C180" s="5"/>
      <c r="D180" s="5"/>
      <c r="E180" s="5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5"/>
      <c r="AB180" s="5"/>
      <c r="AC180" s="5"/>
    </row>
    <row r="181" spans="1:29" ht="15" x14ac:dyDescent="0.25">
      <c r="A181" s="5"/>
      <c r="B181" s="78" t="s">
        <v>771</v>
      </c>
      <c r="C181" s="5"/>
      <c r="D181" s="5"/>
      <c r="E181" s="5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5"/>
      <c r="AB181" s="5"/>
      <c r="AC181" s="5"/>
    </row>
    <row r="182" spans="1:29" ht="15" x14ac:dyDescent="0.25">
      <c r="A182" s="95">
        <v>1</v>
      </c>
      <c r="B182" s="5"/>
      <c r="C182" s="95">
        <v>3373</v>
      </c>
      <c r="D182" s="95" t="s">
        <v>142</v>
      </c>
      <c r="E182" s="95" t="s">
        <v>42</v>
      </c>
      <c r="F182" s="78" t="s">
        <v>106</v>
      </c>
      <c r="G182" s="78">
        <v>1</v>
      </c>
      <c r="H182" s="78"/>
      <c r="I182" s="78">
        <v>1</v>
      </c>
      <c r="J182" s="78"/>
      <c r="K182" s="78"/>
      <c r="L182" s="78"/>
      <c r="M182" s="78"/>
      <c r="N182" s="78"/>
      <c r="O182" s="78"/>
      <c r="P182" s="78">
        <v>1</v>
      </c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5"/>
      <c r="AB182" s="5"/>
      <c r="AC182" s="5"/>
    </row>
    <row r="183" spans="1:29" ht="15" x14ac:dyDescent="0.25">
      <c r="A183" s="95">
        <v>2</v>
      </c>
      <c r="B183" s="5"/>
      <c r="C183" s="95">
        <v>2786</v>
      </c>
      <c r="D183" s="95" t="s">
        <v>104</v>
      </c>
      <c r="E183" s="95">
        <v>7</v>
      </c>
      <c r="F183" s="78" t="s">
        <v>52</v>
      </c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>
        <v>2</v>
      </c>
      <c r="S183" s="78"/>
      <c r="T183" s="78"/>
      <c r="U183" s="78"/>
      <c r="V183" s="78"/>
      <c r="W183" s="78"/>
      <c r="X183" s="78"/>
      <c r="Y183" s="78"/>
      <c r="Z183" s="78"/>
      <c r="AA183" s="78"/>
      <c r="AB183" s="5"/>
      <c r="AC183" s="5"/>
    </row>
    <row r="184" spans="1:29" ht="15" x14ac:dyDescent="0.25">
      <c r="A184" s="95">
        <v>3</v>
      </c>
      <c r="B184" s="5"/>
      <c r="C184" s="95">
        <v>3250</v>
      </c>
      <c r="D184" s="95" t="s">
        <v>212</v>
      </c>
      <c r="E184" s="95" t="s">
        <v>42</v>
      </c>
      <c r="F184" s="96" t="s">
        <v>45</v>
      </c>
      <c r="G184" s="78">
        <v>1</v>
      </c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>
        <v>1</v>
      </c>
      <c r="S184" s="78">
        <v>2</v>
      </c>
      <c r="T184" s="78"/>
      <c r="U184" s="78"/>
      <c r="V184" s="78"/>
      <c r="W184" s="78"/>
      <c r="X184" s="78"/>
      <c r="Y184" s="78"/>
      <c r="Z184" s="78"/>
      <c r="AA184" s="78"/>
      <c r="AB184" s="5"/>
      <c r="AC184" s="5"/>
    </row>
    <row r="185" spans="1:29" ht="15" x14ac:dyDescent="0.25">
      <c r="A185" s="95">
        <v>4</v>
      </c>
      <c r="B185" s="5"/>
      <c r="C185" s="95">
        <v>3415</v>
      </c>
      <c r="D185" s="95" t="s">
        <v>772</v>
      </c>
      <c r="E185" s="95" t="s">
        <v>78</v>
      </c>
      <c r="F185" s="78" t="s">
        <v>774</v>
      </c>
      <c r="G185" s="78"/>
      <c r="H185" s="78">
        <v>1</v>
      </c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>
        <v>2</v>
      </c>
      <c r="Y185" s="78"/>
      <c r="Z185" s="78"/>
      <c r="AA185" s="78"/>
      <c r="AB185" s="5"/>
      <c r="AC185" s="5"/>
    </row>
    <row r="186" spans="1:29" ht="15" x14ac:dyDescent="0.25">
      <c r="A186" s="95">
        <v>5</v>
      </c>
      <c r="B186" s="5"/>
      <c r="C186" s="95">
        <v>3728</v>
      </c>
      <c r="D186" s="95" t="s">
        <v>692</v>
      </c>
      <c r="E186" s="95">
        <v>10</v>
      </c>
      <c r="F186" s="78" t="s">
        <v>56</v>
      </c>
      <c r="G186" s="78">
        <v>1</v>
      </c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  <c r="AB186" s="5"/>
      <c r="AC186" s="5"/>
    </row>
    <row r="187" spans="1:29" ht="15" x14ac:dyDescent="0.25">
      <c r="A187" s="95">
        <v>6</v>
      </c>
      <c r="B187" s="5"/>
      <c r="C187" s="95">
        <v>1043</v>
      </c>
      <c r="D187" s="95" t="s">
        <v>187</v>
      </c>
      <c r="E187" s="95">
        <v>1</v>
      </c>
      <c r="F187" s="78" t="s">
        <v>56</v>
      </c>
      <c r="G187" s="78">
        <v>1</v>
      </c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5"/>
      <c r="AC187" s="5"/>
    </row>
    <row r="188" spans="1:29" ht="15" x14ac:dyDescent="0.25">
      <c r="A188" s="95">
        <v>7</v>
      </c>
      <c r="B188" s="5"/>
      <c r="C188" s="95">
        <v>1533</v>
      </c>
      <c r="D188" s="95" t="s">
        <v>186</v>
      </c>
      <c r="E188" s="95" t="s">
        <v>42</v>
      </c>
      <c r="F188" s="82" t="s">
        <v>58</v>
      </c>
      <c r="G188" s="78">
        <v>1</v>
      </c>
      <c r="H188" s="78"/>
      <c r="I188" s="78"/>
      <c r="J188" s="78"/>
      <c r="K188" s="78">
        <v>2</v>
      </c>
      <c r="L188" s="78"/>
      <c r="M188" s="78"/>
      <c r="N188" s="78"/>
      <c r="O188" s="78"/>
      <c r="P188" s="78"/>
      <c r="Q188" s="78"/>
      <c r="R188" s="78"/>
      <c r="S188" s="78">
        <v>2</v>
      </c>
      <c r="T188" s="78"/>
      <c r="U188" s="78"/>
      <c r="V188" s="78"/>
      <c r="W188" s="78"/>
      <c r="X188" s="78"/>
      <c r="Y188" s="78"/>
      <c r="Z188" s="78"/>
      <c r="AA188" s="78"/>
      <c r="AB188" s="5"/>
      <c r="AC188" s="5"/>
    </row>
    <row r="189" spans="1:29" ht="15" x14ac:dyDescent="0.25">
      <c r="A189" s="95">
        <v>8</v>
      </c>
      <c r="B189" s="5"/>
      <c r="C189" s="95">
        <v>1956</v>
      </c>
      <c r="D189" s="95" t="s">
        <v>103</v>
      </c>
      <c r="E189" s="95">
        <v>4</v>
      </c>
      <c r="F189" s="78" t="s">
        <v>173</v>
      </c>
      <c r="G189" s="78"/>
      <c r="H189" s="78">
        <v>1</v>
      </c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5"/>
      <c r="AC189" s="5"/>
    </row>
    <row r="190" spans="1:29" ht="15" x14ac:dyDescent="0.25">
      <c r="A190" s="95">
        <v>9</v>
      </c>
      <c r="B190" s="5"/>
      <c r="C190" s="95">
        <v>2950</v>
      </c>
      <c r="D190" s="95" t="s">
        <v>67</v>
      </c>
      <c r="E190" s="95">
        <v>6</v>
      </c>
      <c r="F190" s="96" t="s">
        <v>75</v>
      </c>
      <c r="G190" s="78">
        <v>1</v>
      </c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>
        <v>1</v>
      </c>
      <c r="S190" s="78">
        <v>2</v>
      </c>
      <c r="T190" s="78"/>
      <c r="U190" s="78"/>
      <c r="V190" s="78"/>
      <c r="W190" s="78"/>
      <c r="X190" s="78"/>
      <c r="Y190" s="78"/>
      <c r="Z190" s="78"/>
      <c r="AA190" s="78"/>
      <c r="AB190" s="5"/>
      <c r="AC190" s="5"/>
    </row>
    <row r="191" spans="1:29" ht="15" x14ac:dyDescent="0.25">
      <c r="A191" s="95">
        <v>10</v>
      </c>
      <c r="B191" s="5"/>
      <c r="C191" s="95">
        <v>3841</v>
      </c>
      <c r="D191" s="95" t="s">
        <v>773</v>
      </c>
      <c r="E191" s="95" t="s">
        <v>42</v>
      </c>
      <c r="F191" s="78" t="s">
        <v>52</v>
      </c>
      <c r="G191" s="78"/>
      <c r="H191" s="78"/>
      <c r="I191" s="78"/>
      <c r="J191" s="78"/>
      <c r="K191" s="78"/>
      <c r="L191" s="78"/>
      <c r="M191" s="78">
        <v>2</v>
      </c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5"/>
      <c r="AC191" s="5"/>
    </row>
    <row r="192" spans="1:29" ht="15" x14ac:dyDescent="0.25">
      <c r="A192" s="95">
        <v>11</v>
      </c>
      <c r="B192" s="5"/>
      <c r="C192" s="95">
        <v>768</v>
      </c>
      <c r="D192" s="95" t="s">
        <v>334</v>
      </c>
      <c r="E192" s="95">
        <v>3</v>
      </c>
      <c r="F192" s="78" t="s">
        <v>43</v>
      </c>
      <c r="G192" s="78">
        <v>1</v>
      </c>
      <c r="H192" s="78"/>
      <c r="I192" s="78"/>
      <c r="J192" s="78"/>
      <c r="K192" s="78">
        <v>2</v>
      </c>
      <c r="L192" s="78"/>
      <c r="M192" s="78"/>
      <c r="N192" s="78"/>
      <c r="O192" s="78"/>
      <c r="P192" s="78"/>
      <c r="Q192" s="78"/>
      <c r="R192" s="78"/>
      <c r="S192" s="78">
        <v>2</v>
      </c>
      <c r="T192" s="78"/>
      <c r="U192" s="78"/>
      <c r="V192" s="78"/>
      <c r="W192" s="78"/>
      <c r="X192" s="78"/>
      <c r="Y192" s="78"/>
      <c r="Z192" s="78"/>
      <c r="AA192" s="78"/>
      <c r="AB192" s="5"/>
      <c r="AC192" s="5"/>
    </row>
    <row r="193" spans="1:29" ht="15" x14ac:dyDescent="0.25">
      <c r="A193" s="95">
        <v>12</v>
      </c>
      <c r="B193" s="5"/>
      <c r="C193" s="95" t="s">
        <v>698</v>
      </c>
      <c r="D193" s="95" t="s">
        <v>102</v>
      </c>
      <c r="E193" s="95" t="s">
        <v>41</v>
      </c>
      <c r="F193" s="96" t="s">
        <v>58</v>
      </c>
      <c r="G193" s="78">
        <v>1</v>
      </c>
      <c r="H193" s="78"/>
      <c r="I193" s="78"/>
      <c r="J193" s="78"/>
      <c r="K193" s="78">
        <v>2</v>
      </c>
      <c r="L193" s="78"/>
      <c r="M193" s="78"/>
      <c r="N193" s="78"/>
      <c r="O193" s="78"/>
      <c r="P193" s="78"/>
      <c r="Q193" s="78"/>
      <c r="R193" s="78"/>
      <c r="S193" s="78">
        <v>2</v>
      </c>
      <c r="T193" s="78"/>
      <c r="U193" s="78"/>
      <c r="V193" s="78"/>
      <c r="W193" s="78"/>
      <c r="X193" s="78"/>
      <c r="Y193" s="78"/>
      <c r="Z193" s="78"/>
      <c r="AA193" s="78"/>
      <c r="AB193" s="5"/>
      <c r="AC193" s="5"/>
    </row>
    <row r="194" spans="1:29" ht="15" x14ac:dyDescent="0.25">
      <c r="A194" s="95">
        <v>13</v>
      </c>
      <c r="B194" s="5"/>
      <c r="C194" s="95">
        <v>2815</v>
      </c>
      <c r="D194" s="95" t="s">
        <v>107</v>
      </c>
      <c r="E194" s="95" t="s">
        <v>51</v>
      </c>
      <c r="F194" s="78" t="s">
        <v>43</v>
      </c>
      <c r="G194" s="78">
        <v>1</v>
      </c>
      <c r="H194" s="78"/>
      <c r="I194" s="78"/>
      <c r="J194" s="78"/>
      <c r="K194" s="78">
        <v>2</v>
      </c>
      <c r="L194" s="78"/>
      <c r="M194" s="78"/>
      <c r="N194" s="78"/>
      <c r="O194" s="78"/>
      <c r="P194" s="78"/>
      <c r="Q194" s="78"/>
      <c r="R194" s="78"/>
      <c r="S194" s="78">
        <v>2</v>
      </c>
      <c r="T194" s="78"/>
      <c r="U194" s="78"/>
      <c r="V194" s="78"/>
      <c r="W194" s="78"/>
      <c r="X194" s="78"/>
      <c r="Y194" s="78"/>
      <c r="Z194" s="78"/>
      <c r="AA194" s="78"/>
      <c r="AB194" s="5"/>
      <c r="AC194" s="5"/>
    </row>
    <row r="195" spans="1:29" ht="15" x14ac:dyDescent="0.25">
      <c r="A195" s="95">
        <v>14</v>
      </c>
      <c r="B195" s="5"/>
      <c r="C195" s="95">
        <v>2556</v>
      </c>
      <c r="D195" s="95" t="s">
        <v>125</v>
      </c>
      <c r="E195" s="95">
        <v>4</v>
      </c>
      <c r="F195" s="78" t="s">
        <v>91</v>
      </c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>
        <v>1</v>
      </c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5"/>
      <c r="AC195" s="5"/>
    </row>
    <row r="196" spans="1:29" ht="15" x14ac:dyDescent="0.25">
      <c r="A196" s="95">
        <v>15</v>
      </c>
      <c r="B196" s="5"/>
      <c r="C196" s="95">
        <v>36648</v>
      </c>
      <c r="D196" s="95" t="s">
        <v>577</v>
      </c>
      <c r="E196" s="95" t="s">
        <v>78</v>
      </c>
      <c r="F196" s="78" t="s">
        <v>52</v>
      </c>
      <c r="G196" s="78">
        <v>1</v>
      </c>
      <c r="H196" s="78"/>
      <c r="I196" s="78"/>
      <c r="J196" s="78"/>
      <c r="K196" s="78"/>
      <c r="L196" s="78"/>
      <c r="M196" s="78"/>
      <c r="N196" s="78">
        <v>1</v>
      </c>
      <c r="O196" s="78"/>
      <c r="P196" s="78"/>
      <c r="Q196" s="78"/>
      <c r="R196" s="78">
        <v>2</v>
      </c>
      <c r="S196" s="78"/>
      <c r="T196" s="78"/>
      <c r="U196" s="78"/>
      <c r="V196" s="78"/>
      <c r="W196" s="78"/>
      <c r="X196" s="78"/>
      <c r="Y196" s="78"/>
      <c r="Z196" s="78"/>
      <c r="AA196" s="78"/>
      <c r="AB196" s="5"/>
      <c r="AC196" s="5"/>
    </row>
    <row r="197" spans="1:29" ht="15" x14ac:dyDescent="0.25">
      <c r="A197" s="95">
        <v>16</v>
      </c>
      <c r="B197" s="5"/>
      <c r="C197" s="95">
        <v>3238</v>
      </c>
      <c r="D197" s="95" t="s">
        <v>244</v>
      </c>
      <c r="E197" s="95">
        <v>4</v>
      </c>
      <c r="F197" s="78" t="s">
        <v>91</v>
      </c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>
        <v>1</v>
      </c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5"/>
      <c r="AC197" s="5"/>
    </row>
    <row r="198" spans="1:29" ht="15" x14ac:dyDescent="0.25">
      <c r="A198" s="95">
        <v>17</v>
      </c>
      <c r="B198" s="5"/>
      <c r="C198" s="95">
        <v>3114</v>
      </c>
      <c r="D198" s="95" t="s">
        <v>647</v>
      </c>
      <c r="E198" s="95" t="s">
        <v>51</v>
      </c>
      <c r="F198" s="78" t="s">
        <v>106</v>
      </c>
      <c r="G198" s="78">
        <v>1</v>
      </c>
      <c r="H198" s="78"/>
      <c r="I198" s="78">
        <v>1</v>
      </c>
      <c r="J198" s="78"/>
      <c r="K198" s="78"/>
      <c r="L198" s="78"/>
      <c r="M198" s="78"/>
      <c r="N198" s="78"/>
      <c r="O198" s="78"/>
      <c r="P198" s="78">
        <v>1</v>
      </c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  <c r="AB198" s="5"/>
      <c r="AC198" s="5"/>
    </row>
    <row r="199" spans="1:29" ht="15" x14ac:dyDescent="0.25">
      <c r="A199" s="95">
        <v>18</v>
      </c>
      <c r="B199" s="5"/>
      <c r="C199" s="95">
        <v>3042</v>
      </c>
      <c r="D199" s="95" t="s">
        <v>671</v>
      </c>
      <c r="E199" s="95">
        <v>6</v>
      </c>
      <c r="F199" s="78" t="s">
        <v>85</v>
      </c>
      <c r="G199" s="78">
        <v>1</v>
      </c>
      <c r="H199" s="78"/>
      <c r="I199" s="78"/>
      <c r="J199" s="78">
        <v>1</v>
      </c>
      <c r="K199" s="78"/>
      <c r="L199" s="78"/>
      <c r="M199" s="78"/>
      <c r="N199" s="78"/>
      <c r="O199" s="78"/>
      <c r="P199" s="78"/>
      <c r="Q199" s="78"/>
      <c r="R199" s="78"/>
      <c r="S199" s="78">
        <v>1</v>
      </c>
      <c r="T199" s="78">
        <v>1</v>
      </c>
      <c r="U199" s="78"/>
      <c r="V199" s="78"/>
      <c r="W199" s="78"/>
      <c r="X199" s="78"/>
      <c r="Y199" s="78"/>
      <c r="Z199" s="78"/>
      <c r="AA199" s="78"/>
      <c r="AB199" s="5"/>
      <c r="AC199" s="5"/>
    </row>
    <row r="200" spans="1:29" ht="15" x14ac:dyDescent="0.25">
      <c r="A200" s="5"/>
      <c r="B200" s="5"/>
      <c r="C200" s="5"/>
      <c r="D200" s="5"/>
      <c r="E200" s="5"/>
      <c r="F200" s="5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  <c r="AB200" s="5"/>
      <c r="AC200" s="5"/>
    </row>
    <row r="201" spans="1:29" ht="15" x14ac:dyDescent="0.25">
      <c r="A201" s="5"/>
      <c r="B201" s="95" t="s">
        <v>775</v>
      </c>
      <c r="C201" s="5"/>
      <c r="D201" s="5"/>
      <c r="E201" s="5"/>
      <c r="F201" s="5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5"/>
      <c r="AC201" s="5"/>
    </row>
    <row r="202" spans="1:29" ht="15" x14ac:dyDescent="0.25">
      <c r="A202" s="95">
        <v>1</v>
      </c>
      <c r="B202" s="5"/>
      <c r="C202" s="95">
        <v>2915</v>
      </c>
      <c r="D202" s="95" t="s">
        <v>776</v>
      </c>
      <c r="E202" s="95" t="s">
        <v>51</v>
      </c>
      <c r="F202" s="78" t="s">
        <v>56</v>
      </c>
      <c r="G202" s="78">
        <v>1</v>
      </c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5"/>
      <c r="AC202" s="5"/>
    </row>
    <row r="203" spans="1:29" ht="15" x14ac:dyDescent="0.25">
      <c r="A203" s="95">
        <v>2</v>
      </c>
      <c r="B203" s="5"/>
      <c r="C203" s="95">
        <v>2475</v>
      </c>
      <c r="D203" s="95" t="s">
        <v>325</v>
      </c>
      <c r="E203" s="95">
        <v>3</v>
      </c>
      <c r="F203" s="78" t="s">
        <v>189</v>
      </c>
      <c r="G203" s="78">
        <v>1</v>
      </c>
      <c r="H203" s="78"/>
      <c r="I203" s="78"/>
      <c r="J203" s="78"/>
      <c r="K203" s="78"/>
      <c r="L203" s="78"/>
      <c r="M203" s="78"/>
      <c r="N203" s="78"/>
      <c r="O203" s="78">
        <v>1</v>
      </c>
      <c r="P203" s="78"/>
      <c r="Q203" s="78"/>
      <c r="R203" s="78">
        <v>1</v>
      </c>
      <c r="S203" s="78">
        <v>2</v>
      </c>
      <c r="T203" s="78"/>
      <c r="U203" s="78"/>
      <c r="V203" s="78"/>
      <c r="W203" s="78"/>
      <c r="X203" s="78"/>
      <c r="Y203" s="78"/>
      <c r="Z203" s="78"/>
      <c r="AA203" s="78"/>
      <c r="AB203" s="5"/>
      <c r="AC203" s="5"/>
    </row>
    <row r="204" spans="1:29" ht="15" x14ac:dyDescent="0.25">
      <c r="A204" s="95">
        <v>3</v>
      </c>
      <c r="B204" s="5"/>
      <c r="C204" s="95">
        <v>3137</v>
      </c>
      <c r="D204" s="95" t="s">
        <v>82</v>
      </c>
      <c r="E204" s="95" t="s">
        <v>83</v>
      </c>
      <c r="F204" s="96" t="s">
        <v>777</v>
      </c>
      <c r="G204" s="78">
        <v>1</v>
      </c>
      <c r="H204" s="78"/>
      <c r="I204" s="78"/>
      <c r="J204" s="78">
        <v>1</v>
      </c>
      <c r="K204" s="78"/>
      <c r="L204" s="78"/>
      <c r="M204" s="78"/>
      <c r="N204" s="78"/>
      <c r="O204" s="78"/>
      <c r="P204" s="78"/>
      <c r="Q204" s="78"/>
      <c r="R204" s="78"/>
      <c r="S204" s="78">
        <v>1</v>
      </c>
      <c r="T204" s="78">
        <v>1</v>
      </c>
      <c r="U204" s="78">
        <v>1</v>
      </c>
      <c r="V204" s="78"/>
      <c r="W204" s="78"/>
      <c r="X204" s="78"/>
      <c r="Y204" s="78"/>
      <c r="Z204" s="78"/>
      <c r="AA204" s="78"/>
      <c r="AB204" s="5"/>
      <c r="AC204" s="5"/>
    </row>
    <row r="205" spans="1:29" ht="15" x14ac:dyDescent="0.25">
      <c r="A205" s="95">
        <v>4</v>
      </c>
      <c r="B205" s="5"/>
      <c r="C205" s="95">
        <v>2872</v>
      </c>
      <c r="D205" s="95" t="s">
        <v>441</v>
      </c>
      <c r="E205" s="95">
        <v>4</v>
      </c>
      <c r="F205" s="78" t="s">
        <v>217</v>
      </c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>
        <v>2</v>
      </c>
      <c r="T205" s="78">
        <v>1</v>
      </c>
      <c r="U205" s="78"/>
      <c r="V205" s="78"/>
      <c r="W205" s="78"/>
      <c r="X205" s="78"/>
      <c r="Y205" s="78"/>
      <c r="Z205" s="78"/>
      <c r="AA205" s="78"/>
      <c r="AB205" s="5"/>
      <c r="AC205" s="5"/>
    </row>
    <row r="206" spans="1:29" ht="15" x14ac:dyDescent="0.25">
      <c r="A206" s="95">
        <v>5</v>
      </c>
      <c r="B206" s="5"/>
      <c r="C206" s="95">
        <v>3425</v>
      </c>
      <c r="D206" s="95" t="s">
        <v>116</v>
      </c>
      <c r="E206" s="95" t="s">
        <v>55</v>
      </c>
      <c r="F206" s="96" t="s">
        <v>190</v>
      </c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>
        <v>2</v>
      </c>
      <c r="Y206" s="78">
        <v>1</v>
      </c>
      <c r="Z206" s="78"/>
      <c r="AA206" s="78"/>
      <c r="AB206" s="5"/>
      <c r="AC206" s="5"/>
    </row>
    <row r="207" spans="1:29" ht="15" x14ac:dyDescent="0.25">
      <c r="A207" s="95">
        <v>6</v>
      </c>
      <c r="B207" s="5"/>
      <c r="C207" s="95">
        <v>1128</v>
      </c>
      <c r="D207" s="95" t="s">
        <v>615</v>
      </c>
      <c r="E207" s="95">
        <v>1</v>
      </c>
      <c r="F207" s="78" t="s">
        <v>56</v>
      </c>
      <c r="G207" s="78">
        <v>1</v>
      </c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5"/>
      <c r="AC207" s="5"/>
    </row>
    <row r="208" spans="1:29" ht="15" x14ac:dyDescent="0.25">
      <c r="A208" s="95">
        <v>7</v>
      </c>
      <c r="B208" s="5"/>
      <c r="C208" s="95" t="s">
        <v>698</v>
      </c>
      <c r="D208" s="95" t="s">
        <v>367</v>
      </c>
      <c r="E208" s="95" t="s">
        <v>41</v>
      </c>
      <c r="F208" s="78" t="s">
        <v>52</v>
      </c>
      <c r="G208" s="78"/>
      <c r="H208" s="78"/>
      <c r="I208" s="78"/>
      <c r="J208" s="78"/>
      <c r="K208" s="78"/>
      <c r="L208" s="78"/>
      <c r="M208" s="78">
        <v>2</v>
      </c>
      <c r="N208" s="78"/>
      <c r="O208" s="78"/>
      <c r="P208" s="78"/>
      <c r="Q208" s="78"/>
      <c r="R208" s="78">
        <v>1</v>
      </c>
      <c r="S208" s="78"/>
      <c r="T208" s="78"/>
      <c r="U208" s="78"/>
      <c r="V208" s="78"/>
      <c r="W208" s="78">
        <v>1</v>
      </c>
      <c r="X208" s="78"/>
      <c r="Y208" s="78"/>
      <c r="Z208" s="78"/>
      <c r="AA208" s="78"/>
      <c r="AB208" s="5"/>
      <c r="AC208" s="5"/>
    </row>
    <row r="209" spans="1:29" ht="15" x14ac:dyDescent="0.25">
      <c r="A209" s="95">
        <v>8</v>
      </c>
      <c r="B209" s="5"/>
      <c r="C209" s="95">
        <v>2618</v>
      </c>
      <c r="D209" s="95" t="s">
        <v>211</v>
      </c>
      <c r="E209" s="95" t="s">
        <v>51</v>
      </c>
      <c r="F209" s="96" t="s">
        <v>45</v>
      </c>
      <c r="G209" s="78">
        <v>1</v>
      </c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>
        <v>1</v>
      </c>
      <c r="S209" s="78">
        <v>2</v>
      </c>
      <c r="T209" s="78"/>
      <c r="U209" s="78"/>
      <c r="V209" s="78"/>
      <c r="W209" s="78"/>
      <c r="X209" s="78"/>
      <c r="Y209" s="78"/>
      <c r="Z209" s="78"/>
      <c r="AA209" s="78"/>
      <c r="AB209" s="5"/>
      <c r="AC209" s="5"/>
    </row>
    <row r="210" spans="1:29" ht="15" x14ac:dyDescent="0.25">
      <c r="A210" s="95">
        <v>9</v>
      </c>
      <c r="B210" s="5"/>
      <c r="C210" s="95" t="s">
        <v>698</v>
      </c>
      <c r="D210" s="95" t="s">
        <v>102</v>
      </c>
      <c r="E210" s="95" t="s">
        <v>41</v>
      </c>
      <c r="F210" s="78" t="s">
        <v>91</v>
      </c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>
        <v>1</v>
      </c>
      <c r="R210" s="78"/>
      <c r="S210" s="78"/>
      <c r="T210" s="78"/>
      <c r="U210" s="78"/>
      <c r="V210" s="78"/>
      <c r="W210" s="78"/>
      <c r="X210" s="78"/>
      <c r="Y210" s="78"/>
      <c r="Z210" s="78"/>
      <c r="AA210" s="78"/>
      <c r="AB210" s="5"/>
      <c r="AC210" s="5"/>
    </row>
    <row r="211" spans="1:29" ht="15" x14ac:dyDescent="0.25">
      <c r="A211" s="95">
        <v>10</v>
      </c>
      <c r="B211" s="5"/>
      <c r="C211" s="95">
        <v>3610</v>
      </c>
      <c r="D211" s="95" t="s">
        <v>155</v>
      </c>
      <c r="E211" s="95" t="s">
        <v>78</v>
      </c>
      <c r="F211" s="78" t="s">
        <v>61</v>
      </c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>
        <v>2</v>
      </c>
      <c r="Y211" s="78"/>
      <c r="Z211" s="78"/>
      <c r="AA211" s="78"/>
      <c r="AB211" s="5"/>
      <c r="AC211" s="5"/>
    </row>
    <row r="212" spans="1:29" ht="15" x14ac:dyDescent="0.25">
      <c r="A212" s="95">
        <v>11</v>
      </c>
      <c r="B212" s="5"/>
      <c r="C212" s="95">
        <v>1100</v>
      </c>
      <c r="D212" s="95" t="s">
        <v>515</v>
      </c>
      <c r="E212" s="95">
        <v>2</v>
      </c>
      <c r="F212" s="78" t="s">
        <v>43</v>
      </c>
      <c r="G212" s="78">
        <v>1</v>
      </c>
      <c r="H212" s="78"/>
      <c r="I212" s="78">
        <v>1</v>
      </c>
      <c r="J212" s="78"/>
      <c r="K212" s="78"/>
      <c r="L212" s="78"/>
      <c r="M212" s="78"/>
      <c r="N212" s="78"/>
      <c r="O212" s="78"/>
      <c r="P212" s="78">
        <v>1</v>
      </c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5"/>
      <c r="AC212" s="5"/>
    </row>
    <row r="213" spans="1:29" ht="15" x14ac:dyDescent="0.25">
      <c r="A213" s="5"/>
      <c r="B213" s="5"/>
      <c r="C213" s="5"/>
      <c r="D213" s="5"/>
      <c r="E213" s="5"/>
      <c r="F213" s="5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5"/>
      <c r="AC213" s="5"/>
    </row>
    <row r="214" spans="1:29" ht="15" x14ac:dyDescent="0.25">
      <c r="A214" s="5"/>
      <c r="B214" s="95" t="s">
        <v>778</v>
      </c>
      <c r="C214" s="5"/>
      <c r="D214" s="5"/>
      <c r="E214" s="5"/>
      <c r="F214" s="5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5"/>
      <c r="Z214" s="5"/>
      <c r="AA214" s="5"/>
      <c r="AB214" s="5"/>
      <c r="AC214" s="5"/>
    </row>
    <row r="215" spans="1:29" ht="15" x14ac:dyDescent="0.25">
      <c r="A215" s="95">
        <v>1</v>
      </c>
      <c r="B215" s="5"/>
      <c r="C215" s="95" t="s">
        <v>698</v>
      </c>
      <c r="D215" s="95" t="s">
        <v>779</v>
      </c>
      <c r="E215" s="95" t="s">
        <v>41</v>
      </c>
      <c r="F215" s="96" t="s">
        <v>37</v>
      </c>
      <c r="G215" s="78">
        <v>2</v>
      </c>
      <c r="H215" s="78"/>
      <c r="I215" s="78"/>
      <c r="J215" s="78"/>
      <c r="K215" s="78">
        <v>4</v>
      </c>
      <c r="L215" s="78"/>
      <c r="M215" s="78"/>
      <c r="N215" s="78"/>
      <c r="O215" s="78"/>
      <c r="P215" s="78"/>
      <c r="Q215" s="78"/>
      <c r="R215" s="78"/>
      <c r="S215" s="78">
        <v>2</v>
      </c>
      <c r="T215" s="78">
        <v>2</v>
      </c>
      <c r="U215" s="78">
        <v>2</v>
      </c>
      <c r="V215" s="78"/>
      <c r="W215" s="78"/>
      <c r="X215" s="78"/>
      <c r="Y215" s="5"/>
      <c r="Z215" s="5"/>
      <c r="AA215" s="5"/>
      <c r="AB215" s="5"/>
      <c r="AC215" s="5"/>
    </row>
    <row r="216" spans="1:29" ht="15" x14ac:dyDescent="0.25">
      <c r="A216" s="95">
        <v>2</v>
      </c>
      <c r="B216" s="5"/>
      <c r="C216" s="95" t="s">
        <v>698</v>
      </c>
      <c r="D216" s="95" t="s">
        <v>102</v>
      </c>
      <c r="E216" s="95" t="s">
        <v>41</v>
      </c>
      <c r="F216" s="78" t="s">
        <v>56</v>
      </c>
      <c r="G216" s="78"/>
      <c r="H216" s="78"/>
      <c r="I216" s="78"/>
      <c r="J216" s="78"/>
      <c r="K216" s="78"/>
      <c r="L216" s="78"/>
      <c r="M216" s="78"/>
      <c r="N216" s="78">
        <v>1</v>
      </c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5"/>
      <c r="Z216" s="5"/>
      <c r="AA216" s="5"/>
      <c r="AB216" s="5"/>
      <c r="AC216" s="5"/>
    </row>
    <row r="217" spans="1:29" ht="15" x14ac:dyDescent="0.25">
      <c r="A217" s="95">
        <v>3</v>
      </c>
      <c r="B217" s="5"/>
      <c r="C217" s="95" t="s">
        <v>698</v>
      </c>
      <c r="D217" s="95" t="s">
        <v>367</v>
      </c>
      <c r="E217" s="95" t="s">
        <v>41</v>
      </c>
      <c r="F217" s="78" t="s">
        <v>85</v>
      </c>
      <c r="G217" s="78">
        <v>1</v>
      </c>
      <c r="H217" s="78"/>
      <c r="I217" s="78"/>
      <c r="J217" s="78">
        <v>1</v>
      </c>
      <c r="K217" s="78"/>
      <c r="L217" s="78"/>
      <c r="M217" s="78"/>
      <c r="N217" s="78"/>
      <c r="O217" s="78"/>
      <c r="P217" s="78"/>
      <c r="Q217" s="78"/>
      <c r="R217" s="78"/>
      <c r="S217" s="78">
        <v>1</v>
      </c>
      <c r="T217" s="78">
        <v>1</v>
      </c>
      <c r="U217" s="78"/>
      <c r="V217" s="78">
        <v>1</v>
      </c>
      <c r="W217" s="78"/>
      <c r="X217" s="78"/>
      <c r="Y217" s="5"/>
      <c r="Z217" s="5"/>
      <c r="AA217" s="5"/>
      <c r="AB217" s="5"/>
      <c r="AC217" s="5"/>
    </row>
    <row r="218" spans="1:29" ht="15" x14ac:dyDescent="0.25">
      <c r="A218" s="95">
        <v>4</v>
      </c>
      <c r="B218" s="5"/>
      <c r="C218" s="95">
        <v>3320</v>
      </c>
      <c r="D218" s="95" t="s">
        <v>459</v>
      </c>
      <c r="E218" s="95" t="s">
        <v>51</v>
      </c>
      <c r="F218" s="78" t="s">
        <v>85</v>
      </c>
      <c r="G218" s="78">
        <v>1</v>
      </c>
      <c r="H218" s="78"/>
      <c r="I218" s="78"/>
      <c r="J218" s="78">
        <v>1</v>
      </c>
      <c r="K218" s="78"/>
      <c r="L218" s="78"/>
      <c r="M218" s="78"/>
      <c r="N218" s="78"/>
      <c r="O218" s="78"/>
      <c r="P218" s="78"/>
      <c r="Q218" s="78"/>
      <c r="R218" s="78"/>
      <c r="S218" s="78">
        <v>1</v>
      </c>
      <c r="T218" s="78">
        <v>1</v>
      </c>
      <c r="U218" s="78"/>
      <c r="V218" s="78"/>
      <c r="W218" s="78"/>
      <c r="X218" s="78"/>
      <c r="Y218" s="5"/>
      <c r="Z218" s="5"/>
      <c r="AA218" s="5"/>
      <c r="AB218" s="5"/>
      <c r="AC218" s="5"/>
    </row>
    <row r="219" spans="1:29" ht="15" x14ac:dyDescent="0.25">
      <c r="A219" s="9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5" x14ac:dyDescent="0.25">
      <c r="A220" s="95"/>
      <c r="B220" s="95" t="s">
        <v>781</v>
      </c>
      <c r="C220" s="5"/>
      <c r="D220" s="5"/>
      <c r="E220" s="5"/>
      <c r="F220" s="5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5"/>
      <c r="AB220" s="5"/>
      <c r="AC220" s="5"/>
    </row>
    <row r="221" spans="1:29" ht="15" x14ac:dyDescent="0.25">
      <c r="A221" s="95">
        <v>1</v>
      </c>
      <c r="B221" s="5"/>
      <c r="C221" s="95">
        <v>3648</v>
      </c>
      <c r="D221" s="95" t="s">
        <v>577</v>
      </c>
      <c r="E221" s="95" t="s">
        <v>78</v>
      </c>
      <c r="F221" s="78" t="s">
        <v>43</v>
      </c>
      <c r="G221" s="78">
        <v>1</v>
      </c>
      <c r="H221" s="78"/>
      <c r="I221" s="78"/>
      <c r="J221" s="78"/>
      <c r="K221" s="78">
        <v>2</v>
      </c>
      <c r="L221" s="78"/>
      <c r="M221" s="78"/>
      <c r="N221" s="78"/>
      <c r="O221" s="78"/>
      <c r="P221" s="78"/>
      <c r="Q221" s="78"/>
      <c r="R221" s="78"/>
      <c r="S221" s="78">
        <v>2</v>
      </c>
      <c r="T221" s="78"/>
      <c r="U221" s="78"/>
      <c r="V221" s="78"/>
      <c r="W221" s="78"/>
      <c r="X221" s="78"/>
      <c r="Y221" s="78"/>
      <c r="Z221" s="78"/>
      <c r="AA221" s="5"/>
      <c r="AB221" s="5"/>
      <c r="AC221" s="5"/>
    </row>
    <row r="222" spans="1:29" ht="15" x14ac:dyDescent="0.25">
      <c r="A222" s="95">
        <v>2</v>
      </c>
      <c r="B222" s="5"/>
      <c r="C222" s="95">
        <v>2911</v>
      </c>
      <c r="D222" s="95" t="s">
        <v>230</v>
      </c>
      <c r="E222" s="95" t="s">
        <v>51</v>
      </c>
      <c r="F222" s="78" t="s">
        <v>106</v>
      </c>
      <c r="G222" s="78">
        <v>1</v>
      </c>
      <c r="H222" s="78"/>
      <c r="I222" s="78">
        <v>1</v>
      </c>
      <c r="J222" s="78"/>
      <c r="K222" s="78"/>
      <c r="L222" s="78"/>
      <c r="M222" s="78"/>
      <c r="N222" s="78"/>
      <c r="O222" s="78"/>
      <c r="P222" s="78">
        <v>1</v>
      </c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5"/>
      <c r="AB222" s="5"/>
    </row>
    <row r="223" spans="1:29" ht="15" x14ac:dyDescent="0.25">
      <c r="A223" s="95">
        <v>3</v>
      </c>
      <c r="B223" s="5"/>
      <c r="C223" s="95">
        <v>3844</v>
      </c>
      <c r="D223" s="95" t="s">
        <v>625</v>
      </c>
      <c r="E223" s="95" t="s">
        <v>78</v>
      </c>
      <c r="F223" s="78" t="s">
        <v>43</v>
      </c>
      <c r="G223" s="78">
        <v>1</v>
      </c>
      <c r="H223" s="78"/>
      <c r="I223" s="78"/>
      <c r="J223" s="78"/>
      <c r="K223" s="78">
        <v>2</v>
      </c>
      <c r="L223" s="78"/>
      <c r="M223" s="78"/>
      <c r="N223" s="78"/>
      <c r="O223" s="78"/>
      <c r="P223" s="78"/>
      <c r="Q223" s="78"/>
      <c r="R223" s="78"/>
      <c r="S223" s="78">
        <v>2</v>
      </c>
      <c r="T223" s="78"/>
      <c r="U223" s="78"/>
      <c r="V223" s="78"/>
      <c r="W223" s="78"/>
      <c r="X223" s="78"/>
      <c r="Y223" s="78"/>
      <c r="Z223" s="78"/>
      <c r="AA223" s="5"/>
      <c r="AB223" s="5"/>
    </row>
    <row r="224" spans="1:29" ht="15" x14ac:dyDescent="0.25">
      <c r="A224" s="95">
        <v>4</v>
      </c>
      <c r="B224" s="5"/>
      <c r="C224" s="95" t="s">
        <v>782</v>
      </c>
      <c r="D224" s="95" t="s">
        <v>783</v>
      </c>
      <c r="E224" s="95" t="s">
        <v>78</v>
      </c>
      <c r="F224" s="96" t="s">
        <v>787</v>
      </c>
      <c r="G224" s="78">
        <v>1</v>
      </c>
      <c r="H224" s="78"/>
      <c r="I224" s="78"/>
      <c r="J224" s="78"/>
      <c r="K224" s="78">
        <v>2</v>
      </c>
      <c r="L224" s="78"/>
      <c r="M224" s="78"/>
      <c r="N224" s="78"/>
      <c r="O224" s="78"/>
      <c r="P224" s="78"/>
      <c r="Q224" s="78"/>
      <c r="R224" s="78">
        <v>1</v>
      </c>
      <c r="S224" s="78">
        <v>2</v>
      </c>
      <c r="T224" s="78"/>
      <c r="U224" s="78"/>
      <c r="V224" s="78"/>
      <c r="W224" s="78"/>
      <c r="X224" s="78"/>
      <c r="Y224" s="78"/>
      <c r="Z224" s="78"/>
      <c r="AA224" s="5"/>
      <c r="AB224" s="5"/>
    </row>
    <row r="225" spans="1:29" ht="15" x14ac:dyDescent="0.25">
      <c r="A225" s="95">
        <v>5</v>
      </c>
      <c r="B225" s="5"/>
      <c r="C225" s="95">
        <v>3015</v>
      </c>
      <c r="D225" s="95" t="s">
        <v>201</v>
      </c>
      <c r="E225" s="95" t="s">
        <v>530</v>
      </c>
      <c r="F225" s="78" t="s">
        <v>788</v>
      </c>
      <c r="G225" s="78">
        <v>1</v>
      </c>
      <c r="H225" s="78"/>
      <c r="I225" s="78"/>
      <c r="J225" s="78"/>
      <c r="K225" s="78">
        <v>2</v>
      </c>
      <c r="L225" s="78"/>
      <c r="M225" s="78"/>
      <c r="N225" s="78"/>
      <c r="O225" s="78"/>
      <c r="P225" s="78"/>
      <c r="Q225" s="78"/>
      <c r="R225" s="78"/>
      <c r="S225" s="78">
        <v>2</v>
      </c>
      <c r="T225" s="78"/>
      <c r="U225" s="78"/>
      <c r="V225" s="78"/>
      <c r="W225" s="78"/>
      <c r="X225" s="78"/>
      <c r="Y225" s="78"/>
      <c r="Z225" s="78"/>
      <c r="AA225" s="5"/>
      <c r="AB225" s="5"/>
    </row>
    <row r="226" spans="1:29" ht="15" x14ac:dyDescent="0.25">
      <c r="A226" s="95">
        <v>6</v>
      </c>
      <c r="B226" s="5"/>
      <c r="C226" s="95">
        <v>357</v>
      </c>
      <c r="D226" s="95" t="s">
        <v>540</v>
      </c>
      <c r="E226" s="95">
        <v>6</v>
      </c>
      <c r="F226" s="78" t="s">
        <v>52</v>
      </c>
      <c r="G226" s="78"/>
      <c r="H226" s="78"/>
      <c r="I226" s="78"/>
      <c r="J226" s="78"/>
      <c r="K226" s="78"/>
      <c r="L226" s="78"/>
      <c r="M226" s="78">
        <v>2</v>
      </c>
      <c r="N226" s="78"/>
      <c r="O226" s="78"/>
      <c r="P226" s="78"/>
      <c r="Q226" s="78"/>
      <c r="R226" s="78"/>
      <c r="S226" s="78"/>
      <c r="T226" s="78"/>
      <c r="U226" s="78"/>
      <c r="V226" s="78"/>
      <c r="W226" s="78">
        <v>1</v>
      </c>
      <c r="X226" s="78"/>
      <c r="Y226" s="78"/>
      <c r="Z226" s="78"/>
      <c r="AA226" s="5"/>
      <c r="AB226" s="5"/>
    </row>
    <row r="227" spans="1:29" ht="15" x14ac:dyDescent="0.25">
      <c r="A227" s="95">
        <v>7</v>
      </c>
      <c r="B227" s="5"/>
      <c r="C227" s="95">
        <v>1029</v>
      </c>
      <c r="D227" s="95" t="s">
        <v>381</v>
      </c>
      <c r="E227" s="95">
        <v>6</v>
      </c>
      <c r="F227" s="78" t="s">
        <v>56</v>
      </c>
      <c r="G227" s="78">
        <v>1</v>
      </c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5"/>
      <c r="AB227" s="5"/>
    </row>
    <row r="228" spans="1:29" ht="15" x14ac:dyDescent="0.25">
      <c r="A228" s="95">
        <v>8</v>
      </c>
      <c r="B228" s="5"/>
      <c r="C228" s="95">
        <v>3548</v>
      </c>
      <c r="D228" s="95" t="s">
        <v>196</v>
      </c>
      <c r="E228" s="95">
        <v>4</v>
      </c>
      <c r="F228" s="78" t="s">
        <v>52</v>
      </c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>
        <v>2</v>
      </c>
      <c r="S228" s="78"/>
      <c r="T228" s="78"/>
      <c r="U228" s="78"/>
      <c r="V228" s="78"/>
      <c r="W228" s="78"/>
      <c r="X228" s="78"/>
      <c r="Y228" s="78"/>
      <c r="Z228" s="78"/>
      <c r="AA228" s="5"/>
      <c r="AB228" s="5"/>
      <c r="AC228" s="5"/>
    </row>
    <row r="229" spans="1:29" ht="15" x14ac:dyDescent="0.25">
      <c r="A229" s="95">
        <v>9</v>
      </c>
      <c r="B229" s="5"/>
      <c r="C229" s="95">
        <v>3768</v>
      </c>
      <c r="D229" s="95" t="s">
        <v>583</v>
      </c>
      <c r="E229" s="95">
        <v>1</v>
      </c>
      <c r="F229" s="96" t="s">
        <v>37</v>
      </c>
      <c r="G229" s="78">
        <v>1</v>
      </c>
      <c r="H229" s="78"/>
      <c r="I229" s="78"/>
      <c r="J229" s="78">
        <v>1</v>
      </c>
      <c r="K229" s="78">
        <v>2</v>
      </c>
      <c r="L229" s="78"/>
      <c r="M229" s="78"/>
      <c r="N229" s="78"/>
      <c r="O229" s="78"/>
      <c r="P229" s="78"/>
      <c r="Q229" s="78"/>
      <c r="R229" s="78"/>
      <c r="S229" s="78">
        <v>2</v>
      </c>
      <c r="T229" s="78">
        <v>1</v>
      </c>
      <c r="U229" s="78"/>
      <c r="V229" s="78"/>
      <c r="W229" s="78"/>
      <c r="X229" s="78"/>
      <c r="Y229" s="78"/>
      <c r="Z229" s="78"/>
      <c r="AA229" s="5"/>
      <c r="AB229" s="5"/>
      <c r="AC229" s="5"/>
    </row>
    <row r="230" spans="1:29" ht="15" x14ac:dyDescent="0.25">
      <c r="A230" s="95">
        <v>10</v>
      </c>
      <c r="B230" s="5"/>
      <c r="C230" s="95">
        <v>2157</v>
      </c>
      <c r="D230" s="95" t="s">
        <v>784</v>
      </c>
      <c r="E230" s="95">
        <v>4</v>
      </c>
      <c r="F230" s="78" t="s">
        <v>91</v>
      </c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>
        <v>1</v>
      </c>
      <c r="R230" s="78"/>
      <c r="S230" s="78"/>
      <c r="T230" s="78"/>
      <c r="U230" s="78"/>
      <c r="V230" s="78"/>
      <c r="W230" s="78"/>
      <c r="X230" s="78"/>
      <c r="Y230" s="78"/>
      <c r="Z230" s="78"/>
      <c r="AA230" s="5"/>
      <c r="AB230" s="5"/>
    </row>
    <row r="231" spans="1:29" ht="15" x14ac:dyDescent="0.25">
      <c r="A231" s="95">
        <v>11</v>
      </c>
      <c r="B231" s="5"/>
      <c r="C231" s="95">
        <v>2512</v>
      </c>
      <c r="D231" s="95" t="s">
        <v>258</v>
      </c>
      <c r="E231" s="95" t="s">
        <v>51</v>
      </c>
      <c r="F231" s="78" t="s">
        <v>85</v>
      </c>
      <c r="G231" s="78">
        <v>1</v>
      </c>
      <c r="H231" s="78"/>
      <c r="I231" s="78"/>
      <c r="J231" s="78">
        <v>1</v>
      </c>
      <c r="K231" s="78"/>
      <c r="L231" s="78"/>
      <c r="M231" s="78"/>
      <c r="N231" s="78"/>
      <c r="O231" s="78"/>
      <c r="P231" s="78"/>
      <c r="Q231" s="78"/>
      <c r="R231" s="78"/>
      <c r="S231" s="78">
        <v>1</v>
      </c>
      <c r="T231" s="78">
        <v>1</v>
      </c>
      <c r="U231" s="78"/>
      <c r="V231" s="78"/>
      <c r="W231" s="78"/>
      <c r="X231" s="78"/>
      <c r="Y231" s="78"/>
      <c r="Z231" s="78"/>
      <c r="AA231" s="5"/>
      <c r="AB231" s="5"/>
    </row>
    <row r="232" spans="1:29" ht="15" x14ac:dyDescent="0.25">
      <c r="A232" s="95">
        <v>12</v>
      </c>
      <c r="B232" s="5"/>
      <c r="C232" s="95">
        <v>3066</v>
      </c>
      <c r="D232" s="95" t="s">
        <v>785</v>
      </c>
      <c r="E232" s="95" t="s">
        <v>51</v>
      </c>
      <c r="F232" s="96" t="s">
        <v>45</v>
      </c>
      <c r="G232" s="78">
        <v>1</v>
      </c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>
        <v>1</v>
      </c>
      <c r="S232" s="78">
        <v>2</v>
      </c>
      <c r="T232" s="78"/>
      <c r="U232" s="78"/>
      <c r="V232" s="78"/>
      <c r="W232" s="78"/>
      <c r="X232" s="78"/>
      <c r="Y232" s="78"/>
      <c r="Z232" s="78"/>
      <c r="AA232" s="5"/>
      <c r="AB232" s="5"/>
    </row>
    <row r="233" spans="1:29" ht="15" x14ac:dyDescent="0.25">
      <c r="A233" s="95">
        <v>13</v>
      </c>
      <c r="B233" s="5"/>
      <c r="C233" s="95">
        <v>2950</v>
      </c>
      <c r="D233" s="95" t="s">
        <v>67</v>
      </c>
      <c r="E233" s="95">
        <v>6</v>
      </c>
      <c r="F233" s="96" t="s">
        <v>190</v>
      </c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>
        <v>2</v>
      </c>
      <c r="Y233" s="78">
        <v>1</v>
      </c>
      <c r="Z233" s="78"/>
      <c r="AA233" s="5"/>
      <c r="AB233" s="5"/>
    </row>
    <row r="234" spans="1:29" ht="15" x14ac:dyDescent="0.25">
      <c r="A234" s="95">
        <v>14</v>
      </c>
      <c r="B234" s="5"/>
      <c r="C234" s="95">
        <v>2602</v>
      </c>
      <c r="D234" s="95" t="s">
        <v>786</v>
      </c>
      <c r="E234" s="95" t="s">
        <v>42</v>
      </c>
      <c r="F234" s="78" t="s">
        <v>56</v>
      </c>
      <c r="G234" s="78">
        <v>1</v>
      </c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5"/>
      <c r="AB234" s="5"/>
    </row>
    <row r="235" spans="1:29" ht="15" x14ac:dyDescent="0.25">
      <c r="A235" s="95">
        <v>15</v>
      </c>
      <c r="B235" s="5"/>
      <c r="C235" s="95" t="s">
        <v>709</v>
      </c>
      <c r="D235" s="95" t="s">
        <v>471</v>
      </c>
      <c r="E235" s="95" t="s">
        <v>41</v>
      </c>
      <c r="F235" s="96" t="s">
        <v>37</v>
      </c>
      <c r="G235" s="78">
        <v>1</v>
      </c>
      <c r="H235" s="78"/>
      <c r="I235" s="78"/>
      <c r="J235" s="78">
        <v>1</v>
      </c>
      <c r="K235" s="78"/>
      <c r="L235" s="78"/>
      <c r="M235" s="78"/>
      <c r="N235" s="78"/>
      <c r="O235" s="78"/>
      <c r="P235" s="78"/>
      <c r="Q235" s="78"/>
      <c r="R235" s="78"/>
      <c r="S235" s="78">
        <v>1</v>
      </c>
      <c r="T235" s="78">
        <v>1</v>
      </c>
      <c r="U235" s="78"/>
      <c r="V235" s="78"/>
      <c r="W235" s="78"/>
      <c r="X235" s="78"/>
      <c r="Y235" s="78"/>
      <c r="Z235" s="78"/>
      <c r="AA235" s="5"/>
      <c r="AB235" s="5"/>
    </row>
    <row r="236" spans="1:29" ht="15" x14ac:dyDescent="0.25">
      <c r="A236" s="95">
        <v>16</v>
      </c>
      <c r="B236" s="5"/>
      <c r="C236" s="95">
        <v>3137</v>
      </c>
      <c r="D236" s="95" t="s">
        <v>82</v>
      </c>
      <c r="E236" s="95" t="s">
        <v>83</v>
      </c>
      <c r="F236" s="96" t="s">
        <v>45</v>
      </c>
      <c r="G236" s="78">
        <v>1</v>
      </c>
      <c r="H236" s="78"/>
      <c r="I236" s="78"/>
      <c r="J236" s="78"/>
      <c r="K236" s="78"/>
      <c r="L236" s="78"/>
      <c r="M236" s="78"/>
      <c r="N236" s="78"/>
      <c r="O236" s="78">
        <v>1</v>
      </c>
      <c r="P236" s="78"/>
      <c r="Q236" s="78"/>
      <c r="R236" s="78">
        <v>1</v>
      </c>
      <c r="S236" s="78">
        <v>1</v>
      </c>
      <c r="T236" s="78"/>
      <c r="U236" s="78"/>
      <c r="V236" s="78"/>
      <c r="W236" s="78"/>
      <c r="X236" s="78"/>
      <c r="Y236" s="78">
        <v>1</v>
      </c>
      <c r="Z236" s="78"/>
      <c r="AA236" s="5"/>
      <c r="AB236" s="5"/>
      <c r="AC236" s="5"/>
    </row>
    <row r="237" spans="1:29" ht="15" x14ac:dyDescent="0.25">
      <c r="A237" s="5"/>
      <c r="B237" s="5"/>
      <c r="C237" s="5"/>
      <c r="D237" s="5"/>
      <c r="E237" s="5"/>
      <c r="F237" s="5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5"/>
      <c r="AB237" s="5"/>
      <c r="AC237" s="5"/>
    </row>
    <row r="238" spans="1:29" ht="15" x14ac:dyDescent="0.25">
      <c r="A238" s="5"/>
      <c r="B238" s="95" t="s">
        <v>789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5" x14ac:dyDescent="0.25">
      <c r="A239" s="95">
        <v>1</v>
      </c>
      <c r="B239" s="5"/>
      <c r="C239" s="95" t="s">
        <v>698</v>
      </c>
      <c r="D239" s="95" t="s">
        <v>790</v>
      </c>
      <c r="E239" s="95" t="s">
        <v>41</v>
      </c>
      <c r="F239" s="96" t="s">
        <v>37</v>
      </c>
      <c r="G239" s="78">
        <v>2</v>
      </c>
      <c r="H239" s="78"/>
      <c r="I239" s="78"/>
      <c r="J239" s="78">
        <v>2</v>
      </c>
      <c r="K239" s="78">
        <v>4</v>
      </c>
      <c r="L239" s="78"/>
      <c r="M239" s="78"/>
      <c r="N239" s="78"/>
      <c r="O239" s="78"/>
      <c r="P239" s="78"/>
      <c r="Q239" s="78"/>
      <c r="R239" s="78"/>
      <c r="S239" s="78">
        <v>4</v>
      </c>
      <c r="T239" s="78">
        <v>2</v>
      </c>
      <c r="U239" s="78">
        <v>2</v>
      </c>
      <c r="V239" s="78"/>
      <c r="W239" s="78"/>
      <c r="X239" s="78"/>
      <c r="Y239" s="78"/>
      <c r="Z239" s="78"/>
      <c r="AA239" s="78"/>
      <c r="AB239" s="78"/>
      <c r="AC239" s="5"/>
    </row>
    <row r="240" spans="1:29" ht="15" x14ac:dyDescent="0.25">
      <c r="A240" s="95">
        <v>2</v>
      </c>
      <c r="B240" s="5"/>
      <c r="C240" s="95" t="s">
        <v>698</v>
      </c>
      <c r="D240" s="95" t="s">
        <v>470</v>
      </c>
      <c r="E240" s="95" t="s">
        <v>41</v>
      </c>
      <c r="F240" s="78" t="s">
        <v>66</v>
      </c>
      <c r="G240" s="78">
        <v>2</v>
      </c>
      <c r="H240" s="78"/>
      <c r="I240" s="78"/>
      <c r="J240" s="78">
        <v>2</v>
      </c>
      <c r="K240" s="78">
        <v>4</v>
      </c>
      <c r="L240" s="78"/>
      <c r="M240" s="78"/>
      <c r="N240" s="78"/>
      <c r="O240" s="78"/>
      <c r="P240" s="78"/>
      <c r="Q240" s="78"/>
      <c r="R240" s="78"/>
      <c r="S240" s="78">
        <v>4</v>
      </c>
      <c r="T240" s="78">
        <v>2</v>
      </c>
      <c r="U240" s="78">
        <v>2</v>
      </c>
      <c r="V240" s="78"/>
      <c r="W240" s="78"/>
      <c r="X240" s="78"/>
      <c r="Y240" s="78"/>
      <c r="Z240" s="78"/>
      <c r="AA240" s="78"/>
      <c r="AB240" s="78"/>
      <c r="AC240" s="5"/>
    </row>
    <row r="241" spans="1:29" ht="15" x14ac:dyDescent="0.25">
      <c r="A241" s="95">
        <v>3</v>
      </c>
      <c r="B241" s="5"/>
      <c r="C241" s="95">
        <v>2399</v>
      </c>
      <c r="D241" s="95" t="s">
        <v>205</v>
      </c>
      <c r="E241" s="95">
        <v>4</v>
      </c>
      <c r="F241" s="78" t="s">
        <v>217</v>
      </c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>
        <v>2</v>
      </c>
      <c r="T241" s="78">
        <v>1</v>
      </c>
      <c r="U241" s="78"/>
      <c r="V241" s="78"/>
      <c r="W241" s="78"/>
      <c r="X241" s="78"/>
      <c r="Y241" s="78"/>
      <c r="Z241" s="78"/>
      <c r="AA241" s="78"/>
      <c r="AB241" s="78"/>
      <c r="AC241" s="5"/>
    </row>
    <row r="242" spans="1:29" ht="15" x14ac:dyDescent="0.25">
      <c r="A242" s="95">
        <v>4</v>
      </c>
      <c r="B242" s="5"/>
      <c r="C242" s="95">
        <v>2907</v>
      </c>
      <c r="D242" s="95" t="s">
        <v>92</v>
      </c>
      <c r="E242" s="95" t="s">
        <v>74</v>
      </c>
      <c r="F242" s="78" t="s">
        <v>56</v>
      </c>
      <c r="G242" s="78">
        <v>1</v>
      </c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5"/>
    </row>
    <row r="243" spans="1:29" ht="15" x14ac:dyDescent="0.25">
      <c r="A243" s="95">
        <v>5</v>
      </c>
      <c r="B243" s="5"/>
      <c r="C243" s="95">
        <v>3336</v>
      </c>
      <c r="D243" s="95" t="s">
        <v>81</v>
      </c>
      <c r="E243" s="95">
        <v>7</v>
      </c>
      <c r="F243" s="78" t="s">
        <v>61</v>
      </c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>
        <v>2</v>
      </c>
      <c r="Y243" s="78"/>
      <c r="Z243" s="78"/>
      <c r="AA243" s="78"/>
      <c r="AB243" s="78"/>
      <c r="AC243" s="5"/>
    </row>
    <row r="244" spans="1:29" ht="15" x14ac:dyDescent="0.25">
      <c r="A244" s="95">
        <v>6</v>
      </c>
      <c r="B244" s="5"/>
      <c r="C244" s="95">
        <v>1384</v>
      </c>
      <c r="D244" s="95" t="s">
        <v>248</v>
      </c>
      <c r="E244" s="95">
        <v>4</v>
      </c>
      <c r="F244" s="78" t="s">
        <v>217</v>
      </c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>
        <v>2</v>
      </c>
      <c r="T244" s="78">
        <v>1</v>
      </c>
      <c r="U244" s="78"/>
      <c r="V244" s="78"/>
      <c r="W244" s="78"/>
      <c r="X244" s="78"/>
      <c r="Y244" s="78"/>
      <c r="Z244" s="78"/>
      <c r="AA244" s="78"/>
      <c r="AB244" s="78"/>
      <c r="AC244" s="5"/>
    </row>
    <row r="245" spans="1:29" ht="15" x14ac:dyDescent="0.25">
      <c r="A245" s="95">
        <v>7</v>
      </c>
      <c r="B245" s="5"/>
      <c r="C245" s="95">
        <v>3366</v>
      </c>
      <c r="D245" s="95" t="s">
        <v>232</v>
      </c>
      <c r="E245" s="95">
        <v>7</v>
      </c>
      <c r="F245" s="78" t="s">
        <v>91</v>
      </c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>
        <v>1</v>
      </c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5"/>
    </row>
    <row r="246" spans="1:29" ht="15" x14ac:dyDescent="0.25">
      <c r="A246" s="95">
        <v>8</v>
      </c>
      <c r="B246" s="5"/>
      <c r="C246" s="95">
        <v>3585</v>
      </c>
      <c r="D246" s="95" t="s">
        <v>197</v>
      </c>
      <c r="E246" s="95" t="s">
        <v>83</v>
      </c>
      <c r="F246" s="78" t="s">
        <v>106</v>
      </c>
      <c r="G246" s="78">
        <v>1</v>
      </c>
      <c r="H246" s="78"/>
      <c r="I246" s="78">
        <v>1</v>
      </c>
      <c r="J246" s="78"/>
      <c r="K246" s="78"/>
      <c r="L246" s="78"/>
      <c r="M246" s="78"/>
      <c r="N246" s="78"/>
      <c r="O246" s="78"/>
      <c r="P246" s="78">
        <v>1</v>
      </c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5"/>
    </row>
    <row r="247" spans="1:29" ht="15" x14ac:dyDescent="0.25">
      <c r="A247" s="5"/>
      <c r="B247" s="5"/>
      <c r="C247" s="5"/>
      <c r="D247" s="5"/>
      <c r="E247" s="5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5"/>
    </row>
    <row r="248" spans="1:29" ht="15" x14ac:dyDescent="0.25">
      <c r="A248" s="5"/>
      <c r="B248" s="95" t="s">
        <v>791</v>
      </c>
      <c r="C248" s="5"/>
      <c r="D248" s="5"/>
      <c r="E248" s="5"/>
      <c r="F248" s="5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5"/>
    </row>
    <row r="249" spans="1:29" ht="15" x14ac:dyDescent="0.25">
      <c r="A249" s="95">
        <v>1</v>
      </c>
      <c r="B249" s="5"/>
      <c r="C249" s="95">
        <v>768</v>
      </c>
      <c r="D249" s="95" t="s">
        <v>334</v>
      </c>
      <c r="E249" s="95">
        <v>3</v>
      </c>
      <c r="F249" s="78" t="s">
        <v>52</v>
      </c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>
        <v>2</v>
      </c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5"/>
    </row>
    <row r="250" spans="1:29" ht="15" x14ac:dyDescent="0.25">
      <c r="A250" s="95">
        <v>2</v>
      </c>
      <c r="B250" s="5"/>
      <c r="C250" s="95" t="s">
        <v>742</v>
      </c>
      <c r="D250" s="95" t="s">
        <v>461</v>
      </c>
      <c r="E250" s="95" t="s">
        <v>74</v>
      </c>
      <c r="F250" s="78" t="s">
        <v>91</v>
      </c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>
        <v>1</v>
      </c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5"/>
    </row>
    <row r="251" spans="1:29" ht="15" x14ac:dyDescent="0.25">
      <c r="A251" s="95">
        <v>3</v>
      </c>
      <c r="B251" s="5"/>
      <c r="C251" s="95">
        <v>3366</v>
      </c>
      <c r="D251" s="95" t="s">
        <v>232</v>
      </c>
      <c r="E251" s="95">
        <v>7</v>
      </c>
      <c r="F251" s="78" t="s">
        <v>91</v>
      </c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>
        <v>1</v>
      </c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5"/>
    </row>
    <row r="252" spans="1:29" ht="15" x14ac:dyDescent="0.25">
      <c r="A252" s="95">
        <v>4</v>
      </c>
      <c r="B252" s="5"/>
      <c r="C252" s="95">
        <v>3616</v>
      </c>
      <c r="D252" s="95" t="s">
        <v>147</v>
      </c>
      <c r="E252" s="95" t="s">
        <v>55</v>
      </c>
      <c r="F252" s="78" t="s">
        <v>56</v>
      </c>
      <c r="G252" s="78">
        <v>1</v>
      </c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5"/>
    </row>
    <row r="253" spans="1:29" ht="15" x14ac:dyDescent="0.25">
      <c r="A253" s="95">
        <v>5</v>
      </c>
      <c r="B253" s="5"/>
      <c r="C253" s="95">
        <v>3372</v>
      </c>
      <c r="D253" s="95" t="s">
        <v>582</v>
      </c>
      <c r="E253" s="95">
        <v>4</v>
      </c>
      <c r="F253" s="78" t="s">
        <v>43</v>
      </c>
      <c r="G253" s="78">
        <v>1</v>
      </c>
      <c r="H253" s="78"/>
      <c r="I253" s="78"/>
      <c r="J253" s="78">
        <v>1</v>
      </c>
      <c r="K253" s="78">
        <v>2</v>
      </c>
      <c r="L253" s="78"/>
      <c r="M253" s="78"/>
      <c r="N253" s="78"/>
      <c r="O253" s="78"/>
      <c r="P253" s="78"/>
      <c r="Q253" s="78"/>
      <c r="R253" s="78"/>
      <c r="S253" s="78">
        <v>2</v>
      </c>
      <c r="T253" s="78">
        <v>1</v>
      </c>
      <c r="U253" s="78"/>
      <c r="V253" s="78"/>
      <c r="W253" s="78"/>
      <c r="X253" s="78"/>
      <c r="Y253" s="78"/>
      <c r="Z253" s="78"/>
      <c r="AA253" s="78"/>
      <c r="AB253" s="78"/>
      <c r="AC253" s="5"/>
    </row>
    <row r="254" spans="1:29" ht="15" x14ac:dyDescent="0.25">
      <c r="A254" s="95">
        <v>6</v>
      </c>
      <c r="B254" s="5"/>
      <c r="C254" s="95">
        <v>3036</v>
      </c>
      <c r="D254" s="95" t="s">
        <v>794</v>
      </c>
      <c r="E254" s="95">
        <v>6</v>
      </c>
      <c r="F254" s="96" t="s">
        <v>801</v>
      </c>
      <c r="G254" s="78">
        <v>1</v>
      </c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>
        <v>1</v>
      </c>
      <c r="S254" s="78">
        <v>2</v>
      </c>
      <c r="T254" s="78"/>
      <c r="U254" s="78"/>
      <c r="V254" s="78"/>
      <c r="W254" s="78"/>
      <c r="X254" s="78"/>
      <c r="Y254" s="78"/>
      <c r="Z254" s="78"/>
      <c r="AA254" s="78"/>
      <c r="AB254" s="78"/>
      <c r="AC254" s="5"/>
    </row>
    <row r="255" spans="1:29" ht="15" x14ac:dyDescent="0.25">
      <c r="A255" s="95">
        <v>7</v>
      </c>
      <c r="B255" s="5"/>
      <c r="C255" s="95">
        <v>3545</v>
      </c>
      <c r="D255" s="95" t="s">
        <v>499</v>
      </c>
      <c r="E255" s="95">
        <v>8</v>
      </c>
      <c r="F255" s="78" t="s">
        <v>56</v>
      </c>
      <c r="G255" s="78">
        <v>1</v>
      </c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  <c r="AB255" s="78"/>
      <c r="AC255" s="5"/>
    </row>
    <row r="256" spans="1:29" ht="15" x14ac:dyDescent="0.25">
      <c r="A256" s="95">
        <v>8</v>
      </c>
      <c r="B256" s="5"/>
      <c r="C256" s="95">
        <v>3797</v>
      </c>
      <c r="D256" s="95" t="s">
        <v>366</v>
      </c>
      <c r="E256" s="95">
        <v>6</v>
      </c>
      <c r="F256" s="78" t="s">
        <v>91</v>
      </c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>
        <v>1</v>
      </c>
      <c r="R256" s="78"/>
      <c r="S256" s="78"/>
      <c r="T256" s="78"/>
      <c r="U256" s="78"/>
      <c r="V256" s="78"/>
      <c r="W256" s="78"/>
      <c r="X256" s="78"/>
      <c r="Y256" s="78"/>
      <c r="Z256" s="78"/>
      <c r="AA256" s="78"/>
      <c r="AB256" s="78"/>
      <c r="AC256" s="5"/>
    </row>
    <row r="257" spans="1:29" ht="15" x14ac:dyDescent="0.25">
      <c r="A257" s="95">
        <v>9</v>
      </c>
      <c r="B257" s="5"/>
      <c r="C257" s="95">
        <v>2640</v>
      </c>
      <c r="D257" s="95" t="s">
        <v>366</v>
      </c>
      <c r="E257" s="95">
        <v>5</v>
      </c>
      <c r="F257" s="78" t="s">
        <v>91</v>
      </c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>
        <v>1</v>
      </c>
      <c r="R257" s="78"/>
      <c r="S257" s="78"/>
      <c r="T257" s="78"/>
      <c r="U257" s="78"/>
      <c r="V257" s="78"/>
      <c r="W257" s="78"/>
      <c r="X257" s="78"/>
      <c r="Y257" s="78"/>
      <c r="Z257" s="78"/>
      <c r="AA257" s="78"/>
      <c r="AB257" s="78"/>
      <c r="AC257" s="5"/>
    </row>
    <row r="258" spans="1:29" ht="15" x14ac:dyDescent="0.25">
      <c r="A258" s="95">
        <v>10</v>
      </c>
      <c r="B258" s="5"/>
      <c r="C258" s="95">
        <v>3818</v>
      </c>
      <c r="D258" s="95" t="s">
        <v>795</v>
      </c>
      <c r="E258" s="95">
        <v>5</v>
      </c>
      <c r="F258" s="96" t="s">
        <v>45</v>
      </c>
      <c r="G258" s="78">
        <v>1</v>
      </c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>
        <v>1</v>
      </c>
      <c r="S258" s="78">
        <v>2</v>
      </c>
      <c r="T258" s="78"/>
      <c r="U258" s="78"/>
      <c r="V258" s="78"/>
      <c r="W258" s="78"/>
      <c r="X258" s="78"/>
      <c r="Y258" s="78"/>
      <c r="Z258" s="78"/>
      <c r="AA258" s="78"/>
      <c r="AB258" s="78"/>
      <c r="AC258" s="5"/>
    </row>
    <row r="259" spans="1:29" ht="15" x14ac:dyDescent="0.25">
      <c r="A259" s="95">
        <v>11</v>
      </c>
      <c r="B259" s="5"/>
      <c r="C259" s="95">
        <v>3648</v>
      </c>
      <c r="D259" s="95" t="s">
        <v>577</v>
      </c>
      <c r="E259" s="95" t="s">
        <v>78</v>
      </c>
      <c r="F259" s="78" t="s">
        <v>52</v>
      </c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>
        <v>2</v>
      </c>
      <c r="S259" s="78"/>
      <c r="T259" s="78"/>
      <c r="U259" s="78"/>
      <c r="V259" s="78"/>
      <c r="W259" s="78"/>
      <c r="X259" s="78"/>
      <c r="Y259" s="78"/>
      <c r="Z259" s="78"/>
      <c r="AA259" s="78"/>
      <c r="AB259" s="78"/>
      <c r="AC259" s="5"/>
    </row>
    <row r="260" spans="1:29" ht="15" x14ac:dyDescent="0.25">
      <c r="A260" s="95">
        <v>12</v>
      </c>
      <c r="B260" s="5"/>
      <c r="C260" s="95">
        <v>2787</v>
      </c>
      <c r="D260" s="95" t="s">
        <v>185</v>
      </c>
      <c r="E260" s="95" t="s">
        <v>83</v>
      </c>
      <c r="F260" s="78" t="s">
        <v>56</v>
      </c>
      <c r="G260" s="78">
        <v>1</v>
      </c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  <c r="AB260" s="78"/>
      <c r="AC260" s="5"/>
    </row>
    <row r="261" spans="1:29" ht="15" x14ac:dyDescent="0.25">
      <c r="A261" s="95">
        <v>13</v>
      </c>
      <c r="B261" s="5"/>
      <c r="C261" s="95">
        <v>3265</v>
      </c>
      <c r="D261" s="95" t="s">
        <v>213</v>
      </c>
      <c r="E261" s="95">
        <v>1</v>
      </c>
      <c r="F261" s="78" t="s">
        <v>173</v>
      </c>
      <c r="G261" s="78"/>
      <c r="H261" s="78">
        <v>1</v>
      </c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5"/>
    </row>
    <row r="262" spans="1:29" ht="15.75" x14ac:dyDescent="0.25">
      <c r="A262" s="95">
        <v>14</v>
      </c>
      <c r="B262" s="5"/>
      <c r="C262" s="97" t="s">
        <v>693</v>
      </c>
      <c r="D262" s="95" t="s">
        <v>354</v>
      </c>
      <c r="E262" s="95" t="s">
        <v>684</v>
      </c>
      <c r="F262" s="78" t="s">
        <v>167</v>
      </c>
      <c r="G262" s="78">
        <v>2</v>
      </c>
      <c r="H262" s="78"/>
      <c r="I262" s="78"/>
      <c r="J262" s="78">
        <v>2</v>
      </c>
      <c r="K262" s="78">
        <v>4</v>
      </c>
      <c r="L262" s="78"/>
      <c r="M262" s="78"/>
      <c r="N262" s="78"/>
      <c r="O262" s="78"/>
      <c r="P262" s="78"/>
      <c r="Q262" s="78"/>
      <c r="R262" s="78"/>
      <c r="S262" s="78">
        <v>2</v>
      </c>
      <c r="T262" s="78"/>
      <c r="U262" s="78"/>
      <c r="V262" s="78"/>
      <c r="W262" s="78"/>
      <c r="X262" s="78"/>
      <c r="Y262" s="78"/>
      <c r="Z262" s="78"/>
      <c r="AA262" s="78"/>
      <c r="AB262" s="78"/>
      <c r="AC262" s="5"/>
    </row>
    <row r="263" spans="1:29" ht="15" x14ac:dyDescent="0.25">
      <c r="A263" s="5"/>
      <c r="B263" s="5"/>
      <c r="C263" s="95"/>
      <c r="D263" s="95"/>
      <c r="E263" s="95"/>
      <c r="F263" s="5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>
        <v>2</v>
      </c>
      <c r="T263" s="78">
        <v>2</v>
      </c>
      <c r="U263" s="78">
        <v>2</v>
      </c>
      <c r="V263" s="78"/>
      <c r="W263" s="78"/>
      <c r="X263" s="78"/>
      <c r="Y263" s="78"/>
      <c r="Z263" s="78"/>
      <c r="AA263" s="78"/>
      <c r="AB263" s="78"/>
      <c r="AC263" s="5"/>
    </row>
    <row r="264" spans="1:29" ht="15" x14ac:dyDescent="0.25">
      <c r="A264" s="5"/>
      <c r="B264" s="95" t="s">
        <v>792</v>
      </c>
      <c r="C264" s="5"/>
      <c r="D264" s="5"/>
      <c r="E264" s="5"/>
      <c r="F264" s="5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  <c r="AB264" s="78"/>
      <c r="AC264" s="5"/>
    </row>
    <row r="265" spans="1:29" ht="15" x14ac:dyDescent="0.25">
      <c r="A265" s="95">
        <v>1</v>
      </c>
      <c r="B265" s="5"/>
      <c r="C265" s="95">
        <v>2745</v>
      </c>
      <c r="D265" s="95" t="s">
        <v>371</v>
      </c>
      <c r="E265" s="95" t="s">
        <v>51</v>
      </c>
      <c r="F265" s="78" t="s">
        <v>497</v>
      </c>
      <c r="G265" s="78">
        <v>1</v>
      </c>
      <c r="H265" s="78"/>
      <c r="I265" s="78"/>
      <c r="J265" s="78">
        <v>1</v>
      </c>
      <c r="K265" s="78">
        <v>2</v>
      </c>
      <c r="L265" s="78"/>
      <c r="M265" s="78"/>
      <c r="N265" s="78"/>
      <c r="O265" s="78"/>
      <c r="P265" s="78"/>
      <c r="Q265" s="78"/>
      <c r="R265" s="78"/>
      <c r="S265" s="78">
        <v>1</v>
      </c>
      <c r="T265" s="78">
        <v>1</v>
      </c>
      <c r="U265" s="78"/>
      <c r="V265" s="78"/>
      <c r="W265" s="78"/>
      <c r="X265" s="78"/>
      <c r="Y265" s="78"/>
      <c r="Z265" s="78"/>
      <c r="AA265" s="78"/>
      <c r="AB265" s="78"/>
      <c r="AC265" s="5"/>
    </row>
    <row r="266" spans="1:29" ht="15" x14ac:dyDescent="0.25">
      <c r="A266" s="95">
        <v>2</v>
      </c>
      <c r="B266" s="5"/>
      <c r="C266" s="95">
        <v>3728</v>
      </c>
      <c r="D266" s="95" t="s">
        <v>692</v>
      </c>
      <c r="E266" s="95">
        <v>10</v>
      </c>
      <c r="F266" s="96" t="s">
        <v>37</v>
      </c>
      <c r="G266" s="78">
        <v>1</v>
      </c>
      <c r="H266" s="78"/>
      <c r="I266" s="78"/>
      <c r="J266" s="78">
        <v>1</v>
      </c>
      <c r="K266" s="78">
        <v>2</v>
      </c>
      <c r="L266" s="78"/>
      <c r="M266" s="78"/>
      <c r="N266" s="78"/>
      <c r="O266" s="78"/>
      <c r="P266" s="78"/>
      <c r="Q266" s="78"/>
      <c r="R266" s="78"/>
      <c r="S266" s="78">
        <v>1</v>
      </c>
      <c r="T266" s="78">
        <v>1</v>
      </c>
      <c r="U266" s="78">
        <v>1</v>
      </c>
      <c r="V266" s="78"/>
      <c r="W266" s="78"/>
      <c r="X266" s="78"/>
      <c r="Y266" s="78"/>
      <c r="Z266" s="78"/>
      <c r="AA266" s="78"/>
      <c r="AB266" s="78"/>
      <c r="AC266" s="5"/>
    </row>
    <row r="267" spans="1:29" ht="15" x14ac:dyDescent="0.25">
      <c r="A267" s="95">
        <v>3</v>
      </c>
      <c r="B267" s="5"/>
      <c r="C267" s="95">
        <v>3651</v>
      </c>
      <c r="D267" s="95" t="s">
        <v>322</v>
      </c>
      <c r="E267" s="95" t="s">
        <v>42</v>
      </c>
      <c r="F267" s="78" t="s">
        <v>56</v>
      </c>
      <c r="G267" s="78">
        <v>1</v>
      </c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  <c r="AB267" s="78"/>
      <c r="AC267" s="5"/>
    </row>
    <row r="268" spans="1:29" ht="15" x14ac:dyDescent="0.25">
      <c r="A268" s="95">
        <v>4</v>
      </c>
      <c r="B268" s="5"/>
      <c r="C268" s="95">
        <v>3267</v>
      </c>
      <c r="D268" s="95" t="s">
        <v>308</v>
      </c>
      <c r="E268" s="95">
        <v>7</v>
      </c>
      <c r="F268" s="78" t="s">
        <v>56</v>
      </c>
      <c r="G268" s="78">
        <v>1</v>
      </c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  <c r="AB268" s="78"/>
      <c r="AC268" s="5"/>
    </row>
    <row r="269" spans="1:29" ht="15" x14ac:dyDescent="0.25">
      <c r="A269" s="95">
        <v>5</v>
      </c>
      <c r="B269" s="5"/>
      <c r="C269" s="95">
        <v>3066</v>
      </c>
      <c r="D269" s="95" t="s">
        <v>252</v>
      </c>
      <c r="E269" s="95" t="s">
        <v>51</v>
      </c>
      <c r="F269" s="78" t="s">
        <v>45</v>
      </c>
      <c r="G269" s="78"/>
      <c r="H269" s="78"/>
      <c r="I269" s="78"/>
      <c r="J269" s="78"/>
      <c r="K269" s="78"/>
      <c r="L269" s="78"/>
      <c r="M269" s="78"/>
      <c r="N269" s="78"/>
      <c r="O269" s="78">
        <v>1</v>
      </c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  <c r="AB269" s="78"/>
      <c r="AC269" s="5"/>
    </row>
    <row r="270" spans="1:29" ht="15" x14ac:dyDescent="0.25">
      <c r="A270" s="95">
        <v>6</v>
      </c>
      <c r="B270" s="5"/>
      <c r="C270" s="95">
        <v>3052</v>
      </c>
      <c r="D270" s="95" t="s">
        <v>414</v>
      </c>
      <c r="E270" s="95" t="s">
        <v>51</v>
      </c>
      <c r="F270" s="78" t="s">
        <v>91</v>
      </c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>
        <v>1</v>
      </c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5"/>
    </row>
    <row r="271" spans="1:29" ht="15" x14ac:dyDescent="0.25">
      <c r="A271" s="95">
        <v>7</v>
      </c>
      <c r="B271" s="5"/>
      <c r="C271" s="95">
        <v>1519</v>
      </c>
      <c r="D271" s="95" t="s">
        <v>156</v>
      </c>
      <c r="E271" s="95" t="s">
        <v>74</v>
      </c>
      <c r="F271" s="96" t="s">
        <v>37</v>
      </c>
      <c r="G271" s="78">
        <v>1</v>
      </c>
      <c r="H271" s="78"/>
      <c r="I271" s="78"/>
      <c r="J271" s="78">
        <v>1</v>
      </c>
      <c r="K271" s="78">
        <v>2</v>
      </c>
      <c r="L271" s="78"/>
      <c r="M271" s="78"/>
      <c r="N271" s="78"/>
      <c r="O271" s="78"/>
      <c r="P271" s="78"/>
      <c r="Q271" s="78"/>
      <c r="R271" s="78"/>
      <c r="S271" s="78">
        <v>1</v>
      </c>
      <c r="T271" s="78">
        <v>1</v>
      </c>
      <c r="U271" s="78">
        <v>1</v>
      </c>
      <c r="V271" s="78"/>
      <c r="W271" s="78"/>
      <c r="X271" s="78"/>
      <c r="Y271" s="78"/>
      <c r="Z271" s="78"/>
      <c r="AA271" s="78"/>
      <c r="AB271" s="78"/>
      <c r="AC271" s="5"/>
    </row>
    <row r="272" spans="1:29" ht="15" x14ac:dyDescent="0.25">
      <c r="A272" s="95">
        <v>8</v>
      </c>
      <c r="B272" s="5"/>
      <c r="C272" s="95">
        <v>3349</v>
      </c>
      <c r="D272" s="95" t="s">
        <v>796</v>
      </c>
      <c r="E272" s="95">
        <v>8</v>
      </c>
      <c r="F272" s="78" t="s">
        <v>52</v>
      </c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>
        <v>2</v>
      </c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5"/>
    </row>
    <row r="273" spans="1:29" ht="15" x14ac:dyDescent="0.25">
      <c r="A273" s="95">
        <v>9</v>
      </c>
      <c r="B273" s="5"/>
      <c r="C273" s="95">
        <v>3636</v>
      </c>
      <c r="D273" s="95" t="s">
        <v>727</v>
      </c>
      <c r="E273" s="95" t="s">
        <v>41</v>
      </c>
      <c r="F273" s="78" t="s">
        <v>43</v>
      </c>
      <c r="G273" s="78">
        <v>1</v>
      </c>
      <c r="H273" s="78"/>
      <c r="I273" s="78"/>
      <c r="J273" s="78"/>
      <c r="K273" s="78">
        <v>2</v>
      </c>
      <c r="L273" s="78"/>
      <c r="M273" s="78"/>
      <c r="N273" s="78"/>
      <c r="O273" s="78"/>
      <c r="P273" s="78"/>
      <c r="Q273" s="78"/>
      <c r="R273" s="78"/>
      <c r="S273" s="78">
        <v>2</v>
      </c>
      <c r="T273" s="78"/>
      <c r="U273" s="78"/>
      <c r="V273" s="78"/>
      <c r="W273" s="78"/>
      <c r="X273" s="78"/>
      <c r="Y273" s="78"/>
      <c r="Z273" s="78"/>
      <c r="AA273" s="78"/>
      <c r="AB273" s="78"/>
      <c r="AC273" s="5"/>
    </row>
    <row r="274" spans="1:29" ht="15" x14ac:dyDescent="0.25">
      <c r="A274" s="95">
        <v>10</v>
      </c>
      <c r="B274" s="5"/>
      <c r="C274" s="95">
        <v>3616</v>
      </c>
      <c r="D274" s="95" t="s">
        <v>147</v>
      </c>
      <c r="E274" s="95" t="s">
        <v>55</v>
      </c>
      <c r="F274" s="78" t="s">
        <v>85</v>
      </c>
      <c r="G274" s="78">
        <v>1</v>
      </c>
      <c r="H274" s="78"/>
      <c r="I274" s="78"/>
      <c r="J274" s="78">
        <v>1</v>
      </c>
      <c r="K274" s="78"/>
      <c r="L274" s="78"/>
      <c r="M274" s="78"/>
      <c r="N274" s="78"/>
      <c r="O274" s="78"/>
      <c r="P274" s="78"/>
      <c r="Q274" s="78"/>
      <c r="R274" s="78"/>
      <c r="S274" s="78">
        <v>1</v>
      </c>
      <c r="T274" s="78">
        <v>1</v>
      </c>
      <c r="U274" s="78">
        <v>1</v>
      </c>
      <c r="V274" s="78"/>
      <c r="W274" s="78"/>
      <c r="X274" s="78"/>
      <c r="Y274" s="78"/>
      <c r="Z274" s="78"/>
      <c r="AA274" s="78"/>
      <c r="AB274" s="78"/>
      <c r="AC274" s="5"/>
    </row>
    <row r="275" spans="1:29" ht="15" x14ac:dyDescent="0.25">
      <c r="A275" s="95">
        <v>11</v>
      </c>
      <c r="B275" s="5"/>
      <c r="C275" s="95">
        <v>3587</v>
      </c>
      <c r="D275" s="95" t="s">
        <v>302</v>
      </c>
      <c r="E275" s="95" t="s">
        <v>51</v>
      </c>
      <c r="F275" s="78" t="s">
        <v>56</v>
      </c>
      <c r="G275" s="78">
        <v>1</v>
      </c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  <c r="AB275" s="78"/>
      <c r="AC275" s="5"/>
    </row>
    <row r="276" spans="1:29" ht="15" x14ac:dyDescent="0.25">
      <c r="A276" s="95">
        <v>12</v>
      </c>
      <c r="B276" s="5"/>
      <c r="C276" s="95">
        <v>3370</v>
      </c>
      <c r="D276" s="95" t="s">
        <v>797</v>
      </c>
      <c r="E276" s="95">
        <v>4</v>
      </c>
      <c r="F276" s="96" t="s">
        <v>37</v>
      </c>
      <c r="G276" s="78">
        <v>1</v>
      </c>
      <c r="H276" s="78"/>
      <c r="I276" s="78"/>
      <c r="J276" s="78">
        <v>1</v>
      </c>
      <c r="K276" s="78"/>
      <c r="L276" s="78"/>
      <c r="M276" s="78"/>
      <c r="N276" s="78"/>
      <c r="O276" s="78"/>
      <c r="P276" s="78"/>
      <c r="Q276" s="78"/>
      <c r="R276" s="78"/>
      <c r="S276" s="78">
        <v>1</v>
      </c>
      <c r="T276" s="78">
        <v>1</v>
      </c>
      <c r="U276" s="78">
        <v>1</v>
      </c>
      <c r="V276" s="78"/>
      <c r="W276" s="78"/>
      <c r="X276" s="78"/>
      <c r="Y276" s="78"/>
      <c r="Z276" s="78"/>
      <c r="AA276" s="78"/>
      <c r="AB276" s="78"/>
      <c r="AC276" s="5"/>
    </row>
    <row r="277" spans="1:29" ht="15" x14ac:dyDescent="0.25">
      <c r="A277" s="95">
        <v>13</v>
      </c>
      <c r="B277" s="5"/>
      <c r="C277" s="95">
        <v>2396</v>
      </c>
      <c r="D277" s="95" t="s">
        <v>137</v>
      </c>
      <c r="E277" s="95">
        <v>3</v>
      </c>
      <c r="F277" s="78" t="s">
        <v>85</v>
      </c>
      <c r="G277" s="78">
        <v>1</v>
      </c>
      <c r="H277" s="78"/>
      <c r="I277" s="78"/>
      <c r="J277" s="78">
        <v>1</v>
      </c>
      <c r="K277" s="78"/>
      <c r="L277" s="78"/>
      <c r="M277" s="78"/>
      <c r="N277" s="78"/>
      <c r="O277" s="78"/>
      <c r="P277" s="78"/>
      <c r="Q277" s="78"/>
      <c r="R277" s="78"/>
      <c r="S277" s="78">
        <v>1</v>
      </c>
      <c r="T277" s="78">
        <v>1</v>
      </c>
      <c r="U277" s="78"/>
      <c r="V277" s="78"/>
      <c r="W277" s="78"/>
      <c r="X277" s="78"/>
      <c r="Y277" s="78"/>
      <c r="Z277" s="78"/>
      <c r="AA277" s="78"/>
      <c r="AB277" s="78"/>
      <c r="AC277" s="5"/>
    </row>
    <row r="278" spans="1:29" ht="15" x14ac:dyDescent="0.25">
      <c r="A278" s="95">
        <v>14</v>
      </c>
      <c r="B278" s="5"/>
      <c r="C278" s="95">
        <v>3269</v>
      </c>
      <c r="D278" s="95" t="s">
        <v>660</v>
      </c>
      <c r="E278" s="95">
        <v>4</v>
      </c>
      <c r="F278" s="78" t="s">
        <v>112</v>
      </c>
      <c r="G278" s="78"/>
      <c r="H278" s="78"/>
      <c r="I278" s="78"/>
      <c r="J278" s="78"/>
      <c r="K278" s="78"/>
      <c r="L278" s="78"/>
      <c r="M278" s="78"/>
      <c r="N278" s="78">
        <v>1</v>
      </c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  <c r="AB278" s="78"/>
      <c r="AC278" s="5"/>
    </row>
    <row r="279" spans="1:29" ht="15" x14ac:dyDescent="0.25">
      <c r="A279" s="95">
        <v>15</v>
      </c>
      <c r="B279" s="5"/>
      <c r="C279" s="95">
        <v>2308</v>
      </c>
      <c r="D279" s="95" t="s">
        <v>798</v>
      </c>
      <c r="E279" s="95">
        <v>2</v>
      </c>
      <c r="F279" s="78" t="s">
        <v>91</v>
      </c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>
        <v>1</v>
      </c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5"/>
    </row>
    <row r="280" spans="1:29" ht="15" x14ac:dyDescent="0.25">
      <c r="A280" s="95">
        <v>16</v>
      </c>
      <c r="B280" s="5"/>
      <c r="C280" s="95">
        <v>3473</v>
      </c>
      <c r="D280" s="95" t="s">
        <v>799</v>
      </c>
      <c r="E280" s="95">
        <v>7</v>
      </c>
      <c r="F280" s="96" t="s">
        <v>190</v>
      </c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>
        <v>2</v>
      </c>
      <c r="Y280" s="78">
        <v>1</v>
      </c>
      <c r="Z280" s="78"/>
      <c r="AA280" s="78"/>
      <c r="AB280" s="78"/>
      <c r="AC280" s="5"/>
    </row>
    <row r="281" spans="1:29" ht="15" x14ac:dyDescent="0.25">
      <c r="A281" s="95">
        <v>17</v>
      </c>
      <c r="B281" s="5"/>
      <c r="C281" s="95">
        <v>2861</v>
      </c>
      <c r="D281" s="95" t="s">
        <v>365</v>
      </c>
      <c r="E281" s="95">
        <v>4</v>
      </c>
      <c r="F281" s="78" t="s">
        <v>112</v>
      </c>
      <c r="G281" s="78"/>
      <c r="H281" s="78"/>
      <c r="I281" s="78"/>
      <c r="J281" s="78"/>
      <c r="K281" s="78"/>
      <c r="L281" s="78"/>
      <c r="M281" s="78"/>
      <c r="N281" s="78">
        <v>2</v>
      </c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  <c r="AB281" s="78"/>
      <c r="AC281" s="5"/>
    </row>
    <row r="282" spans="1:29" ht="15" x14ac:dyDescent="0.25">
      <c r="A282" s="95">
        <v>18</v>
      </c>
      <c r="B282" s="5"/>
      <c r="C282" s="95">
        <v>3036</v>
      </c>
      <c r="D282" s="95" t="s">
        <v>794</v>
      </c>
      <c r="E282" s="95">
        <v>6</v>
      </c>
      <c r="F282" s="96" t="s">
        <v>75</v>
      </c>
      <c r="G282" s="78">
        <v>1</v>
      </c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>
        <v>1</v>
      </c>
      <c r="S282" s="78">
        <v>2</v>
      </c>
      <c r="T282" s="78"/>
      <c r="U282" s="78"/>
      <c r="V282" s="78"/>
      <c r="W282" s="78"/>
      <c r="X282" s="78"/>
      <c r="Y282" s="78"/>
      <c r="Z282" s="78"/>
      <c r="AA282" s="78"/>
      <c r="AB282" s="78"/>
      <c r="AC282" s="5"/>
    </row>
    <row r="283" spans="1:29" ht="15" x14ac:dyDescent="0.25">
      <c r="A283" s="95">
        <v>19</v>
      </c>
      <c r="B283" s="5"/>
      <c r="C283" s="95">
        <v>3425</v>
      </c>
      <c r="D283" s="95" t="s">
        <v>116</v>
      </c>
      <c r="E283" s="95" t="s">
        <v>55</v>
      </c>
      <c r="F283" s="78" t="s">
        <v>56</v>
      </c>
      <c r="G283" s="78">
        <v>1</v>
      </c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  <c r="AB283" s="78"/>
      <c r="AC283" s="5"/>
    </row>
    <row r="284" spans="1:29" ht="15" x14ac:dyDescent="0.25">
      <c r="A284" s="95">
        <v>20</v>
      </c>
      <c r="B284" s="5"/>
      <c r="C284" s="95">
        <v>3345</v>
      </c>
      <c r="D284" s="95" t="s">
        <v>327</v>
      </c>
      <c r="E284" s="95" t="s">
        <v>42</v>
      </c>
      <c r="F284" s="96" t="s">
        <v>37</v>
      </c>
      <c r="G284" s="78">
        <v>1</v>
      </c>
      <c r="H284" s="78"/>
      <c r="I284" s="78"/>
      <c r="J284" s="78">
        <v>1</v>
      </c>
      <c r="K284" s="78">
        <v>2</v>
      </c>
      <c r="L284" s="78"/>
      <c r="M284" s="78"/>
      <c r="N284" s="78"/>
      <c r="O284" s="78"/>
      <c r="P284" s="78"/>
      <c r="Q284" s="78"/>
      <c r="R284" s="78"/>
      <c r="S284" s="78">
        <v>1</v>
      </c>
      <c r="T284" s="78">
        <v>1</v>
      </c>
      <c r="U284" s="78"/>
      <c r="V284" s="78"/>
      <c r="W284" s="78"/>
      <c r="X284" s="78"/>
      <c r="Y284" s="78"/>
      <c r="Z284" s="78"/>
      <c r="AA284" s="78"/>
      <c r="AB284" s="78"/>
      <c r="AC284" s="5"/>
    </row>
    <row r="285" spans="1:29" ht="15" x14ac:dyDescent="0.25">
      <c r="A285" s="95">
        <v>21</v>
      </c>
      <c r="B285" s="5"/>
      <c r="C285" s="95">
        <v>3648</v>
      </c>
      <c r="D285" s="95" t="s">
        <v>577</v>
      </c>
      <c r="E285" s="95" t="s">
        <v>78</v>
      </c>
      <c r="F285" s="96" t="s">
        <v>75</v>
      </c>
      <c r="G285" s="78">
        <v>1</v>
      </c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>
        <v>1</v>
      </c>
      <c r="S285" s="78">
        <v>2</v>
      </c>
      <c r="T285" s="78"/>
      <c r="U285" s="78"/>
      <c r="V285" s="78"/>
      <c r="W285" s="78"/>
      <c r="X285" s="78"/>
      <c r="Y285" s="78"/>
      <c r="Z285" s="78"/>
      <c r="AA285" s="78"/>
      <c r="AB285" s="78"/>
      <c r="AC285" s="5"/>
    </row>
    <row r="286" spans="1:29" ht="15" x14ac:dyDescent="0.25">
      <c r="A286" s="95">
        <v>22</v>
      </c>
      <c r="B286" s="5"/>
      <c r="C286" s="95">
        <v>3768</v>
      </c>
      <c r="D286" s="95" t="s">
        <v>583</v>
      </c>
      <c r="E286" s="95">
        <v>1</v>
      </c>
      <c r="F286" s="78" t="s">
        <v>91</v>
      </c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>
        <v>1</v>
      </c>
      <c r="R286" s="78"/>
      <c r="S286" s="78"/>
      <c r="T286" s="78"/>
      <c r="U286" s="78"/>
      <c r="V286" s="78"/>
      <c r="W286" s="78"/>
      <c r="X286" s="78"/>
      <c r="Y286" s="78"/>
      <c r="Z286" s="78"/>
      <c r="AA286" s="78"/>
      <c r="AB286" s="78"/>
      <c r="AC286" s="5"/>
    </row>
    <row r="287" spans="1:29" ht="15" x14ac:dyDescent="0.25">
      <c r="A287" s="95">
        <v>23</v>
      </c>
      <c r="B287" s="5"/>
      <c r="C287" s="95">
        <v>2481</v>
      </c>
      <c r="D287" s="95" t="s">
        <v>673</v>
      </c>
      <c r="E287" s="95">
        <v>10</v>
      </c>
      <c r="F287" s="78" t="s">
        <v>48</v>
      </c>
      <c r="G287" s="78"/>
      <c r="H287" s="78"/>
      <c r="I287" s="78"/>
      <c r="J287" s="78"/>
      <c r="K287" s="78"/>
      <c r="L287" s="78"/>
      <c r="M287" s="78"/>
      <c r="N287" s="78">
        <v>1</v>
      </c>
      <c r="O287" s="78"/>
      <c r="P287" s="78"/>
      <c r="Q287" s="78">
        <v>1</v>
      </c>
      <c r="R287" s="78"/>
      <c r="S287" s="78"/>
      <c r="T287" s="78"/>
      <c r="U287" s="78"/>
      <c r="V287" s="78"/>
      <c r="W287" s="78"/>
      <c r="X287" s="78"/>
      <c r="Y287" s="78"/>
      <c r="Z287" s="78"/>
      <c r="AA287" s="78"/>
      <c r="AB287" s="78"/>
      <c r="AC287" s="5"/>
    </row>
    <row r="288" spans="1:29" ht="15" x14ac:dyDescent="0.25">
      <c r="A288" s="95">
        <v>24</v>
      </c>
      <c r="B288" s="5"/>
      <c r="C288" s="95">
        <v>3137</v>
      </c>
      <c r="D288" s="95" t="s">
        <v>82</v>
      </c>
      <c r="E288" s="95" t="s">
        <v>83</v>
      </c>
      <c r="F288" s="78" t="s">
        <v>45</v>
      </c>
      <c r="G288" s="78">
        <v>1</v>
      </c>
      <c r="H288" s="78"/>
      <c r="I288" s="78"/>
      <c r="J288" s="78"/>
      <c r="K288" s="78"/>
      <c r="L288" s="78"/>
      <c r="M288" s="78"/>
      <c r="N288" s="78"/>
      <c r="O288" s="78">
        <v>1</v>
      </c>
      <c r="P288" s="78"/>
      <c r="Q288" s="78"/>
      <c r="R288" s="78">
        <v>1</v>
      </c>
      <c r="S288" s="78">
        <v>1</v>
      </c>
      <c r="T288" s="78"/>
      <c r="U288" s="78"/>
      <c r="V288" s="78"/>
      <c r="W288" s="78"/>
      <c r="X288" s="78"/>
      <c r="Y288" s="78">
        <v>1</v>
      </c>
      <c r="Z288" s="78"/>
      <c r="AA288" s="78"/>
      <c r="AB288" s="78"/>
      <c r="AC288" s="5"/>
    </row>
    <row r="289" spans="1:29" ht="15" x14ac:dyDescent="0.25">
      <c r="A289" s="5"/>
      <c r="B289" s="5"/>
      <c r="C289" s="5"/>
      <c r="D289" s="5"/>
      <c r="E289" s="5"/>
      <c r="F289" s="5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5"/>
    </row>
    <row r="290" spans="1:29" ht="15" x14ac:dyDescent="0.25">
      <c r="A290" s="5"/>
      <c r="B290" s="95" t="s">
        <v>793</v>
      </c>
      <c r="C290" s="5"/>
      <c r="D290" s="5"/>
      <c r="E290" s="5"/>
      <c r="F290" s="5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  <c r="AB290" s="78"/>
      <c r="AC290" s="5"/>
    </row>
    <row r="291" spans="1:29" ht="15" x14ac:dyDescent="0.25">
      <c r="A291" s="95">
        <v>1</v>
      </c>
      <c r="B291" s="5"/>
      <c r="C291" s="95">
        <v>1043</v>
      </c>
      <c r="D291" s="95" t="s">
        <v>187</v>
      </c>
      <c r="E291" s="95">
        <v>1</v>
      </c>
      <c r="F291" s="78" t="s">
        <v>217</v>
      </c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>
        <v>2</v>
      </c>
      <c r="T291" s="78">
        <v>1</v>
      </c>
      <c r="U291" s="78"/>
      <c r="V291" s="78"/>
      <c r="W291" s="78"/>
      <c r="X291" s="78"/>
      <c r="Y291" s="78"/>
      <c r="Z291" s="78"/>
      <c r="AA291" s="78"/>
      <c r="AB291" s="78"/>
      <c r="AC291" s="5"/>
    </row>
    <row r="292" spans="1:29" ht="15" x14ac:dyDescent="0.25">
      <c r="A292" s="95">
        <v>2</v>
      </c>
      <c r="B292" s="5"/>
      <c r="C292" s="95" t="s">
        <v>742</v>
      </c>
      <c r="D292" s="95" t="s">
        <v>800</v>
      </c>
      <c r="E292" s="95" t="s">
        <v>74</v>
      </c>
      <c r="F292" s="96" t="s">
        <v>37</v>
      </c>
      <c r="G292" s="78">
        <v>1</v>
      </c>
      <c r="H292" s="78"/>
      <c r="I292" s="78"/>
      <c r="J292" s="78">
        <v>1</v>
      </c>
      <c r="K292" s="78">
        <v>2</v>
      </c>
      <c r="L292" s="78"/>
      <c r="M292" s="78"/>
      <c r="N292" s="78"/>
      <c r="O292" s="78"/>
      <c r="P292" s="78"/>
      <c r="Q292" s="78"/>
      <c r="R292" s="78"/>
      <c r="S292" s="78">
        <v>1</v>
      </c>
      <c r="T292" s="78">
        <v>1</v>
      </c>
      <c r="U292" s="78">
        <v>1</v>
      </c>
      <c r="V292" s="78"/>
      <c r="W292" s="78"/>
      <c r="X292" s="78"/>
      <c r="Y292" s="78"/>
      <c r="Z292" s="78"/>
      <c r="AA292" s="78"/>
      <c r="AB292" s="78"/>
      <c r="AC292" s="5"/>
    </row>
    <row r="293" spans="1:29" ht="15" x14ac:dyDescent="0.25">
      <c r="A293" s="95">
        <v>3</v>
      </c>
      <c r="B293" s="5"/>
      <c r="C293" s="95">
        <v>1976</v>
      </c>
      <c r="D293" s="95" t="s">
        <v>260</v>
      </c>
      <c r="E293" s="95">
        <v>4</v>
      </c>
      <c r="F293" s="78" t="s">
        <v>52</v>
      </c>
      <c r="G293" s="78"/>
      <c r="H293" s="78"/>
      <c r="I293" s="78"/>
      <c r="J293" s="78"/>
      <c r="K293" s="78"/>
      <c r="L293" s="78"/>
      <c r="M293" s="78">
        <v>2</v>
      </c>
      <c r="N293" s="78"/>
      <c r="O293" s="78"/>
      <c r="P293" s="78"/>
      <c r="Q293" s="78"/>
      <c r="R293" s="78"/>
      <c r="S293" s="78"/>
      <c r="T293" s="78"/>
      <c r="U293" s="78"/>
      <c r="V293" s="78"/>
      <c r="W293" s="78">
        <v>1</v>
      </c>
      <c r="X293" s="78"/>
      <c r="Y293" s="78"/>
      <c r="Z293" s="78"/>
      <c r="AA293" s="78"/>
      <c r="AB293" s="78"/>
      <c r="AC293" s="5"/>
    </row>
    <row r="294" spans="1:29" ht="15" x14ac:dyDescent="0.25">
      <c r="A294" s="95">
        <v>4</v>
      </c>
      <c r="B294" s="5"/>
      <c r="C294" s="95">
        <v>708</v>
      </c>
      <c r="D294" s="95" t="s">
        <v>421</v>
      </c>
      <c r="E294" s="95">
        <v>1</v>
      </c>
      <c r="F294" s="78" t="s">
        <v>531</v>
      </c>
      <c r="G294" s="78">
        <v>1</v>
      </c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>
        <v>1</v>
      </c>
      <c r="S294" s="78">
        <v>2</v>
      </c>
      <c r="T294" s="78"/>
      <c r="U294" s="78"/>
      <c r="V294" s="78"/>
      <c r="W294" s="78"/>
      <c r="X294" s="78"/>
      <c r="Y294" s="78"/>
      <c r="Z294" s="78"/>
      <c r="AA294" s="78"/>
      <c r="AB294" s="78"/>
      <c r="AC294" s="5"/>
    </row>
    <row r="295" spans="1:29" ht="15" x14ac:dyDescent="0.25">
      <c r="A295" s="95">
        <v>5</v>
      </c>
      <c r="B295" s="5"/>
      <c r="C295" s="95">
        <v>3428</v>
      </c>
      <c r="D295" s="95" t="s">
        <v>178</v>
      </c>
      <c r="E295" s="95">
        <v>4</v>
      </c>
      <c r="F295" s="96" t="s">
        <v>37</v>
      </c>
      <c r="G295" s="78">
        <v>1</v>
      </c>
      <c r="H295" s="78"/>
      <c r="I295" s="78"/>
      <c r="J295" s="78">
        <v>1</v>
      </c>
      <c r="K295" s="78"/>
      <c r="L295" s="78"/>
      <c r="M295" s="78"/>
      <c r="N295" s="78"/>
      <c r="O295" s="78"/>
      <c r="P295" s="78"/>
      <c r="Q295" s="78"/>
      <c r="R295" s="78"/>
      <c r="S295" s="78">
        <v>1</v>
      </c>
      <c r="T295" s="78">
        <v>1</v>
      </c>
      <c r="U295" s="78"/>
      <c r="V295" s="78"/>
      <c r="W295" s="78"/>
      <c r="X295" s="78"/>
      <c r="Y295" s="78"/>
      <c r="Z295" s="78"/>
      <c r="AA295" s="78"/>
      <c r="AB295" s="78"/>
      <c r="AC295" s="5"/>
    </row>
    <row r="296" spans="1:29" ht="15" x14ac:dyDescent="0.25">
      <c r="A296" s="95">
        <v>6</v>
      </c>
      <c r="B296" s="5"/>
      <c r="C296" s="95">
        <v>2481</v>
      </c>
      <c r="D296" s="95" t="s">
        <v>673</v>
      </c>
      <c r="E296" s="95">
        <v>10</v>
      </c>
      <c r="F296" s="78" t="s">
        <v>48</v>
      </c>
      <c r="G296" s="78"/>
      <c r="H296" s="78"/>
      <c r="I296" s="78"/>
      <c r="J296" s="78"/>
      <c r="K296" s="78"/>
      <c r="L296" s="78"/>
      <c r="M296" s="78"/>
      <c r="N296" s="78">
        <v>1</v>
      </c>
      <c r="O296" s="78"/>
      <c r="P296" s="78"/>
      <c r="Q296" s="78">
        <v>1</v>
      </c>
      <c r="R296" s="78"/>
      <c r="S296" s="78"/>
      <c r="T296" s="78"/>
      <c r="U296" s="78"/>
      <c r="V296" s="78"/>
      <c r="W296" s="78"/>
      <c r="X296" s="78"/>
      <c r="Y296" s="78"/>
      <c r="Z296" s="78"/>
      <c r="AA296" s="78"/>
      <c r="AB296" s="78"/>
      <c r="AC296" s="5"/>
    </row>
    <row r="297" spans="1:29" ht="15" x14ac:dyDescent="0.25">
      <c r="A297" s="95">
        <v>7</v>
      </c>
      <c r="B297" s="5"/>
      <c r="C297" s="95">
        <v>3015</v>
      </c>
      <c r="D297" s="95" t="s">
        <v>201</v>
      </c>
      <c r="E297" s="95" t="s">
        <v>530</v>
      </c>
      <c r="F297" s="78" t="s">
        <v>56</v>
      </c>
      <c r="G297" s="78">
        <v>1</v>
      </c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  <c r="AB297" s="78"/>
      <c r="AC297" s="5"/>
    </row>
    <row r="298" spans="1:29" ht="15" x14ac:dyDescent="0.25">
      <c r="A298" s="95">
        <v>8</v>
      </c>
      <c r="B298" s="5"/>
      <c r="C298" s="95">
        <v>2549</v>
      </c>
      <c r="D298" s="95" t="s">
        <v>199</v>
      </c>
      <c r="E298" s="95">
        <v>3</v>
      </c>
      <c r="F298" s="78" t="s">
        <v>220</v>
      </c>
      <c r="G298" s="78">
        <v>1</v>
      </c>
      <c r="H298" s="78"/>
      <c r="I298" s="78"/>
      <c r="J298" s="78"/>
      <c r="K298" s="78">
        <v>2</v>
      </c>
      <c r="L298" s="78"/>
      <c r="M298" s="78"/>
      <c r="N298" s="78"/>
      <c r="O298" s="78"/>
      <c r="P298" s="78"/>
      <c r="Q298" s="78"/>
      <c r="R298" s="78"/>
      <c r="S298" s="78">
        <v>1</v>
      </c>
      <c r="T298" s="78">
        <v>1</v>
      </c>
      <c r="U298" s="78"/>
      <c r="V298" s="78"/>
      <c r="W298" s="78"/>
      <c r="X298" s="78"/>
      <c r="Y298" s="78"/>
      <c r="Z298" s="78"/>
      <c r="AA298" s="78"/>
      <c r="AB298" s="78"/>
      <c r="AC298" s="5"/>
    </row>
    <row r="299" spans="1:29" ht="15" x14ac:dyDescent="0.25">
      <c r="A299" s="95">
        <v>9</v>
      </c>
      <c r="B299" s="5"/>
      <c r="C299" s="95">
        <v>3114</v>
      </c>
      <c r="D299" s="95" t="s">
        <v>647</v>
      </c>
      <c r="E299" s="95" t="s">
        <v>51</v>
      </c>
      <c r="F299" s="78" t="s">
        <v>220</v>
      </c>
      <c r="G299" s="78">
        <v>1</v>
      </c>
      <c r="H299" s="78"/>
      <c r="I299" s="78"/>
      <c r="J299" s="78"/>
      <c r="K299" s="78">
        <v>2</v>
      </c>
      <c r="L299" s="78"/>
      <c r="M299" s="78"/>
      <c r="N299" s="78"/>
      <c r="O299" s="78"/>
      <c r="P299" s="78"/>
      <c r="Q299" s="78"/>
      <c r="R299" s="78"/>
      <c r="S299" s="78">
        <v>2</v>
      </c>
      <c r="T299" s="78"/>
      <c r="U299" s="78"/>
      <c r="V299" s="78"/>
      <c r="W299" s="78"/>
      <c r="X299" s="78"/>
      <c r="Y299" s="78"/>
      <c r="Z299" s="78"/>
      <c r="AA299" s="78"/>
      <c r="AB299" s="78"/>
      <c r="AC299" s="5"/>
    </row>
    <row r="300" spans="1:29" ht="15" x14ac:dyDescent="0.25">
      <c r="A300" s="95">
        <v>10</v>
      </c>
      <c r="B300" s="5"/>
      <c r="C300" s="95" t="s">
        <v>709</v>
      </c>
      <c r="D300" s="95" t="s">
        <v>507</v>
      </c>
      <c r="E300" s="95" t="s">
        <v>41</v>
      </c>
      <c r="F300" s="96" t="s">
        <v>190</v>
      </c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>
        <v>4</v>
      </c>
      <c r="Y300" s="78">
        <v>2</v>
      </c>
      <c r="Z300" s="78"/>
      <c r="AA300" s="78"/>
      <c r="AB300" s="78"/>
      <c r="AC300" s="5"/>
    </row>
    <row r="301" spans="1:29" ht="15" x14ac:dyDescent="0.25">
      <c r="A301" s="95">
        <v>11</v>
      </c>
      <c r="B301" s="5"/>
      <c r="C301" s="95">
        <v>3129</v>
      </c>
      <c r="D301" s="95" t="s">
        <v>90</v>
      </c>
      <c r="E301" s="95" t="s">
        <v>51</v>
      </c>
      <c r="F301" s="78" t="s">
        <v>91</v>
      </c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>
        <v>1</v>
      </c>
      <c r="R301" s="78"/>
      <c r="S301" s="78"/>
      <c r="T301" s="78"/>
      <c r="U301" s="78"/>
      <c r="V301" s="78"/>
      <c r="W301" s="78"/>
      <c r="X301" s="78"/>
      <c r="Y301" s="78"/>
      <c r="Z301" s="78"/>
      <c r="AA301" s="78"/>
      <c r="AB301" s="78"/>
      <c r="AC301" s="5"/>
    </row>
    <row r="302" spans="1:29" ht="15" x14ac:dyDescent="0.25">
      <c r="A302" s="95">
        <v>12</v>
      </c>
      <c r="B302" s="5"/>
      <c r="C302" s="95">
        <v>2950</v>
      </c>
      <c r="D302" s="95" t="s">
        <v>67</v>
      </c>
      <c r="E302" s="95">
        <v>6</v>
      </c>
      <c r="F302" s="78" t="s">
        <v>56</v>
      </c>
      <c r="G302" s="78">
        <v>1</v>
      </c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  <c r="AB302" s="78"/>
      <c r="AC302" s="5"/>
    </row>
    <row r="303" spans="1:29" ht="15" x14ac:dyDescent="0.25">
      <c r="A303" s="5"/>
      <c r="B303" s="5"/>
      <c r="C303" s="5"/>
      <c r="D303" s="5"/>
      <c r="E303" s="5"/>
      <c r="F303" s="5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  <c r="AB303" s="78"/>
      <c r="AC303" s="5"/>
    </row>
    <row r="304" spans="1:29" ht="15" x14ac:dyDescent="0.25">
      <c r="A304" s="5"/>
      <c r="B304" s="95" t="s">
        <v>802</v>
      </c>
      <c r="C304" s="5"/>
      <c r="D304" s="5"/>
      <c r="E304" s="5"/>
      <c r="F304" s="5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  <c r="AB304" s="78"/>
      <c r="AC304" s="5"/>
    </row>
    <row r="305" spans="1:29" ht="15" x14ac:dyDescent="0.25">
      <c r="A305" s="95">
        <v>1</v>
      </c>
      <c r="B305" s="5"/>
      <c r="C305" s="95">
        <v>3526</v>
      </c>
      <c r="D305" s="95" t="s">
        <v>109</v>
      </c>
      <c r="E305" s="95">
        <v>3</v>
      </c>
      <c r="F305" s="78" t="s">
        <v>56</v>
      </c>
      <c r="G305" s="78">
        <v>2</v>
      </c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  <c r="AB305" s="78"/>
      <c r="AC305" s="5"/>
    </row>
    <row r="306" spans="1:29" ht="15" x14ac:dyDescent="0.25">
      <c r="A306" s="95">
        <v>2</v>
      </c>
      <c r="B306" s="5"/>
      <c r="C306" s="95">
        <v>3238</v>
      </c>
      <c r="D306" s="95" t="s">
        <v>244</v>
      </c>
      <c r="E306" s="95">
        <v>4</v>
      </c>
      <c r="F306" s="78" t="s">
        <v>91</v>
      </c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>
        <v>1</v>
      </c>
      <c r="R306" s="78"/>
      <c r="S306" s="78"/>
      <c r="T306" s="78"/>
      <c r="U306" s="78"/>
      <c r="V306" s="78"/>
      <c r="W306" s="78"/>
      <c r="X306" s="78"/>
      <c r="Y306" s="78"/>
      <c r="Z306" s="78"/>
      <c r="AA306" s="78"/>
      <c r="AB306" s="5"/>
    </row>
    <row r="307" spans="1:29" ht="15" x14ac:dyDescent="0.25">
      <c r="A307" s="95">
        <v>3</v>
      </c>
      <c r="B307" s="5"/>
      <c r="C307" s="95">
        <v>1956</v>
      </c>
      <c r="D307" s="95" t="s">
        <v>103</v>
      </c>
      <c r="E307" s="95">
        <v>4</v>
      </c>
      <c r="F307" s="78" t="s">
        <v>91</v>
      </c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>
        <v>1</v>
      </c>
      <c r="R307" s="78"/>
      <c r="S307" s="78"/>
      <c r="T307" s="78"/>
      <c r="U307" s="78"/>
      <c r="V307" s="78"/>
      <c r="W307" s="78"/>
      <c r="X307" s="78"/>
      <c r="Y307" s="78"/>
      <c r="Z307" s="78"/>
      <c r="AA307" s="78"/>
      <c r="AB307" s="5"/>
    </row>
    <row r="308" spans="1:29" ht="15" x14ac:dyDescent="0.25">
      <c r="A308" s="95">
        <v>4</v>
      </c>
      <c r="B308" s="5"/>
      <c r="C308" s="95">
        <v>2035</v>
      </c>
      <c r="D308" s="95" t="s">
        <v>803</v>
      </c>
      <c r="E308" s="95">
        <v>6</v>
      </c>
      <c r="F308" s="78" t="s">
        <v>173</v>
      </c>
      <c r="G308" s="78"/>
      <c r="H308" s="78">
        <v>1</v>
      </c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  <c r="AB308" s="5"/>
    </row>
    <row r="309" spans="1:29" ht="15" x14ac:dyDescent="0.25">
      <c r="A309" s="95">
        <v>5</v>
      </c>
      <c r="B309" s="5"/>
      <c r="C309" s="95">
        <v>2965</v>
      </c>
      <c r="D309" s="95" t="s">
        <v>622</v>
      </c>
      <c r="E309" s="95">
        <v>3</v>
      </c>
      <c r="F309" s="78" t="s">
        <v>52</v>
      </c>
      <c r="G309" s="78"/>
      <c r="H309" s="78"/>
      <c r="I309" s="78"/>
      <c r="J309" s="78"/>
      <c r="K309" s="78"/>
      <c r="L309" s="78"/>
      <c r="M309" s="78">
        <v>2</v>
      </c>
      <c r="N309" s="78"/>
      <c r="O309" s="78"/>
      <c r="P309" s="78"/>
      <c r="Q309" s="78"/>
      <c r="R309" s="78"/>
      <c r="S309" s="78"/>
      <c r="T309" s="78"/>
      <c r="U309" s="78"/>
      <c r="V309" s="78"/>
      <c r="W309" s="78">
        <v>1</v>
      </c>
      <c r="X309" s="78"/>
      <c r="Y309" s="78"/>
      <c r="Z309" s="78"/>
      <c r="AA309" s="78"/>
      <c r="AB309" s="5"/>
    </row>
    <row r="310" spans="1:29" ht="15" x14ac:dyDescent="0.25">
      <c r="A310" s="95">
        <v>6</v>
      </c>
      <c r="B310" s="5"/>
      <c r="C310" s="95">
        <v>2024</v>
      </c>
      <c r="D310" s="95" t="s">
        <v>730</v>
      </c>
      <c r="E310" s="95">
        <v>2</v>
      </c>
      <c r="F310" s="96" t="s">
        <v>190</v>
      </c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>
        <v>2</v>
      </c>
      <c r="Y310" s="78">
        <v>1</v>
      </c>
      <c r="Z310" s="78"/>
      <c r="AA310" s="78"/>
      <c r="AB310" s="5"/>
    </row>
    <row r="311" spans="1:29" ht="15" x14ac:dyDescent="0.25">
      <c r="A311" s="95">
        <v>7</v>
      </c>
      <c r="B311" s="5"/>
      <c r="C311" s="95">
        <v>974</v>
      </c>
      <c r="D311" s="95" t="s">
        <v>639</v>
      </c>
      <c r="E311" s="95" t="s">
        <v>74</v>
      </c>
      <c r="F311" s="78" t="s">
        <v>37</v>
      </c>
      <c r="G311" s="78">
        <v>1</v>
      </c>
      <c r="H311" s="78"/>
      <c r="I311" s="78"/>
      <c r="J311" s="78">
        <v>1</v>
      </c>
      <c r="K311" s="78">
        <v>2</v>
      </c>
      <c r="L311" s="78"/>
      <c r="M311" s="78"/>
      <c r="N311" s="78"/>
      <c r="O311" s="78"/>
      <c r="P311" s="78"/>
      <c r="Q311" s="78"/>
      <c r="R311" s="78"/>
      <c r="S311" s="78">
        <v>1</v>
      </c>
      <c r="T311" s="78">
        <v>1</v>
      </c>
      <c r="U311" s="78">
        <v>1</v>
      </c>
      <c r="V311" s="78"/>
      <c r="W311" s="78"/>
      <c r="X311" s="78"/>
      <c r="Y311" s="78"/>
      <c r="Z311" s="78"/>
      <c r="AA311" s="78"/>
      <c r="AB311" s="5"/>
    </row>
    <row r="312" spans="1:29" ht="15" x14ac:dyDescent="0.25">
      <c r="A312" s="95">
        <v>8</v>
      </c>
      <c r="B312" s="5"/>
      <c r="C312" s="95">
        <v>3706</v>
      </c>
      <c r="D312" s="95" t="s">
        <v>804</v>
      </c>
      <c r="E312" s="95">
        <v>10</v>
      </c>
      <c r="F312" s="78" t="s">
        <v>446</v>
      </c>
      <c r="G312" s="78"/>
      <c r="H312" s="78"/>
      <c r="I312" s="78"/>
      <c r="J312" s="78"/>
      <c r="K312" s="78"/>
      <c r="L312" s="78"/>
      <c r="M312" s="78"/>
      <c r="N312" s="78">
        <v>1</v>
      </c>
      <c r="O312" s="78"/>
      <c r="P312" s="78"/>
      <c r="Q312" s="78">
        <v>1</v>
      </c>
      <c r="R312" s="78"/>
      <c r="S312" s="78"/>
      <c r="T312" s="78"/>
      <c r="U312" s="78"/>
      <c r="V312" s="78"/>
      <c r="W312" s="78"/>
      <c r="X312" s="78"/>
      <c r="Y312" s="78"/>
      <c r="Z312" s="78"/>
      <c r="AA312" s="78"/>
      <c r="AB312" s="5"/>
    </row>
    <row r="313" spans="1:29" ht="15" x14ac:dyDescent="0.25">
      <c r="A313" s="95">
        <v>9</v>
      </c>
      <c r="B313" s="5"/>
      <c r="C313" s="95">
        <v>3620</v>
      </c>
      <c r="D313" s="95" t="s">
        <v>805</v>
      </c>
      <c r="E313" s="95" t="s">
        <v>78</v>
      </c>
      <c r="F313" s="78" t="s">
        <v>68</v>
      </c>
      <c r="G313" s="78">
        <v>1</v>
      </c>
      <c r="H313" s="78"/>
      <c r="I313" s="78"/>
      <c r="J313" s="78"/>
      <c r="K313" s="78"/>
      <c r="L313" s="78"/>
      <c r="M313" s="78"/>
      <c r="N313" s="78"/>
      <c r="O313" s="78"/>
      <c r="P313" s="78">
        <v>1</v>
      </c>
      <c r="Q313" s="78"/>
      <c r="R313" s="78"/>
      <c r="S313" s="78">
        <v>1</v>
      </c>
      <c r="T313" s="78"/>
      <c r="U313" s="78"/>
      <c r="V313" s="78"/>
      <c r="W313" s="78"/>
      <c r="X313" s="78"/>
      <c r="Y313" s="78"/>
      <c r="Z313" s="78"/>
      <c r="AA313" s="78"/>
      <c r="AB313" s="5"/>
    </row>
    <row r="314" spans="1:29" ht="15" x14ac:dyDescent="0.25">
      <c r="A314" s="95">
        <v>10</v>
      </c>
      <c r="B314" s="5"/>
      <c r="C314" s="95">
        <v>3418</v>
      </c>
      <c r="D314" s="95" t="s">
        <v>144</v>
      </c>
      <c r="E314" s="95">
        <v>7</v>
      </c>
      <c r="F314" s="78" t="s">
        <v>52</v>
      </c>
      <c r="G314" s="78"/>
      <c r="H314" s="78"/>
      <c r="I314" s="78"/>
      <c r="J314" s="78"/>
      <c r="K314" s="78"/>
      <c r="L314" s="78"/>
      <c r="M314" s="78">
        <v>2</v>
      </c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  <c r="AB314" s="5"/>
    </row>
    <row r="315" spans="1:29" ht="15" x14ac:dyDescent="0.25">
      <c r="A315" s="95">
        <v>11</v>
      </c>
      <c r="B315" s="5"/>
      <c r="C315" s="95" t="s">
        <v>698</v>
      </c>
      <c r="D315" s="95" t="s">
        <v>469</v>
      </c>
      <c r="E315" s="95" t="s">
        <v>41</v>
      </c>
      <c r="F315" s="78" t="s">
        <v>52</v>
      </c>
      <c r="G315" s="78"/>
      <c r="H315" s="78"/>
      <c r="I315" s="78"/>
      <c r="J315" s="78"/>
      <c r="K315" s="78"/>
      <c r="L315" s="78"/>
      <c r="M315" s="78">
        <v>2</v>
      </c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>
        <v>1</v>
      </c>
      <c r="Y315" s="78"/>
      <c r="Z315" s="78"/>
      <c r="AA315" s="78"/>
      <c r="AB315" s="5"/>
    </row>
    <row r="316" spans="1:29" ht="15" x14ac:dyDescent="0.25">
      <c r="A316" s="95">
        <v>12</v>
      </c>
      <c r="B316" s="5"/>
      <c r="C316" s="95">
        <v>2151</v>
      </c>
      <c r="D316" s="95" t="s">
        <v>121</v>
      </c>
      <c r="E316" s="95" t="s">
        <v>530</v>
      </c>
      <c r="F316" s="96" t="s">
        <v>190</v>
      </c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>
        <v>2</v>
      </c>
      <c r="Y316" s="78">
        <v>1</v>
      </c>
      <c r="Z316" s="78"/>
      <c r="AA316" s="78"/>
      <c r="AB316" s="78"/>
      <c r="AC316" s="5"/>
    </row>
    <row r="317" spans="1:29" ht="15" x14ac:dyDescent="0.25">
      <c r="A317" s="5"/>
      <c r="B317" s="5"/>
      <c r="C317" s="5"/>
      <c r="D317" s="5"/>
      <c r="E317" s="5"/>
      <c r="F317" s="5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  <c r="AB317" s="78"/>
      <c r="AC317" s="5"/>
    </row>
    <row r="318" spans="1:29" ht="15" x14ac:dyDescent="0.25">
      <c r="A318" s="5"/>
      <c r="B318" s="78" t="s">
        <v>806</v>
      </c>
      <c r="C318" s="5"/>
      <c r="D318" s="5"/>
      <c r="E318" s="5"/>
      <c r="F318" s="5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  <c r="AB318" s="78"/>
      <c r="AC318" s="5"/>
    </row>
    <row r="319" spans="1:29" ht="15" x14ac:dyDescent="0.25">
      <c r="A319" s="95">
        <v>1</v>
      </c>
      <c r="B319" s="5"/>
      <c r="C319" s="95">
        <v>3368</v>
      </c>
      <c r="D319" s="95" t="s">
        <v>142</v>
      </c>
      <c r="E319" s="95" t="s">
        <v>42</v>
      </c>
      <c r="F319" s="78" t="s">
        <v>106</v>
      </c>
      <c r="G319" s="78">
        <v>1</v>
      </c>
      <c r="H319" s="78"/>
      <c r="I319" s="78">
        <v>1</v>
      </c>
      <c r="J319" s="78"/>
      <c r="K319" s="78"/>
      <c r="L319" s="78"/>
      <c r="M319" s="78"/>
      <c r="N319" s="78"/>
      <c r="O319" s="78"/>
      <c r="P319" s="78">
        <v>1</v>
      </c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  <c r="AB319" s="78"/>
      <c r="AC319" s="5"/>
    </row>
    <row r="320" spans="1:29" ht="15" x14ac:dyDescent="0.25">
      <c r="A320" s="95">
        <v>2</v>
      </c>
      <c r="B320" s="5"/>
      <c r="C320" s="95">
        <v>2133</v>
      </c>
      <c r="D320" s="95" t="s">
        <v>551</v>
      </c>
      <c r="E320" s="95">
        <v>2</v>
      </c>
      <c r="F320" s="78" t="s">
        <v>58</v>
      </c>
      <c r="G320" s="78">
        <v>1</v>
      </c>
      <c r="H320" s="78"/>
      <c r="I320" s="78"/>
      <c r="J320" s="78"/>
      <c r="K320" s="78">
        <v>2</v>
      </c>
      <c r="L320" s="78"/>
      <c r="M320" s="78"/>
      <c r="N320" s="78"/>
      <c r="O320" s="78"/>
      <c r="P320" s="78"/>
      <c r="Q320" s="78"/>
      <c r="R320" s="78"/>
      <c r="S320" s="78">
        <v>2</v>
      </c>
      <c r="T320" s="78"/>
      <c r="U320" s="78"/>
      <c r="V320" s="78"/>
      <c r="W320" s="78"/>
      <c r="X320" s="78"/>
      <c r="Y320" s="78"/>
      <c r="Z320" s="78"/>
      <c r="AA320" s="78"/>
      <c r="AB320" s="78"/>
      <c r="AC320" s="5"/>
    </row>
    <row r="321" spans="1:29" ht="15" x14ac:dyDescent="0.25">
      <c r="A321" s="95">
        <v>3</v>
      </c>
      <c r="B321" s="5"/>
      <c r="C321" s="95">
        <v>3315</v>
      </c>
      <c r="D321" s="95" t="s">
        <v>201</v>
      </c>
      <c r="E321" s="95" t="s">
        <v>530</v>
      </c>
      <c r="F321" s="78" t="s">
        <v>58</v>
      </c>
      <c r="G321" s="78">
        <v>1</v>
      </c>
      <c r="H321" s="78"/>
      <c r="I321" s="78"/>
      <c r="J321" s="78"/>
      <c r="K321" s="78">
        <v>2</v>
      </c>
      <c r="L321" s="78"/>
      <c r="M321" s="78"/>
      <c r="N321" s="78"/>
      <c r="O321" s="78"/>
      <c r="P321" s="78"/>
      <c r="Q321" s="78"/>
      <c r="R321" s="78"/>
      <c r="S321" s="78">
        <v>2</v>
      </c>
      <c r="T321" s="78"/>
      <c r="U321" s="78"/>
      <c r="V321" s="78"/>
      <c r="W321" s="78"/>
      <c r="X321" s="78"/>
      <c r="Y321" s="78"/>
      <c r="Z321" s="78"/>
      <c r="AA321" s="78"/>
      <c r="AB321" s="78"/>
      <c r="AC321" s="5"/>
    </row>
    <row r="322" spans="1:29" ht="15" x14ac:dyDescent="0.25">
      <c r="A322" s="95">
        <v>4</v>
      </c>
      <c r="B322" s="5"/>
      <c r="C322" s="95">
        <v>3755</v>
      </c>
      <c r="D322" s="95" t="s">
        <v>807</v>
      </c>
      <c r="E322" s="95" t="s">
        <v>51</v>
      </c>
      <c r="F322" s="78" t="s">
        <v>37</v>
      </c>
      <c r="G322" s="78">
        <v>1</v>
      </c>
      <c r="H322" s="78"/>
      <c r="I322" s="78"/>
      <c r="J322" s="78">
        <v>1</v>
      </c>
      <c r="K322" s="78">
        <v>2</v>
      </c>
      <c r="L322" s="78"/>
      <c r="M322" s="78"/>
      <c r="N322" s="78"/>
      <c r="O322" s="78"/>
      <c r="P322" s="78"/>
      <c r="Q322" s="78"/>
      <c r="R322" s="78"/>
      <c r="S322" s="78">
        <v>1</v>
      </c>
      <c r="T322" s="78">
        <v>1</v>
      </c>
      <c r="U322" s="78">
        <v>1</v>
      </c>
      <c r="V322" s="78"/>
      <c r="W322" s="78"/>
      <c r="X322" s="78"/>
      <c r="Y322" s="78"/>
      <c r="Z322" s="78"/>
      <c r="AA322" s="78"/>
      <c r="AB322" s="78"/>
      <c r="AC322" s="5"/>
    </row>
    <row r="323" spans="1:29" ht="15" x14ac:dyDescent="0.25">
      <c r="A323" s="95">
        <v>5</v>
      </c>
      <c r="B323" s="5"/>
      <c r="C323" s="95">
        <v>667</v>
      </c>
      <c r="D323" s="95" t="s">
        <v>600</v>
      </c>
      <c r="E323" s="95">
        <v>1</v>
      </c>
      <c r="F323" s="78" t="s">
        <v>106</v>
      </c>
      <c r="G323" s="78">
        <v>1</v>
      </c>
      <c r="H323" s="78"/>
      <c r="I323" s="78">
        <v>1</v>
      </c>
      <c r="J323" s="78"/>
      <c r="K323" s="78"/>
      <c r="L323" s="78"/>
      <c r="M323" s="78"/>
      <c r="N323" s="78"/>
      <c r="O323" s="78"/>
      <c r="P323" s="78">
        <v>1</v>
      </c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  <c r="AB323" s="78"/>
      <c r="AC323" s="5"/>
    </row>
    <row r="324" spans="1:29" ht="15" x14ac:dyDescent="0.25">
      <c r="A324" s="95">
        <v>6</v>
      </c>
      <c r="B324" s="5"/>
      <c r="C324" s="95">
        <v>3614</v>
      </c>
      <c r="D324" s="95" t="s">
        <v>808</v>
      </c>
      <c r="E324" s="95" t="s">
        <v>78</v>
      </c>
      <c r="F324" s="78" t="s">
        <v>37</v>
      </c>
      <c r="G324" s="78">
        <v>1</v>
      </c>
      <c r="H324" s="78"/>
      <c r="I324" s="78"/>
      <c r="J324" s="78">
        <v>1</v>
      </c>
      <c r="K324" s="78"/>
      <c r="L324" s="78"/>
      <c r="M324" s="78"/>
      <c r="N324" s="78"/>
      <c r="O324" s="78"/>
      <c r="P324" s="78"/>
      <c r="Q324" s="78"/>
      <c r="R324" s="78"/>
      <c r="S324" s="78">
        <v>1</v>
      </c>
      <c r="T324" s="78">
        <v>1</v>
      </c>
      <c r="U324" s="78">
        <v>1</v>
      </c>
      <c r="V324" s="78"/>
      <c r="W324" s="78"/>
      <c r="X324" s="78"/>
      <c r="Y324" s="78"/>
      <c r="Z324" s="78"/>
      <c r="AA324" s="78"/>
      <c r="AB324" s="78"/>
      <c r="AC324" s="5"/>
    </row>
    <row r="325" spans="1:29" ht="15" x14ac:dyDescent="0.25">
      <c r="A325" s="95">
        <v>7</v>
      </c>
      <c r="B325" s="5"/>
      <c r="C325" s="95">
        <v>3459</v>
      </c>
      <c r="D325" s="95" t="s">
        <v>529</v>
      </c>
      <c r="E325" s="95">
        <v>1</v>
      </c>
      <c r="F325" s="78" t="s">
        <v>52</v>
      </c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>
        <v>2</v>
      </c>
      <c r="S325" s="78"/>
      <c r="T325" s="78"/>
      <c r="U325" s="78"/>
      <c r="V325" s="78"/>
      <c r="W325" s="78"/>
      <c r="X325" s="78"/>
      <c r="Y325" s="78"/>
      <c r="Z325" s="78"/>
      <c r="AA325" s="78"/>
      <c r="AB325" s="78"/>
      <c r="AC325" s="5"/>
    </row>
    <row r="326" spans="1:29" ht="15" x14ac:dyDescent="0.25">
      <c r="A326" s="95">
        <v>8</v>
      </c>
      <c r="B326" s="5"/>
      <c r="C326" s="95">
        <v>3120</v>
      </c>
      <c r="D326" s="95" t="s">
        <v>688</v>
      </c>
      <c r="E326" s="95" t="s">
        <v>51</v>
      </c>
      <c r="F326" s="78" t="s">
        <v>112</v>
      </c>
      <c r="G326" s="78"/>
      <c r="H326" s="78"/>
      <c r="I326" s="78"/>
      <c r="J326" s="78"/>
      <c r="K326" s="78"/>
      <c r="L326" s="78"/>
      <c r="M326" s="78"/>
      <c r="N326" s="78">
        <v>1</v>
      </c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  <c r="AB326" s="78"/>
      <c r="AC326" s="5"/>
    </row>
    <row r="327" spans="1:29" ht="15" x14ac:dyDescent="0.25">
      <c r="A327" s="95">
        <v>9</v>
      </c>
      <c r="B327" s="5"/>
      <c r="C327" s="95">
        <v>2384</v>
      </c>
      <c r="D327" s="95" t="s">
        <v>748</v>
      </c>
      <c r="E327" s="95">
        <v>6</v>
      </c>
      <c r="F327" s="78" t="s">
        <v>227</v>
      </c>
      <c r="G327" s="78">
        <v>1</v>
      </c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>
        <v>2</v>
      </c>
      <c r="T327" s="78"/>
      <c r="U327" s="78"/>
      <c r="V327" s="78"/>
      <c r="W327" s="78"/>
      <c r="X327" s="78"/>
      <c r="Y327" s="78"/>
      <c r="Z327" s="78">
        <v>1</v>
      </c>
      <c r="AA327" s="78"/>
      <c r="AB327" s="78"/>
      <c r="AC327" s="5"/>
    </row>
    <row r="328" spans="1:29" ht="15" x14ac:dyDescent="0.25">
      <c r="A328" s="95">
        <v>10</v>
      </c>
      <c r="B328" s="5"/>
      <c r="C328" s="95" t="s">
        <v>698</v>
      </c>
      <c r="D328" s="95" t="s">
        <v>809</v>
      </c>
      <c r="E328" s="95" t="s">
        <v>41</v>
      </c>
      <c r="F328" s="78" t="s">
        <v>48</v>
      </c>
      <c r="G328" s="78"/>
      <c r="H328" s="78"/>
      <c r="I328" s="78"/>
      <c r="J328" s="78"/>
      <c r="K328" s="78"/>
      <c r="L328" s="78"/>
      <c r="M328" s="78"/>
      <c r="N328" s="78">
        <v>2</v>
      </c>
      <c r="O328" s="78"/>
      <c r="P328" s="78"/>
      <c r="Q328" s="78">
        <v>2</v>
      </c>
      <c r="R328" s="78"/>
      <c r="S328" s="78"/>
      <c r="T328" s="78"/>
      <c r="U328" s="78"/>
      <c r="V328" s="78"/>
      <c r="W328" s="78"/>
      <c r="X328" s="78"/>
      <c r="Y328" s="78"/>
      <c r="Z328" s="78"/>
      <c r="AA328" s="78"/>
      <c r="AB328" s="78"/>
      <c r="AC328" s="5"/>
    </row>
    <row r="329" spans="1:29" ht="15" x14ac:dyDescent="0.25">
      <c r="A329" s="5"/>
      <c r="B329" s="5"/>
      <c r="C329" s="5"/>
      <c r="D329" s="5"/>
      <c r="E329" s="5"/>
      <c r="F329" s="5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  <c r="AB329" s="78"/>
      <c r="AC329" s="5"/>
    </row>
    <row r="330" spans="1:29" ht="15" x14ac:dyDescent="0.25">
      <c r="A330" s="5"/>
      <c r="B330" s="5"/>
      <c r="C330" s="5"/>
      <c r="D330" s="5"/>
      <c r="E330" s="5"/>
      <c r="F330" s="5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  <c r="AB330" s="78"/>
      <c r="AC330" s="5"/>
    </row>
    <row r="331" spans="1:29" ht="15" x14ac:dyDescent="0.25">
      <c r="A331" s="5"/>
      <c r="B331" s="5"/>
      <c r="C331" s="5"/>
      <c r="D331" s="5"/>
      <c r="E331" s="5"/>
      <c r="F331" s="5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  <c r="AB331" s="78"/>
      <c r="AC331" s="5"/>
    </row>
    <row r="332" spans="1:29" ht="15" x14ac:dyDescent="0.25">
      <c r="A332" s="5"/>
      <c r="B332" s="5"/>
      <c r="C332" s="5"/>
      <c r="D332" s="5"/>
      <c r="E332" s="5"/>
      <c r="F332" s="5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  <c r="AB332" s="78"/>
      <c r="AC332" s="5"/>
    </row>
    <row r="333" spans="1:29" ht="15" x14ac:dyDescent="0.25">
      <c r="A333" s="5"/>
      <c r="B333" s="5"/>
      <c r="C333" s="5"/>
      <c r="D333" s="5"/>
      <c r="E333" s="5"/>
      <c r="F333" s="5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  <c r="AB333" s="78"/>
      <c r="AC333" s="5"/>
    </row>
    <row r="334" spans="1:29" ht="15" x14ac:dyDescent="0.25">
      <c r="A334" s="5"/>
      <c r="B334" s="5"/>
      <c r="C334" s="5"/>
      <c r="D334" s="5"/>
      <c r="E334" s="5"/>
      <c r="F334" s="5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5"/>
    </row>
    <row r="335" spans="1:29" ht="15" x14ac:dyDescent="0.25">
      <c r="A335" s="5"/>
      <c r="B335" s="5"/>
      <c r="C335" s="5"/>
      <c r="D335" s="5"/>
      <c r="E335" s="5"/>
      <c r="F335" s="5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  <c r="AB335" s="78"/>
      <c r="AC335" s="5"/>
    </row>
    <row r="336" spans="1:29" ht="15" x14ac:dyDescent="0.25">
      <c r="A336" s="5"/>
      <c r="B336" s="5"/>
      <c r="C336" s="5"/>
      <c r="D336" s="5"/>
      <c r="E336" s="5"/>
      <c r="F336" s="5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  <c r="AB336" s="78"/>
      <c r="AC336" s="5"/>
    </row>
    <row r="337" spans="2:28" ht="15" x14ac:dyDescent="0.25">
      <c r="B337" s="80"/>
      <c r="C337" s="80"/>
      <c r="D337" s="80"/>
      <c r="E337" s="80"/>
      <c r="F337" s="80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</row>
    <row r="338" spans="2:28" ht="15" x14ac:dyDescent="0.25">
      <c r="B338" s="5"/>
      <c r="C338" s="5"/>
      <c r="D338" s="5"/>
      <c r="E338" s="5"/>
      <c r="F338" s="5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  <c r="AB338" s="78"/>
    </row>
    <row r="339" spans="2:28" ht="15" x14ac:dyDescent="0.25">
      <c r="B339" s="5"/>
      <c r="C339" s="5"/>
      <c r="D339" s="5"/>
      <c r="E339" s="5"/>
      <c r="F339" s="5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  <c r="AB339" s="78"/>
    </row>
    <row r="340" spans="2:28" ht="15" x14ac:dyDescent="0.25">
      <c r="B340" s="5"/>
      <c r="C340" s="5"/>
      <c r="D340" s="5"/>
      <c r="E340" s="5"/>
      <c r="F340" s="5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  <c r="AB340" s="78"/>
    </row>
    <row r="341" spans="2:28" ht="15" x14ac:dyDescent="0.25">
      <c r="B341" s="5"/>
      <c r="C341" s="5"/>
      <c r="D341" s="5"/>
      <c r="E341" s="5"/>
      <c r="F341" s="5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</row>
    <row r="342" spans="2:28" ht="15" x14ac:dyDescent="0.25">
      <c r="B342" s="5"/>
      <c r="C342" s="5"/>
      <c r="D342" s="5"/>
      <c r="E342" s="5"/>
      <c r="F342" s="5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  <c r="AB342" s="78"/>
    </row>
    <row r="343" spans="2:28" ht="15" x14ac:dyDescent="0.25">
      <c r="B343" s="5"/>
      <c r="C343" s="5"/>
      <c r="D343" s="5"/>
      <c r="E343" s="5"/>
      <c r="F343" s="5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  <c r="AB343" s="78"/>
    </row>
    <row r="344" spans="2:28" ht="15" x14ac:dyDescent="0.25">
      <c r="B344" s="5"/>
      <c r="C344" s="5"/>
      <c r="D344" s="5"/>
      <c r="E344" s="5"/>
      <c r="F344" s="5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  <c r="AB344" s="78"/>
    </row>
    <row r="345" spans="2:28" ht="15" x14ac:dyDescent="0.25">
      <c r="B345" s="5"/>
      <c r="C345" s="5"/>
      <c r="D345" s="5"/>
      <c r="E345" s="5"/>
      <c r="F345" s="5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</row>
    <row r="346" spans="2:28" ht="15" x14ac:dyDescent="0.25">
      <c r="B346" s="5"/>
      <c r="C346" s="5"/>
      <c r="D346" s="5"/>
      <c r="E346" s="5"/>
      <c r="F346" s="5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</row>
    <row r="347" spans="2:28" ht="15" x14ac:dyDescent="0.25">
      <c r="B347" s="5"/>
      <c r="C347" s="5"/>
      <c r="D347" s="5"/>
      <c r="E347" s="5"/>
      <c r="F347" s="5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</row>
    <row r="348" spans="2:28" ht="15" x14ac:dyDescent="0.25">
      <c r="B348" s="5"/>
      <c r="C348" s="5"/>
      <c r="D348" s="5"/>
      <c r="E348" s="5"/>
      <c r="F348" s="5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</row>
    <row r="349" spans="2:28" ht="15" x14ac:dyDescent="0.25">
      <c r="B349" s="5"/>
      <c r="C349" s="5"/>
      <c r="D349" s="5"/>
      <c r="E349" s="5"/>
      <c r="F349" s="5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</row>
    <row r="350" spans="2:28" ht="15" x14ac:dyDescent="0.25">
      <c r="B350" s="5"/>
      <c r="C350" s="5"/>
      <c r="D350" s="5"/>
      <c r="E350" s="5"/>
      <c r="F350" s="5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  <c r="AB350" s="78"/>
    </row>
    <row r="351" spans="2:28" ht="15" x14ac:dyDescent="0.25">
      <c r="B351" s="5"/>
      <c r="C351" s="5"/>
      <c r="D351" s="5"/>
      <c r="E351" s="5"/>
      <c r="F351" s="5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  <c r="AB351" s="78"/>
    </row>
    <row r="352" spans="2:28" ht="15" x14ac:dyDescent="0.25">
      <c r="B352" s="5"/>
      <c r="C352" s="5"/>
      <c r="D352" s="5"/>
      <c r="E352" s="5"/>
      <c r="F352" s="5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  <c r="AB352" s="78"/>
    </row>
    <row r="353" spans="2:28" ht="15" x14ac:dyDescent="0.25">
      <c r="B353" s="5"/>
      <c r="C353" s="5"/>
      <c r="D353" s="5"/>
      <c r="E353" s="5"/>
      <c r="F353" s="5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</row>
    <row r="354" spans="2:28" ht="15" x14ac:dyDescent="0.25">
      <c r="B354" s="5"/>
      <c r="C354" s="5"/>
      <c r="D354" s="5"/>
      <c r="E354" s="5"/>
      <c r="F354" s="5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  <c r="AB354" s="78"/>
    </row>
    <row r="355" spans="2:28" ht="15" x14ac:dyDescent="0.25">
      <c r="B355" s="5"/>
      <c r="C355" s="5"/>
      <c r="D355" s="5"/>
      <c r="E355" s="5"/>
      <c r="F355" s="5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  <c r="AB355" s="78"/>
    </row>
    <row r="356" spans="2:28" ht="15" x14ac:dyDescent="0.25">
      <c r="B356" s="5"/>
      <c r="C356" s="5"/>
      <c r="D356" s="5"/>
      <c r="E356" s="5"/>
      <c r="F356" s="5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  <c r="AB356" s="78"/>
    </row>
    <row r="357" spans="2:28" ht="15" x14ac:dyDescent="0.25">
      <c r="B357" s="5"/>
      <c r="C357" s="5"/>
      <c r="D357" s="5"/>
      <c r="E357" s="5"/>
      <c r="F357" s="5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</row>
    <row r="358" spans="2:28" ht="15" x14ac:dyDescent="0.25">
      <c r="B358" s="5"/>
      <c r="C358" s="5"/>
      <c r="D358" s="5"/>
      <c r="E358" s="5"/>
      <c r="F358" s="5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  <c r="AB358" s="78"/>
    </row>
    <row r="359" spans="2:28" ht="15" x14ac:dyDescent="0.25">
      <c r="B359" s="5"/>
      <c r="C359" s="5"/>
      <c r="D359" s="5"/>
      <c r="E359" s="5"/>
      <c r="F359" s="5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  <c r="AB359" s="78"/>
    </row>
    <row r="360" spans="2:28" ht="15" x14ac:dyDescent="0.25">
      <c r="B360" s="5"/>
      <c r="C360" s="5"/>
      <c r="D360" s="5"/>
      <c r="E360" s="5"/>
      <c r="F360" s="5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  <c r="AB360" s="78"/>
    </row>
    <row r="361" spans="2:28" ht="15" x14ac:dyDescent="0.25">
      <c r="B361" s="5"/>
      <c r="C361" s="5"/>
      <c r="D361" s="5"/>
      <c r="E361" s="5"/>
      <c r="F361" s="5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  <c r="AB361" s="78"/>
    </row>
    <row r="362" spans="2:28" ht="15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2:28" ht="15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2:28" ht="15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2:28" ht="15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2:28" ht="15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2:28" ht="15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2:28" ht="15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2:28" ht="15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2:28" ht="15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2:28" ht="15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2:28" ht="15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2:28" ht="15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2:28" ht="15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2:28" ht="15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2:28" ht="15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2:28" ht="15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2:28" ht="15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2:28" ht="15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2:28" ht="15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2:28" ht="15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2:28" ht="15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2:28" ht="15" x14ac:dyDescent="0.25"/>
    <row r="384" spans="2:28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  <row r="487" ht="15" x14ac:dyDescent="0.25"/>
    <row r="488" ht="15" x14ac:dyDescent="0.25"/>
    <row r="489" ht="15" x14ac:dyDescent="0.25"/>
    <row r="490" ht="15" x14ac:dyDescent="0.25"/>
    <row r="491" ht="15" x14ac:dyDescent="0.25"/>
    <row r="492" ht="15" x14ac:dyDescent="0.25"/>
    <row r="493" ht="15" x14ac:dyDescent="0.25"/>
    <row r="494" ht="15" x14ac:dyDescent="0.25"/>
    <row r="495" ht="15" x14ac:dyDescent="0.25"/>
    <row r="496" ht="15" x14ac:dyDescent="0.25"/>
    <row r="497" ht="15" x14ac:dyDescent="0.25"/>
    <row r="498" ht="15" x14ac:dyDescent="0.25"/>
    <row r="499" ht="15" x14ac:dyDescent="0.25"/>
    <row r="500" ht="15" x14ac:dyDescent="0.25"/>
    <row r="501" ht="15" x14ac:dyDescent="0.25"/>
    <row r="502" ht="15" x14ac:dyDescent="0.25"/>
    <row r="503" ht="15" x14ac:dyDescent="0.25"/>
    <row r="504" ht="15" x14ac:dyDescent="0.25"/>
    <row r="505" ht="15" x14ac:dyDescent="0.25"/>
    <row r="506" ht="15" x14ac:dyDescent="0.25"/>
    <row r="507" ht="15" x14ac:dyDescent="0.25"/>
    <row r="508" ht="15" x14ac:dyDescent="0.25"/>
    <row r="509" ht="15" x14ac:dyDescent="0.25"/>
    <row r="510" ht="15" x14ac:dyDescent="0.25"/>
    <row r="511" ht="15" x14ac:dyDescent="0.25"/>
    <row r="512" ht="15" x14ac:dyDescent="0.25"/>
    <row r="513" ht="15" x14ac:dyDescent="0.25"/>
    <row r="514" ht="15" x14ac:dyDescent="0.25"/>
    <row r="515" ht="15" x14ac:dyDescent="0.25"/>
    <row r="516" ht="15" x14ac:dyDescent="0.25"/>
    <row r="517" ht="15" x14ac:dyDescent="0.25"/>
    <row r="518" ht="15" x14ac:dyDescent="0.25"/>
    <row r="519" ht="15" x14ac:dyDescent="0.25"/>
    <row r="520" ht="15" x14ac:dyDescent="0.25"/>
    <row r="521" ht="15" x14ac:dyDescent="0.25"/>
    <row r="522" ht="15" x14ac:dyDescent="0.25"/>
    <row r="523" ht="15" x14ac:dyDescent="0.25"/>
    <row r="524" ht="15" x14ac:dyDescent="0.25"/>
    <row r="525" ht="15" x14ac:dyDescent="0.25"/>
    <row r="526" ht="15" x14ac:dyDescent="0.25"/>
    <row r="527" ht="15" x14ac:dyDescent="0.25"/>
    <row r="528" ht="15" x14ac:dyDescent="0.25"/>
    <row r="529" ht="15" x14ac:dyDescent="0.25"/>
    <row r="530" ht="15" x14ac:dyDescent="0.25"/>
    <row r="531" ht="15" x14ac:dyDescent="0.25"/>
    <row r="532" ht="15" x14ac:dyDescent="0.25"/>
    <row r="533" ht="15" x14ac:dyDescent="0.25"/>
    <row r="534" ht="15" x14ac:dyDescent="0.25"/>
    <row r="535" ht="15" x14ac:dyDescent="0.25"/>
    <row r="536" ht="15" x14ac:dyDescent="0.25"/>
    <row r="537" ht="15" x14ac:dyDescent="0.25"/>
    <row r="538" ht="15" x14ac:dyDescent="0.25"/>
    <row r="539" ht="15" x14ac:dyDescent="0.25"/>
    <row r="540" ht="15" x14ac:dyDescent="0.25"/>
    <row r="541" ht="15" x14ac:dyDescent="0.25"/>
    <row r="542" ht="15" x14ac:dyDescent="0.25"/>
    <row r="543" ht="15" x14ac:dyDescent="0.25"/>
    <row r="544" ht="15" x14ac:dyDescent="0.25"/>
    <row r="545" ht="15" x14ac:dyDescent="0.25"/>
    <row r="546" ht="15" x14ac:dyDescent="0.25"/>
    <row r="547" ht="15" x14ac:dyDescent="0.25"/>
    <row r="548" ht="15" x14ac:dyDescent="0.25"/>
    <row r="549" ht="15" x14ac:dyDescent="0.25"/>
    <row r="550" ht="15" x14ac:dyDescent="0.25"/>
    <row r="551" ht="15" x14ac:dyDescent="0.25"/>
    <row r="552" ht="15" x14ac:dyDescent="0.25"/>
    <row r="553" ht="15" x14ac:dyDescent="0.25"/>
    <row r="554" ht="15" x14ac:dyDescent="0.25"/>
    <row r="555" ht="15" x14ac:dyDescent="0.25"/>
    <row r="556" ht="15" x14ac:dyDescent="0.25"/>
    <row r="557" ht="15" x14ac:dyDescent="0.25"/>
    <row r="558" ht="15" x14ac:dyDescent="0.25"/>
    <row r="559" ht="15" x14ac:dyDescent="0.25"/>
    <row r="560" ht="15" x14ac:dyDescent="0.25"/>
    <row r="561" ht="15" x14ac:dyDescent="0.25"/>
    <row r="562" ht="15" x14ac:dyDescent="0.25"/>
    <row r="563" ht="15" x14ac:dyDescent="0.25"/>
    <row r="564" ht="15" x14ac:dyDescent="0.25"/>
    <row r="565" ht="15" x14ac:dyDescent="0.25"/>
    <row r="566" ht="15" x14ac:dyDescent="0.25"/>
    <row r="567" ht="15" x14ac:dyDescent="0.25"/>
    <row r="568" ht="15" x14ac:dyDescent="0.25"/>
    <row r="569" ht="15" x14ac:dyDescent="0.25"/>
    <row r="570" ht="15" x14ac:dyDescent="0.25"/>
    <row r="571" ht="15" x14ac:dyDescent="0.25"/>
    <row r="572" ht="15" x14ac:dyDescent="0.25"/>
    <row r="573" ht="15" x14ac:dyDescent="0.25"/>
    <row r="574" ht="15" x14ac:dyDescent="0.25"/>
    <row r="575" ht="15" x14ac:dyDescent="0.25"/>
    <row r="576" ht="15" x14ac:dyDescent="0.25"/>
    <row r="577" ht="15" x14ac:dyDescent="0.25"/>
    <row r="578" ht="15" x14ac:dyDescent="0.25"/>
    <row r="579" ht="15" x14ac:dyDescent="0.25"/>
    <row r="580" ht="15" x14ac:dyDescent="0.25"/>
    <row r="581" ht="15" x14ac:dyDescent="0.25"/>
    <row r="582" ht="15" x14ac:dyDescent="0.25"/>
    <row r="583" ht="15" x14ac:dyDescent="0.25"/>
    <row r="584" ht="15" x14ac:dyDescent="0.25"/>
    <row r="585" ht="15" x14ac:dyDescent="0.25"/>
    <row r="586" ht="15" x14ac:dyDescent="0.25"/>
    <row r="587" ht="15" x14ac:dyDescent="0.25"/>
    <row r="588" ht="15" x14ac:dyDescent="0.25"/>
    <row r="589" ht="15" x14ac:dyDescent="0.25"/>
    <row r="590" ht="15" x14ac:dyDescent="0.25"/>
    <row r="591" ht="15" x14ac:dyDescent="0.25"/>
    <row r="592" ht="15" x14ac:dyDescent="0.25"/>
    <row r="593" ht="15" x14ac:dyDescent="0.25"/>
    <row r="594" ht="15" x14ac:dyDescent="0.25"/>
    <row r="595" ht="15" x14ac:dyDescent="0.25"/>
    <row r="596" ht="15" x14ac:dyDescent="0.25"/>
    <row r="597" ht="15" x14ac:dyDescent="0.25"/>
    <row r="598" ht="15" x14ac:dyDescent="0.25"/>
    <row r="599" ht="15" x14ac:dyDescent="0.25"/>
    <row r="600" ht="15" x14ac:dyDescent="0.25"/>
    <row r="601" ht="15" x14ac:dyDescent="0.25"/>
    <row r="602" ht="15" x14ac:dyDescent="0.25"/>
    <row r="603" ht="15" x14ac:dyDescent="0.25"/>
    <row r="604" ht="15" x14ac:dyDescent="0.25"/>
    <row r="605" ht="15" x14ac:dyDescent="0.25"/>
    <row r="606" ht="15" x14ac:dyDescent="0.25"/>
    <row r="607" ht="15" x14ac:dyDescent="0.25"/>
    <row r="608" ht="15" x14ac:dyDescent="0.25"/>
    <row r="609" ht="15" x14ac:dyDescent="0.25"/>
    <row r="610" ht="15" x14ac:dyDescent="0.25"/>
    <row r="611" ht="15" x14ac:dyDescent="0.25"/>
    <row r="612" ht="15" x14ac:dyDescent="0.25"/>
    <row r="613" ht="15" x14ac:dyDescent="0.25"/>
    <row r="614" ht="15" x14ac:dyDescent="0.25"/>
    <row r="615" ht="15" x14ac:dyDescent="0.25"/>
    <row r="616" ht="15" x14ac:dyDescent="0.25"/>
    <row r="617" ht="15" x14ac:dyDescent="0.25"/>
    <row r="618" ht="15" x14ac:dyDescent="0.25"/>
    <row r="619" ht="15" x14ac:dyDescent="0.25"/>
    <row r="620" ht="15" x14ac:dyDescent="0.25"/>
    <row r="621" ht="15" x14ac:dyDescent="0.25"/>
    <row r="622" ht="15" x14ac:dyDescent="0.25"/>
    <row r="623" ht="15" x14ac:dyDescent="0.25"/>
    <row r="624" ht="15" x14ac:dyDescent="0.25"/>
    <row r="625" ht="15" x14ac:dyDescent="0.25"/>
    <row r="626" ht="15" x14ac:dyDescent="0.25"/>
    <row r="627" ht="15" x14ac:dyDescent="0.25"/>
    <row r="628" ht="15" x14ac:dyDescent="0.25"/>
    <row r="629" ht="15" x14ac:dyDescent="0.25"/>
    <row r="630" ht="15" x14ac:dyDescent="0.25"/>
    <row r="631" ht="15" x14ac:dyDescent="0.25"/>
    <row r="632" ht="15" x14ac:dyDescent="0.25"/>
    <row r="633" ht="15" x14ac:dyDescent="0.25"/>
    <row r="634" ht="15" x14ac:dyDescent="0.25"/>
    <row r="635" ht="15" x14ac:dyDescent="0.25"/>
    <row r="636" ht="15" x14ac:dyDescent="0.25"/>
    <row r="637" ht="15" x14ac:dyDescent="0.25"/>
    <row r="638" ht="15" x14ac:dyDescent="0.25"/>
    <row r="639" ht="15" x14ac:dyDescent="0.25"/>
    <row r="640" ht="15" x14ac:dyDescent="0.25"/>
    <row r="641" ht="15" x14ac:dyDescent="0.25"/>
    <row r="642" ht="15" x14ac:dyDescent="0.25"/>
    <row r="643" ht="15" x14ac:dyDescent="0.25"/>
    <row r="644" ht="15" x14ac:dyDescent="0.25"/>
    <row r="645" ht="15" x14ac:dyDescent="0.25"/>
    <row r="646" ht="15" x14ac:dyDescent="0.25"/>
    <row r="647" ht="15" x14ac:dyDescent="0.25"/>
    <row r="648" ht="15" x14ac:dyDescent="0.25"/>
    <row r="649" ht="15" x14ac:dyDescent="0.25"/>
    <row r="650" ht="15" x14ac:dyDescent="0.25"/>
    <row r="651" ht="15" x14ac:dyDescent="0.25"/>
    <row r="652" ht="15" x14ac:dyDescent="0.25"/>
    <row r="653" ht="15" x14ac:dyDescent="0.25"/>
    <row r="654" ht="15" x14ac:dyDescent="0.25"/>
    <row r="655" ht="15" x14ac:dyDescent="0.25"/>
    <row r="656" ht="15" x14ac:dyDescent="0.25"/>
    <row r="657" ht="15" x14ac:dyDescent="0.25"/>
    <row r="658" ht="15" x14ac:dyDescent="0.25"/>
    <row r="659" ht="15" x14ac:dyDescent="0.25"/>
    <row r="660" ht="15" x14ac:dyDescent="0.25"/>
    <row r="661" ht="15" x14ac:dyDescent="0.25"/>
    <row r="662" ht="15" x14ac:dyDescent="0.25"/>
    <row r="663" ht="15" x14ac:dyDescent="0.25"/>
    <row r="664" ht="15" x14ac:dyDescent="0.25"/>
    <row r="665" ht="15" x14ac:dyDescent="0.25"/>
    <row r="666" ht="15" x14ac:dyDescent="0.25"/>
    <row r="667" ht="15" x14ac:dyDescent="0.25"/>
    <row r="668" ht="15" x14ac:dyDescent="0.25"/>
    <row r="669" ht="15" x14ac:dyDescent="0.25"/>
    <row r="670" ht="15" x14ac:dyDescent="0.25"/>
    <row r="671" ht="15" x14ac:dyDescent="0.25"/>
    <row r="672" ht="15" x14ac:dyDescent="0.25"/>
    <row r="673" ht="15" x14ac:dyDescent="0.25"/>
    <row r="674" ht="15" x14ac:dyDescent="0.25"/>
    <row r="675" ht="15" x14ac:dyDescent="0.25"/>
    <row r="676" ht="15" x14ac:dyDescent="0.25"/>
    <row r="677" ht="15" x14ac:dyDescent="0.25"/>
    <row r="678" ht="15" x14ac:dyDescent="0.25"/>
    <row r="679" ht="15" x14ac:dyDescent="0.25"/>
    <row r="680" ht="15" x14ac:dyDescent="0.25"/>
    <row r="681" ht="15" x14ac:dyDescent="0.25"/>
    <row r="682" ht="15" x14ac:dyDescent="0.25"/>
    <row r="683" ht="15" x14ac:dyDescent="0.25"/>
    <row r="684" ht="15" x14ac:dyDescent="0.25"/>
    <row r="685" ht="15" x14ac:dyDescent="0.25"/>
    <row r="686" ht="15" x14ac:dyDescent="0.25"/>
    <row r="687" ht="15" x14ac:dyDescent="0.25"/>
    <row r="688" ht="15" x14ac:dyDescent="0.25"/>
    <row r="689" ht="15" x14ac:dyDescent="0.25"/>
    <row r="690" ht="15" x14ac:dyDescent="0.25"/>
    <row r="691" ht="15" x14ac:dyDescent="0.25"/>
    <row r="692" ht="15" x14ac:dyDescent="0.25"/>
    <row r="693" ht="15" x14ac:dyDescent="0.25"/>
    <row r="694" ht="15" x14ac:dyDescent="0.25"/>
    <row r="695" ht="15" x14ac:dyDescent="0.25"/>
    <row r="696" ht="15" x14ac:dyDescent="0.25"/>
    <row r="697" ht="15" x14ac:dyDescent="0.25"/>
    <row r="698" ht="15" x14ac:dyDescent="0.25"/>
    <row r="699" ht="15" x14ac:dyDescent="0.25"/>
    <row r="700" ht="15" x14ac:dyDescent="0.25"/>
    <row r="701" ht="15" x14ac:dyDescent="0.25"/>
    <row r="702" ht="15" x14ac:dyDescent="0.25"/>
    <row r="703" ht="15" x14ac:dyDescent="0.25"/>
    <row r="704" ht="15" x14ac:dyDescent="0.25"/>
    <row r="705" ht="15" x14ac:dyDescent="0.25"/>
    <row r="706" ht="15" x14ac:dyDescent="0.25"/>
    <row r="707" ht="15" x14ac:dyDescent="0.25"/>
    <row r="708" ht="15" x14ac:dyDescent="0.25"/>
    <row r="709" ht="15" x14ac:dyDescent="0.25"/>
    <row r="710" ht="15" x14ac:dyDescent="0.25"/>
    <row r="711" ht="15" x14ac:dyDescent="0.25"/>
    <row r="712" ht="15" x14ac:dyDescent="0.25"/>
    <row r="713" ht="15" x14ac:dyDescent="0.25"/>
    <row r="714" ht="15" x14ac:dyDescent="0.25"/>
    <row r="715" ht="15" x14ac:dyDescent="0.25"/>
    <row r="716" ht="15" x14ac:dyDescent="0.25"/>
    <row r="717" ht="15" x14ac:dyDescent="0.25"/>
    <row r="718" ht="15" x14ac:dyDescent="0.25"/>
    <row r="719" ht="15" x14ac:dyDescent="0.25"/>
    <row r="720" ht="15" x14ac:dyDescent="0.25"/>
    <row r="721" ht="15" x14ac:dyDescent="0.25"/>
    <row r="722" ht="15" x14ac:dyDescent="0.25"/>
    <row r="723" ht="15" x14ac:dyDescent="0.25"/>
    <row r="724" ht="15" x14ac:dyDescent="0.25"/>
    <row r="725" ht="15" x14ac:dyDescent="0.25"/>
    <row r="726" ht="15" x14ac:dyDescent="0.25"/>
    <row r="727" ht="15" x14ac:dyDescent="0.25"/>
    <row r="728" ht="15" x14ac:dyDescent="0.25"/>
    <row r="729" ht="15" x14ac:dyDescent="0.25"/>
    <row r="730" ht="15" x14ac:dyDescent="0.25"/>
    <row r="731" ht="15" x14ac:dyDescent="0.25"/>
    <row r="732" ht="15" x14ac:dyDescent="0.25"/>
    <row r="733" ht="15" x14ac:dyDescent="0.25"/>
    <row r="734" ht="15" x14ac:dyDescent="0.25"/>
    <row r="735" ht="15" x14ac:dyDescent="0.25"/>
    <row r="736" ht="15" x14ac:dyDescent="0.25"/>
    <row r="737" ht="15" x14ac:dyDescent="0.25"/>
    <row r="738" ht="15" x14ac:dyDescent="0.25"/>
    <row r="739" ht="15" x14ac:dyDescent="0.25"/>
    <row r="740" ht="15" x14ac:dyDescent="0.25"/>
    <row r="741" ht="15" x14ac:dyDescent="0.25"/>
    <row r="742" ht="15" x14ac:dyDescent="0.25"/>
    <row r="743" ht="15" x14ac:dyDescent="0.25"/>
    <row r="744" ht="15" x14ac:dyDescent="0.25"/>
    <row r="745" ht="15" x14ac:dyDescent="0.25"/>
    <row r="746" ht="15" x14ac:dyDescent="0.25"/>
    <row r="747" ht="15" x14ac:dyDescent="0.25"/>
    <row r="748" ht="15" x14ac:dyDescent="0.25"/>
    <row r="749" ht="15" x14ac:dyDescent="0.25"/>
    <row r="750" ht="15" x14ac:dyDescent="0.25"/>
    <row r="751" ht="15" x14ac:dyDescent="0.25"/>
    <row r="752" ht="15" x14ac:dyDescent="0.25"/>
    <row r="753" ht="15" x14ac:dyDescent="0.25"/>
    <row r="754" ht="15" x14ac:dyDescent="0.25"/>
    <row r="755" ht="15" x14ac:dyDescent="0.25"/>
    <row r="756" ht="15" x14ac:dyDescent="0.25"/>
    <row r="757" ht="15" x14ac:dyDescent="0.25"/>
    <row r="758" ht="15" x14ac:dyDescent="0.25"/>
    <row r="759" ht="15" x14ac:dyDescent="0.25"/>
    <row r="760" ht="15" x14ac:dyDescent="0.25"/>
    <row r="761" ht="15" x14ac:dyDescent="0.25"/>
    <row r="762" ht="15" x14ac:dyDescent="0.25"/>
    <row r="763" ht="15" x14ac:dyDescent="0.25"/>
    <row r="764" ht="15" x14ac:dyDescent="0.25"/>
    <row r="765" ht="15" x14ac:dyDescent="0.25"/>
    <row r="766" ht="15" x14ac:dyDescent="0.25"/>
    <row r="767" ht="15" x14ac:dyDescent="0.25"/>
    <row r="768" ht="15" x14ac:dyDescent="0.25"/>
    <row r="769" ht="15" x14ac:dyDescent="0.25"/>
    <row r="770" ht="15" x14ac:dyDescent="0.25"/>
    <row r="771" ht="15" x14ac:dyDescent="0.25"/>
    <row r="772" ht="15" x14ac:dyDescent="0.25"/>
    <row r="773" ht="15" x14ac:dyDescent="0.25"/>
    <row r="774" ht="15" x14ac:dyDescent="0.25"/>
    <row r="775" ht="15" x14ac:dyDescent="0.25"/>
    <row r="776" ht="15" x14ac:dyDescent="0.25"/>
    <row r="777" ht="15" x14ac:dyDescent="0.25"/>
    <row r="778" ht="15" x14ac:dyDescent="0.25"/>
    <row r="779" ht="15" x14ac:dyDescent="0.25"/>
    <row r="780" ht="15" x14ac:dyDescent="0.25"/>
    <row r="781" ht="15" x14ac:dyDescent="0.25"/>
    <row r="782" ht="15" x14ac:dyDescent="0.25"/>
    <row r="783" ht="15" x14ac:dyDescent="0.25"/>
    <row r="784" ht="15" x14ac:dyDescent="0.25"/>
    <row r="785" ht="15" x14ac:dyDescent="0.25"/>
    <row r="786" ht="15" x14ac:dyDescent="0.25"/>
    <row r="787" ht="15" x14ac:dyDescent="0.25"/>
    <row r="788" ht="15" x14ac:dyDescent="0.25"/>
    <row r="789" ht="15" x14ac:dyDescent="0.25"/>
    <row r="790" ht="15" x14ac:dyDescent="0.25"/>
    <row r="791" ht="15" x14ac:dyDescent="0.25"/>
    <row r="792" ht="15" x14ac:dyDescent="0.25"/>
    <row r="793" ht="15" x14ac:dyDescent="0.25"/>
    <row r="794" ht="15" x14ac:dyDescent="0.25"/>
    <row r="795" ht="15" x14ac:dyDescent="0.25"/>
    <row r="796" ht="15" x14ac:dyDescent="0.25"/>
    <row r="797" ht="15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J17" sqref="J17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69"/>
      <c r="B1" s="169"/>
      <c r="C1" s="170" t="s">
        <v>12</v>
      </c>
      <c r="D1" s="171"/>
      <c r="E1" s="171"/>
      <c r="F1" s="171"/>
      <c r="G1" s="171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1972</v>
      </c>
      <c r="D3" s="9"/>
      <c r="E3" s="9">
        <v>214</v>
      </c>
      <c r="F3" s="9">
        <v>1758</v>
      </c>
      <c r="G3" s="8"/>
    </row>
    <row r="4" spans="1:7" s="7" customFormat="1" ht="16.5" x14ac:dyDescent="0.25">
      <c r="A4" s="9">
        <v>2</v>
      </c>
      <c r="B4" s="8" t="s">
        <v>391</v>
      </c>
      <c r="C4" s="9">
        <v>70</v>
      </c>
      <c r="D4" s="9"/>
      <c r="E4" s="9">
        <v>14</v>
      </c>
      <c r="F4" s="9">
        <v>56</v>
      </c>
      <c r="G4" s="8"/>
    </row>
    <row r="5" spans="1:7" s="7" customFormat="1" ht="16.5" x14ac:dyDescent="0.25">
      <c r="A5" s="9">
        <v>3</v>
      </c>
      <c r="B5" s="8" t="s">
        <v>15</v>
      </c>
      <c r="C5" s="9">
        <v>25</v>
      </c>
      <c r="D5" s="9">
        <v>60</v>
      </c>
      <c r="E5" s="9">
        <v>7</v>
      </c>
      <c r="F5" s="9">
        <v>78</v>
      </c>
      <c r="G5" s="8"/>
    </row>
    <row r="6" spans="1:7" s="7" customFormat="1" ht="16.5" x14ac:dyDescent="0.25">
      <c r="A6" s="9">
        <v>4</v>
      </c>
      <c r="B6" s="8" t="s">
        <v>13</v>
      </c>
      <c r="C6" s="9">
        <v>1156</v>
      </c>
      <c r="D6" s="9"/>
      <c r="E6" s="9">
        <v>54</v>
      </c>
      <c r="F6" s="9">
        <v>1102</v>
      </c>
      <c r="G6" s="8"/>
    </row>
    <row r="7" spans="1:7" s="7" customFormat="1" ht="16.5" x14ac:dyDescent="0.25">
      <c r="A7" s="9">
        <v>5</v>
      </c>
      <c r="B7" s="8" t="s">
        <v>14</v>
      </c>
      <c r="C7" s="9">
        <v>998</v>
      </c>
      <c r="D7" s="9"/>
      <c r="E7" s="9">
        <v>68</v>
      </c>
      <c r="F7" s="9">
        <v>930</v>
      </c>
      <c r="G7" s="8"/>
    </row>
    <row r="8" spans="1:7" s="7" customFormat="1" ht="16.5" x14ac:dyDescent="0.25">
      <c r="A8" s="9">
        <v>6</v>
      </c>
      <c r="B8" s="8" t="s">
        <v>19</v>
      </c>
      <c r="C8" s="9">
        <v>314</v>
      </c>
      <c r="D8" s="9"/>
      <c r="E8" s="9">
        <v>24</v>
      </c>
      <c r="F8" s="9">
        <v>290</v>
      </c>
      <c r="G8" s="8"/>
    </row>
    <row r="9" spans="1:7" s="7" customFormat="1" ht="16.5" x14ac:dyDescent="0.25">
      <c r="A9" s="9">
        <v>7</v>
      </c>
      <c r="B9" s="8" t="s">
        <v>392</v>
      </c>
      <c r="C9" s="9">
        <v>211</v>
      </c>
      <c r="D9" s="9"/>
      <c r="E9" s="9">
        <v>23</v>
      </c>
      <c r="F9" s="9">
        <v>188</v>
      </c>
      <c r="G9" s="8"/>
    </row>
    <row r="10" spans="1:7" s="7" customFormat="1" ht="16.5" x14ac:dyDescent="0.25">
      <c r="A10" s="9">
        <v>8</v>
      </c>
      <c r="B10" s="8" t="s">
        <v>393</v>
      </c>
      <c r="C10" s="9">
        <v>153</v>
      </c>
      <c r="D10" s="9"/>
      <c r="E10" s="9">
        <v>20</v>
      </c>
      <c r="F10" s="9">
        <v>133</v>
      </c>
      <c r="G10" s="8"/>
    </row>
    <row r="11" spans="1:7" s="7" customFormat="1" ht="16.5" x14ac:dyDescent="0.25">
      <c r="A11" s="9">
        <v>9</v>
      </c>
      <c r="B11" s="8" t="s">
        <v>394</v>
      </c>
      <c r="C11" s="9">
        <v>266</v>
      </c>
      <c r="D11" s="9"/>
      <c r="E11" s="9">
        <v>19</v>
      </c>
      <c r="F11" s="9">
        <v>247</v>
      </c>
      <c r="G11" s="8"/>
    </row>
    <row r="12" spans="1:7" s="7" customFormat="1" ht="16.5" x14ac:dyDescent="0.25">
      <c r="A12" s="9">
        <v>10</v>
      </c>
      <c r="B12" s="8" t="s">
        <v>395</v>
      </c>
      <c r="C12" s="9">
        <v>329</v>
      </c>
      <c r="D12" s="70"/>
      <c r="E12" s="99">
        <v>53</v>
      </c>
      <c r="F12" s="99">
        <v>276</v>
      </c>
      <c r="G12" s="5"/>
    </row>
    <row r="13" spans="1:7" s="7" customFormat="1" ht="16.5" x14ac:dyDescent="0.25">
      <c r="A13" s="9">
        <v>11</v>
      </c>
      <c r="B13" s="8" t="s">
        <v>396</v>
      </c>
      <c r="C13" s="9">
        <v>160</v>
      </c>
      <c r="D13" s="70"/>
      <c r="E13" s="99">
        <v>8</v>
      </c>
      <c r="F13" s="99">
        <v>152</v>
      </c>
      <c r="G13" s="5"/>
    </row>
    <row r="14" spans="1:7" s="7" customFormat="1" ht="16.5" x14ac:dyDescent="0.25">
      <c r="A14" s="9">
        <v>12</v>
      </c>
      <c r="B14" s="8" t="s">
        <v>397</v>
      </c>
      <c r="C14" s="9">
        <v>1526</v>
      </c>
      <c r="D14" s="70"/>
      <c r="E14" s="99">
        <v>91</v>
      </c>
      <c r="F14" s="99">
        <v>1435</v>
      </c>
      <c r="G14" s="5"/>
    </row>
    <row r="15" spans="1:7" s="7" customFormat="1" ht="16.5" x14ac:dyDescent="0.25">
      <c r="A15" s="9">
        <v>13</v>
      </c>
      <c r="B15" s="8" t="s">
        <v>398</v>
      </c>
      <c r="C15" s="9">
        <v>2508</v>
      </c>
      <c r="D15" s="70"/>
      <c r="E15" s="99">
        <v>216</v>
      </c>
      <c r="F15" s="99">
        <v>2292</v>
      </c>
      <c r="G15" s="5"/>
    </row>
    <row r="16" spans="1:7" s="7" customFormat="1" ht="16.5" x14ac:dyDescent="0.25">
      <c r="A16" s="9">
        <v>14</v>
      </c>
      <c r="B16" s="8" t="s">
        <v>399</v>
      </c>
      <c r="C16" s="9">
        <v>1037</v>
      </c>
      <c r="D16" s="70"/>
      <c r="E16" s="99">
        <v>107</v>
      </c>
      <c r="F16" s="99">
        <v>930</v>
      </c>
      <c r="G16" s="5"/>
    </row>
    <row r="17" spans="1:7" s="7" customFormat="1" ht="16.5" x14ac:dyDescent="0.25">
      <c r="A17" s="9">
        <v>15</v>
      </c>
      <c r="B17" s="8" t="s">
        <v>400</v>
      </c>
      <c r="C17" s="9">
        <v>95</v>
      </c>
      <c r="D17" s="70"/>
      <c r="E17" s="99">
        <v>73</v>
      </c>
      <c r="F17" s="99">
        <v>22</v>
      </c>
      <c r="G17" s="5"/>
    </row>
    <row r="18" spans="1:7" s="7" customFormat="1" ht="16.5" x14ac:dyDescent="0.25">
      <c r="A18" s="9">
        <v>16</v>
      </c>
      <c r="B18" s="8" t="s">
        <v>401</v>
      </c>
      <c r="C18" s="9">
        <v>12</v>
      </c>
      <c r="D18" s="70"/>
      <c r="E18" s="99">
        <v>1</v>
      </c>
      <c r="F18" s="99">
        <v>11</v>
      </c>
      <c r="G18" s="5"/>
    </row>
    <row r="19" spans="1:7" s="7" customFormat="1" ht="16.5" x14ac:dyDescent="0.25">
      <c r="A19" s="9">
        <v>17</v>
      </c>
      <c r="B19" s="8" t="s">
        <v>402</v>
      </c>
      <c r="C19" s="9">
        <v>98</v>
      </c>
      <c r="D19" s="70"/>
      <c r="E19" s="99">
        <v>24</v>
      </c>
      <c r="F19" s="99">
        <v>74</v>
      </c>
      <c r="G19" s="5"/>
    </row>
    <row r="20" spans="1:7" s="7" customFormat="1" ht="16.5" x14ac:dyDescent="0.25">
      <c r="A20" s="9">
        <v>18</v>
      </c>
      <c r="B20" s="8" t="s">
        <v>403</v>
      </c>
      <c r="C20" s="9">
        <v>346</v>
      </c>
      <c r="D20" s="70"/>
      <c r="E20" s="99">
        <v>69</v>
      </c>
      <c r="F20" s="99">
        <v>277</v>
      </c>
      <c r="G20" s="5"/>
    </row>
    <row r="21" spans="1:7" s="7" customFormat="1" ht="16.5" x14ac:dyDescent="0.25">
      <c r="A21" s="9">
        <v>19</v>
      </c>
      <c r="B21" s="8" t="s">
        <v>404</v>
      </c>
      <c r="C21" s="9">
        <v>173</v>
      </c>
      <c r="D21" s="70"/>
      <c r="E21" s="99">
        <v>30</v>
      </c>
      <c r="F21" s="99">
        <v>143</v>
      </c>
      <c r="G21" s="5"/>
    </row>
    <row r="22" spans="1:7" s="7" customFormat="1" ht="16.5" x14ac:dyDescent="0.25">
      <c r="A22" s="9">
        <v>20</v>
      </c>
      <c r="B22" s="8" t="s">
        <v>405</v>
      </c>
      <c r="C22" s="9">
        <v>128</v>
      </c>
      <c r="D22" s="70"/>
      <c r="E22" s="99">
        <v>10</v>
      </c>
      <c r="F22" s="99">
        <v>118</v>
      </c>
      <c r="G22" s="5"/>
    </row>
    <row r="23" spans="1:7" s="7" customFormat="1" ht="16.5" x14ac:dyDescent="0.25">
      <c r="A23" s="9">
        <v>21</v>
      </c>
      <c r="B23" s="8" t="s">
        <v>406</v>
      </c>
      <c r="C23" s="9">
        <v>24</v>
      </c>
      <c r="D23" s="70"/>
      <c r="E23" s="99">
        <v>6</v>
      </c>
      <c r="F23" s="99">
        <v>18</v>
      </c>
      <c r="G23" s="5"/>
    </row>
    <row r="24" spans="1:7" s="7" customFormat="1" ht="16.5" x14ac:dyDescent="0.25">
      <c r="A24" s="9"/>
      <c r="B24" s="8"/>
      <c r="C24" s="9"/>
      <c r="D24" s="70"/>
      <c r="E24" s="70"/>
      <c r="F24" s="70"/>
      <c r="G24" s="5"/>
    </row>
    <row r="25" spans="1:7" s="7" customFormat="1" ht="16.5" x14ac:dyDescent="0.25">
      <c r="A25" s="9"/>
      <c r="B25" s="8"/>
      <c r="C25" s="9"/>
      <c r="D25" s="70"/>
      <c r="E25" s="70"/>
      <c r="F25" s="70"/>
      <c r="G25" s="5"/>
    </row>
    <row r="26" spans="1:7" s="7" customFormat="1" ht="16.5" x14ac:dyDescent="0.25">
      <c r="A26" s="9"/>
      <c r="B26" s="8"/>
      <c r="C26" s="9"/>
      <c r="D26" s="70"/>
      <c r="E26" s="70"/>
      <c r="F26" s="70"/>
      <c r="G26" s="5"/>
    </row>
    <row r="27" spans="1:7" s="7" customFormat="1" ht="16.5" x14ac:dyDescent="0.25">
      <c r="A27" s="9"/>
      <c r="B27" s="8"/>
      <c r="C27" s="9"/>
      <c r="D27" s="70"/>
      <c r="E27" s="70"/>
      <c r="F27" s="70"/>
      <c r="G27" s="5"/>
    </row>
    <row r="28" spans="1:7" s="7" customFormat="1" ht="16.5" x14ac:dyDescent="0.25">
      <c r="A28" s="9"/>
      <c r="B28" s="8"/>
      <c r="C28" s="9"/>
      <c r="D28" s="70"/>
      <c r="E28" s="70"/>
      <c r="F28" s="70"/>
      <c r="G28" s="5"/>
    </row>
    <row r="29" spans="1:7" s="7" customFormat="1" ht="16.5" x14ac:dyDescent="0.25">
      <c r="A29" s="9"/>
      <c r="B29" s="8"/>
      <c r="C29" s="9"/>
      <c r="D29" s="70"/>
      <c r="E29" s="70"/>
      <c r="F29" s="70"/>
      <c r="G29" s="5"/>
    </row>
    <row r="30" spans="1:7" s="7" customFormat="1" ht="16.5" x14ac:dyDescent="0.25">
      <c r="A30" s="9"/>
      <c r="B30" s="8"/>
      <c r="C30" s="9"/>
      <c r="D30" s="70"/>
      <c r="E30" s="70"/>
      <c r="F30" s="70"/>
      <c r="G30" s="5"/>
    </row>
    <row r="31" spans="1:7" s="7" customFormat="1" ht="16.5" x14ac:dyDescent="0.25">
      <c r="A31" s="9"/>
      <c r="B31" s="8"/>
      <c r="C31" s="9"/>
      <c r="D31" s="70"/>
      <c r="E31" s="70"/>
      <c r="F31" s="70"/>
      <c r="G31" s="5"/>
    </row>
    <row r="32" spans="1:7" s="7" customFormat="1" ht="16.5" x14ac:dyDescent="0.25">
      <c r="A32" s="10"/>
      <c r="C32" s="10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8"/>
  <sheetViews>
    <sheetView zoomScale="98" zoomScaleNormal="98" workbookViewId="0">
      <pane ySplit="3" topLeftCell="A309" activePane="bottomLeft" state="frozen"/>
      <selection pane="bottomLeft" activeCell="G313" sqref="G313"/>
    </sheetView>
  </sheetViews>
  <sheetFormatPr defaultColWidth="9.140625" defaultRowHeight="50.25" customHeight="1" x14ac:dyDescent="0.25"/>
  <cols>
    <col min="1" max="1" width="4.85546875" style="129" customWidth="1"/>
    <col min="2" max="2" width="12" style="129" customWidth="1"/>
    <col min="3" max="3" width="11.85546875" style="129" customWidth="1"/>
    <col min="4" max="4" width="31.85546875" style="129" customWidth="1"/>
    <col min="5" max="5" width="11.7109375" style="137" customWidth="1"/>
    <col min="6" max="6" width="15.42578125" style="137" customWidth="1"/>
    <col min="7" max="7" width="25.7109375" style="129" customWidth="1"/>
    <col min="8" max="8" width="5.140625" style="129" customWidth="1"/>
    <col min="9" max="11" width="4.140625" style="129" customWidth="1"/>
    <col min="12" max="12" width="4.85546875" style="129" customWidth="1"/>
    <col min="13" max="18" width="4.140625" style="129" customWidth="1"/>
    <col min="19" max="19" width="5.140625" style="129" customWidth="1"/>
    <col min="20" max="21" width="5.28515625" style="129" customWidth="1"/>
    <col min="22" max="29" width="4.140625" style="129" customWidth="1"/>
    <col min="30" max="30" width="7.85546875" style="129" customWidth="1"/>
    <col min="31" max="31" width="12" style="136" customWidth="1"/>
    <col min="32" max="16384" width="9.140625" style="129"/>
  </cols>
  <sheetData>
    <row r="1" spans="1:31" ht="74.25" customHeight="1" x14ac:dyDescent="0.25">
      <c r="B1" s="134"/>
      <c r="C1" s="135"/>
      <c r="D1" s="135"/>
      <c r="E1" s="181" t="s">
        <v>874</v>
      </c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</row>
    <row r="2" spans="1:31" ht="20.25" customHeight="1" x14ac:dyDescent="0.25">
      <c r="H2" s="183" t="s">
        <v>3</v>
      </c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29"/>
    </row>
    <row r="3" spans="1:31" ht="129.75" customHeight="1" x14ac:dyDescent="0.25">
      <c r="A3" s="138" t="s">
        <v>0</v>
      </c>
      <c r="B3" s="146" t="s">
        <v>34</v>
      </c>
      <c r="C3" s="145" t="s">
        <v>816</v>
      </c>
      <c r="D3" s="145" t="s">
        <v>817</v>
      </c>
      <c r="E3" s="145" t="s">
        <v>870</v>
      </c>
      <c r="F3" s="145" t="s">
        <v>818</v>
      </c>
      <c r="G3" s="139" t="s">
        <v>871</v>
      </c>
      <c r="H3" s="123" t="s">
        <v>17</v>
      </c>
      <c r="I3" s="123" t="s">
        <v>16</v>
      </c>
      <c r="J3" s="123" t="s">
        <v>15</v>
      </c>
      <c r="K3" s="123" t="s">
        <v>13</v>
      </c>
      <c r="L3" s="123" t="s">
        <v>14</v>
      </c>
      <c r="M3" s="123" t="s">
        <v>872</v>
      </c>
      <c r="N3" s="123" t="s">
        <v>19</v>
      </c>
      <c r="O3" s="123" t="s">
        <v>20</v>
      </c>
      <c r="P3" s="123" t="s">
        <v>21</v>
      </c>
      <c r="Q3" s="123" t="s">
        <v>22</v>
      </c>
      <c r="R3" s="123" t="s">
        <v>23</v>
      </c>
      <c r="S3" s="123" t="s">
        <v>24</v>
      </c>
      <c r="T3" s="123" t="s">
        <v>25</v>
      </c>
      <c r="U3" s="123" t="s">
        <v>4</v>
      </c>
      <c r="V3" s="123" t="s">
        <v>26</v>
      </c>
      <c r="W3" s="123" t="s">
        <v>27</v>
      </c>
      <c r="X3" s="123" t="s">
        <v>28</v>
      </c>
      <c r="Y3" s="123" t="s">
        <v>29</v>
      </c>
      <c r="Z3" s="124" t="s">
        <v>30</v>
      </c>
      <c r="AA3" s="124" t="s">
        <v>31</v>
      </c>
      <c r="AB3" s="124" t="s">
        <v>32</v>
      </c>
      <c r="AC3" s="124" t="s">
        <v>33</v>
      </c>
      <c r="AD3" s="140" t="s">
        <v>865</v>
      </c>
      <c r="AE3" s="129"/>
    </row>
    <row r="4" spans="1:31" s="2" customFormat="1" ht="24.75" customHeight="1" x14ac:dyDescent="0.25">
      <c r="A4" s="70">
        <v>1</v>
      </c>
      <c r="B4" s="70" t="s">
        <v>875</v>
      </c>
      <c r="C4" s="104">
        <v>708</v>
      </c>
      <c r="D4" s="157" t="s">
        <v>421</v>
      </c>
      <c r="E4" s="157">
        <v>5</v>
      </c>
      <c r="F4" s="151" t="s">
        <v>881</v>
      </c>
      <c r="G4" s="31" t="s">
        <v>368</v>
      </c>
      <c r="H4" s="70"/>
      <c r="I4" s="70"/>
      <c r="J4" s="70"/>
      <c r="K4" s="70"/>
      <c r="L4" s="70"/>
      <c r="M4" s="70"/>
      <c r="N4" s="70"/>
      <c r="O4" s="70">
        <v>1</v>
      </c>
      <c r="P4" s="70"/>
      <c r="Q4" s="70"/>
      <c r="R4" s="70">
        <v>1</v>
      </c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143">
        <f t="shared" ref="AD4:AD67" si="0">SUM(H4:AC4)</f>
        <v>2</v>
      </c>
    </row>
    <row r="5" spans="1:31" s="2" customFormat="1" ht="24.75" customHeight="1" x14ac:dyDescent="0.25">
      <c r="A5" s="70">
        <v>2</v>
      </c>
      <c r="B5" s="70" t="s">
        <v>875</v>
      </c>
      <c r="C5" s="148">
        <v>1009</v>
      </c>
      <c r="D5" s="152" t="s">
        <v>545</v>
      </c>
      <c r="E5" s="151"/>
      <c r="F5" s="151" t="s">
        <v>882</v>
      </c>
      <c r="G5" s="144" t="s">
        <v>37</v>
      </c>
      <c r="H5" s="147">
        <v>1</v>
      </c>
      <c r="I5" s="147"/>
      <c r="J5" s="147"/>
      <c r="K5" s="147">
        <v>1</v>
      </c>
      <c r="L5" s="147">
        <v>2</v>
      </c>
      <c r="M5" s="147"/>
      <c r="N5" s="147"/>
      <c r="O5" s="147"/>
      <c r="P5" s="147"/>
      <c r="Q5" s="147"/>
      <c r="R5" s="147"/>
      <c r="S5" s="147"/>
      <c r="T5" s="147">
        <v>1</v>
      </c>
      <c r="U5" s="147">
        <v>1</v>
      </c>
      <c r="V5" s="147">
        <v>1</v>
      </c>
      <c r="W5" s="147"/>
      <c r="X5" s="147"/>
      <c r="Y5" s="147"/>
      <c r="Z5" s="147"/>
      <c r="AA5" s="147"/>
      <c r="AB5" s="147"/>
      <c r="AC5" s="147"/>
      <c r="AD5" s="143">
        <f t="shared" si="0"/>
        <v>7</v>
      </c>
    </row>
    <row r="6" spans="1:31" s="2" customFormat="1" ht="24.75" customHeight="1" x14ac:dyDescent="0.25">
      <c r="A6" s="70">
        <v>3</v>
      </c>
      <c r="B6" s="70" t="s">
        <v>875</v>
      </c>
      <c r="C6" s="151">
        <v>4557</v>
      </c>
      <c r="D6" s="151" t="s">
        <v>876</v>
      </c>
      <c r="E6" s="151"/>
      <c r="F6" s="151" t="s">
        <v>742</v>
      </c>
      <c r="G6" s="144" t="s">
        <v>37</v>
      </c>
      <c r="H6" s="147">
        <v>1</v>
      </c>
      <c r="I6" s="147"/>
      <c r="J6" s="147"/>
      <c r="K6" s="147">
        <v>1</v>
      </c>
      <c r="L6" s="147">
        <v>2</v>
      </c>
      <c r="M6" s="147"/>
      <c r="N6" s="147"/>
      <c r="O6" s="147"/>
      <c r="P6" s="147"/>
      <c r="Q6" s="147"/>
      <c r="R6" s="147"/>
      <c r="S6" s="147"/>
      <c r="T6" s="147">
        <v>1</v>
      </c>
      <c r="U6" s="147">
        <v>1</v>
      </c>
      <c r="V6" s="147">
        <v>1</v>
      </c>
      <c r="W6" s="155"/>
      <c r="X6" s="155"/>
      <c r="Y6" s="155"/>
      <c r="Z6" s="155"/>
      <c r="AA6" s="155"/>
      <c r="AB6" s="155"/>
      <c r="AC6" s="155"/>
      <c r="AD6" s="143">
        <f t="shared" si="0"/>
        <v>7</v>
      </c>
    </row>
    <row r="7" spans="1:31" s="2" customFormat="1" ht="24.75" customHeight="1" x14ac:dyDescent="0.25">
      <c r="A7" s="70">
        <v>4</v>
      </c>
      <c r="B7" s="70" t="s">
        <v>875</v>
      </c>
      <c r="C7" s="151">
        <v>1517</v>
      </c>
      <c r="D7" s="151" t="s">
        <v>877</v>
      </c>
      <c r="E7" s="151"/>
      <c r="F7" s="151" t="s">
        <v>41</v>
      </c>
      <c r="G7" s="31" t="s">
        <v>368</v>
      </c>
      <c r="H7" s="155"/>
      <c r="I7" s="155"/>
      <c r="J7" s="155"/>
      <c r="K7" s="155"/>
      <c r="L7" s="155"/>
      <c r="M7" s="155"/>
      <c r="N7" s="155"/>
      <c r="O7" s="155">
        <v>1</v>
      </c>
      <c r="P7" s="155"/>
      <c r="Q7" s="155"/>
      <c r="R7" s="155">
        <v>1</v>
      </c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43">
        <f t="shared" si="0"/>
        <v>2</v>
      </c>
    </row>
    <row r="8" spans="1:31" s="2" customFormat="1" ht="24.75" customHeight="1" x14ac:dyDescent="0.25">
      <c r="A8" s="70">
        <v>5</v>
      </c>
      <c r="B8" s="70" t="s">
        <v>875</v>
      </c>
      <c r="C8" s="151">
        <v>154</v>
      </c>
      <c r="D8" s="151" t="s">
        <v>878</v>
      </c>
      <c r="E8" s="151"/>
      <c r="F8" s="151" t="s">
        <v>55</v>
      </c>
      <c r="G8" s="151" t="s">
        <v>56</v>
      </c>
      <c r="H8" s="155"/>
      <c r="I8" s="155"/>
      <c r="J8" s="155"/>
      <c r="K8" s="155"/>
      <c r="L8" s="155"/>
      <c r="M8" s="155"/>
      <c r="N8" s="155"/>
      <c r="O8" s="155"/>
      <c r="P8" s="155">
        <v>1</v>
      </c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43">
        <f t="shared" si="0"/>
        <v>1</v>
      </c>
    </row>
    <row r="9" spans="1:31" s="2" customFormat="1" ht="24.75" customHeight="1" x14ac:dyDescent="0.25">
      <c r="A9" s="70">
        <v>6</v>
      </c>
      <c r="B9" s="70" t="s">
        <v>875</v>
      </c>
      <c r="C9" s="151">
        <v>4192</v>
      </c>
      <c r="D9" s="151" t="s">
        <v>879</v>
      </c>
      <c r="E9" s="151"/>
      <c r="F9" s="151" t="s">
        <v>742</v>
      </c>
      <c r="G9" s="144" t="s">
        <v>37</v>
      </c>
      <c r="H9" s="155">
        <v>1</v>
      </c>
      <c r="I9" s="155"/>
      <c r="J9" s="155"/>
      <c r="K9" s="155">
        <v>1</v>
      </c>
      <c r="L9" s="155">
        <v>2</v>
      </c>
      <c r="M9" s="155"/>
      <c r="N9" s="155"/>
      <c r="O9" s="155"/>
      <c r="P9" s="155"/>
      <c r="Q9" s="155"/>
      <c r="R9" s="155"/>
      <c r="S9" s="155"/>
      <c r="T9" s="155">
        <v>1</v>
      </c>
      <c r="U9" s="155">
        <v>1</v>
      </c>
      <c r="V9" s="155">
        <v>1</v>
      </c>
      <c r="W9" s="155"/>
      <c r="X9" s="155"/>
      <c r="Y9" s="155"/>
      <c r="Z9" s="155"/>
      <c r="AA9" s="155"/>
      <c r="AB9" s="155"/>
      <c r="AC9" s="155"/>
      <c r="AD9" s="143">
        <f t="shared" si="0"/>
        <v>7</v>
      </c>
    </row>
    <row r="10" spans="1:31" s="2" customFormat="1" ht="24.75" customHeight="1" x14ac:dyDescent="0.25">
      <c r="A10" s="70">
        <v>7</v>
      </c>
      <c r="B10" s="70" t="s">
        <v>875</v>
      </c>
      <c r="C10" s="151">
        <v>2704</v>
      </c>
      <c r="D10" s="151" t="s">
        <v>198</v>
      </c>
      <c r="E10" s="151"/>
      <c r="F10" s="151" t="s">
        <v>51</v>
      </c>
      <c r="G10" s="151" t="s">
        <v>75</v>
      </c>
      <c r="H10" s="155">
        <v>1</v>
      </c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>
        <v>1</v>
      </c>
      <c r="T10" s="155">
        <v>2</v>
      </c>
      <c r="U10" s="155"/>
      <c r="V10" s="155"/>
      <c r="W10" s="155"/>
      <c r="X10" s="155"/>
      <c r="Y10" s="155"/>
      <c r="Z10" s="155"/>
      <c r="AA10" s="155"/>
      <c r="AB10" s="155"/>
      <c r="AC10" s="155"/>
      <c r="AD10" s="143">
        <f t="shared" si="0"/>
        <v>4</v>
      </c>
    </row>
    <row r="11" spans="1:31" s="2" customFormat="1" ht="24.75" customHeight="1" x14ac:dyDescent="0.25">
      <c r="A11" s="70">
        <v>8</v>
      </c>
      <c r="B11" s="70" t="s">
        <v>875</v>
      </c>
      <c r="C11" s="151">
        <v>3407</v>
      </c>
      <c r="D11" s="157" t="s">
        <v>229</v>
      </c>
      <c r="E11" s="157">
        <v>5</v>
      </c>
      <c r="F11" s="151" t="s">
        <v>881</v>
      </c>
      <c r="G11" s="158" t="s">
        <v>37</v>
      </c>
      <c r="H11" s="155">
        <v>1</v>
      </c>
      <c r="I11" s="155"/>
      <c r="J11" s="155"/>
      <c r="K11" s="155">
        <v>1</v>
      </c>
      <c r="L11" s="155">
        <v>2</v>
      </c>
      <c r="M11" s="155"/>
      <c r="N11" s="155"/>
      <c r="O11" s="155"/>
      <c r="P11" s="155"/>
      <c r="Q11" s="155"/>
      <c r="R11" s="155">
        <v>1</v>
      </c>
      <c r="S11" s="155"/>
      <c r="T11" s="155">
        <v>1</v>
      </c>
      <c r="U11" s="155">
        <v>1</v>
      </c>
      <c r="V11" s="155">
        <v>1</v>
      </c>
      <c r="W11" s="155"/>
      <c r="X11" s="155"/>
      <c r="Y11" s="155"/>
      <c r="Z11" s="155"/>
      <c r="AA11" s="155"/>
      <c r="AB11" s="155"/>
      <c r="AC11" s="155"/>
      <c r="AD11" s="143">
        <f t="shared" si="0"/>
        <v>8</v>
      </c>
    </row>
    <row r="12" spans="1:31" s="2" customFormat="1" ht="24.75" customHeight="1" x14ac:dyDescent="0.25">
      <c r="A12" s="70">
        <v>9</v>
      </c>
      <c r="B12" s="70" t="s">
        <v>875</v>
      </c>
      <c r="C12" s="151">
        <v>3137</v>
      </c>
      <c r="D12" s="157" t="s">
        <v>82</v>
      </c>
      <c r="E12" s="157">
        <v>4</v>
      </c>
      <c r="F12" s="151" t="s">
        <v>83</v>
      </c>
      <c r="G12" s="151" t="s">
        <v>45</v>
      </c>
      <c r="H12" s="155">
        <v>2</v>
      </c>
      <c r="I12" s="155"/>
      <c r="J12" s="155"/>
      <c r="K12" s="155"/>
      <c r="L12" s="155"/>
      <c r="M12" s="155"/>
      <c r="N12" s="155"/>
      <c r="O12" s="155"/>
      <c r="P12" s="155">
        <v>2</v>
      </c>
      <c r="Q12" s="155"/>
      <c r="R12" s="155"/>
      <c r="S12" s="155">
        <v>2</v>
      </c>
      <c r="T12" s="155">
        <v>2</v>
      </c>
      <c r="U12" s="155"/>
      <c r="V12" s="155"/>
      <c r="W12" s="155"/>
      <c r="X12" s="155"/>
      <c r="Y12" s="155"/>
      <c r="Z12" s="155">
        <v>2</v>
      </c>
      <c r="AA12" s="155"/>
      <c r="AB12" s="155"/>
      <c r="AC12" s="155"/>
      <c r="AD12" s="143">
        <f t="shared" si="0"/>
        <v>10</v>
      </c>
    </row>
    <row r="13" spans="1:31" s="2" customFormat="1" ht="24.75" customHeight="1" x14ac:dyDescent="0.25">
      <c r="A13" s="70">
        <v>10</v>
      </c>
      <c r="B13" s="70" t="s">
        <v>875</v>
      </c>
      <c r="C13" s="151">
        <v>4536</v>
      </c>
      <c r="D13" s="151" t="s">
        <v>381</v>
      </c>
      <c r="E13" s="151"/>
      <c r="F13" s="151" t="s">
        <v>883</v>
      </c>
      <c r="G13" s="151" t="s">
        <v>886</v>
      </c>
      <c r="H13" s="155">
        <v>1</v>
      </c>
      <c r="I13" s="155"/>
      <c r="J13" s="155"/>
      <c r="K13" s="155"/>
      <c r="L13" s="155"/>
      <c r="M13" s="155"/>
      <c r="N13" s="155"/>
      <c r="O13" s="155"/>
      <c r="P13" s="155"/>
      <c r="Q13" s="155">
        <v>1</v>
      </c>
      <c r="R13" s="155"/>
      <c r="S13" s="155"/>
      <c r="T13" s="155">
        <v>2</v>
      </c>
      <c r="U13" s="155"/>
      <c r="V13" s="155">
        <v>1</v>
      </c>
      <c r="W13" s="155"/>
      <c r="X13" s="155"/>
      <c r="Y13" s="155"/>
      <c r="Z13" s="155"/>
      <c r="AA13" s="155"/>
      <c r="AB13" s="155"/>
      <c r="AC13" s="155"/>
      <c r="AD13" s="143">
        <f t="shared" si="0"/>
        <v>5</v>
      </c>
    </row>
    <row r="14" spans="1:31" s="2" customFormat="1" ht="24.75" customHeight="1" x14ac:dyDescent="0.25">
      <c r="A14" s="70">
        <v>11</v>
      </c>
      <c r="B14" s="70" t="s">
        <v>875</v>
      </c>
      <c r="C14" s="151">
        <v>4226</v>
      </c>
      <c r="D14" s="151" t="s">
        <v>880</v>
      </c>
      <c r="E14" s="151"/>
      <c r="F14" s="151" t="s">
        <v>742</v>
      </c>
      <c r="G14" s="151" t="s">
        <v>88</v>
      </c>
      <c r="H14" s="155">
        <v>1</v>
      </c>
      <c r="I14" s="155"/>
      <c r="J14" s="155"/>
      <c r="K14" s="155"/>
      <c r="L14" s="155">
        <v>2</v>
      </c>
      <c r="M14" s="155"/>
      <c r="N14" s="155"/>
      <c r="O14" s="155"/>
      <c r="P14" s="155"/>
      <c r="Q14" s="155"/>
      <c r="R14" s="155"/>
      <c r="S14" s="155"/>
      <c r="T14" s="155">
        <v>2</v>
      </c>
      <c r="U14" s="155"/>
      <c r="V14" s="155"/>
      <c r="W14" s="155"/>
      <c r="X14" s="155"/>
      <c r="Y14" s="155"/>
      <c r="Z14" s="155"/>
      <c r="AA14" s="155"/>
      <c r="AB14" s="155"/>
      <c r="AC14" s="155"/>
      <c r="AD14" s="143">
        <f t="shared" si="0"/>
        <v>5</v>
      </c>
    </row>
    <row r="15" spans="1:31" s="2" customFormat="1" ht="24.75" customHeight="1" x14ac:dyDescent="0.25">
      <c r="A15" s="70">
        <v>12</v>
      </c>
      <c r="B15" s="70" t="s">
        <v>875</v>
      </c>
      <c r="C15" s="151">
        <v>3748</v>
      </c>
      <c r="D15" s="157" t="s">
        <v>460</v>
      </c>
      <c r="E15" s="157">
        <v>3</v>
      </c>
      <c r="F15" s="151" t="s">
        <v>884</v>
      </c>
      <c r="G15" s="151" t="s">
        <v>217</v>
      </c>
      <c r="H15" s="155"/>
      <c r="I15" s="155"/>
      <c r="J15" s="155"/>
      <c r="K15" s="155">
        <v>1</v>
      </c>
      <c r="L15" s="155"/>
      <c r="M15" s="155"/>
      <c r="N15" s="155"/>
      <c r="O15" s="155"/>
      <c r="P15" s="155"/>
      <c r="Q15" s="155"/>
      <c r="R15" s="155"/>
      <c r="S15" s="155"/>
      <c r="T15" s="155">
        <v>2</v>
      </c>
      <c r="U15" s="155">
        <v>1</v>
      </c>
      <c r="V15" s="155"/>
      <c r="W15" s="155"/>
      <c r="X15" s="155"/>
      <c r="Y15" s="155"/>
      <c r="Z15" s="155"/>
      <c r="AA15" s="155"/>
      <c r="AB15" s="155"/>
      <c r="AC15" s="155"/>
      <c r="AD15" s="143">
        <f t="shared" si="0"/>
        <v>4</v>
      </c>
    </row>
    <row r="16" spans="1:31" s="2" customFormat="1" ht="24.75" customHeight="1" x14ac:dyDescent="0.25">
      <c r="A16" s="70">
        <v>13</v>
      </c>
      <c r="B16" s="70" t="s">
        <v>875</v>
      </c>
      <c r="C16" s="151">
        <v>3648</v>
      </c>
      <c r="D16" s="157" t="s">
        <v>621</v>
      </c>
      <c r="E16" s="157">
        <v>2</v>
      </c>
      <c r="F16" s="151" t="s">
        <v>885</v>
      </c>
      <c r="G16" s="151" t="s">
        <v>75</v>
      </c>
      <c r="H16" s="155">
        <v>1</v>
      </c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>
        <v>1</v>
      </c>
      <c r="T16" s="155">
        <v>2</v>
      </c>
      <c r="U16" s="155"/>
      <c r="V16" s="155"/>
      <c r="W16" s="155"/>
      <c r="X16" s="155"/>
      <c r="Y16" s="155"/>
      <c r="Z16" s="155"/>
      <c r="AA16" s="155"/>
      <c r="AB16" s="155"/>
      <c r="AC16" s="155"/>
      <c r="AD16" s="143">
        <f t="shared" si="0"/>
        <v>4</v>
      </c>
    </row>
    <row r="17" spans="1:30" s="2" customFormat="1" ht="24.75" customHeight="1" x14ac:dyDescent="0.25">
      <c r="A17" s="70">
        <v>14</v>
      </c>
      <c r="B17" s="70" t="s">
        <v>875</v>
      </c>
      <c r="C17" s="151">
        <v>1042</v>
      </c>
      <c r="D17" s="157" t="s">
        <v>289</v>
      </c>
      <c r="E17" s="157">
        <v>4</v>
      </c>
      <c r="F17" s="151" t="s">
        <v>885</v>
      </c>
      <c r="G17" s="151" t="s">
        <v>52</v>
      </c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>
        <v>2</v>
      </c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43">
        <f t="shared" si="0"/>
        <v>2</v>
      </c>
    </row>
    <row r="18" spans="1:30" s="2" customFormat="1" ht="24.75" customHeight="1" x14ac:dyDescent="0.25">
      <c r="A18" s="70">
        <v>15</v>
      </c>
      <c r="B18" s="70" t="s">
        <v>875</v>
      </c>
      <c r="C18" s="151">
        <v>3419</v>
      </c>
      <c r="D18" s="157" t="s">
        <v>163</v>
      </c>
      <c r="E18" s="157">
        <v>3</v>
      </c>
      <c r="F18" s="151" t="s">
        <v>887</v>
      </c>
      <c r="G18" s="151" t="s">
        <v>75</v>
      </c>
      <c r="H18" s="155">
        <v>1</v>
      </c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>
        <v>1</v>
      </c>
      <c r="T18" s="155">
        <v>2</v>
      </c>
      <c r="U18" s="155"/>
      <c r="V18" s="155"/>
      <c r="W18" s="155"/>
      <c r="X18" s="155"/>
      <c r="Y18" s="155"/>
      <c r="Z18" s="155"/>
      <c r="AA18" s="155"/>
      <c r="AB18" s="155"/>
      <c r="AC18" s="155"/>
      <c r="AD18" s="143">
        <f t="shared" si="0"/>
        <v>4</v>
      </c>
    </row>
    <row r="19" spans="1:30" s="2" customFormat="1" ht="24.75" customHeight="1" x14ac:dyDescent="0.25">
      <c r="A19" s="70">
        <v>16</v>
      </c>
      <c r="B19" s="70" t="s">
        <v>875</v>
      </c>
      <c r="C19" s="151">
        <v>2995</v>
      </c>
      <c r="D19" s="157" t="s">
        <v>347</v>
      </c>
      <c r="E19" s="157">
        <v>3</v>
      </c>
      <c r="F19" s="151" t="s">
        <v>885</v>
      </c>
      <c r="G19" s="151" t="s">
        <v>37</v>
      </c>
      <c r="H19" s="155">
        <v>1</v>
      </c>
      <c r="I19" s="155"/>
      <c r="J19" s="155"/>
      <c r="K19" s="155">
        <v>1</v>
      </c>
      <c r="L19" s="155">
        <v>2</v>
      </c>
      <c r="M19" s="155"/>
      <c r="N19" s="155"/>
      <c r="O19" s="155"/>
      <c r="P19" s="155"/>
      <c r="Q19" s="155"/>
      <c r="R19" s="155"/>
      <c r="S19" s="155"/>
      <c r="T19" s="155">
        <v>1</v>
      </c>
      <c r="U19" s="155">
        <v>1</v>
      </c>
      <c r="V19" s="155">
        <v>1</v>
      </c>
      <c r="W19" s="155"/>
      <c r="X19" s="155"/>
      <c r="Y19" s="155"/>
      <c r="Z19" s="155"/>
      <c r="AA19" s="155"/>
      <c r="AB19" s="155"/>
      <c r="AC19" s="155"/>
      <c r="AD19" s="143">
        <f t="shared" si="0"/>
        <v>7</v>
      </c>
    </row>
    <row r="20" spans="1:30" s="2" customFormat="1" ht="24.75" customHeight="1" x14ac:dyDescent="0.25">
      <c r="A20" s="70">
        <v>17</v>
      </c>
      <c r="B20" s="70" t="s">
        <v>875</v>
      </c>
      <c r="C20" s="151">
        <v>1956</v>
      </c>
      <c r="D20" s="157" t="s">
        <v>103</v>
      </c>
      <c r="E20" s="157">
        <v>7</v>
      </c>
      <c r="F20" s="151" t="s">
        <v>887</v>
      </c>
      <c r="G20" s="151" t="s">
        <v>75</v>
      </c>
      <c r="H20" s="155">
        <v>1</v>
      </c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>
        <v>1</v>
      </c>
      <c r="T20" s="155">
        <v>2</v>
      </c>
      <c r="U20" s="155"/>
      <c r="V20" s="155"/>
      <c r="W20" s="155"/>
      <c r="X20" s="155"/>
      <c r="Y20" s="155"/>
      <c r="Z20" s="155"/>
      <c r="AA20" s="155"/>
      <c r="AB20" s="155"/>
      <c r="AC20" s="155"/>
      <c r="AD20" s="143">
        <f t="shared" si="0"/>
        <v>4</v>
      </c>
    </row>
    <row r="21" spans="1:30" s="2" customFormat="1" ht="24.75" customHeight="1" x14ac:dyDescent="0.25">
      <c r="A21" s="70">
        <v>1</v>
      </c>
      <c r="B21" s="151" t="s">
        <v>888</v>
      </c>
      <c r="C21" s="151">
        <v>1974</v>
      </c>
      <c r="D21" s="157" t="s">
        <v>148</v>
      </c>
      <c r="E21" s="157">
        <v>3</v>
      </c>
      <c r="F21" s="151" t="s">
        <v>742</v>
      </c>
      <c r="G21" s="151" t="s">
        <v>37</v>
      </c>
      <c r="H21" s="155">
        <v>1</v>
      </c>
      <c r="I21" s="155"/>
      <c r="J21" s="155"/>
      <c r="K21" s="155">
        <v>1</v>
      </c>
      <c r="L21" s="155">
        <v>2</v>
      </c>
      <c r="M21" s="155"/>
      <c r="N21" s="155"/>
      <c r="O21" s="155"/>
      <c r="P21" s="155"/>
      <c r="Q21" s="155"/>
      <c r="R21" s="155"/>
      <c r="S21" s="155"/>
      <c r="T21" s="155">
        <v>1</v>
      </c>
      <c r="U21" s="155">
        <v>1</v>
      </c>
      <c r="V21" s="155">
        <v>1</v>
      </c>
      <c r="W21" s="155"/>
      <c r="X21" s="155"/>
      <c r="Y21" s="155"/>
      <c r="Z21" s="155"/>
      <c r="AA21" s="155"/>
      <c r="AB21" s="155"/>
      <c r="AC21" s="155"/>
      <c r="AD21" s="143">
        <f t="shared" si="0"/>
        <v>7</v>
      </c>
    </row>
    <row r="22" spans="1:30" s="2" customFormat="1" ht="24.75" customHeight="1" x14ac:dyDescent="0.25">
      <c r="A22" s="70">
        <v>2</v>
      </c>
      <c r="B22" s="151" t="s">
        <v>888</v>
      </c>
      <c r="C22" s="151">
        <v>4172</v>
      </c>
      <c r="D22" s="157" t="s">
        <v>889</v>
      </c>
      <c r="E22" s="157">
        <v>3</v>
      </c>
      <c r="F22" s="151" t="s">
        <v>894</v>
      </c>
      <c r="G22" s="151" t="s">
        <v>45</v>
      </c>
      <c r="H22" s="155">
        <v>1</v>
      </c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5">
        <v>1</v>
      </c>
      <c r="T22" s="155">
        <v>2</v>
      </c>
      <c r="U22" s="155"/>
      <c r="V22" s="155"/>
      <c r="W22" s="155"/>
      <c r="X22" s="155"/>
      <c r="Y22" s="155"/>
      <c r="Z22" s="155"/>
      <c r="AA22" s="155"/>
      <c r="AB22" s="155"/>
      <c r="AC22" s="155"/>
      <c r="AD22" s="143">
        <f t="shared" si="0"/>
        <v>4</v>
      </c>
    </row>
    <row r="23" spans="1:30" s="2" customFormat="1" ht="24.75" customHeight="1" x14ac:dyDescent="0.25">
      <c r="A23" s="70">
        <v>3</v>
      </c>
      <c r="B23" s="151" t="s">
        <v>888</v>
      </c>
      <c r="C23" s="151">
        <v>3418</v>
      </c>
      <c r="D23" s="157" t="s">
        <v>144</v>
      </c>
      <c r="E23" s="157">
        <v>2</v>
      </c>
      <c r="F23" s="151" t="s">
        <v>882</v>
      </c>
      <c r="G23" s="151" t="s">
        <v>190</v>
      </c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>
        <v>2</v>
      </c>
      <c r="Z23" s="155">
        <v>1</v>
      </c>
      <c r="AA23" s="155"/>
      <c r="AB23" s="155"/>
      <c r="AC23" s="155"/>
      <c r="AD23" s="143">
        <f t="shared" si="0"/>
        <v>3</v>
      </c>
    </row>
    <row r="24" spans="1:30" s="2" customFormat="1" ht="24.75" customHeight="1" x14ac:dyDescent="0.25">
      <c r="A24" s="70">
        <v>4</v>
      </c>
      <c r="B24" s="151" t="s">
        <v>888</v>
      </c>
      <c r="C24" s="151">
        <v>638</v>
      </c>
      <c r="D24" s="151" t="s">
        <v>465</v>
      </c>
      <c r="E24" s="151"/>
      <c r="F24" s="151" t="s">
        <v>83</v>
      </c>
      <c r="G24" s="151" t="s">
        <v>45</v>
      </c>
      <c r="H24" s="155">
        <v>2</v>
      </c>
      <c r="I24" s="155"/>
      <c r="J24" s="155"/>
      <c r="K24" s="155"/>
      <c r="L24" s="155"/>
      <c r="M24" s="155"/>
      <c r="N24" s="155"/>
      <c r="O24" s="155"/>
      <c r="P24" s="155">
        <v>2</v>
      </c>
      <c r="Q24" s="155"/>
      <c r="R24" s="155"/>
      <c r="S24" s="155">
        <v>2</v>
      </c>
      <c r="T24" s="155">
        <v>2</v>
      </c>
      <c r="U24" s="155"/>
      <c r="V24" s="155"/>
      <c r="W24" s="155"/>
      <c r="X24" s="155"/>
      <c r="Y24" s="155"/>
      <c r="Z24" s="155">
        <v>2</v>
      </c>
      <c r="AA24" s="155"/>
      <c r="AB24" s="155"/>
      <c r="AC24" s="155"/>
      <c r="AD24" s="143">
        <f t="shared" si="0"/>
        <v>10</v>
      </c>
    </row>
    <row r="25" spans="1:30" s="2" customFormat="1" ht="24.75" customHeight="1" x14ac:dyDescent="0.25">
      <c r="A25" s="70">
        <v>5</v>
      </c>
      <c r="B25" s="151" t="s">
        <v>888</v>
      </c>
      <c r="C25" s="151">
        <v>4225</v>
      </c>
      <c r="D25" s="157" t="s">
        <v>890</v>
      </c>
      <c r="E25" s="157">
        <v>2</v>
      </c>
      <c r="F25" s="151" t="s">
        <v>742</v>
      </c>
      <c r="G25" s="151" t="s">
        <v>37</v>
      </c>
      <c r="H25" s="155">
        <v>1</v>
      </c>
      <c r="I25" s="155"/>
      <c r="J25" s="155"/>
      <c r="K25" s="155">
        <v>1</v>
      </c>
      <c r="L25" s="155">
        <v>2</v>
      </c>
      <c r="M25" s="155"/>
      <c r="N25" s="155"/>
      <c r="O25" s="155"/>
      <c r="P25" s="155"/>
      <c r="Q25" s="155"/>
      <c r="R25" s="155"/>
      <c r="S25" s="155"/>
      <c r="T25" s="155">
        <v>1</v>
      </c>
      <c r="U25" s="155">
        <v>1</v>
      </c>
      <c r="V25" s="155">
        <v>1</v>
      </c>
      <c r="W25" s="155"/>
      <c r="X25" s="155"/>
      <c r="Y25" s="155"/>
      <c r="Z25" s="155"/>
      <c r="AA25" s="155"/>
      <c r="AB25" s="155"/>
      <c r="AC25" s="155"/>
      <c r="AD25" s="143">
        <f t="shared" si="0"/>
        <v>7</v>
      </c>
    </row>
    <row r="26" spans="1:30" s="2" customFormat="1" ht="24.75" customHeight="1" x14ac:dyDescent="0.25">
      <c r="A26" s="70">
        <v>6</v>
      </c>
      <c r="B26" s="151" t="s">
        <v>888</v>
      </c>
      <c r="C26" s="151">
        <v>4552</v>
      </c>
      <c r="D26" s="151" t="s">
        <v>891</v>
      </c>
      <c r="E26" s="151"/>
      <c r="F26" s="151" t="s">
        <v>51</v>
      </c>
      <c r="G26" s="151" t="s">
        <v>368</v>
      </c>
      <c r="H26" s="155"/>
      <c r="I26" s="155"/>
      <c r="J26" s="155"/>
      <c r="K26" s="155"/>
      <c r="L26" s="155"/>
      <c r="M26" s="155"/>
      <c r="N26" s="155"/>
      <c r="O26" s="155">
        <v>1</v>
      </c>
      <c r="P26" s="155"/>
      <c r="Q26" s="155"/>
      <c r="R26" s="155">
        <v>1</v>
      </c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43">
        <f t="shared" si="0"/>
        <v>2</v>
      </c>
    </row>
    <row r="27" spans="1:30" s="2" customFormat="1" ht="24.75" customHeight="1" x14ac:dyDescent="0.25">
      <c r="A27" s="70">
        <v>7</v>
      </c>
      <c r="B27" s="151" t="s">
        <v>888</v>
      </c>
      <c r="C27" s="151">
        <v>4442</v>
      </c>
      <c r="D27" s="157" t="s">
        <v>892</v>
      </c>
      <c r="E27" s="157">
        <v>2</v>
      </c>
      <c r="F27" s="151" t="s">
        <v>893</v>
      </c>
      <c r="G27" s="151" t="s">
        <v>75</v>
      </c>
      <c r="H27" s="155">
        <v>1</v>
      </c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>
        <v>1</v>
      </c>
      <c r="T27" s="155">
        <v>2</v>
      </c>
      <c r="U27" s="155"/>
      <c r="V27" s="155"/>
      <c r="W27" s="155"/>
      <c r="X27" s="155"/>
      <c r="Y27" s="155"/>
      <c r="Z27" s="155"/>
      <c r="AA27" s="155"/>
      <c r="AB27" s="155"/>
      <c r="AC27" s="155"/>
      <c r="AD27" s="143">
        <f t="shared" si="0"/>
        <v>4</v>
      </c>
    </row>
    <row r="28" spans="1:30" s="2" customFormat="1" ht="24.75" customHeight="1" x14ac:dyDescent="0.25">
      <c r="A28" s="70">
        <v>8</v>
      </c>
      <c r="B28" s="151" t="s">
        <v>888</v>
      </c>
      <c r="C28" s="151">
        <v>2476</v>
      </c>
      <c r="D28" s="157" t="s">
        <v>325</v>
      </c>
      <c r="E28" s="157">
        <v>2</v>
      </c>
      <c r="F28" s="151" t="s">
        <v>894</v>
      </c>
      <c r="G28" s="151" t="s">
        <v>56</v>
      </c>
      <c r="H28" s="155">
        <v>1</v>
      </c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43">
        <f t="shared" si="0"/>
        <v>1</v>
      </c>
    </row>
    <row r="29" spans="1:30" s="2" customFormat="1" ht="24.75" customHeight="1" x14ac:dyDescent="0.25">
      <c r="A29" s="70">
        <v>1</v>
      </c>
      <c r="B29" s="151" t="s">
        <v>895</v>
      </c>
      <c r="C29" s="151">
        <v>4289</v>
      </c>
      <c r="D29" s="157" t="s">
        <v>897</v>
      </c>
      <c r="E29" s="157">
        <v>2</v>
      </c>
      <c r="F29" s="151" t="s">
        <v>884</v>
      </c>
      <c r="G29" s="151" t="s">
        <v>173</v>
      </c>
      <c r="H29" s="155"/>
      <c r="I29" s="155">
        <v>1</v>
      </c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43">
        <f t="shared" si="0"/>
        <v>1</v>
      </c>
    </row>
    <row r="30" spans="1:30" s="2" customFormat="1" ht="24.75" customHeight="1" x14ac:dyDescent="0.25">
      <c r="A30" s="70">
        <v>2</v>
      </c>
      <c r="B30" s="151" t="s">
        <v>895</v>
      </c>
      <c r="C30" s="151">
        <v>3516</v>
      </c>
      <c r="D30" s="151" t="s">
        <v>648</v>
      </c>
      <c r="E30" s="151"/>
      <c r="F30" s="151" t="s">
        <v>887</v>
      </c>
      <c r="G30" s="151" t="s">
        <v>190</v>
      </c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>
        <v>2</v>
      </c>
      <c r="Z30" s="155">
        <v>1</v>
      </c>
      <c r="AA30" s="155"/>
      <c r="AB30" s="155"/>
      <c r="AC30" s="155"/>
      <c r="AD30" s="143">
        <f t="shared" si="0"/>
        <v>3</v>
      </c>
    </row>
    <row r="31" spans="1:30" s="2" customFormat="1" ht="0" hidden="1" customHeight="1" x14ac:dyDescent="0.25">
      <c r="A31" s="70">
        <v>3</v>
      </c>
      <c r="B31" s="151" t="s">
        <v>895</v>
      </c>
      <c r="C31" s="151"/>
      <c r="D31" s="151"/>
      <c r="E31" s="151"/>
      <c r="F31" s="149"/>
      <c r="G31" s="151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43">
        <f t="shared" si="0"/>
        <v>0</v>
      </c>
    </row>
    <row r="32" spans="1:30" s="2" customFormat="1" ht="24.75" customHeight="1" x14ac:dyDescent="0.25">
      <c r="A32" s="70">
        <v>3</v>
      </c>
      <c r="B32" s="151" t="s">
        <v>895</v>
      </c>
      <c r="C32" s="151">
        <v>3967</v>
      </c>
      <c r="D32" s="151" t="s">
        <v>898</v>
      </c>
      <c r="E32" s="151"/>
      <c r="F32" s="151" t="s">
        <v>51</v>
      </c>
      <c r="G32" s="151" t="s">
        <v>75</v>
      </c>
      <c r="H32" s="155">
        <v>1</v>
      </c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>
        <v>1</v>
      </c>
      <c r="T32" s="155">
        <v>2</v>
      </c>
      <c r="U32" s="155"/>
      <c r="V32" s="155"/>
      <c r="W32" s="155"/>
      <c r="X32" s="155"/>
      <c r="Y32" s="155"/>
      <c r="Z32" s="155"/>
      <c r="AA32" s="155"/>
      <c r="AB32" s="155"/>
      <c r="AC32" s="155"/>
      <c r="AD32" s="143">
        <f t="shared" si="0"/>
        <v>4</v>
      </c>
    </row>
    <row r="33" spans="1:30" s="2" customFormat="1" ht="24.75" customHeight="1" x14ac:dyDescent="0.25">
      <c r="A33" s="70">
        <v>4</v>
      </c>
      <c r="B33" s="151" t="s">
        <v>895</v>
      </c>
      <c r="C33" s="151">
        <v>1042</v>
      </c>
      <c r="D33" s="157" t="s">
        <v>289</v>
      </c>
      <c r="E33" s="157">
        <v>4</v>
      </c>
      <c r="F33" s="151" t="s">
        <v>885</v>
      </c>
      <c r="G33" s="151" t="s">
        <v>75</v>
      </c>
      <c r="H33" s="155">
        <v>1</v>
      </c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>
        <v>1</v>
      </c>
      <c r="T33" s="155">
        <v>2</v>
      </c>
      <c r="U33" s="155"/>
      <c r="V33" s="155"/>
      <c r="W33" s="155"/>
      <c r="X33" s="155"/>
      <c r="Y33" s="155"/>
      <c r="Z33" s="155"/>
      <c r="AA33" s="155"/>
      <c r="AB33" s="155"/>
      <c r="AC33" s="155"/>
      <c r="AD33" s="143">
        <f t="shared" si="0"/>
        <v>4</v>
      </c>
    </row>
    <row r="34" spans="1:30" s="2" customFormat="1" ht="24.75" customHeight="1" x14ac:dyDescent="0.25">
      <c r="A34" s="70">
        <v>5</v>
      </c>
      <c r="B34" s="151" t="s">
        <v>895</v>
      </c>
      <c r="C34" s="151">
        <v>4287</v>
      </c>
      <c r="D34" s="157" t="s">
        <v>899</v>
      </c>
      <c r="E34" s="157">
        <v>3</v>
      </c>
      <c r="F34" s="151" t="s">
        <v>894</v>
      </c>
      <c r="G34" s="151" t="s">
        <v>52</v>
      </c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>
        <v>2</v>
      </c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43">
        <f t="shared" si="0"/>
        <v>2</v>
      </c>
    </row>
    <row r="35" spans="1:30" s="2" customFormat="1" ht="24.75" customHeight="1" x14ac:dyDescent="0.25">
      <c r="A35" s="70">
        <v>6</v>
      </c>
      <c r="B35" s="151" t="s">
        <v>895</v>
      </c>
      <c r="C35" s="151">
        <v>4222</v>
      </c>
      <c r="D35" s="151" t="s">
        <v>900</v>
      </c>
      <c r="E35" s="151"/>
      <c r="F35" s="151" t="s">
        <v>742</v>
      </c>
      <c r="G35" s="158" t="s">
        <v>37</v>
      </c>
      <c r="H35" s="155">
        <v>1</v>
      </c>
      <c r="I35" s="155"/>
      <c r="J35" s="155"/>
      <c r="K35" s="155">
        <v>1</v>
      </c>
      <c r="L35" s="155">
        <v>2</v>
      </c>
      <c r="M35" s="155"/>
      <c r="N35" s="155"/>
      <c r="O35" s="155"/>
      <c r="P35" s="155"/>
      <c r="Q35" s="155"/>
      <c r="R35" s="155">
        <v>1</v>
      </c>
      <c r="S35" s="155"/>
      <c r="T35" s="155">
        <v>1</v>
      </c>
      <c r="U35" s="155">
        <v>1</v>
      </c>
      <c r="V35" s="155">
        <v>1</v>
      </c>
      <c r="W35" s="155"/>
      <c r="X35" s="155"/>
      <c r="Y35" s="155"/>
      <c r="Z35" s="155"/>
      <c r="AA35" s="155"/>
      <c r="AB35" s="155"/>
      <c r="AC35" s="155"/>
      <c r="AD35" s="143">
        <f t="shared" si="0"/>
        <v>8</v>
      </c>
    </row>
    <row r="36" spans="1:30" s="2" customFormat="1" ht="24.75" customHeight="1" x14ac:dyDescent="0.25">
      <c r="A36" s="70">
        <v>7</v>
      </c>
      <c r="B36" s="151" t="s">
        <v>895</v>
      </c>
      <c r="C36" s="151">
        <v>3407</v>
      </c>
      <c r="D36" s="157" t="s">
        <v>229</v>
      </c>
      <c r="E36" s="157">
        <v>5</v>
      </c>
      <c r="F36" s="151" t="s">
        <v>881</v>
      </c>
      <c r="G36" s="158" t="s">
        <v>37</v>
      </c>
      <c r="H36" s="155">
        <v>1</v>
      </c>
      <c r="I36" s="155"/>
      <c r="J36" s="155"/>
      <c r="K36" s="155">
        <v>1</v>
      </c>
      <c r="L36" s="155">
        <v>2</v>
      </c>
      <c r="M36" s="155"/>
      <c r="N36" s="155"/>
      <c r="O36" s="155"/>
      <c r="P36" s="155"/>
      <c r="Q36" s="155"/>
      <c r="R36" s="155">
        <v>1</v>
      </c>
      <c r="S36" s="155"/>
      <c r="T36" s="155">
        <v>1</v>
      </c>
      <c r="U36" s="155">
        <v>1</v>
      </c>
      <c r="V36" s="155">
        <v>1</v>
      </c>
      <c r="W36" s="155"/>
      <c r="X36" s="155"/>
      <c r="Y36" s="155"/>
      <c r="Z36" s="155"/>
      <c r="AA36" s="155"/>
      <c r="AB36" s="155"/>
      <c r="AC36" s="155"/>
      <c r="AD36" s="143">
        <f t="shared" si="0"/>
        <v>8</v>
      </c>
    </row>
    <row r="37" spans="1:30" s="2" customFormat="1" ht="24.75" customHeight="1" x14ac:dyDescent="0.25">
      <c r="A37" s="70">
        <v>8</v>
      </c>
      <c r="B37" s="151" t="s">
        <v>895</v>
      </c>
      <c r="C37" s="151">
        <v>4354</v>
      </c>
      <c r="D37" s="151" t="s">
        <v>901</v>
      </c>
      <c r="E37" s="151"/>
      <c r="F37" s="151" t="s">
        <v>894</v>
      </c>
      <c r="G37" s="151" t="s">
        <v>907</v>
      </c>
      <c r="H37" s="155">
        <v>1</v>
      </c>
      <c r="I37" s="155"/>
      <c r="J37" s="155"/>
      <c r="K37" s="155"/>
      <c r="L37" s="155">
        <v>2</v>
      </c>
      <c r="M37" s="155"/>
      <c r="N37" s="155"/>
      <c r="O37" s="155"/>
      <c r="P37" s="155"/>
      <c r="Q37" s="155"/>
      <c r="R37" s="155"/>
      <c r="S37" s="155">
        <v>2</v>
      </c>
      <c r="T37" s="155">
        <v>1</v>
      </c>
      <c r="U37" s="155"/>
      <c r="V37" s="155"/>
      <c r="W37" s="155"/>
      <c r="X37" s="155"/>
      <c r="Y37" s="155"/>
      <c r="Z37" s="155"/>
      <c r="AA37" s="155"/>
      <c r="AB37" s="155"/>
      <c r="AC37" s="155"/>
      <c r="AD37" s="143">
        <f t="shared" si="0"/>
        <v>6</v>
      </c>
    </row>
    <row r="38" spans="1:30" s="2" customFormat="1" ht="24.75" customHeight="1" x14ac:dyDescent="0.25">
      <c r="A38" s="70">
        <v>9</v>
      </c>
      <c r="B38" s="151" t="s">
        <v>895</v>
      </c>
      <c r="C38" s="151">
        <v>4096</v>
      </c>
      <c r="D38" s="151" t="s">
        <v>902</v>
      </c>
      <c r="E38" s="151"/>
      <c r="F38" s="151" t="s">
        <v>882</v>
      </c>
      <c r="G38" s="151" t="s">
        <v>91</v>
      </c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>
        <v>1</v>
      </c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43">
        <f t="shared" si="0"/>
        <v>1</v>
      </c>
    </row>
    <row r="39" spans="1:30" s="2" customFormat="1" ht="24.75" customHeight="1" x14ac:dyDescent="0.25">
      <c r="A39" s="70">
        <v>10</v>
      </c>
      <c r="B39" s="151" t="s">
        <v>895</v>
      </c>
      <c r="C39" s="151">
        <v>2151</v>
      </c>
      <c r="D39" s="157" t="s">
        <v>121</v>
      </c>
      <c r="E39" s="157">
        <v>3</v>
      </c>
      <c r="F39" s="151" t="s">
        <v>906</v>
      </c>
      <c r="G39" s="151" t="s">
        <v>190</v>
      </c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>
        <v>2</v>
      </c>
      <c r="Z39" s="155">
        <v>1</v>
      </c>
      <c r="AA39" s="155"/>
      <c r="AB39" s="155"/>
      <c r="AC39" s="155"/>
      <c r="AD39" s="143">
        <f t="shared" si="0"/>
        <v>3</v>
      </c>
    </row>
    <row r="40" spans="1:30" s="2" customFormat="1" ht="24.75" customHeight="1" x14ac:dyDescent="0.25">
      <c r="A40" s="70">
        <v>11</v>
      </c>
      <c r="B40" s="151" t="s">
        <v>895</v>
      </c>
      <c r="C40" s="151">
        <v>4110</v>
      </c>
      <c r="D40" s="151" t="s">
        <v>903</v>
      </c>
      <c r="E40" s="151"/>
      <c r="F40" s="151" t="s">
        <v>78</v>
      </c>
      <c r="G40" s="151" t="s">
        <v>85</v>
      </c>
      <c r="H40" s="155">
        <v>1</v>
      </c>
      <c r="I40" s="155"/>
      <c r="J40" s="155"/>
      <c r="K40" s="155">
        <v>1</v>
      </c>
      <c r="L40" s="155"/>
      <c r="M40" s="155"/>
      <c r="N40" s="155"/>
      <c r="O40" s="155"/>
      <c r="P40" s="155"/>
      <c r="Q40" s="155"/>
      <c r="R40" s="155"/>
      <c r="S40" s="155"/>
      <c r="T40" s="155">
        <v>1</v>
      </c>
      <c r="U40" s="155">
        <v>1</v>
      </c>
      <c r="V40" s="155">
        <v>1</v>
      </c>
      <c r="W40" s="155"/>
      <c r="X40" s="155"/>
      <c r="Y40" s="155"/>
      <c r="Z40" s="155"/>
      <c r="AA40" s="155"/>
      <c r="AB40" s="155"/>
      <c r="AC40" s="155"/>
      <c r="AD40" s="143">
        <f t="shared" si="0"/>
        <v>5</v>
      </c>
    </row>
    <row r="41" spans="1:30" s="2" customFormat="1" ht="24.75" customHeight="1" x14ac:dyDescent="0.25">
      <c r="A41" s="70">
        <v>12</v>
      </c>
      <c r="B41" s="151" t="s">
        <v>895</v>
      </c>
      <c r="C41" s="151" t="s">
        <v>698</v>
      </c>
      <c r="D41" s="151" t="s">
        <v>904</v>
      </c>
      <c r="E41" s="151"/>
      <c r="F41" s="151" t="s">
        <v>41</v>
      </c>
      <c r="G41" s="151" t="s">
        <v>905</v>
      </c>
      <c r="H41" s="155"/>
      <c r="I41" s="155"/>
      <c r="J41" s="155"/>
      <c r="K41" s="155"/>
      <c r="L41" s="155"/>
      <c r="M41" s="155"/>
      <c r="N41" s="155"/>
      <c r="O41" s="155">
        <v>2</v>
      </c>
      <c r="P41" s="155"/>
      <c r="Q41" s="155">
        <v>2</v>
      </c>
      <c r="R41" s="155"/>
      <c r="S41" s="155"/>
      <c r="T41" s="155">
        <v>4</v>
      </c>
      <c r="U41" s="155"/>
      <c r="V41" s="155">
        <v>2</v>
      </c>
      <c r="W41" s="155"/>
      <c r="X41" s="155"/>
      <c r="Y41" s="155"/>
      <c r="Z41" s="155"/>
      <c r="AA41" s="155"/>
      <c r="AB41" s="155"/>
      <c r="AC41" s="155"/>
      <c r="AD41" s="143">
        <f t="shared" si="0"/>
        <v>10</v>
      </c>
    </row>
    <row r="42" spans="1:30" s="2" customFormat="1" ht="24.75" customHeight="1" x14ac:dyDescent="0.25">
      <c r="A42" s="70">
        <v>13</v>
      </c>
      <c r="B42" s="151" t="s">
        <v>895</v>
      </c>
      <c r="C42" s="151">
        <v>1304</v>
      </c>
      <c r="D42" s="151" t="s">
        <v>915</v>
      </c>
      <c r="E42" s="151"/>
      <c r="F42" s="151" t="s">
        <v>881</v>
      </c>
      <c r="G42" s="151" t="s">
        <v>45</v>
      </c>
      <c r="H42" s="155">
        <v>1</v>
      </c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>
        <v>1</v>
      </c>
      <c r="T42" s="155">
        <v>2</v>
      </c>
      <c r="U42" s="155"/>
      <c r="V42" s="155"/>
      <c r="W42" s="155"/>
      <c r="X42" s="155"/>
      <c r="Y42" s="155"/>
      <c r="Z42" s="155"/>
      <c r="AA42" s="155"/>
      <c r="AB42" s="155"/>
      <c r="AC42" s="155"/>
      <c r="AD42" s="143">
        <f t="shared" si="0"/>
        <v>4</v>
      </c>
    </row>
    <row r="43" spans="1:30" s="2" customFormat="1" ht="24.75" customHeight="1" x14ac:dyDescent="0.25">
      <c r="A43" s="70">
        <v>14</v>
      </c>
      <c r="B43" s="151" t="s">
        <v>895</v>
      </c>
      <c r="C43" s="151">
        <v>3385</v>
      </c>
      <c r="D43" s="157" t="s">
        <v>390</v>
      </c>
      <c r="E43" s="157">
        <v>2</v>
      </c>
      <c r="F43" s="151" t="s">
        <v>884</v>
      </c>
      <c r="G43" s="151" t="s">
        <v>85</v>
      </c>
      <c r="H43" s="155">
        <v>1</v>
      </c>
      <c r="I43" s="155"/>
      <c r="J43" s="155"/>
      <c r="K43" s="155">
        <v>1</v>
      </c>
      <c r="L43" s="155"/>
      <c r="M43" s="155"/>
      <c r="N43" s="155"/>
      <c r="O43" s="155"/>
      <c r="P43" s="155"/>
      <c r="Q43" s="155"/>
      <c r="R43" s="155"/>
      <c r="S43" s="155"/>
      <c r="T43" s="155">
        <v>1</v>
      </c>
      <c r="U43" s="155">
        <v>1</v>
      </c>
      <c r="V43" s="155">
        <v>1</v>
      </c>
      <c r="W43" s="155"/>
      <c r="X43" s="155"/>
      <c r="Y43" s="155"/>
      <c r="Z43" s="155"/>
      <c r="AA43" s="155"/>
      <c r="AB43" s="155"/>
      <c r="AC43" s="155"/>
      <c r="AD43" s="143">
        <f t="shared" si="0"/>
        <v>5</v>
      </c>
    </row>
    <row r="44" spans="1:30" s="2" customFormat="1" ht="24.75" customHeight="1" x14ac:dyDescent="0.25">
      <c r="A44" s="70">
        <v>15</v>
      </c>
      <c r="B44" s="151" t="s">
        <v>895</v>
      </c>
      <c r="C44" s="151">
        <v>3149</v>
      </c>
      <c r="D44" s="151" t="s">
        <v>71</v>
      </c>
      <c r="E44" s="151"/>
      <c r="F44" s="151" t="s">
        <v>78</v>
      </c>
      <c r="G44" s="151" t="s">
        <v>112</v>
      </c>
      <c r="H44" s="155"/>
      <c r="I44" s="155"/>
      <c r="J44" s="155"/>
      <c r="K44" s="155"/>
      <c r="L44" s="155"/>
      <c r="M44" s="155"/>
      <c r="N44" s="155"/>
      <c r="O44" s="155">
        <v>1</v>
      </c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43">
        <f t="shared" si="0"/>
        <v>1</v>
      </c>
    </row>
    <row r="45" spans="1:30" s="2" customFormat="1" ht="24.75" customHeight="1" x14ac:dyDescent="0.25">
      <c r="A45" s="70">
        <v>1</v>
      </c>
      <c r="B45" s="151" t="s">
        <v>896</v>
      </c>
      <c r="C45" s="151">
        <v>4236</v>
      </c>
      <c r="D45" s="157" t="s">
        <v>908</v>
      </c>
      <c r="E45" s="157">
        <v>2</v>
      </c>
      <c r="F45" s="151" t="s">
        <v>883</v>
      </c>
      <c r="G45" s="151" t="s">
        <v>91</v>
      </c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>
        <v>1</v>
      </c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43">
        <f t="shared" si="0"/>
        <v>1</v>
      </c>
    </row>
    <row r="46" spans="1:30" s="2" customFormat="1" ht="24.75" customHeight="1" x14ac:dyDescent="0.25">
      <c r="A46" s="70">
        <v>2</v>
      </c>
      <c r="B46" s="151" t="s">
        <v>896</v>
      </c>
      <c r="C46" s="151">
        <v>4379</v>
      </c>
      <c r="D46" s="157" t="s">
        <v>909</v>
      </c>
      <c r="E46" s="157">
        <v>5</v>
      </c>
      <c r="F46" s="151" t="s">
        <v>83</v>
      </c>
      <c r="G46" s="151" t="s">
        <v>91</v>
      </c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>
        <v>1</v>
      </c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43">
        <f t="shared" si="0"/>
        <v>1</v>
      </c>
    </row>
    <row r="47" spans="1:30" s="2" customFormat="1" ht="24.75" customHeight="1" x14ac:dyDescent="0.25">
      <c r="A47" s="70">
        <v>3</v>
      </c>
      <c r="B47" s="151" t="s">
        <v>896</v>
      </c>
      <c r="C47" s="151">
        <v>3549</v>
      </c>
      <c r="D47" s="151" t="s">
        <v>72</v>
      </c>
      <c r="E47" s="151"/>
      <c r="F47" s="151" t="s">
        <v>882</v>
      </c>
      <c r="G47" s="151" t="s">
        <v>91</v>
      </c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>
        <v>1</v>
      </c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43">
        <f t="shared" si="0"/>
        <v>1</v>
      </c>
    </row>
    <row r="48" spans="1:30" s="2" customFormat="1" ht="24.75" customHeight="1" x14ac:dyDescent="0.25">
      <c r="A48" s="70">
        <v>4</v>
      </c>
      <c r="B48" s="151" t="s">
        <v>896</v>
      </c>
      <c r="C48" s="151">
        <v>4122</v>
      </c>
      <c r="D48" s="157" t="s">
        <v>910</v>
      </c>
      <c r="E48" s="157">
        <v>8</v>
      </c>
      <c r="F48" s="151" t="s">
        <v>51</v>
      </c>
      <c r="G48" s="151" t="s">
        <v>914</v>
      </c>
      <c r="H48" s="155">
        <v>1</v>
      </c>
      <c r="I48" s="155"/>
      <c r="J48" s="155"/>
      <c r="K48" s="155"/>
      <c r="L48" s="155">
        <v>2</v>
      </c>
      <c r="M48" s="155"/>
      <c r="N48" s="155"/>
      <c r="O48" s="155"/>
      <c r="P48" s="155"/>
      <c r="Q48" s="155"/>
      <c r="R48" s="155"/>
      <c r="S48" s="155"/>
      <c r="T48" s="155">
        <v>2</v>
      </c>
      <c r="U48" s="155"/>
      <c r="V48" s="155">
        <v>1</v>
      </c>
      <c r="W48" s="155"/>
      <c r="X48" s="155"/>
      <c r="Y48" s="155"/>
      <c r="Z48" s="155"/>
      <c r="AA48" s="155"/>
      <c r="AB48" s="155"/>
      <c r="AC48" s="155"/>
      <c r="AD48" s="143">
        <f t="shared" si="0"/>
        <v>6</v>
      </c>
    </row>
    <row r="49" spans="1:30" s="2" customFormat="1" ht="24.75" customHeight="1" x14ac:dyDescent="0.25">
      <c r="A49" s="70">
        <v>5</v>
      </c>
      <c r="B49" s="151" t="s">
        <v>896</v>
      </c>
      <c r="C49" s="151">
        <v>1956</v>
      </c>
      <c r="D49" s="157" t="s">
        <v>103</v>
      </c>
      <c r="E49" s="157">
        <v>7</v>
      </c>
      <c r="F49" s="151" t="s">
        <v>887</v>
      </c>
      <c r="G49" s="151" t="s">
        <v>190</v>
      </c>
      <c r="H49" s="155">
        <v>1</v>
      </c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>
        <v>2</v>
      </c>
      <c r="Z49" s="155">
        <v>1</v>
      </c>
      <c r="AA49" s="155"/>
      <c r="AB49" s="155"/>
      <c r="AC49" s="155"/>
      <c r="AD49" s="143">
        <f t="shared" si="0"/>
        <v>4</v>
      </c>
    </row>
    <row r="50" spans="1:30" s="2" customFormat="1" ht="24.75" customHeight="1" x14ac:dyDescent="0.25">
      <c r="A50" s="70">
        <v>6</v>
      </c>
      <c r="B50" s="151" t="s">
        <v>896</v>
      </c>
      <c r="C50" s="151">
        <v>1043</v>
      </c>
      <c r="D50" s="157" t="s">
        <v>187</v>
      </c>
      <c r="E50" s="157">
        <v>3</v>
      </c>
      <c r="F50" s="151" t="s">
        <v>881</v>
      </c>
      <c r="G50" s="151" t="s">
        <v>913</v>
      </c>
      <c r="H50" s="155"/>
      <c r="I50" s="155"/>
      <c r="J50" s="155"/>
      <c r="K50" s="155">
        <v>1</v>
      </c>
      <c r="L50" s="155"/>
      <c r="M50" s="155"/>
      <c r="N50" s="155"/>
      <c r="O50" s="155"/>
      <c r="P50" s="155"/>
      <c r="Q50" s="155"/>
      <c r="R50" s="155"/>
      <c r="S50" s="155"/>
      <c r="T50" s="155">
        <v>2</v>
      </c>
      <c r="U50" s="155">
        <v>1</v>
      </c>
      <c r="V50" s="155"/>
      <c r="W50" s="155"/>
      <c r="X50" s="155"/>
      <c r="Y50" s="155">
        <v>2</v>
      </c>
      <c r="Z50" s="155">
        <v>1</v>
      </c>
      <c r="AA50" s="155"/>
      <c r="AB50" s="155"/>
      <c r="AC50" s="155"/>
      <c r="AD50" s="143">
        <f t="shared" si="0"/>
        <v>7</v>
      </c>
    </row>
    <row r="51" spans="1:30" s="2" customFormat="1" ht="24.75" customHeight="1" x14ac:dyDescent="0.25">
      <c r="A51" s="70">
        <v>7</v>
      </c>
      <c r="B51" s="151" t="s">
        <v>896</v>
      </c>
      <c r="C51" s="151">
        <v>3508</v>
      </c>
      <c r="D51" s="151" t="s">
        <v>161</v>
      </c>
      <c r="E51" s="151"/>
      <c r="F51" s="151" t="s">
        <v>883</v>
      </c>
      <c r="G51" s="151" t="s">
        <v>61</v>
      </c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>
        <v>2</v>
      </c>
      <c r="Z51" s="155"/>
      <c r="AA51" s="155"/>
      <c r="AB51" s="155"/>
      <c r="AC51" s="155"/>
      <c r="AD51" s="143">
        <f t="shared" si="0"/>
        <v>2</v>
      </c>
    </row>
    <row r="52" spans="1:30" s="2" customFormat="1" ht="24.75" customHeight="1" x14ac:dyDescent="0.25">
      <c r="A52" s="70">
        <v>8</v>
      </c>
      <c r="B52" s="151" t="s">
        <v>896</v>
      </c>
      <c r="C52" s="151"/>
      <c r="D52" s="151" t="s">
        <v>565</v>
      </c>
      <c r="E52" s="151"/>
      <c r="F52" s="151" t="s">
        <v>887</v>
      </c>
      <c r="G52" s="151" t="s">
        <v>190</v>
      </c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>
        <v>2</v>
      </c>
      <c r="Z52" s="155">
        <v>1</v>
      </c>
      <c r="AA52" s="155"/>
      <c r="AB52" s="155"/>
      <c r="AC52" s="155"/>
      <c r="AD52" s="143">
        <f t="shared" si="0"/>
        <v>3</v>
      </c>
    </row>
    <row r="53" spans="1:30" s="2" customFormat="1" ht="24.75" customHeight="1" x14ac:dyDescent="0.25">
      <c r="A53" s="70">
        <v>9</v>
      </c>
      <c r="B53" s="151" t="s">
        <v>896</v>
      </c>
      <c r="C53" s="151">
        <v>3320</v>
      </c>
      <c r="D53" s="157" t="s">
        <v>911</v>
      </c>
      <c r="E53" s="157">
        <v>4</v>
      </c>
      <c r="F53" s="151" t="s">
        <v>51</v>
      </c>
      <c r="G53" s="151" t="s">
        <v>61</v>
      </c>
      <c r="H53" s="155"/>
      <c r="I53" s="155"/>
      <c r="J53" s="155"/>
      <c r="K53" s="155"/>
      <c r="L53" s="155"/>
      <c r="M53" s="155"/>
      <c r="N53" s="155"/>
      <c r="O53" s="155"/>
      <c r="P53" s="155"/>
      <c r="Q53" s="155"/>
      <c r="R53" s="155"/>
      <c r="S53" s="155"/>
      <c r="T53" s="155"/>
      <c r="U53" s="155"/>
      <c r="V53" s="155"/>
      <c r="W53" s="155"/>
      <c r="X53" s="155"/>
      <c r="Y53" s="155">
        <v>2</v>
      </c>
      <c r="Z53" s="155"/>
      <c r="AA53" s="155"/>
      <c r="AB53" s="155"/>
      <c r="AC53" s="155"/>
      <c r="AD53" s="143">
        <f t="shared" si="0"/>
        <v>2</v>
      </c>
    </row>
    <row r="54" spans="1:30" s="2" customFormat="1" ht="24.75" customHeight="1" x14ac:dyDescent="0.25">
      <c r="A54" s="70">
        <v>10</v>
      </c>
      <c r="B54" s="151" t="s">
        <v>896</v>
      </c>
      <c r="C54" s="151">
        <v>4105</v>
      </c>
      <c r="D54" s="151" t="s">
        <v>912</v>
      </c>
      <c r="E54" s="151"/>
      <c r="F54" s="151" t="s">
        <v>883</v>
      </c>
      <c r="G54" s="151" t="s">
        <v>106</v>
      </c>
      <c r="H54" s="155">
        <v>1</v>
      </c>
      <c r="I54" s="155"/>
      <c r="J54" s="155">
        <v>1</v>
      </c>
      <c r="K54" s="155"/>
      <c r="L54" s="155"/>
      <c r="M54" s="155"/>
      <c r="N54" s="155"/>
      <c r="O54" s="155"/>
      <c r="P54" s="155"/>
      <c r="Q54" s="155">
        <v>1</v>
      </c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43">
        <f t="shared" si="0"/>
        <v>3</v>
      </c>
    </row>
    <row r="55" spans="1:30" s="2" customFormat="1" ht="24.75" customHeight="1" x14ac:dyDescent="0.25">
      <c r="A55" s="70">
        <v>11</v>
      </c>
      <c r="B55" s="151" t="s">
        <v>896</v>
      </c>
      <c r="C55" s="151">
        <v>4855</v>
      </c>
      <c r="D55" s="151" t="s">
        <v>194</v>
      </c>
      <c r="E55" s="151"/>
      <c r="F55" s="151" t="s">
        <v>887</v>
      </c>
      <c r="G55" s="151" t="s">
        <v>173</v>
      </c>
      <c r="H55" s="155"/>
      <c r="I55" s="155">
        <v>1</v>
      </c>
      <c r="J55" s="155"/>
      <c r="K55" s="155"/>
      <c r="L55" s="155"/>
      <c r="M55" s="155"/>
      <c r="N55" s="155"/>
      <c r="O55" s="155"/>
      <c r="P55" s="155"/>
      <c r="Q55" s="155"/>
      <c r="R55" s="155"/>
      <c r="S55" s="155"/>
      <c r="T55" s="155"/>
      <c r="U55" s="155"/>
      <c r="V55" s="155"/>
      <c r="W55" s="155"/>
      <c r="X55" s="155"/>
      <c r="Y55" s="155"/>
      <c r="Z55" s="155"/>
      <c r="AA55" s="155"/>
      <c r="AB55" s="155"/>
      <c r="AC55" s="155"/>
      <c r="AD55" s="143">
        <f t="shared" si="0"/>
        <v>1</v>
      </c>
    </row>
    <row r="56" spans="1:30" s="2" customFormat="1" ht="24.75" customHeight="1" x14ac:dyDescent="0.25">
      <c r="A56" s="70">
        <v>12</v>
      </c>
      <c r="B56" s="151" t="s">
        <v>896</v>
      </c>
      <c r="C56" s="151">
        <v>1030</v>
      </c>
      <c r="D56" s="151" t="s">
        <v>362</v>
      </c>
      <c r="E56" s="151"/>
      <c r="F56" s="151" t="s">
        <v>885</v>
      </c>
      <c r="G56" s="151" t="s">
        <v>45</v>
      </c>
      <c r="H56" s="155"/>
      <c r="I56" s="155"/>
      <c r="J56" s="155"/>
      <c r="K56" s="155"/>
      <c r="L56" s="155"/>
      <c r="M56" s="155"/>
      <c r="N56" s="155"/>
      <c r="O56" s="155"/>
      <c r="P56" s="155">
        <v>1</v>
      </c>
      <c r="Q56" s="155"/>
      <c r="R56" s="155"/>
      <c r="S56" s="155"/>
      <c r="T56" s="155"/>
      <c r="U56" s="155"/>
      <c r="V56" s="155"/>
      <c r="W56" s="155"/>
      <c r="X56" s="155"/>
      <c r="Y56" s="155"/>
      <c r="Z56" s="155"/>
      <c r="AA56" s="155"/>
      <c r="AB56" s="155"/>
      <c r="AC56" s="155"/>
      <c r="AD56" s="143">
        <f t="shared" si="0"/>
        <v>1</v>
      </c>
    </row>
    <row r="57" spans="1:30" s="2" customFormat="1" ht="24.75" customHeight="1" x14ac:dyDescent="0.25">
      <c r="A57" s="70">
        <v>13</v>
      </c>
      <c r="B57" s="151" t="s">
        <v>896</v>
      </c>
      <c r="C57" s="151">
        <v>768</v>
      </c>
      <c r="D57" s="151" t="s">
        <v>334</v>
      </c>
      <c r="E57" s="151"/>
      <c r="F57" s="151" t="s">
        <v>894</v>
      </c>
      <c r="G57" s="151" t="s">
        <v>45</v>
      </c>
      <c r="H57" s="155">
        <v>1</v>
      </c>
      <c r="I57" s="155"/>
      <c r="J57" s="155"/>
      <c r="K57" s="155"/>
      <c r="L57" s="155"/>
      <c r="M57" s="155"/>
      <c r="N57" s="155"/>
      <c r="O57" s="155"/>
      <c r="P57" s="155"/>
      <c r="Q57" s="155"/>
      <c r="R57" s="155"/>
      <c r="S57" s="155">
        <v>1</v>
      </c>
      <c r="T57" s="155">
        <v>2</v>
      </c>
      <c r="U57" s="155"/>
      <c r="V57" s="155"/>
      <c r="W57" s="155"/>
      <c r="X57" s="155"/>
      <c r="Y57" s="155"/>
      <c r="Z57" s="155">
        <v>1</v>
      </c>
      <c r="AA57" s="155"/>
      <c r="AB57" s="155"/>
      <c r="AC57" s="155"/>
      <c r="AD57" s="143">
        <f t="shared" si="0"/>
        <v>5</v>
      </c>
    </row>
    <row r="58" spans="1:30" s="2" customFormat="1" ht="24.75" customHeight="1" x14ac:dyDescent="0.25">
      <c r="A58" s="70">
        <v>14</v>
      </c>
      <c r="B58" s="151" t="s">
        <v>896</v>
      </c>
      <c r="C58" s="151">
        <v>2995</v>
      </c>
      <c r="D58" s="157" t="s">
        <v>347</v>
      </c>
      <c r="E58" s="157">
        <v>3</v>
      </c>
      <c r="F58" s="151" t="s">
        <v>885</v>
      </c>
      <c r="G58" s="151" t="s">
        <v>91</v>
      </c>
      <c r="H58" s="155"/>
      <c r="I58" s="155"/>
      <c r="J58" s="155"/>
      <c r="K58" s="155"/>
      <c r="L58" s="155"/>
      <c r="M58" s="155"/>
      <c r="N58" s="155"/>
      <c r="O58" s="155"/>
      <c r="P58" s="155"/>
      <c r="Q58" s="155"/>
      <c r="R58" s="155">
        <v>1</v>
      </c>
      <c r="S58" s="155"/>
      <c r="T58" s="155"/>
      <c r="U58" s="155"/>
      <c r="V58" s="155"/>
      <c r="W58" s="155"/>
      <c r="X58" s="155"/>
      <c r="Y58" s="155"/>
      <c r="Z58" s="155"/>
      <c r="AA58" s="155"/>
      <c r="AB58" s="155"/>
      <c r="AC58" s="155"/>
      <c r="AD58" s="143">
        <f t="shared" si="0"/>
        <v>1</v>
      </c>
    </row>
    <row r="59" spans="1:30" s="2" customFormat="1" ht="24.75" customHeight="1" x14ac:dyDescent="0.25">
      <c r="A59" s="70">
        <v>15</v>
      </c>
      <c r="B59" s="151" t="s">
        <v>896</v>
      </c>
      <c r="C59" s="151">
        <v>4462</v>
      </c>
      <c r="D59" s="151" t="s">
        <v>275</v>
      </c>
      <c r="E59" s="151"/>
      <c r="F59" s="151" t="s">
        <v>51</v>
      </c>
      <c r="G59" s="151" t="s">
        <v>916</v>
      </c>
      <c r="H59" s="155">
        <v>1</v>
      </c>
      <c r="I59" s="155"/>
      <c r="J59" s="155"/>
      <c r="K59" s="155">
        <v>1</v>
      </c>
      <c r="L59" s="155">
        <v>2</v>
      </c>
      <c r="M59" s="155"/>
      <c r="N59" s="155"/>
      <c r="O59" s="155"/>
      <c r="P59" s="155"/>
      <c r="Q59" s="155"/>
      <c r="R59" s="155">
        <v>1</v>
      </c>
      <c r="S59" s="155"/>
      <c r="T59" s="155">
        <v>1</v>
      </c>
      <c r="U59" s="155">
        <v>1</v>
      </c>
      <c r="V59" s="155">
        <v>1</v>
      </c>
      <c r="W59" s="155"/>
      <c r="X59" s="155"/>
      <c r="Y59" s="155"/>
      <c r="Z59" s="155"/>
      <c r="AA59" s="155"/>
      <c r="AB59" s="155"/>
      <c r="AC59" s="155"/>
      <c r="AD59" s="143">
        <f t="shared" si="0"/>
        <v>8</v>
      </c>
    </row>
    <row r="60" spans="1:30" s="2" customFormat="1" ht="24.75" customHeight="1" x14ac:dyDescent="0.25">
      <c r="A60" s="70">
        <v>1</v>
      </c>
      <c r="B60" s="151" t="s">
        <v>917</v>
      </c>
      <c r="C60" s="151">
        <v>4195</v>
      </c>
      <c r="D60" s="157" t="s">
        <v>918</v>
      </c>
      <c r="E60" s="157">
        <v>2</v>
      </c>
      <c r="F60" s="151" t="s">
        <v>893</v>
      </c>
      <c r="G60" s="151" t="s">
        <v>56</v>
      </c>
      <c r="H60" s="155">
        <v>1</v>
      </c>
      <c r="I60" s="155"/>
      <c r="J60" s="155"/>
      <c r="K60" s="155"/>
      <c r="L60" s="155"/>
      <c r="M60" s="155"/>
      <c r="N60" s="155"/>
      <c r="O60" s="155">
        <v>1</v>
      </c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43">
        <f t="shared" si="0"/>
        <v>2</v>
      </c>
    </row>
    <row r="61" spans="1:30" s="2" customFormat="1" ht="24.75" customHeight="1" x14ac:dyDescent="0.25">
      <c r="A61" s="70">
        <v>2</v>
      </c>
      <c r="B61" s="151" t="s">
        <v>917</v>
      </c>
      <c r="C61" s="151">
        <v>1100</v>
      </c>
      <c r="D61" s="157" t="s">
        <v>515</v>
      </c>
      <c r="E61" s="157">
        <v>2</v>
      </c>
      <c r="F61" s="151" t="s">
        <v>923</v>
      </c>
      <c r="G61" s="151" t="s">
        <v>52</v>
      </c>
      <c r="H61" s="155"/>
      <c r="I61" s="155"/>
      <c r="J61" s="155"/>
      <c r="K61" s="155"/>
      <c r="L61" s="155"/>
      <c r="M61" s="155"/>
      <c r="N61" s="155"/>
      <c r="O61" s="155"/>
      <c r="P61" s="155"/>
      <c r="Q61" s="155"/>
      <c r="R61" s="155"/>
      <c r="S61" s="155">
        <v>2</v>
      </c>
      <c r="T61" s="155">
        <v>2</v>
      </c>
      <c r="U61" s="155"/>
      <c r="V61" s="155"/>
      <c r="W61" s="155"/>
      <c r="X61" s="155"/>
      <c r="Y61" s="155"/>
      <c r="Z61" s="155"/>
      <c r="AA61" s="155"/>
      <c r="AB61" s="155"/>
      <c r="AC61" s="155"/>
      <c r="AD61" s="143">
        <f t="shared" si="0"/>
        <v>4</v>
      </c>
    </row>
    <row r="62" spans="1:30" s="2" customFormat="1" ht="24.75" customHeight="1" x14ac:dyDescent="0.25">
      <c r="A62" s="70">
        <v>3</v>
      </c>
      <c r="B62" s="151" t="s">
        <v>917</v>
      </c>
      <c r="C62" s="151">
        <v>4250</v>
      </c>
      <c r="D62" s="151" t="s">
        <v>919</v>
      </c>
      <c r="E62" s="151"/>
      <c r="F62" s="151" t="s">
        <v>742</v>
      </c>
      <c r="G62" s="151" t="s">
        <v>37</v>
      </c>
      <c r="H62" s="155">
        <v>2</v>
      </c>
      <c r="I62" s="155"/>
      <c r="J62" s="155"/>
      <c r="K62" s="155">
        <v>1</v>
      </c>
      <c r="L62" s="155">
        <v>2</v>
      </c>
      <c r="M62" s="155"/>
      <c r="N62" s="155"/>
      <c r="O62" s="155"/>
      <c r="P62" s="155"/>
      <c r="Q62" s="155"/>
      <c r="R62" s="155"/>
      <c r="S62" s="155"/>
      <c r="T62" s="155">
        <v>1</v>
      </c>
      <c r="U62" s="155">
        <v>1</v>
      </c>
      <c r="V62" s="155">
        <v>1</v>
      </c>
      <c r="W62" s="155"/>
      <c r="X62" s="155"/>
      <c r="Y62" s="155"/>
      <c r="Z62" s="155"/>
      <c r="AA62" s="155"/>
      <c r="AB62" s="155"/>
      <c r="AC62" s="155"/>
      <c r="AD62" s="143">
        <f t="shared" si="0"/>
        <v>8</v>
      </c>
    </row>
    <row r="63" spans="1:30" s="2" customFormat="1" ht="24.75" customHeight="1" x14ac:dyDescent="0.25">
      <c r="A63" s="70">
        <v>4</v>
      </c>
      <c r="B63" s="151" t="s">
        <v>917</v>
      </c>
      <c r="C63" s="151">
        <v>3548</v>
      </c>
      <c r="D63" s="151" t="s">
        <v>196</v>
      </c>
      <c r="E63" s="151"/>
      <c r="F63" s="151" t="s">
        <v>885</v>
      </c>
      <c r="G63" s="151" t="s">
        <v>190</v>
      </c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>
        <v>2</v>
      </c>
      <c r="Z63" s="155">
        <v>1</v>
      </c>
      <c r="AA63" s="155"/>
      <c r="AB63" s="155"/>
      <c r="AC63" s="155"/>
      <c r="AD63" s="143">
        <f t="shared" si="0"/>
        <v>3</v>
      </c>
    </row>
    <row r="64" spans="1:30" s="2" customFormat="1" ht="24.75" customHeight="1" x14ac:dyDescent="0.25">
      <c r="A64" s="70">
        <v>5</v>
      </c>
      <c r="B64" s="151" t="s">
        <v>917</v>
      </c>
      <c r="C64" s="151">
        <v>4064</v>
      </c>
      <c r="D64" s="157" t="s">
        <v>496</v>
      </c>
      <c r="E64" s="157">
        <v>2</v>
      </c>
      <c r="F64" s="151" t="s">
        <v>884</v>
      </c>
      <c r="G64" s="151" t="s">
        <v>43</v>
      </c>
      <c r="H64" s="155">
        <v>2</v>
      </c>
      <c r="I64" s="155"/>
      <c r="J64" s="155"/>
      <c r="K64" s="155"/>
      <c r="L64" s="155">
        <v>4</v>
      </c>
      <c r="M64" s="155"/>
      <c r="N64" s="155"/>
      <c r="O64" s="155"/>
      <c r="P64" s="155"/>
      <c r="Q64" s="155"/>
      <c r="R64" s="155"/>
      <c r="S64" s="155"/>
      <c r="T64" s="155">
        <v>2</v>
      </c>
      <c r="U64" s="155">
        <v>2</v>
      </c>
      <c r="V64" s="155"/>
      <c r="W64" s="155"/>
      <c r="X64" s="155"/>
      <c r="Y64" s="155"/>
      <c r="Z64" s="155"/>
      <c r="AA64" s="155"/>
      <c r="AB64" s="155"/>
      <c r="AC64" s="155"/>
      <c r="AD64" s="143">
        <f t="shared" si="0"/>
        <v>10</v>
      </c>
    </row>
    <row r="65" spans="1:30" s="2" customFormat="1" ht="24.75" customHeight="1" x14ac:dyDescent="0.25">
      <c r="A65" s="70">
        <v>6</v>
      </c>
      <c r="B65" s="151" t="s">
        <v>917</v>
      </c>
      <c r="C65" s="151">
        <v>4147</v>
      </c>
      <c r="D65" s="151" t="s">
        <v>920</v>
      </c>
      <c r="E65" s="151"/>
      <c r="F65" s="151" t="s">
        <v>742</v>
      </c>
      <c r="G65" s="151" t="s">
        <v>85</v>
      </c>
      <c r="H65" s="155">
        <v>1</v>
      </c>
      <c r="I65" s="155"/>
      <c r="J65" s="155"/>
      <c r="K65" s="155">
        <v>1</v>
      </c>
      <c r="L65" s="155">
        <v>2</v>
      </c>
      <c r="M65" s="155"/>
      <c r="N65" s="155"/>
      <c r="O65" s="155"/>
      <c r="P65" s="155"/>
      <c r="Q65" s="155"/>
      <c r="R65" s="155"/>
      <c r="S65" s="155"/>
      <c r="T65" s="155">
        <v>1</v>
      </c>
      <c r="U65" s="155">
        <v>1</v>
      </c>
      <c r="V65" s="155">
        <v>1</v>
      </c>
      <c r="W65" s="155"/>
      <c r="X65" s="155"/>
      <c r="Y65" s="155"/>
      <c r="Z65" s="155"/>
      <c r="AA65" s="155"/>
      <c r="AB65" s="155"/>
      <c r="AC65" s="155"/>
      <c r="AD65" s="143">
        <f t="shared" si="0"/>
        <v>7</v>
      </c>
    </row>
    <row r="66" spans="1:30" s="2" customFormat="1" ht="24.75" customHeight="1" x14ac:dyDescent="0.25">
      <c r="A66" s="70">
        <v>7</v>
      </c>
      <c r="B66" s="151" t="s">
        <v>917</v>
      </c>
      <c r="C66" s="151">
        <v>4195</v>
      </c>
      <c r="D66" s="157" t="s">
        <v>918</v>
      </c>
      <c r="E66" s="157">
        <v>2</v>
      </c>
      <c r="F66" s="151" t="s">
        <v>893</v>
      </c>
      <c r="G66" s="151" t="s">
        <v>921</v>
      </c>
      <c r="H66" s="155"/>
      <c r="I66" s="155"/>
      <c r="J66" s="155"/>
      <c r="K66" s="155"/>
      <c r="L66" s="155"/>
      <c r="M66" s="155"/>
      <c r="N66" s="155"/>
      <c r="O66" s="155">
        <v>2</v>
      </c>
      <c r="P66" s="155"/>
      <c r="Q66" s="155">
        <v>2</v>
      </c>
      <c r="R66" s="155"/>
      <c r="S66" s="155"/>
      <c r="T66" s="155">
        <v>4</v>
      </c>
      <c r="U66" s="155">
        <v>2</v>
      </c>
      <c r="V66" s="155">
        <v>2</v>
      </c>
      <c r="W66" s="155"/>
      <c r="X66" s="155"/>
      <c r="Y66" s="155"/>
      <c r="Z66" s="155"/>
      <c r="AA66" s="155"/>
      <c r="AB66" s="155"/>
      <c r="AC66" s="155"/>
      <c r="AD66" s="143">
        <f t="shared" si="0"/>
        <v>12</v>
      </c>
    </row>
    <row r="67" spans="1:30" s="2" customFormat="1" ht="24.75" customHeight="1" x14ac:dyDescent="0.25">
      <c r="A67" s="70">
        <v>8</v>
      </c>
      <c r="B67" s="151" t="s">
        <v>917</v>
      </c>
      <c r="C67" s="151">
        <v>3419</v>
      </c>
      <c r="D67" s="157" t="s">
        <v>163</v>
      </c>
      <c r="E67" s="157">
        <v>3</v>
      </c>
      <c r="F67" s="151" t="s">
        <v>887</v>
      </c>
      <c r="G67" s="151" t="s">
        <v>106</v>
      </c>
      <c r="H67" s="155">
        <v>1</v>
      </c>
      <c r="I67" s="155"/>
      <c r="J67" s="155">
        <v>1</v>
      </c>
      <c r="K67" s="155"/>
      <c r="L67" s="155"/>
      <c r="M67" s="155"/>
      <c r="N67" s="155"/>
      <c r="O67" s="155"/>
      <c r="P67" s="155"/>
      <c r="Q67" s="155">
        <v>1</v>
      </c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43">
        <f t="shared" si="0"/>
        <v>3</v>
      </c>
    </row>
    <row r="68" spans="1:30" s="2" customFormat="1" ht="24.75" customHeight="1" x14ac:dyDescent="0.25">
      <c r="A68" s="70">
        <v>9</v>
      </c>
      <c r="B68" s="151" t="s">
        <v>917</v>
      </c>
      <c r="C68" s="151">
        <v>3964</v>
      </c>
      <c r="D68" s="157" t="s">
        <v>922</v>
      </c>
      <c r="E68" s="157">
        <v>3</v>
      </c>
      <c r="F68" s="151" t="s">
        <v>883</v>
      </c>
      <c r="G68" s="151" t="s">
        <v>45</v>
      </c>
      <c r="H68" s="155">
        <v>2</v>
      </c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>
        <v>2</v>
      </c>
      <c r="T68" s="155">
        <v>4</v>
      </c>
      <c r="U68" s="155"/>
      <c r="V68" s="155">
        <v>2</v>
      </c>
      <c r="W68" s="155"/>
      <c r="X68" s="155"/>
      <c r="Y68" s="155"/>
      <c r="Z68" s="155"/>
      <c r="AA68" s="155"/>
      <c r="AB68" s="155"/>
      <c r="AC68" s="155"/>
      <c r="AD68" s="143">
        <f t="shared" ref="AD68:AD131" si="1">SUM(H68:AC68)</f>
        <v>10</v>
      </c>
    </row>
    <row r="69" spans="1:30" s="2" customFormat="1" ht="24.75" customHeight="1" x14ac:dyDescent="0.25">
      <c r="A69" s="70">
        <v>10</v>
      </c>
      <c r="B69" s="151" t="s">
        <v>917</v>
      </c>
      <c r="C69" s="151">
        <v>3632</v>
      </c>
      <c r="D69" s="157" t="s">
        <v>197</v>
      </c>
      <c r="E69" s="157">
        <v>2</v>
      </c>
      <c r="F69" s="151" t="s">
        <v>83</v>
      </c>
      <c r="G69" s="151" t="s">
        <v>75</v>
      </c>
      <c r="H69" s="155">
        <v>1</v>
      </c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>
        <v>1</v>
      </c>
      <c r="T69" s="155">
        <v>2</v>
      </c>
      <c r="U69" s="155"/>
      <c r="V69" s="155"/>
      <c r="W69" s="155"/>
      <c r="X69" s="155"/>
      <c r="Y69" s="155"/>
      <c r="Z69" s="155"/>
      <c r="AA69" s="155"/>
      <c r="AB69" s="155"/>
      <c r="AC69" s="155"/>
      <c r="AD69" s="143">
        <f t="shared" si="1"/>
        <v>4</v>
      </c>
    </row>
    <row r="70" spans="1:30" s="2" customFormat="1" ht="24.75" customHeight="1" x14ac:dyDescent="0.25">
      <c r="A70" s="70">
        <v>11</v>
      </c>
      <c r="B70" s="151" t="s">
        <v>917</v>
      </c>
      <c r="C70" s="151">
        <v>4122</v>
      </c>
      <c r="D70" s="157" t="s">
        <v>910</v>
      </c>
      <c r="E70" s="157">
        <v>8</v>
      </c>
      <c r="F70" s="151" t="s">
        <v>51</v>
      </c>
      <c r="G70" s="151" t="s">
        <v>924</v>
      </c>
      <c r="H70" s="155">
        <v>1</v>
      </c>
      <c r="I70" s="155"/>
      <c r="J70" s="155"/>
      <c r="K70" s="155">
        <v>1</v>
      </c>
      <c r="L70" s="155"/>
      <c r="M70" s="155"/>
      <c r="N70" s="155"/>
      <c r="O70" s="155"/>
      <c r="P70" s="155"/>
      <c r="Q70" s="155"/>
      <c r="R70" s="155"/>
      <c r="S70" s="155"/>
      <c r="T70" s="155">
        <v>1</v>
      </c>
      <c r="U70" s="155">
        <v>1</v>
      </c>
      <c r="V70" s="155">
        <v>1</v>
      </c>
      <c r="W70" s="155"/>
      <c r="X70" s="155"/>
      <c r="Y70" s="155">
        <v>2</v>
      </c>
      <c r="Z70" s="155">
        <v>1</v>
      </c>
      <c r="AA70" s="155"/>
      <c r="AB70" s="155"/>
      <c r="AC70" s="155"/>
      <c r="AD70" s="143">
        <f t="shared" si="1"/>
        <v>8</v>
      </c>
    </row>
    <row r="71" spans="1:30" s="2" customFormat="1" ht="24.75" customHeight="1" x14ac:dyDescent="0.25">
      <c r="A71" s="70">
        <v>12</v>
      </c>
      <c r="B71" s="151" t="s">
        <v>917</v>
      </c>
      <c r="C71" s="151">
        <v>1042</v>
      </c>
      <c r="D71" s="157" t="s">
        <v>289</v>
      </c>
      <c r="E71" s="157">
        <v>4</v>
      </c>
      <c r="F71" s="151" t="s">
        <v>885</v>
      </c>
      <c r="G71" s="151" t="s">
        <v>52</v>
      </c>
      <c r="H71" s="155"/>
      <c r="I71" s="155"/>
      <c r="J71" s="155"/>
      <c r="K71" s="155"/>
      <c r="L71" s="155"/>
      <c r="M71" s="155"/>
      <c r="N71" s="155">
        <v>2</v>
      </c>
      <c r="O71" s="155"/>
      <c r="P71" s="155"/>
      <c r="Q71" s="155"/>
      <c r="R71" s="155"/>
      <c r="S71" s="155"/>
      <c r="T71" s="155"/>
      <c r="U71" s="155"/>
      <c r="V71" s="155"/>
      <c r="W71" s="155"/>
      <c r="X71" s="155">
        <v>1</v>
      </c>
      <c r="Y71" s="155"/>
      <c r="Z71" s="155"/>
      <c r="AA71" s="155"/>
      <c r="AB71" s="155"/>
      <c r="AC71" s="155"/>
      <c r="AD71" s="143">
        <f t="shared" si="1"/>
        <v>3</v>
      </c>
    </row>
    <row r="72" spans="1:30" s="2" customFormat="1" ht="24.75" customHeight="1" x14ac:dyDescent="0.25">
      <c r="A72" s="70">
        <v>1</v>
      </c>
      <c r="B72" s="151" t="s">
        <v>925</v>
      </c>
      <c r="C72" s="151">
        <v>2151</v>
      </c>
      <c r="D72" s="157" t="s">
        <v>121</v>
      </c>
      <c r="E72" s="157">
        <v>3</v>
      </c>
      <c r="F72" s="151" t="s">
        <v>906</v>
      </c>
      <c r="G72" s="151" t="s">
        <v>928</v>
      </c>
      <c r="H72" s="155">
        <v>1</v>
      </c>
      <c r="I72" s="155"/>
      <c r="J72" s="155"/>
      <c r="K72" s="155"/>
      <c r="L72" s="155">
        <v>2</v>
      </c>
      <c r="M72" s="155"/>
      <c r="N72" s="155"/>
      <c r="O72" s="155"/>
      <c r="P72" s="155"/>
      <c r="Q72" s="155"/>
      <c r="R72" s="155"/>
      <c r="S72" s="155"/>
      <c r="T72" s="155">
        <v>2</v>
      </c>
      <c r="U72" s="155"/>
      <c r="V72" s="155"/>
      <c r="W72" s="155"/>
      <c r="X72" s="155"/>
      <c r="Y72" s="155">
        <v>2</v>
      </c>
      <c r="Z72" s="155"/>
      <c r="AA72" s="155"/>
      <c r="AB72" s="155"/>
      <c r="AC72" s="155"/>
      <c r="AD72" s="143">
        <f t="shared" si="1"/>
        <v>7</v>
      </c>
    </row>
    <row r="73" spans="1:30" s="2" customFormat="1" ht="24.75" customHeight="1" x14ac:dyDescent="0.25">
      <c r="A73" s="70">
        <v>2</v>
      </c>
      <c r="B73" s="151" t="s">
        <v>925</v>
      </c>
      <c r="C73" s="151">
        <v>4004</v>
      </c>
      <c r="D73" s="151" t="s">
        <v>926</v>
      </c>
      <c r="E73" s="151"/>
      <c r="F73" s="151" t="s">
        <v>884</v>
      </c>
      <c r="G73" s="151" t="s">
        <v>217</v>
      </c>
      <c r="H73" s="155"/>
      <c r="I73" s="155"/>
      <c r="J73" s="155"/>
      <c r="K73" s="155">
        <v>1</v>
      </c>
      <c r="L73" s="155"/>
      <c r="M73" s="155"/>
      <c r="N73" s="155"/>
      <c r="O73" s="155"/>
      <c r="P73" s="155"/>
      <c r="Q73" s="155"/>
      <c r="R73" s="155"/>
      <c r="S73" s="155"/>
      <c r="T73" s="155">
        <v>2</v>
      </c>
      <c r="U73" s="155">
        <v>1</v>
      </c>
      <c r="V73" s="155"/>
      <c r="W73" s="155"/>
      <c r="X73" s="155"/>
      <c r="Y73" s="155"/>
      <c r="Z73" s="155"/>
      <c r="AA73" s="155"/>
      <c r="AB73" s="155"/>
      <c r="AC73" s="155"/>
      <c r="AD73" s="143">
        <f t="shared" si="1"/>
        <v>4</v>
      </c>
    </row>
    <row r="74" spans="1:30" s="2" customFormat="1" ht="24.75" customHeight="1" x14ac:dyDescent="0.25">
      <c r="A74" s="70">
        <v>3</v>
      </c>
      <c r="B74" s="151" t="s">
        <v>925</v>
      </c>
      <c r="C74" s="151">
        <v>1945</v>
      </c>
      <c r="D74" s="151" t="s">
        <v>927</v>
      </c>
      <c r="E74" s="151"/>
      <c r="F74" s="151" t="s">
        <v>885</v>
      </c>
      <c r="G74" s="151" t="s">
        <v>45</v>
      </c>
      <c r="H74" s="155">
        <v>2</v>
      </c>
      <c r="I74" s="155"/>
      <c r="J74" s="155"/>
      <c r="K74" s="155"/>
      <c r="L74" s="155"/>
      <c r="M74" s="155"/>
      <c r="N74" s="155"/>
      <c r="O74" s="155"/>
      <c r="P74" s="155"/>
      <c r="Q74" s="155"/>
      <c r="R74" s="155"/>
      <c r="S74" s="155">
        <v>2</v>
      </c>
      <c r="T74" s="155">
        <v>4</v>
      </c>
      <c r="U74" s="155"/>
      <c r="V74" s="155">
        <v>2</v>
      </c>
      <c r="W74" s="155"/>
      <c r="X74" s="155"/>
      <c r="Y74" s="155"/>
      <c r="Z74" s="155"/>
      <c r="AA74" s="155"/>
      <c r="AB74" s="155"/>
      <c r="AC74" s="155"/>
      <c r="AD74" s="143">
        <f t="shared" si="1"/>
        <v>10</v>
      </c>
    </row>
    <row r="75" spans="1:30" s="2" customFormat="1" ht="24.75" customHeight="1" x14ac:dyDescent="0.25">
      <c r="A75" s="70">
        <v>4</v>
      </c>
      <c r="B75" s="151" t="s">
        <v>925</v>
      </c>
      <c r="C75" s="151">
        <v>4257</v>
      </c>
      <c r="D75" s="157" t="s">
        <v>145</v>
      </c>
      <c r="E75" s="157">
        <v>5</v>
      </c>
      <c r="F75" s="151" t="s">
        <v>885</v>
      </c>
      <c r="G75" s="151" t="s">
        <v>75</v>
      </c>
      <c r="H75" s="155">
        <v>1</v>
      </c>
      <c r="I75" s="155"/>
      <c r="J75" s="155"/>
      <c r="K75" s="155"/>
      <c r="L75" s="155"/>
      <c r="M75" s="155"/>
      <c r="N75" s="155"/>
      <c r="O75" s="155"/>
      <c r="P75" s="155"/>
      <c r="Q75" s="155"/>
      <c r="R75" s="155"/>
      <c r="S75" s="155">
        <v>1</v>
      </c>
      <c r="T75" s="155">
        <v>2</v>
      </c>
      <c r="U75" s="155"/>
      <c r="V75" s="155"/>
      <c r="W75" s="155"/>
      <c r="X75" s="155"/>
      <c r="Y75" s="155"/>
      <c r="Z75" s="155"/>
      <c r="AA75" s="155"/>
      <c r="AB75" s="155"/>
      <c r="AC75" s="155"/>
      <c r="AD75" s="143">
        <f t="shared" si="1"/>
        <v>4</v>
      </c>
    </row>
    <row r="76" spans="1:30" s="2" customFormat="1" ht="24.75" customHeight="1" x14ac:dyDescent="0.25">
      <c r="A76" s="70">
        <v>5</v>
      </c>
      <c r="B76" s="151" t="s">
        <v>925</v>
      </c>
      <c r="C76" s="151">
        <v>2907</v>
      </c>
      <c r="D76" s="157" t="s">
        <v>92</v>
      </c>
      <c r="E76" s="157">
        <v>6</v>
      </c>
      <c r="F76" s="151" t="s">
        <v>742</v>
      </c>
      <c r="G76" s="151" t="s">
        <v>56</v>
      </c>
      <c r="H76" s="155">
        <v>1</v>
      </c>
      <c r="I76" s="155"/>
      <c r="J76" s="155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43">
        <f t="shared" si="1"/>
        <v>1</v>
      </c>
    </row>
    <row r="77" spans="1:30" s="2" customFormat="1" ht="24.75" customHeight="1" x14ac:dyDescent="0.25">
      <c r="A77" s="70">
        <v>1</v>
      </c>
      <c r="B77" s="151" t="s">
        <v>929</v>
      </c>
      <c r="C77" s="151">
        <v>1042</v>
      </c>
      <c r="D77" s="157" t="s">
        <v>289</v>
      </c>
      <c r="E77" s="157">
        <v>4</v>
      </c>
      <c r="F77" s="151" t="s">
        <v>885</v>
      </c>
      <c r="G77" s="151" t="s">
        <v>173</v>
      </c>
      <c r="H77" s="155"/>
      <c r="I77" s="155">
        <v>1</v>
      </c>
      <c r="J77" s="155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43">
        <f t="shared" si="1"/>
        <v>1</v>
      </c>
    </row>
    <row r="78" spans="1:30" s="2" customFormat="1" ht="24.75" customHeight="1" x14ac:dyDescent="0.25">
      <c r="A78" s="70">
        <v>2</v>
      </c>
      <c r="B78" s="151" t="s">
        <v>929</v>
      </c>
      <c r="C78" s="151">
        <v>2476</v>
      </c>
      <c r="D78" s="157" t="s">
        <v>325</v>
      </c>
      <c r="E78" s="157">
        <v>2</v>
      </c>
      <c r="F78" s="151" t="s">
        <v>894</v>
      </c>
      <c r="G78" s="151" t="s">
        <v>52</v>
      </c>
      <c r="H78" s="155"/>
      <c r="I78" s="155"/>
      <c r="J78" s="155"/>
      <c r="K78" s="155"/>
      <c r="L78" s="155"/>
      <c r="M78" s="155"/>
      <c r="N78" s="155">
        <v>2</v>
      </c>
      <c r="O78" s="155"/>
      <c r="P78" s="155"/>
      <c r="Q78" s="155"/>
      <c r="R78" s="155"/>
      <c r="S78" s="155"/>
      <c r="T78" s="155"/>
      <c r="U78" s="155"/>
      <c r="V78" s="155"/>
      <c r="W78" s="155"/>
      <c r="X78" s="155">
        <v>1</v>
      </c>
      <c r="Y78" s="155"/>
      <c r="Z78" s="155"/>
      <c r="AA78" s="155"/>
      <c r="AB78" s="155"/>
      <c r="AC78" s="155"/>
      <c r="AD78" s="143">
        <f t="shared" si="1"/>
        <v>3</v>
      </c>
    </row>
    <row r="79" spans="1:30" s="2" customFormat="1" ht="24.75" customHeight="1" x14ac:dyDescent="0.25">
      <c r="A79" s="70">
        <v>3</v>
      </c>
      <c r="B79" s="151" t="s">
        <v>929</v>
      </c>
      <c r="C79" s="151"/>
      <c r="D79" s="151" t="s">
        <v>419</v>
      </c>
      <c r="E79" s="151"/>
      <c r="F79" s="151" t="s">
        <v>882</v>
      </c>
      <c r="G79" s="151" t="s">
        <v>91</v>
      </c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>
        <v>1</v>
      </c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43">
        <f t="shared" si="1"/>
        <v>1</v>
      </c>
    </row>
    <row r="80" spans="1:30" s="2" customFormat="1" ht="24.75" customHeight="1" x14ac:dyDescent="0.25">
      <c r="A80" s="70">
        <v>4</v>
      </c>
      <c r="B80" s="151" t="s">
        <v>929</v>
      </c>
      <c r="C80" s="151">
        <v>4390</v>
      </c>
      <c r="D80" s="151" t="s">
        <v>930</v>
      </c>
      <c r="E80" s="151"/>
      <c r="F80" s="151" t="s">
        <v>931</v>
      </c>
      <c r="G80" s="151" t="s">
        <v>52</v>
      </c>
      <c r="H80" s="155"/>
      <c r="I80" s="155"/>
      <c r="J80" s="155"/>
      <c r="K80" s="155"/>
      <c r="L80" s="155"/>
      <c r="M80" s="155"/>
      <c r="N80" s="155"/>
      <c r="O80" s="155"/>
      <c r="P80" s="155">
        <v>1</v>
      </c>
      <c r="Q80" s="155"/>
      <c r="R80" s="155"/>
      <c r="S80" s="155">
        <v>2</v>
      </c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43">
        <f t="shared" si="1"/>
        <v>3</v>
      </c>
    </row>
    <row r="81" spans="1:30" s="2" customFormat="1" ht="24.75" customHeight="1" x14ac:dyDescent="0.25">
      <c r="A81" s="70">
        <v>5</v>
      </c>
      <c r="B81" s="151" t="s">
        <v>929</v>
      </c>
      <c r="C81" s="151">
        <v>4315</v>
      </c>
      <c r="D81" s="151" t="s">
        <v>740</v>
      </c>
      <c r="E81" s="151"/>
      <c r="F81" s="151" t="s">
        <v>51</v>
      </c>
      <c r="G81" s="151" t="s">
        <v>504</v>
      </c>
      <c r="H81" s="155">
        <v>1</v>
      </c>
      <c r="I81" s="155"/>
      <c r="J81" s="155"/>
      <c r="K81" s="155"/>
      <c r="L81" s="155"/>
      <c r="M81" s="155"/>
      <c r="N81" s="155"/>
      <c r="O81" s="155"/>
      <c r="P81" s="155"/>
      <c r="Q81" s="155"/>
      <c r="R81" s="155">
        <v>1</v>
      </c>
      <c r="S81" s="155">
        <v>1</v>
      </c>
      <c r="T81" s="155">
        <v>2</v>
      </c>
      <c r="U81" s="155"/>
      <c r="V81" s="155"/>
      <c r="W81" s="155"/>
      <c r="X81" s="155"/>
      <c r="Y81" s="155"/>
      <c r="Z81" s="155"/>
      <c r="AA81" s="155"/>
      <c r="AB81" s="155"/>
      <c r="AC81" s="155"/>
      <c r="AD81" s="143">
        <f t="shared" si="1"/>
        <v>5</v>
      </c>
    </row>
    <row r="82" spans="1:30" s="2" customFormat="1" ht="24.75" customHeight="1" x14ac:dyDescent="0.25">
      <c r="A82" s="70">
        <v>6</v>
      </c>
      <c r="B82" s="151" t="s">
        <v>929</v>
      </c>
      <c r="C82" s="151">
        <v>2208</v>
      </c>
      <c r="D82" s="157" t="s">
        <v>932</v>
      </c>
      <c r="E82" s="157">
        <v>2</v>
      </c>
      <c r="F82" s="151" t="s">
        <v>881</v>
      </c>
      <c r="G82" s="151" t="s">
        <v>52</v>
      </c>
      <c r="H82" s="155">
        <v>1</v>
      </c>
      <c r="I82" s="155"/>
      <c r="J82" s="155"/>
      <c r="K82" s="155"/>
      <c r="L82" s="155"/>
      <c r="M82" s="155"/>
      <c r="N82" s="155">
        <v>2</v>
      </c>
      <c r="O82" s="155"/>
      <c r="P82" s="155"/>
      <c r="Q82" s="155"/>
      <c r="R82" s="155"/>
      <c r="S82" s="155"/>
      <c r="T82" s="155"/>
      <c r="U82" s="155"/>
      <c r="V82" s="155"/>
      <c r="W82" s="155"/>
      <c r="X82" s="155">
        <v>1</v>
      </c>
      <c r="Y82" s="155"/>
      <c r="Z82" s="155"/>
      <c r="AA82" s="155"/>
      <c r="AB82" s="155"/>
      <c r="AC82" s="155"/>
      <c r="AD82" s="143">
        <f t="shared" si="1"/>
        <v>4</v>
      </c>
    </row>
    <row r="83" spans="1:30" s="2" customFormat="1" ht="24.75" customHeight="1" x14ac:dyDescent="0.25">
      <c r="A83" s="70">
        <v>7</v>
      </c>
      <c r="B83" s="151" t="s">
        <v>929</v>
      </c>
      <c r="C83" s="151">
        <v>4267</v>
      </c>
      <c r="D83" s="151" t="s">
        <v>38</v>
      </c>
      <c r="E83" s="151"/>
      <c r="F83" s="151" t="s">
        <v>883</v>
      </c>
      <c r="G83" s="151" t="s">
        <v>934</v>
      </c>
      <c r="H83" s="155">
        <v>1</v>
      </c>
      <c r="I83" s="155"/>
      <c r="J83" s="155"/>
      <c r="K83" s="155"/>
      <c r="L83" s="155"/>
      <c r="M83" s="155"/>
      <c r="N83" s="155"/>
      <c r="O83" s="155"/>
      <c r="P83" s="155"/>
      <c r="Q83" s="155"/>
      <c r="R83" s="155">
        <v>1</v>
      </c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43">
        <f t="shared" si="1"/>
        <v>2</v>
      </c>
    </row>
    <row r="84" spans="1:30" s="2" customFormat="1" ht="24.75" customHeight="1" x14ac:dyDescent="0.25">
      <c r="A84" s="70">
        <v>8</v>
      </c>
      <c r="B84" s="151" t="s">
        <v>929</v>
      </c>
      <c r="C84" s="151">
        <v>1090</v>
      </c>
      <c r="D84" s="151" t="s">
        <v>543</v>
      </c>
      <c r="E84" s="151"/>
      <c r="F84" s="151" t="s">
        <v>885</v>
      </c>
      <c r="G84" s="151" t="s">
        <v>43</v>
      </c>
      <c r="H84" s="155">
        <v>2</v>
      </c>
      <c r="I84" s="155"/>
      <c r="J84" s="155"/>
      <c r="K84" s="155"/>
      <c r="L84" s="155">
        <v>4</v>
      </c>
      <c r="M84" s="155"/>
      <c r="N84" s="155"/>
      <c r="O84" s="155"/>
      <c r="P84" s="155"/>
      <c r="Q84" s="155"/>
      <c r="R84" s="155"/>
      <c r="S84" s="155"/>
      <c r="T84" s="155">
        <v>4</v>
      </c>
      <c r="U84" s="155"/>
      <c r="V84" s="155"/>
      <c r="W84" s="155"/>
      <c r="X84" s="155"/>
      <c r="Y84" s="155"/>
      <c r="Z84" s="155"/>
      <c r="AA84" s="155"/>
      <c r="AB84" s="155"/>
      <c r="AC84" s="155"/>
      <c r="AD84" s="143">
        <f t="shared" si="1"/>
        <v>10</v>
      </c>
    </row>
    <row r="85" spans="1:30" s="2" customFormat="1" ht="24.75" customHeight="1" x14ac:dyDescent="0.25">
      <c r="A85" s="70">
        <v>9</v>
      </c>
      <c r="B85" s="151" t="s">
        <v>929</v>
      </c>
      <c r="C85" s="151">
        <v>4172</v>
      </c>
      <c r="D85" s="157" t="s">
        <v>933</v>
      </c>
      <c r="E85" s="157">
        <v>3</v>
      </c>
      <c r="F85" s="151" t="s">
        <v>894</v>
      </c>
      <c r="G85" s="159" t="s">
        <v>52</v>
      </c>
      <c r="H85" s="155"/>
      <c r="I85" s="155"/>
      <c r="J85" s="155"/>
      <c r="K85" s="155"/>
      <c r="L85" s="155"/>
      <c r="M85" s="155"/>
      <c r="N85" s="155">
        <v>2</v>
      </c>
      <c r="O85" s="155"/>
      <c r="P85" s="155"/>
      <c r="Q85" s="155"/>
      <c r="R85" s="155"/>
      <c r="S85" s="155"/>
      <c r="T85" s="155"/>
      <c r="U85" s="155"/>
      <c r="V85" s="155"/>
      <c r="W85" s="155"/>
      <c r="X85" s="155">
        <v>1</v>
      </c>
      <c r="Y85" s="155"/>
      <c r="Z85" s="155"/>
      <c r="AA85" s="155"/>
      <c r="AB85" s="155"/>
      <c r="AC85" s="155"/>
      <c r="AD85" s="143">
        <f t="shared" si="1"/>
        <v>3</v>
      </c>
    </row>
    <row r="86" spans="1:30" s="2" customFormat="1" ht="24.75" customHeight="1" x14ac:dyDescent="0.25">
      <c r="A86" s="70">
        <v>10</v>
      </c>
      <c r="B86" s="151" t="s">
        <v>929</v>
      </c>
      <c r="C86" s="151">
        <v>4259</v>
      </c>
      <c r="D86" s="157" t="s">
        <v>291</v>
      </c>
      <c r="E86" s="157">
        <v>3</v>
      </c>
      <c r="F86" s="151" t="s">
        <v>884</v>
      </c>
      <c r="G86" s="151" t="s">
        <v>56</v>
      </c>
      <c r="H86" s="70">
        <v>2</v>
      </c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155"/>
      <c r="V86" s="155"/>
      <c r="W86" s="155"/>
      <c r="X86" s="155"/>
      <c r="Y86" s="155"/>
      <c r="Z86" s="155"/>
      <c r="AA86" s="155"/>
      <c r="AB86" s="155"/>
      <c r="AC86" s="155"/>
      <c r="AD86" s="143">
        <f t="shared" si="1"/>
        <v>2</v>
      </c>
    </row>
    <row r="87" spans="1:30" s="2" customFormat="1" ht="24.75" customHeight="1" x14ac:dyDescent="0.25">
      <c r="A87" s="70">
        <v>11</v>
      </c>
      <c r="B87" s="151" t="s">
        <v>929</v>
      </c>
      <c r="C87" s="151">
        <v>1100</v>
      </c>
      <c r="D87" s="157" t="s">
        <v>515</v>
      </c>
      <c r="E87" s="157">
        <v>2</v>
      </c>
      <c r="F87" s="151" t="s">
        <v>923</v>
      </c>
      <c r="G87" s="151" t="s">
        <v>52</v>
      </c>
      <c r="H87" s="155"/>
      <c r="I87" s="155"/>
      <c r="J87" s="155"/>
      <c r="K87" s="155"/>
      <c r="L87" s="155"/>
      <c r="M87" s="155"/>
      <c r="N87" s="155">
        <v>2</v>
      </c>
      <c r="O87" s="155"/>
      <c r="P87" s="155"/>
      <c r="Q87" s="155"/>
      <c r="R87" s="155"/>
      <c r="S87" s="155">
        <v>2</v>
      </c>
      <c r="T87" s="155"/>
      <c r="U87" s="155"/>
      <c r="V87" s="155"/>
      <c r="W87" s="155"/>
      <c r="X87" s="155">
        <v>1</v>
      </c>
      <c r="Y87" s="155"/>
      <c r="Z87" s="155"/>
      <c r="AA87" s="155"/>
      <c r="AB87" s="155"/>
      <c r="AC87" s="155"/>
      <c r="AD87" s="143">
        <f t="shared" si="1"/>
        <v>5</v>
      </c>
    </row>
    <row r="88" spans="1:30" s="2" customFormat="1" ht="24.75" customHeight="1" x14ac:dyDescent="0.25">
      <c r="A88" s="70">
        <v>12</v>
      </c>
      <c r="B88" s="151" t="s">
        <v>929</v>
      </c>
      <c r="C88" s="151">
        <v>3382</v>
      </c>
      <c r="D88" s="151" t="s">
        <v>163</v>
      </c>
      <c r="E88" s="151">
        <v>3</v>
      </c>
      <c r="F88" s="151" t="s">
        <v>883</v>
      </c>
      <c r="G88" s="151" t="s">
        <v>52</v>
      </c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5">
        <v>2</v>
      </c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43">
        <f t="shared" si="1"/>
        <v>2</v>
      </c>
    </row>
    <row r="89" spans="1:30" s="2" customFormat="1" ht="24.75" customHeight="1" x14ac:dyDescent="0.25">
      <c r="A89" s="70">
        <v>13</v>
      </c>
      <c r="B89" s="151" t="s">
        <v>929</v>
      </c>
      <c r="C89" s="151">
        <v>3964</v>
      </c>
      <c r="D89" s="157" t="s">
        <v>922</v>
      </c>
      <c r="E89" s="157">
        <v>3</v>
      </c>
      <c r="F89" s="151" t="s">
        <v>883</v>
      </c>
      <c r="G89" s="151" t="s">
        <v>75</v>
      </c>
      <c r="H89" s="155">
        <v>2</v>
      </c>
      <c r="I89" s="155"/>
      <c r="J89" s="155"/>
      <c r="K89" s="155"/>
      <c r="L89" s="155"/>
      <c r="M89" s="155"/>
      <c r="N89" s="155"/>
      <c r="O89" s="155"/>
      <c r="P89" s="155"/>
      <c r="Q89" s="155"/>
      <c r="R89" s="155"/>
      <c r="S89" s="155">
        <v>2</v>
      </c>
      <c r="T89" s="155">
        <v>4</v>
      </c>
      <c r="U89" s="155"/>
      <c r="V89" s="155"/>
      <c r="W89" s="155"/>
      <c r="X89" s="155"/>
      <c r="Y89" s="155"/>
      <c r="Z89" s="155"/>
      <c r="AA89" s="155"/>
      <c r="AB89" s="155"/>
      <c r="AC89" s="155"/>
      <c r="AD89" s="143">
        <f t="shared" si="1"/>
        <v>8</v>
      </c>
    </row>
    <row r="90" spans="1:30" s="2" customFormat="1" ht="24.75" customHeight="1" x14ac:dyDescent="0.25">
      <c r="A90" s="70">
        <v>14</v>
      </c>
      <c r="B90" s="151" t="s">
        <v>929</v>
      </c>
      <c r="C90" s="151">
        <v>2208</v>
      </c>
      <c r="D90" s="157" t="s">
        <v>932</v>
      </c>
      <c r="E90" s="157">
        <v>2</v>
      </c>
      <c r="F90" s="151" t="s">
        <v>881</v>
      </c>
      <c r="G90" s="151" t="s">
        <v>48</v>
      </c>
      <c r="H90" s="155"/>
      <c r="I90" s="155"/>
      <c r="J90" s="155"/>
      <c r="K90" s="155"/>
      <c r="L90" s="155"/>
      <c r="M90" s="155"/>
      <c r="N90" s="155"/>
      <c r="O90" s="155">
        <v>1</v>
      </c>
      <c r="P90" s="155"/>
      <c r="Q90" s="155"/>
      <c r="R90" s="155">
        <v>1</v>
      </c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43">
        <f t="shared" si="1"/>
        <v>2</v>
      </c>
    </row>
    <row r="91" spans="1:30" s="2" customFormat="1" ht="24.75" customHeight="1" x14ac:dyDescent="0.25">
      <c r="A91" s="70">
        <v>1</v>
      </c>
      <c r="B91" s="151" t="s">
        <v>935</v>
      </c>
      <c r="C91" s="151">
        <v>1519</v>
      </c>
      <c r="D91" s="151" t="s">
        <v>156</v>
      </c>
      <c r="E91" s="151"/>
      <c r="F91" s="151" t="s">
        <v>742</v>
      </c>
      <c r="G91" s="151" t="s">
        <v>91</v>
      </c>
      <c r="H91" s="155"/>
      <c r="I91" s="155"/>
      <c r="J91" s="155"/>
      <c r="K91" s="155"/>
      <c r="L91" s="155"/>
      <c r="M91" s="155"/>
      <c r="N91" s="155"/>
      <c r="O91" s="155"/>
      <c r="P91" s="155"/>
      <c r="Q91" s="155"/>
      <c r="R91" s="155">
        <v>1</v>
      </c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43">
        <f t="shared" si="1"/>
        <v>1</v>
      </c>
    </row>
    <row r="92" spans="1:30" s="2" customFormat="1" ht="24.75" customHeight="1" x14ac:dyDescent="0.25">
      <c r="A92" s="70">
        <v>2</v>
      </c>
      <c r="B92" s="151" t="s">
        <v>935</v>
      </c>
      <c r="C92" s="151">
        <v>2280</v>
      </c>
      <c r="D92" s="151" t="s">
        <v>936</v>
      </c>
      <c r="E92" s="151"/>
      <c r="F92" s="151" t="s">
        <v>881</v>
      </c>
      <c r="G92" s="151" t="s">
        <v>52</v>
      </c>
      <c r="H92" s="155">
        <v>1</v>
      </c>
      <c r="I92" s="155"/>
      <c r="J92" s="155"/>
      <c r="K92" s="155"/>
      <c r="L92" s="155"/>
      <c r="M92" s="155"/>
      <c r="N92" s="155"/>
      <c r="O92" s="155"/>
      <c r="P92" s="155"/>
      <c r="Q92" s="155"/>
      <c r="R92" s="155"/>
      <c r="S92" s="155">
        <v>2</v>
      </c>
      <c r="T92" s="155"/>
      <c r="U92" s="155"/>
      <c r="V92" s="155"/>
      <c r="W92" s="155"/>
      <c r="X92" s="155"/>
      <c r="Y92" s="155">
        <v>2</v>
      </c>
      <c r="Z92" s="155"/>
      <c r="AA92" s="155"/>
      <c r="AB92" s="155"/>
      <c r="AC92" s="155"/>
      <c r="AD92" s="143">
        <f t="shared" si="1"/>
        <v>5</v>
      </c>
    </row>
    <row r="93" spans="1:30" s="2" customFormat="1" ht="24.75" customHeight="1" x14ac:dyDescent="0.25">
      <c r="A93" s="70">
        <v>3</v>
      </c>
      <c r="B93" s="151" t="s">
        <v>935</v>
      </c>
      <c r="C93" s="151">
        <v>4212</v>
      </c>
      <c r="D93" s="157" t="s">
        <v>937</v>
      </c>
      <c r="E93" s="157">
        <v>2</v>
      </c>
      <c r="F93" s="151" t="s">
        <v>885</v>
      </c>
      <c r="G93" s="151" t="s">
        <v>43</v>
      </c>
      <c r="H93" s="155">
        <v>1</v>
      </c>
      <c r="I93" s="155"/>
      <c r="J93" s="155"/>
      <c r="K93" s="155"/>
      <c r="L93" s="155">
        <v>2</v>
      </c>
      <c r="M93" s="155"/>
      <c r="N93" s="155"/>
      <c r="O93" s="155"/>
      <c r="P93" s="155"/>
      <c r="Q93" s="155"/>
      <c r="R93" s="155"/>
      <c r="S93" s="155"/>
      <c r="T93" s="155">
        <v>2</v>
      </c>
      <c r="U93" s="155"/>
      <c r="V93" s="155"/>
      <c r="W93" s="155"/>
      <c r="X93" s="155"/>
      <c r="Y93" s="155"/>
      <c r="Z93" s="155"/>
      <c r="AA93" s="155"/>
      <c r="AB93" s="155"/>
      <c r="AC93" s="155"/>
      <c r="AD93" s="143">
        <f t="shared" si="1"/>
        <v>5</v>
      </c>
    </row>
    <row r="94" spans="1:30" s="2" customFormat="1" ht="24.75" customHeight="1" x14ac:dyDescent="0.25">
      <c r="A94" s="70">
        <v>4</v>
      </c>
      <c r="B94" s="151" t="s">
        <v>935</v>
      </c>
      <c r="C94" s="151">
        <v>3194</v>
      </c>
      <c r="D94" s="151" t="s">
        <v>728</v>
      </c>
      <c r="E94" s="151"/>
      <c r="F94" s="151" t="s">
        <v>83</v>
      </c>
      <c r="G94" s="151" t="s">
        <v>52</v>
      </c>
      <c r="H94" s="155"/>
      <c r="I94" s="155"/>
      <c r="J94" s="155"/>
      <c r="K94" s="155"/>
      <c r="L94" s="155"/>
      <c r="M94" s="155"/>
      <c r="N94" s="155">
        <v>2</v>
      </c>
      <c r="O94" s="155"/>
      <c r="P94" s="155"/>
      <c r="Q94" s="155"/>
      <c r="R94" s="155"/>
      <c r="S94" s="155">
        <v>2</v>
      </c>
      <c r="T94" s="155"/>
      <c r="U94" s="155"/>
      <c r="V94" s="155"/>
      <c r="W94" s="155"/>
      <c r="X94" s="155">
        <v>1</v>
      </c>
      <c r="Y94" s="155"/>
      <c r="Z94" s="155"/>
      <c r="AA94" s="155"/>
      <c r="AB94" s="155"/>
      <c r="AC94" s="155"/>
      <c r="AD94" s="143">
        <f t="shared" si="1"/>
        <v>5</v>
      </c>
    </row>
    <row r="95" spans="1:30" s="2" customFormat="1" ht="24.75" customHeight="1" x14ac:dyDescent="0.25">
      <c r="A95" s="70">
        <v>5</v>
      </c>
      <c r="B95" s="151" t="s">
        <v>935</v>
      </c>
      <c r="C95" s="151">
        <v>4265</v>
      </c>
      <c r="D95" s="151" t="s">
        <v>938</v>
      </c>
      <c r="E95" s="151"/>
      <c r="F95" s="151" t="s">
        <v>885</v>
      </c>
      <c r="G95" s="151" t="s">
        <v>52</v>
      </c>
      <c r="H95" s="155"/>
      <c r="I95" s="155"/>
      <c r="J95" s="155"/>
      <c r="K95" s="155"/>
      <c r="L95" s="155"/>
      <c r="M95" s="155"/>
      <c r="N95" s="155">
        <v>2</v>
      </c>
      <c r="O95" s="155"/>
      <c r="P95" s="155"/>
      <c r="Q95" s="155"/>
      <c r="R95" s="155"/>
      <c r="S95" s="155">
        <v>1</v>
      </c>
      <c r="T95" s="155"/>
      <c r="U95" s="155"/>
      <c r="V95" s="155"/>
      <c r="W95" s="155"/>
      <c r="X95" s="155">
        <v>1</v>
      </c>
      <c r="Y95" s="155"/>
      <c r="Z95" s="155"/>
      <c r="AA95" s="155"/>
      <c r="AB95" s="155"/>
      <c r="AC95" s="155"/>
      <c r="AD95" s="143">
        <f t="shared" si="1"/>
        <v>4</v>
      </c>
    </row>
    <row r="96" spans="1:30" s="2" customFormat="1" ht="24.75" customHeight="1" x14ac:dyDescent="0.25">
      <c r="A96" s="70">
        <v>6</v>
      </c>
      <c r="B96" s="151" t="s">
        <v>935</v>
      </c>
      <c r="C96" s="151">
        <v>4470</v>
      </c>
      <c r="D96" s="151" t="s">
        <v>343</v>
      </c>
      <c r="E96" s="151"/>
      <c r="F96" s="151" t="s">
        <v>885</v>
      </c>
      <c r="G96" s="151" t="s">
        <v>52</v>
      </c>
      <c r="H96" s="155"/>
      <c r="I96" s="155"/>
      <c r="J96" s="155"/>
      <c r="K96" s="155"/>
      <c r="L96" s="155"/>
      <c r="M96" s="155"/>
      <c r="N96" s="155">
        <v>2</v>
      </c>
      <c r="O96" s="155"/>
      <c r="P96" s="155"/>
      <c r="Q96" s="155"/>
      <c r="R96" s="155"/>
      <c r="S96" s="155">
        <v>2</v>
      </c>
      <c r="T96" s="155"/>
      <c r="U96" s="155"/>
      <c r="V96" s="155"/>
      <c r="W96" s="155"/>
      <c r="X96" s="155">
        <v>1</v>
      </c>
      <c r="Y96" s="155"/>
      <c r="Z96" s="155"/>
      <c r="AA96" s="155"/>
      <c r="AB96" s="155"/>
      <c r="AC96" s="155"/>
      <c r="AD96" s="143">
        <f t="shared" si="1"/>
        <v>5</v>
      </c>
    </row>
    <row r="97" spans="1:30" s="2" customFormat="1" ht="24.75" customHeight="1" x14ac:dyDescent="0.25">
      <c r="A97" s="70">
        <v>7</v>
      </c>
      <c r="B97" s="151" t="s">
        <v>935</v>
      </c>
      <c r="C97" s="151">
        <v>4379</v>
      </c>
      <c r="D97" s="157" t="s">
        <v>909</v>
      </c>
      <c r="E97" s="157">
        <v>5</v>
      </c>
      <c r="F97" s="151" t="s">
        <v>83</v>
      </c>
      <c r="G97" s="151" t="s">
        <v>52</v>
      </c>
      <c r="H97" s="155"/>
      <c r="I97" s="155"/>
      <c r="J97" s="155"/>
      <c r="K97" s="155"/>
      <c r="L97" s="155"/>
      <c r="M97" s="155"/>
      <c r="N97" s="155">
        <v>2</v>
      </c>
      <c r="O97" s="155"/>
      <c r="P97" s="155"/>
      <c r="Q97" s="155"/>
      <c r="R97" s="155"/>
      <c r="S97" s="155">
        <v>2</v>
      </c>
      <c r="T97" s="155"/>
      <c r="U97" s="155"/>
      <c r="V97" s="155"/>
      <c r="W97" s="155"/>
      <c r="X97" s="155">
        <v>1</v>
      </c>
      <c r="Y97" s="155"/>
      <c r="Z97" s="155"/>
      <c r="AA97" s="155"/>
      <c r="AB97" s="155"/>
      <c r="AC97" s="155"/>
      <c r="AD97" s="143">
        <f t="shared" si="1"/>
        <v>5</v>
      </c>
    </row>
    <row r="98" spans="1:30" s="2" customFormat="1" ht="24.75" customHeight="1" x14ac:dyDescent="0.25">
      <c r="A98" s="70">
        <v>8</v>
      </c>
      <c r="B98" s="151" t="s">
        <v>935</v>
      </c>
      <c r="C98" s="151">
        <v>708</v>
      </c>
      <c r="D98" s="157" t="s">
        <v>421</v>
      </c>
      <c r="E98" s="157">
        <v>5</v>
      </c>
      <c r="F98" s="151" t="s">
        <v>881</v>
      </c>
      <c r="G98" s="151" t="s">
        <v>37</v>
      </c>
      <c r="H98" s="155">
        <v>1</v>
      </c>
      <c r="I98" s="155"/>
      <c r="J98" s="155"/>
      <c r="K98" s="155">
        <v>1</v>
      </c>
      <c r="L98" s="155">
        <v>2</v>
      </c>
      <c r="M98" s="155"/>
      <c r="N98" s="155"/>
      <c r="O98" s="155"/>
      <c r="P98" s="155"/>
      <c r="Q98" s="155"/>
      <c r="R98" s="155"/>
      <c r="S98" s="155"/>
      <c r="T98" s="155">
        <v>1</v>
      </c>
      <c r="U98" s="155">
        <v>1</v>
      </c>
      <c r="V98" s="155">
        <v>1</v>
      </c>
      <c r="W98" s="155"/>
      <c r="X98" s="155"/>
      <c r="Y98" s="155"/>
      <c r="Z98" s="155"/>
      <c r="AA98" s="155"/>
      <c r="AB98" s="155"/>
      <c r="AC98" s="155"/>
      <c r="AD98" s="143">
        <f t="shared" si="1"/>
        <v>7</v>
      </c>
    </row>
    <row r="99" spans="1:30" s="2" customFormat="1" ht="24.75" customHeight="1" x14ac:dyDescent="0.25">
      <c r="A99" s="70">
        <v>9</v>
      </c>
      <c r="B99" s="151" t="s">
        <v>935</v>
      </c>
      <c r="C99" s="151">
        <v>4314</v>
      </c>
      <c r="D99" s="157" t="s">
        <v>939</v>
      </c>
      <c r="E99" s="157">
        <v>3</v>
      </c>
      <c r="F99" s="151" t="s">
        <v>883</v>
      </c>
      <c r="G99" s="151" t="s">
        <v>91</v>
      </c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>
        <v>1</v>
      </c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43">
        <f t="shared" si="1"/>
        <v>1</v>
      </c>
    </row>
    <row r="100" spans="1:30" s="2" customFormat="1" ht="24.75" customHeight="1" x14ac:dyDescent="0.25">
      <c r="A100" s="70">
        <v>10</v>
      </c>
      <c r="B100" s="151" t="s">
        <v>935</v>
      </c>
      <c r="C100" s="151">
        <v>3545</v>
      </c>
      <c r="D100" s="151" t="s">
        <v>499</v>
      </c>
      <c r="E100" s="151"/>
      <c r="F100" s="151" t="s">
        <v>883</v>
      </c>
      <c r="G100" s="151" t="s">
        <v>52</v>
      </c>
      <c r="H100" s="155"/>
      <c r="I100" s="155"/>
      <c r="J100" s="155"/>
      <c r="K100" s="155"/>
      <c r="L100" s="155"/>
      <c r="M100" s="155"/>
      <c r="N100" s="155">
        <v>2</v>
      </c>
      <c r="O100" s="155"/>
      <c r="P100" s="155"/>
      <c r="Q100" s="155"/>
      <c r="R100" s="155"/>
      <c r="S100" s="155">
        <v>2</v>
      </c>
      <c r="T100" s="155"/>
      <c r="U100" s="155"/>
      <c r="V100" s="155"/>
      <c r="W100" s="155"/>
      <c r="X100" s="155">
        <v>1</v>
      </c>
      <c r="Y100" s="155"/>
      <c r="Z100" s="155"/>
      <c r="AA100" s="155"/>
      <c r="AB100" s="155"/>
      <c r="AC100" s="155"/>
      <c r="AD100" s="143">
        <f t="shared" si="1"/>
        <v>5</v>
      </c>
    </row>
    <row r="101" spans="1:30" s="2" customFormat="1" ht="24.75" customHeight="1" x14ac:dyDescent="0.25">
      <c r="A101" s="70">
        <v>11</v>
      </c>
      <c r="B101" s="151" t="s">
        <v>935</v>
      </c>
      <c r="C101" s="151">
        <v>2670</v>
      </c>
      <c r="D101" s="151" t="s">
        <v>99</v>
      </c>
      <c r="E101" s="151"/>
      <c r="F101" s="151" t="s">
        <v>882</v>
      </c>
      <c r="G101" s="151" t="s">
        <v>43</v>
      </c>
      <c r="H101" s="155">
        <v>1</v>
      </c>
      <c r="I101" s="155"/>
      <c r="J101" s="155"/>
      <c r="K101" s="155"/>
      <c r="L101" s="155">
        <v>2</v>
      </c>
      <c r="M101" s="155"/>
      <c r="N101" s="155"/>
      <c r="O101" s="155"/>
      <c r="P101" s="155"/>
      <c r="Q101" s="155"/>
      <c r="R101" s="155"/>
      <c r="S101" s="155"/>
      <c r="T101" s="155">
        <v>2</v>
      </c>
      <c r="U101" s="155"/>
      <c r="V101" s="155">
        <v>1</v>
      </c>
      <c r="W101" s="155"/>
      <c r="X101" s="155"/>
      <c r="Y101" s="155"/>
      <c r="Z101" s="155"/>
      <c r="AA101" s="155"/>
      <c r="AB101" s="155"/>
      <c r="AC101" s="155"/>
      <c r="AD101" s="143">
        <f t="shared" si="1"/>
        <v>6</v>
      </c>
    </row>
    <row r="102" spans="1:30" s="2" customFormat="1" ht="24.75" customHeight="1" x14ac:dyDescent="0.25">
      <c r="A102" s="70">
        <v>12</v>
      </c>
      <c r="B102" s="151" t="s">
        <v>935</v>
      </c>
      <c r="C102" s="151">
        <v>2015</v>
      </c>
      <c r="D102" s="157" t="s">
        <v>77</v>
      </c>
      <c r="E102" s="157">
        <v>2</v>
      </c>
      <c r="F102" s="151" t="s">
        <v>78</v>
      </c>
      <c r="G102" s="151" t="s">
        <v>91</v>
      </c>
      <c r="H102" s="155"/>
      <c r="I102" s="155"/>
      <c r="J102" s="155"/>
      <c r="K102" s="155"/>
      <c r="L102" s="155"/>
      <c r="M102" s="155"/>
      <c r="N102" s="155"/>
      <c r="O102" s="155"/>
      <c r="P102" s="155"/>
      <c r="Q102" s="155"/>
      <c r="R102" s="155">
        <v>1</v>
      </c>
      <c r="S102" s="155"/>
      <c r="T102" s="155"/>
      <c r="U102" s="155"/>
      <c r="V102" s="155"/>
      <c r="W102" s="155"/>
      <c r="X102" s="155"/>
      <c r="Y102" s="155"/>
      <c r="Z102" s="155"/>
      <c r="AA102" s="155"/>
      <c r="AB102" s="155"/>
      <c r="AC102" s="155"/>
      <c r="AD102" s="143">
        <f t="shared" si="1"/>
        <v>1</v>
      </c>
    </row>
    <row r="103" spans="1:30" s="2" customFormat="1" ht="24.75" customHeight="1" x14ac:dyDescent="0.25">
      <c r="A103" s="70">
        <v>13</v>
      </c>
      <c r="B103" s="151" t="s">
        <v>935</v>
      </c>
      <c r="C103" s="151">
        <v>3949</v>
      </c>
      <c r="D103" s="151" t="s">
        <v>940</v>
      </c>
      <c r="E103" s="151"/>
      <c r="F103" s="151" t="s">
        <v>887</v>
      </c>
      <c r="G103" s="151" t="s">
        <v>941</v>
      </c>
      <c r="H103" s="155"/>
      <c r="I103" s="155"/>
      <c r="J103" s="155"/>
      <c r="K103" s="155"/>
      <c r="L103" s="155"/>
      <c r="M103" s="155"/>
      <c r="N103" s="155"/>
      <c r="O103" s="155"/>
      <c r="P103" s="155"/>
      <c r="Q103" s="155"/>
      <c r="R103" s="155">
        <v>1</v>
      </c>
      <c r="S103" s="155"/>
      <c r="T103" s="155"/>
      <c r="U103" s="155"/>
      <c r="V103" s="155"/>
      <c r="W103" s="155"/>
      <c r="X103" s="155"/>
      <c r="Y103" s="155">
        <v>2</v>
      </c>
      <c r="Z103" s="155">
        <v>1</v>
      </c>
      <c r="AA103" s="155"/>
      <c r="AB103" s="155"/>
      <c r="AC103" s="155"/>
      <c r="AD103" s="143">
        <f t="shared" si="1"/>
        <v>4</v>
      </c>
    </row>
    <row r="104" spans="1:30" s="2" customFormat="1" ht="24.75" customHeight="1" x14ac:dyDescent="0.25">
      <c r="A104" s="70">
        <v>14</v>
      </c>
      <c r="B104" s="151" t="s">
        <v>935</v>
      </c>
      <c r="C104" s="151">
        <v>2846</v>
      </c>
      <c r="D104" s="151" t="s">
        <v>342</v>
      </c>
      <c r="E104" s="151"/>
      <c r="F104" s="151" t="s">
        <v>883</v>
      </c>
      <c r="G104" s="151" t="s">
        <v>106</v>
      </c>
      <c r="H104" s="155">
        <v>1</v>
      </c>
      <c r="I104" s="155"/>
      <c r="J104" s="155">
        <v>1</v>
      </c>
      <c r="K104" s="155"/>
      <c r="L104" s="155"/>
      <c r="M104" s="155"/>
      <c r="N104" s="155"/>
      <c r="O104" s="155"/>
      <c r="P104" s="155"/>
      <c r="Q104" s="155">
        <v>1</v>
      </c>
      <c r="R104" s="155"/>
      <c r="S104" s="155"/>
      <c r="T104" s="155"/>
      <c r="U104" s="155"/>
      <c r="V104" s="155"/>
      <c r="W104" s="155"/>
      <c r="X104" s="155"/>
      <c r="Y104" s="155"/>
      <c r="Z104" s="155"/>
      <c r="AA104" s="155"/>
      <c r="AB104" s="155"/>
      <c r="AC104" s="155"/>
      <c r="AD104" s="143">
        <f t="shared" si="1"/>
        <v>3</v>
      </c>
    </row>
    <row r="105" spans="1:30" s="2" customFormat="1" ht="24.75" customHeight="1" x14ac:dyDescent="0.25">
      <c r="A105" s="70">
        <v>15</v>
      </c>
      <c r="B105" s="151" t="s">
        <v>935</v>
      </c>
      <c r="C105" s="151">
        <v>711</v>
      </c>
      <c r="D105" s="157" t="s">
        <v>942</v>
      </c>
      <c r="E105" s="157">
        <v>2</v>
      </c>
      <c r="F105" s="151" t="s">
        <v>881</v>
      </c>
      <c r="G105" s="151" t="s">
        <v>190</v>
      </c>
      <c r="H105" s="155"/>
      <c r="I105" s="155"/>
      <c r="J105" s="155"/>
      <c r="K105" s="155"/>
      <c r="L105" s="155"/>
      <c r="M105" s="155"/>
      <c r="N105" s="155"/>
      <c r="O105" s="155"/>
      <c r="P105" s="155"/>
      <c r="Q105" s="155"/>
      <c r="R105" s="155"/>
      <c r="S105" s="155"/>
      <c r="T105" s="155"/>
      <c r="U105" s="155"/>
      <c r="V105" s="155"/>
      <c r="W105" s="155"/>
      <c r="X105" s="155"/>
      <c r="Y105" s="155">
        <v>2</v>
      </c>
      <c r="Z105" s="155">
        <v>1</v>
      </c>
      <c r="AA105" s="155"/>
      <c r="AB105" s="155"/>
      <c r="AC105" s="155"/>
      <c r="AD105" s="143">
        <f t="shared" si="1"/>
        <v>3</v>
      </c>
    </row>
    <row r="106" spans="1:30" s="2" customFormat="1" ht="24.75" customHeight="1" x14ac:dyDescent="0.25">
      <c r="A106" s="70">
        <v>1</v>
      </c>
      <c r="B106" s="151" t="s">
        <v>950</v>
      </c>
      <c r="C106" s="151">
        <v>5040</v>
      </c>
      <c r="D106" s="151" t="s">
        <v>943</v>
      </c>
      <c r="E106" s="151"/>
      <c r="F106" s="151" t="s">
        <v>742</v>
      </c>
      <c r="G106" s="151" t="s">
        <v>37</v>
      </c>
      <c r="H106" s="155">
        <v>1</v>
      </c>
      <c r="I106" s="155"/>
      <c r="J106" s="155"/>
      <c r="K106" s="155">
        <v>1</v>
      </c>
      <c r="L106" s="155">
        <v>2</v>
      </c>
      <c r="M106" s="155"/>
      <c r="N106" s="155"/>
      <c r="O106" s="155"/>
      <c r="P106" s="155"/>
      <c r="Q106" s="155"/>
      <c r="R106" s="155"/>
      <c r="S106" s="155"/>
      <c r="T106" s="155">
        <v>1</v>
      </c>
      <c r="U106" s="155">
        <v>1</v>
      </c>
      <c r="V106" s="155">
        <v>1</v>
      </c>
      <c r="W106" s="155"/>
      <c r="X106" s="155"/>
      <c r="Y106" s="155"/>
      <c r="Z106" s="155"/>
      <c r="AA106" s="155"/>
      <c r="AB106" s="155"/>
      <c r="AC106" s="155"/>
      <c r="AD106" s="143">
        <f t="shared" si="1"/>
        <v>7</v>
      </c>
    </row>
    <row r="107" spans="1:30" s="2" customFormat="1" ht="24.75" customHeight="1" x14ac:dyDescent="0.25">
      <c r="A107" s="70">
        <v>2</v>
      </c>
      <c r="B107" s="151" t="s">
        <v>950</v>
      </c>
      <c r="C107" s="151">
        <v>4287</v>
      </c>
      <c r="D107" s="157" t="s">
        <v>899</v>
      </c>
      <c r="E107" s="157">
        <v>3</v>
      </c>
      <c r="F107" s="151" t="s">
        <v>894</v>
      </c>
      <c r="G107" s="151" t="s">
        <v>504</v>
      </c>
      <c r="H107" s="155">
        <v>1</v>
      </c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  <c r="S107" s="155">
        <v>1</v>
      </c>
      <c r="T107" s="155">
        <v>2</v>
      </c>
      <c r="U107" s="155"/>
      <c r="V107" s="155"/>
      <c r="W107" s="155"/>
      <c r="X107" s="155"/>
      <c r="Y107" s="155"/>
      <c r="Z107" s="155"/>
      <c r="AA107" s="155"/>
      <c r="AB107" s="155"/>
      <c r="AC107" s="155"/>
      <c r="AD107" s="143">
        <f t="shared" si="1"/>
        <v>4</v>
      </c>
    </row>
    <row r="108" spans="1:30" s="2" customFormat="1" ht="24.75" customHeight="1" x14ac:dyDescent="0.25">
      <c r="A108" s="70">
        <v>3</v>
      </c>
      <c r="B108" s="151" t="s">
        <v>950</v>
      </c>
      <c r="C108" s="151">
        <v>4379</v>
      </c>
      <c r="D108" s="157" t="s">
        <v>909</v>
      </c>
      <c r="E108" s="157">
        <v>5</v>
      </c>
      <c r="F108" s="151" t="s">
        <v>83</v>
      </c>
      <c r="G108" s="151" t="s">
        <v>52</v>
      </c>
      <c r="H108" s="155"/>
      <c r="I108" s="155"/>
      <c r="J108" s="155"/>
      <c r="K108" s="155"/>
      <c r="L108" s="155"/>
      <c r="M108" s="155"/>
      <c r="N108" s="155">
        <v>2</v>
      </c>
      <c r="O108" s="155"/>
      <c r="P108" s="155"/>
      <c r="Q108" s="155"/>
      <c r="R108" s="155"/>
      <c r="S108" s="155">
        <v>2</v>
      </c>
      <c r="T108" s="155"/>
      <c r="U108" s="155"/>
      <c r="V108" s="155"/>
      <c r="W108" s="155"/>
      <c r="X108" s="155">
        <v>1</v>
      </c>
      <c r="Y108" s="155"/>
      <c r="Z108" s="155"/>
      <c r="AA108" s="155"/>
      <c r="AB108" s="155"/>
      <c r="AC108" s="155"/>
      <c r="AD108" s="143">
        <f t="shared" si="1"/>
        <v>5</v>
      </c>
    </row>
    <row r="109" spans="1:30" s="2" customFormat="1" ht="24.75" customHeight="1" x14ac:dyDescent="0.25">
      <c r="A109" s="70">
        <v>4</v>
      </c>
      <c r="B109" s="151" t="s">
        <v>950</v>
      </c>
      <c r="C109" s="151">
        <v>460</v>
      </c>
      <c r="D109" s="151" t="s">
        <v>944</v>
      </c>
      <c r="E109" s="151"/>
      <c r="F109" s="151" t="s">
        <v>51</v>
      </c>
      <c r="G109" s="151" t="s">
        <v>52</v>
      </c>
      <c r="H109" s="155"/>
      <c r="I109" s="155">
        <v>1</v>
      </c>
      <c r="J109" s="155"/>
      <c r="K109" s="155"/>
      <c r="L109" s="155"/>
      <c r="M109" s="155"/>
      <c r="N109" s="155">
        <v>2</v>
      </c>
      <c r="O109" s="155"/>
      <c r="P109" s="155"/>
      <c r="Q109" s="155"/>
      <c r="R109" s="155"/>
      <c r="S109" s="155">
        <v>2</v>
      </c>
      <c r="T109" s="155"/>
      <c r="U109" s="155"/>
      <c r="V109" s="155"/>
      <c r="W109" s="155"/>
      <c r="X109" s="155">
        <v>1</v>
      </c>
      <c r="Y109" s="155"/>
      <c r="Z109" s="155"/>
      <c r="AA109" s="155"/>
      <c r="AB109" s="155"/>
      <c r="AC109" s="155"/>
      <c r="AD109" s="143">
        <f t="shared" si="1"/>
        <v>6</v>
      </c>
    </row>
    <row r="110" spans="1:30" s="2" customFormat="1" ht="24.75" customHeight="1" x14ac:dyDescent="0.25">
      <c r="A110" s="70">
        <v>5</v>
      </c>
      <c r="B110" s="151" t="s">
        <v>950</v>
      </c>
      <c r="C110" s="151">
        <v>2871</v>
      </c>
      <c r="D110" s="151" t="s">
        <v>945</v>
      </c>
      <c r="E110" s="151"/>
      <c r="F110" s="151" t="s">
        <v>894</v>
      </c>
      <c r="G110" s="151" t="s">
        <v>52</v>
      </c>
      <c r="H110" s="155"/>
      <c r="I110" s="155"/>
      <c r="J110" s="155"/>
      <c r="K110" s="155"/>
      <c r="L110" s="155"/>
      <c r="M110" s="155"/>
      <c r="N110" s="155"/>
      <c r="O110" s="155"/>
      <c r="P110" s="155">
        <v>1</v>
      </c>
      <c r="Q110" s="155"/>
      <c r="R110" s="155"/>
      <c r="S110" s="155">
        <v>2</v>
      </c>
      <c r="T110" s="155"/>
      <c r="U110" s="155"/>
      <c r="V110" s="155"/>
      <c r="W110" s="155"/>
      <c r="X110" s="155"/>
      <c r="Y110" s="155"/>
      <c r="Z110" s="155"/>
      <c r="AA110" s="155"/>
      <c r="AB110" s="155"/>
      <c r="AC110" s="155"/>
      <c r="AD110" s="143">
        <f t="shared" si="1"/>
        <v>3</v>
      </c>
    </row>
    <row r="111" spans="1:30" s="2" customFormat="1" ht="24.75" customHeight="1" x14ac:dyDescent="0.25">
      <c r="A111" s="70">
        <v>6</v>
      </c>
      <c r="B111" s="151" t="s">
        <v>950</v>
      </c>
      <c r="C111" s="151">
        <v>1043</v>
      </c>
      <c r="D111" s="157" t="s">
        <v>187</v>
      </c>
      <c r="E111" s="157">
        <v>3</v>
      </c>
      <c r="F111" s="151" t="s">
        <v>881</v>
      </c>
      <c r="G111" s="151" t="s">
        <v>43</v>
      </c>
      <c r="H111" s="155">
        <v>1</v>
      </c>
      <c r="I111" s="155"/>
      <c r="J111" s="155"/>
      <c r="K111" s="155"/>
      <c r="L111" s="155">
        <v>2</v>
      </c>
      <c r="M111" s="155"/>
      <c r="N111" s="155"/>
      <c r="O111" s="155"/>
      <c r="P111" s="155"/>
      <c r="Q111" s="155"/>
      <c r="R111" s="155"/>
      <c r="S111" s="155"/>
      <c r="T111" s="155">
        <v>2</v>
      </c>
      <c r="U111" s="155"/>
      <c r="V111" s="155">
        <v>1</v>
      </c>
      <c r="W111" s="155"/>
      <c r="X111" s="155"/>
      <c r="Y111" s="155"/>
      <c r="Z111" s="155"/>
      <c r="AA111" s="155"/>
      <c r="AB111" s="155"/>
      <c r="AC111" s="155"/>
      <c r="AD111" s="143">
        <f t="shared" si="1"/>
        <v>6</v>
      </c>
    </row>
    <row r="112" spans="1:30" s="2" customFormat="1" ht="24.75" customHeight="1" x14ac:dyDescent="0.25">
      <c r="A112" s="70">
        <v>7</v>
      </c>
      <c r="B112" s="151" t="s">
        <v>950</v>
      </c>
      <c r="C112" s="151">
        <v>4304</v>
      </c>
      <c r="D112" s="151" t="s">
        <v>946</v>
      </c>
      <c r="E112" s="151"/>
      <c r="F112" s="151" t="s">
        <v>55</v>
      </c>
      <c r="G112" s="151" t="s">
        <v>43</v>
      </c>
      <c r="H112" s="155">
        <v>1</v>
      </c>
      <c r="I112" s="155"/>
      <c r="J112" s="155"/>
      <c r="K112" s="155"/>
      <c r="L112" s="155">
        <v>2</v>
      </c>
      <c r="M112" s="155"/>
      <c r="N112" s="155"/>
      <c r="O112" s="155"/>
      <c r="P112" s="155"/>
      <c r="Q112" s="155"/>
      <c r="R112" s="155"/>
      <c r="S112" s="155"/>
      <c r="T112" s="155">
        <v>2</v>
      </c>
      <c r="U112" s="155"/>
      <c r="V112" s="155">
        <v>1</v>
      </c>
      <c r="W112" s="155"/>
      <c r="X112" s="155"/>
      <c r="Y112" s="155"/>
      <c r="Z112" s="155"/>
      <c r="AA112" s="155"/>
      <c r="AB112" s="155"/>
      <c r="AC112" s="155"/>
      <c r="AD112" s="143">
        <f t="shared" si="1"/>
        <v>6</v>
      </c>
    </row>
    <row r="113" spans="1:30" s="2" customFormat="1" ht="24.75" customHeight="1" x14ac:dyDescent="0.25">
      <c r="A113" s="70">
        <v>8</v>
      </c>
      <c r="B113" s="151" t="s">
        <v>950</v>
      </c>
      <c r="C113" s="151">
        <v>3690</v>
      </c>
      <c r="D113" s="157" t="s">
        <v>50</v>
      </c>
      <c r="E113" s="157">
        <v>5</v>
      </c>
      <c r="F113" s="151" t="s">
        <v>885</v>
      </c>
      <c r="G113" s="151" t="s">
        <v>70</v>
      </c>
      <c r="H113" s="155"/>
      <c r="I113" s="155"/>
      <c r="J113" s="155"/>
      <c r="K113" s="155"/>
      <c r="L113" s="155"/>
      <c r="M113" s="155"/>
      <c r="N113" s="155">
        <v>2</v>
      </c>
      <c r="O113" s="155"/>
      <c r="P113" s="155"/>
      <c r="Q113" s="155"/>
      <c r="R113" s="155"/>
      <c r="S113" s="155">
        <v>1</v>
      </c>
      <c r="T113" s="155"/>
      <c r="U113" s="155"/>
      <c r="V113" s="155"/>
      <c r="W113" s="155"/>
      <c r="X113" s="155">
        <v>1</v>
      </c>
      <c r="Y113" s="155"/>
      <c r="Z113" s="155"/>
      <c r="AA113" s="155"/>
      <c r="AB113" s="155"/>
      <c r="AC113" s="155"/>
      <c r="AD113" s="143">
        <f t="shared" si="1"/>
        <v>4</v>
      </c>
    </row>
    <row r="114" spans="1:30" s="2" customFormat="1" ht="24.75" customHeight="1" x14ac:dyDescent="0.25">
      <c r="A114" s="70">
        <v>9</v>
      </c>
      <c r="B114" s="151" t="s">
        <v>950</v>
      </c>
      <c r="C114" s="151">
        <v>4156</v>
      </c>
      <c r="D114" s="157" t="s">
        <v>343</v>
      </c>
      <c r="E114" s="157">
        <v>3</v>
      </c>
      <c r="F114" s="151" t="s">
        <v>881</v>
      </c>
      <c r="G114" s="151" t="s">
        <v>947</v>
      </c>
      <c r="H114" s="155"/>
      <c r="I114" s="155"/>
      <c r="J114" s="155"/>
      <c r="K114" s="155"/>
      <c r="L114" s="155"/>
      <c r="M114" s="155"/>
      <c r="N114" s="155">
        <v>2</v>
      </c>
      <c r="O114" s="155"/>
      <c r="P114" s="155"/>
      <c r="Q114" s="155"/>
      <c r="R114" s="155"/>
      <c r="S114" s="155"/>
      <c r="T114" s="155"/>
      <c r="U114" s="155"/>
      <c r="V114" s="155"/>
      <c r="W114" s="155"/>
      <c r="X114" s="155"/>
      <c r="Y114" s="155">
        <v>2</v>
      </c>
      <c r="Z114" s="155">
        <v>1</v>
      </c>
      <c r="AA114" s="155"/>
      <c r="AB114" s="155"/>
      <c r="AC114" s="155"/>
      <c r="AD114" s="143">
        <f t="shared" si="1"/>
        <v>5</v>
      </c>
    </row>
    <row r="115" spans="1:30" s="2" customFormat="1" ht="24.75" customHeight="1" x14ac:dyDescent="0.25">
      <c r="A115" s="70">
        <v>10</v>
      </c>
      <c r="B115" s="151" t="s">
        <v>950</v>
      </c>
      <c r="C115" s="151">
        <v>3748</v>
      </c>
      <c r="D115" s="157" t="s">
        <v>460</v>
      </c>
      <c r="E115" s="157">
        <v>3</v>
      </c>
      <c r="F115" s="151" t="s">
        <v>884</v>
      </c>
      <c r="G115" s="151" t="s">
        <v>190</v>
      </c>
      <c r="H115" s="155"/>
      <c r="I115" s="155"/>
      <c r="J115" s="155"/>
      <c r="K115" s="155"/>
      <c r="L115" s="155"/>
      <c r="M115" s="155"/>
      <c r="N115" s="155"/>
      <c r="O115" s="155"/>
      <c r="P115" s="155"/>
      <c r="Q115" s="155"/>
      <c r="R115" s="155"/>
      <c r="S115" s="155"/>
      <c r="T115" s="155"/>
      <c r="U115" s="155"/>
      <c r="V115" s="155"/>
      <c r="W115" s="155"/>
      <c r="X115" s="155"/>
      <c r="Y115" s="155">
        <v>2</v>
      </c>
      <c r="Z115" s="155">
        <v>1</v>
      </c>
      <c r="AA115" s="155"/>
      <c r="AB115" s="155"/>
      <c r="AC115" s="155"/>
      <c r="AD115" s="143">
        <f t="shared" si="1"/>
        <v>3</v>
      </c>
    </row>
    <row r="116" spans="1:30" s="2" customFormat="1" ht="24.75" customHeight="1" x14ac:dyDescent="0.25">
      <c r="A116" s="70">
        <v>11</v>
      </c>
      <c r="B116" s="151" t="s">
        <v>950</v>
      </c>
      <c r="C116" s="151">
        <v>2923</v>
      </c>
      <c r="D116" s="157" t="s">
        <v>119</v>
      </c>
      <c r="E116" s="157">
        <v>4</v>
      </c>
      <c r="F116" s="151" t="s">
        <v>884</v>
      </c>
      <c r="G116" s="151" t="s">
        <v>52</v>
      </c>
      <c r="H116" s="155"/>
      <c r="I116" s="155"/>
      <c r="J116" s="155"/>
      <c r="K116" s="155"/>
      <c r="L116" s="155"/>
      <c r="M116" s="155"/>
      <c r="N116" s="155">
        <v>2</v>
      </c>
      <c r="O116" s="155"/>
      <c r="P116" s="155"/>
      <c r="Q116" s="155"/>
      <c r="R116" s="155"/>
      <c r="S116" s="155"/>
      <c r="T116" s="155"/>
      <c r="U116" s="155"/>
      <c r="V116" s="155"/>
      <c r="W116" s="155"/>
      <c r="X116" s="155">
        <v>1</v>
      </c>
      <c r="Y116" s="155"/>
      <c r="Z116" s="155"/>
      <c r="AA116" s="155"/>
      <c r="AB116" s="155"/>
      <c r="AC116" s="155"/>
      <c r="AD116" s="143">
        <f t="shared" si="1"/>
        <v>3</v>
      </c>
    </row>
    <row r="117" spans="1:30" s="2" customFormat="1" ht="24.75" customHeight="1" x14ac:dyDescent="0.25">
      <c r="A117" s="70">
        <v>1</v>
      </c>
      <c r="B117" s="151" t="s">
        <v>951</v>
      </c>
      <c r="C117" s="151">
        <v>1956</v>
      </c>
      <c r="D117" s="157" t="s">
        <v>103</v>
      </c>
      <c r="E117" s="157">
        <v>7</v>
      </c>
      <c r="F117" s="151" t="s">
        <v>887</v>
      </c>
      <c r="G117" s="151" t="s">
        <v>45</v>
      </c>
      <c r="H117" s="155">
        <v>1</v>
      </c>
      <c r="I117" s="155"/>
      <c r="J117" s="155"/>
      <c r="K117" s="155"/>
      <c r="L117" s="155"/>
      <c r="M117" s="155"/>
      <c r="N117" s="155">
        <v>2</v>
      </c>
      <c r="O117" s="155"/>
      <c r="P117" s="155"/>
      <c r="Q117" s="155"/>
      <c r="R117" s="155"/>
      <c r="S117" s="155">
        <v>2</v>
      </c>
      <c r="T117" s="155">
        <v>2</v>
      </c>
      <c r="U117" s="155"/>
      <c r="V117" s="155"/>
      <c r="W117" s="155">
        <v>1</v>
      </c>
      <c r="X117" s="155">
        <v>1</v>
      </c>
      <c r="Y117" s="155"/>
      <c r="Z117" s="155"/>
      <c r="AA117" s="155"/>
      <c r="AB117" s="155"/>
      <c r="AC117" s="155"/>
      <c r="AD117" s="143">
        <f t="shared" si="1"/>
        <v>9</v>
      </c>
    </row>
    <row r="118" spans="1:30" s="2" customFormat="1" ht="24.75" customHeight="1" x14ac:dyDescent="0.25">
      <c r="A118" s="70">
        <v>2</v>
      </c>
      <c r="B118" s="151" t="s">
        <v>951</v>
      </c>
      <c r="C118" s="151">
        <v>3941</v>
      </c>
      <c r="D118" s="151" t="s">
        <v>583</v>
      </c>
      <c r="E118" s="151"/>
      <c r="F118" s="151" t="s">
        <v>881</v>
      </c>
      <c r="G118" s="151" t="s">
        <v>91</v>
      </c>
      <c r="H118" s="155"/>
      <c r="I118" s="155"/>
      <c r="J118" s="155"/>
      <c r="K118" s="155"/>
      <c r="L118" s="155"/>
      <c r="M118" s="155"/>
      <c r="N118" s="155"/>
      <c r="O118" s="155"/>
      <c r="P118" s="155"/>
      <c r="Q118" s="155"/>
      <c r="R118" s="155">
        <v>1</v>
      </c>
      <c r="S118" s="155"/>
      <c r="T118" s="155"/>
      <c r="U118" s="155"/>
      <c r="V118" s="155"/>
      <c r="W118" s="155"/>
      <c r="X118" s="155"/>
      <c r="Y118" s="155"/>
      <c r="Z118" s="155"/>
      <c r="AA118" s="155"/>
      <c r="AB118" s="155"/>
      <c r="AC118" s="155"/>
      <c r="AD118" s="143">
        <f t="shared" si="1"/>
        <v>1</v>
      </c>
    </row>
    <row r="119" spans="1:30" s="2" customFormat="1" ht="24.75" customHeight="1" x14ac:dyDescent="0.25">
      <c r="A119" s="70">
        <v>3</v>
      </c>
      <c r="B119" s="151" t="s">
        <v>951</v>
      </c>
      <c r="C119" s="151">
        <v>3963</v>
      </c>
      <c r="D119" s="151" t="s">
        <v>948</v>
      </c>
      <c r="E119" s="151"/>
      <c r="F119" s="151" t="s">
        <v>884</v>
      </c>
      <c r="G119" s="151" t="s">
        <v>190</v>
      </c>
      <c r="H119" s="155"/>
      <c r="I119" s="155"/>
      <c r="J119" s="155"/>
      <c r="K119" s="155"/>
      <c r="L119" s="155"/>
      <c r="M119" s="155"/>
      <c r="N119" s="155"/>
      <c r="O119" s="155"/>
      <c r="P119" s="155"/>
      <c r="Q119" s="155"/>
      <c r="R119" s="155"/>
      <c r="S119" s="155"/>
      <c r="T119" s="155"/>
      <c r="U119" s="155"/>
      <c r="V119" s="155"/>
      <c r="W119" s="155"/>
      <c r="X119" s="155"/>
      <c r="Y119" s="155">
        <v>2</v>
      </c>
      <c r="Z119" s="155">
        <v>1</v>
      </c>
      <c r="AA119" s="155"/>
      <c r="AB119" s="155"/>
      <c r="AC119" s="155"/>
      <c r="AD119" s="143">
        <f t="shared" si="1"/>
        <v>3</v>
      </c>
    </row>
    <row r="120" spans="1:30" s="2" customFormat="1" ht="24.75" customHeight="1" x14ac:dyDescent="0.25">
      <c r="A120" s="70">
        <v>4</v>
      </c>
      <c r="B120" s="151" t="s">
        <v>951</v>
      </c>
      <c r="C120" s="151">
        <v>4006</v>
      </c>
      <c r="D120" s="151" t="s">
        <v>949</v>
      </c>
      <c r="E120" s="151"/>
      <c r="F120" s="151" t="s">
        <v>881</v>
      </c>
      <c r="G120" s="151" t="s">
        <v>61</v>
      </c>
      <c r="H120" s="155"/>
      <c r="I120" s="155"/>
      <c r="J120" s="155"/>
      <c r="K120" s="155"/>
      <c r="L120" s="155"/>
      <c r="M120" s="155"/>
      <c r="N120" s="155"/>
      <c r="O120" s="155"/>
      <c r="P120" s="155"/>
      <c r="Q120" s="155"/>
      <c r="R120" s="155"/>
      <c r="S120" s="155"/>
      <c r="T120" s="155"/>
      <c r="U120" s="155"/>
      <c r="V120" s="155"/>
      <c r="W120" s="155"/>
      <c r="X120" s="155"/>
      <c r="Y120" s="155">
        <v>2</v>
      </c>
      <c r="Z120" s="155"/>
      <c r="AA120" s="155"/>
      <c r="AB120" s="155"/>
      <c r="AC120" s="155"/>
      <c r="AD120" s="143">
        <f t="shared" si="1"/>
        <v>2</v>
      </c>
    </row>
    <row r="121" spans="1:30" s="2" customFormat="1" ht="24.75" customHeight="1" x14ac:dyDescent="0.25">
      <c r="A121" s="70">
        <v>5</v>
      </c>
      <c r="B121" s="151" t="s">
        <v>951</v>
      </c>
      <c r="C121" s="151">
        <v>3947</v>
      </c>
      <c r="D121" s="157" t="s">
        <v>475</v>
      </c>
      <c r="E121" s="157">
        <v>2</v>
      </c>
      <c r="F121" s="151" t="s">
        <v>884</v>
      </c>
      <c r="G121" s="151" t="s">
        <v>52</v>
      </c>
      <c r="H121" s="155"/>
      <c r="I121" s="155"/>
      <c r="J121" s="155"/>
      <c r="K121" s="155"/>
      <c r="L121" s="155"/>
      <c r="M121" s="155"/>
      <c r="N121" s="155"/>
      <c r="O121" s="155"/>
      <c r="P121" s="155"/>
      <c r="Q121" s="155"/>
      <c r="R121" s="155"/>
      <c r="S121" s="155">
        <v>2</v>
      </c>
      <c r="T121" s="155"/>
      <c r="U121" s="155"/>
      <c r="V121" s="155"/>
      <c r="W121" s="155"/>
      <c r="X121" s="155"/>
      <c r="Y121" s="155"/>
      <c r="Z121" s="155"/>
      <c r="AA121" s="155"/>
      <c r="AB121" s="155"/>
      <c r="AC121" s="155"/>
      <c r="AD121" s="143">
        <f t="shared" si="1"/>
        <v>2</v>
      </c>
    </row>
    <row r="122" spans="1:30" s="2" customFormat="1" ht="24.75" customHeight="1" x14ac:dyDescent="0.25">
      <c r="A122" s="70">
        <v>6</v>
      </c>
      <c r="B122" s="151" t="s">
        <v>951</v>
      </c>
      <c r="C122" s="151">
        <v>3690</v>
      </c>
      <c r="D122" s="157" t="s">
        <v>50</v>
      </c>
      <c r="E122" s="157">
        <v>5</v>
      </c>
      <c r="F122" s="151" t="s">
        <v>885</v>
      </c>
      <c r="G122" s="151" t="s">
        <v>91</v>
      </c>
      <c r="H122" s="155"/>
      <c r="I122" s="155"/>
      <c r="J122" s="155"/>
      <c r="K122" s="155"/>
      <c r="L122" s="155"/>
      <c r="M122" s="155"/>
      <c r="N122" s="155"/>
      <c r="O122" s="155"/>
      <c r="P122" s="155"/>
      <c r="Q122" s="155"/>
      <c r="R122" s="155">
        <v>1</v>
      </c>
      <c r="S122" s="155"/>
      <c r="T122" s="155"/>
      <c r="U122" s="155"/>
      <c r="V122" s="155"/>
      <c r="W122" s="155"/>
      <c r="X122" s="155"/>
      <c r="Y122" s="155"/>
      <c r="Z122" s="155"/>
      <c r="AA122" s="155"/>
      <c r="AB122" s="155"/>
      <c r="AC122" s="155"/>
      <c r="AD122" s="143">
        <f t="shared" si="1"/>
        <v>1</v>
      </c>
    </row>
    <row r="123" spans="1:30" s="2" customFormat="1" ht="24.75" customHeight="1" x14ac:dyDescent="0.25">
      <c r="A123" s="70">
        <v>7</v>
      </c>
      <c r="B123" s="151" t="s">
        <v>951</v>
      </c>
      <c r="C123" s="151">
        <v>2268</v>
      </c>
      <c r="D123" s="157" t="s">
        <v>247</v>
      </c>
      <c r="E123" s="157">
        <v>2</v>
      </c>
      <c r="F123" s="151" t="s">
        <v>51</v>
      </c>
      <c r="G123" s="151" t="s">
        <v>91</v>
      </c>
      <c r="H123" s="155"/>
      <c r="I123" s="155"/>
      <c r="J123" s="155"/>
      <c r="K123" s="155"/>
      <c r="L123" s="155"/>
      <c r="M123" s="155"/>
      <c r="N123" s="155"/>
      <c r="O123" s="155"/>
      <c r="P123" s="155"/>
      <c r="Q123" s="155"/>
      <c r="R123" s="155">
        <v>1</v>
      </c>
      <c r="S123" s="155"/>
      <c r="T123" s="155"/>
      <c r="U123" s="155"/>
      <c r="V123" s="155"/>
      <c r="W123" s="155"/>
      <c r="X123" s="155"/>
      <c r="Y123" s="155"/>
      <c r="Z123" s="155"/>
      <c r="AA123" s="155"/>
      <c r="AB123" s="155"/>
      <c r="AC123" s="155"/>
      <c r="AD123" s="143">
        <f t="shared" si="1"/>
        <v>1</v>
      </c>
    </row>
    <row r="124" spans="1:30" s="2" customFormat="1" ht="24.75" customHeight="1" x14ac:dyDescent="0.25">
      <c r="A124" s="70">
        <v>8</v>
      </c>
      <c r="B124" s="151" t="s">
        <v>951</v>
      </c>
      <c r="C124" s="151">
        <v>3415</v>
      </c>
      <c r="D124" s="157" t="s">
        <v>79</v>
      </c>
      <c r="E124" s="157">
        <v>3</v>
      </c>
      <c r="F124" s="151" t="s">
        <v>78</v>
      </c>
      <c r="G124" s="151" t="s">
        <v>190</v>
      </c>
      <c r="H124" s="155"/>
      <c r="I124" s="155"/>
      <c r="J124" s="155"/>
      <c r="K124" s="155"/>
      <c r="L124" s="155"/>
      <c r="M124" s="155"/>
      <c r="N124" s="155"/>
      <c r="O124" s="155"/>
      <c r="P124" s="155"/>
      <c r="Q124" s="155"/>
      <c r="R124" s="155"/>
      <c r="S124" s="155"/>
      <c r="T124" s="155"/>
      <c r="U124" s="155"/>
      <c r="V124" s="155"/>
      <c r="W124" s="155"/>
      <c r="X124" s="155"/>
      <c r="Y124" s="155">
        <v>2</v>
      </c>
      <c r="Z124" s="155">
        <v>1</v>
      </c>
      <c r="AA124" s="155"/>
      <c r="AB124" s="155"/>
      <c r="AC124" s="155"/>
      <c r="AD124" s="143">
        <f t="shared" si="1"/>
        <v>3</v>
      </c>
    </row>
    <row r="125" spans="1:30" s="2" customFormat="1" ht="24.75" customHeight="1" x14ac:dyDescent="0.25">
      <c r="A125" s="70">
        <v>9</v>
      </c>
      <c r="B125" s="151" t="s">
        <v>951</v>
      </c>
      <c r="C125" s="151">
        <v>2953</v>
      </c>
      <c r="D125" s="151" t="s">
        <v>98</v>
      </c>
      <c r="E125" s="151"/>
      <c r="F125" s="151" t="s">
        <v>78</v>
      </c>
      <c r="G125" s="151" t="s">
        <v>52</v>
      </c>
      <c r="H125" s="155"/>
      <c r="I125" s="155"/>
      <c r="J125" s="155"/>
      <c r="K125" s="155"/>
      <c r="L125" s="155"/>
      <c r="M125" s="155"/>
      <c r="N125" s="155">
        <v>2</v>
      </c>
      <c r="O125" s="155"/>
      <c r="P125" s="155"/>
      <c r="Q125" s="155"/>
      <c r="R125" s="155"/>
      <c r="S125" s="155">
        <v>2</v>
      </c>
      <c r="T125" s="155">
        <v>1</v>
      </c>
      <c r="U125" s="155"/>
      <c r="V125" s="155"/>
      <c r="W125" s="155"/>
      <c r="X125" s="155"/>
      <c r="Y125" s="155"/>
      <c r="Z125" s="155"/>
      <c r="AA125" s="155"/>
      <c r="AB125" s="155"/>
      <c r="AC125" s="155"/>
      <c r="AD125" s="143">
        <f t="shared" si="1"/>
        <v>5</v>
      </c>
    </row>
    <row r="126" spans="1:30" s="2" customFormat="1" ht="24.75" customHeight="1" x14ac:dyDescent="0.25">
      <c r="A126" s="70">
        <v>10</v>
      </c>
      <c r="B126" s="151" t="s">
        <v>951</v>
      </c>
      <c r="C126" s="151">
        <v>3320</v>
      </c>
      <c r="D126" s="157" t="s">
        <v>911</v>
      </c>
      <c r="E126" s="157">
        <v>4</v>
      </c>
      <c r="F126" s="151" t="s">
        <v>51</v>
      </c>
      <c r="G126" s="151" t="s">
        <v>52</v>
      </c>
      <c r="H126" s="155"/>
      <c r="I126" s="155"/>
      <c r="J126" s="155"/>
      <c r="K126" s="155"/>
      <c r="L126" s="155"/>
      <c r="M126" s="155"/>
      <c r="N126" s="155">
        <v>2</v>
      </c>
      <c r="O126" s="155"/>
      <c r="P126" s="155"/>
      <c r="Q126" s="155"/>
      <c r="R126" s="155"/>
      <c r="S126" s="155">
        <v>2</v>
      </c>
      <c r="T126" s="155"/>
      <c r="U126" s="155"/>
      <c r="V126" s="155"/>
      <c r="W126" s="155"/>
      <c r="X126" s="155">
        <v>1</v>
      </c>
      <c r="Y126" s="155"/>
      <c r="Z126" s="155"/>
      <c r="AA126" s="155"/>
      <c r="AB126" s="155"/>
      <c r="AC126" s="155"/>
      <c r="AD126" s="143">
        <f t="shared" si="1"/>
        <v>5</v>
      </c>
    </row>
    <row r="127" spans="1:30" s="2" customFormat="1" ht="24.75" customHeight="1" x14ac:dyDescent="0.25">
      <c r="A127" s="70">
        <v>11</v>
      </c>
      <c r="B127" s="151" t="s">
        <v>951</v>
      </c>
      <c r="C127" s="151">
        <v>3608</v>
      </c>
      <c r="D127" s="157" t="s">
        <v>621</v>
      </c>
      <c r="E127" s="157">
        <v>2</v>
      </c>
      <c r="F127" s="151" t="s">
        <v>885</v>
      </c>
      <c r="G127" s="151" t="s">
        <v>52</v>
      </c>
      <c r="H127" s="155"/>
      <c r="I127" s="155"/>
      <c r="J127" s="155"/>
      <c r="K127" s="155"/>
      <c r="L127" s="155"/>
      <c r="M127" s="155"/>
      <c r="N127" s="155">
        <v>2</v>
      </c>
      <c r="O127" s="155"/>
      <c r="P127" s="155"/>
      <c r="Q127" s="155"/>
      <c r="R127" s="155"/>
      <c r="S127" s="155">
        <v>2</v>
      </c>
      <c r="T127" s="155"/>
      <c r="U127" s="155"/>
      <c r="V127" s="155"/>
      <c r="W127" s="155"/>
      <c r="X127" s="155">
        <v>1</v>
      </c>
      <c r="Y127" s="155"/>
      <c r="Z127" s="155"/>
      <c r="AA127" s="155"/>
      <c r="AB127" s="155"/>
      <c r="AC127" s="155"/>
      <c r="AD127" s="143">
        <f t="shared" si="1"/>
        <v>5</v>
      </c>
    </row>
    <row r="128" spans="1:30" s="2" customFormat="1" ht="24.75" customHeight="1" x14ac:dyDescent="0.25">
      <c r="A128" s="70">
        <v>12</v>
      </c>
      <c r="B128" s="151" t="s">
        <v>951</v>
      </c>
      <c r="C128" s="151">
        <v>4418</v>
      </c>
      <c r="D128" s="157" t="s">
        <v>438</v>
      </c>
      <c r="E128" s="157">
        <v>2</v>
      </c>
      <c r="F128" s="151" t="s">
        <v>893</v>
      </c>
      <c r="G128" s="151" t="s">
        <v>173</v>
      </c>
      <c r="H128" s="155"/>
      <c r="I128" s="155">
        <v>1</v>
      </c>
      <c r="J128" s="155"/>
      <c r="K128" s="155"/>
      <c r="L128" s="155"/>
      <c r="M128" s="155"/>
      <c r="N128" s="155"/>
      <c r="O128" s="155"/>
      <c r="P128" s="155"/>
      <c r="Q128" s="155"/>
      <c r="R128" s="155"/>
      <c r="S128" s="155"/>
      <c r="T128" s="155"/>
      <c r="U128" s="155"/>
      <c r="V128" s="155"/>
      <c r="W128" s="155"/>
      <c r="X128" s="155"/>
      <c r="Y128" s="155"/>
      <c r="Z128" s="155"/>
      <c r="AA128" s="155"/>
      <c r="AB128" s="155"/>
      <c r="AC128" s="155"/>
      <c r="AD128" s="143">
        <f t="shared" si="1"/>
        <v>1</v>
      </c>
    </row>
    <row r="129" spans="1:30" s="2" customFormat="1" ht="24.75" customHeight="1" x14ac:dyDescent="0.25">
      <c r="A129" s="70">
        <v>13</v>
      </c>
      <c r="B129" s="151" t="s">
        <v>951</v>
      </c>
      <c r="C129" s="151">
        <v>4458</v>
      </c>
      <c r="D129" s="151" t="s">
        <v>194</v>
      </c>
      <c r="E129" s="151"/>
      <c r="F129" s="151" t="s">
        <v>923</v>
      </c>
      <c r="G129" s="151" t="s">
        <v>85</v>
      </c>
      <c r="H129" s="155">
        <v>2</v>
      </c>
      <c r="I129" s="155"/>
      <c r="J129" s="155"/>
      <c r="K129" s="155">
        <v>2</v>
      </c>
      <c r="L129" s="155">
        <v>2</v>
      </c>
      <c r="M129" s="155"/>
      <c r="N129" s="155"/>
      <c r="O129" s="155"/>
      <c r="P129" s="155"/>
      <c r="Q129" s="155"/>
      <c r="R129" s="155"/>
      <c r="S129" s="155"/>
      <c r="T129" s="155">
        <v>4</v>
      </c>
      <c r="U129" s="155">
        <v>2</v>
      </c>
      <c r="V129" s="155">
        <v>2</v>
      </c>
      <c r="W129" s="155"/>
      <c r="X129" s="155"/>
      <c r="Y129" s="155"/>
      <c r="Z129" s="155"/>
      <c r="AA129" s="155"/>
      <c r="AB129" s="155"/>
      <c r="AC129" s="155"/>
      <c r="AD129" s="143">
        <f t="shared" si="1"/>
        <v>14</v>
      </c>
    </row>
    <row r="130" spans="1:30" s="2" customFormat="1" ht="24.75" customHeight="1" x14ac:dyDescent="0.25">
      <c r="A130" s="70">
        <v>14</v>
      </c>
      <c r="B130" s="151" t="s">
        <v>951</v>
      </c>
      <c r="C130" s="151">
        <v>3385</v>
      </c>
      <c r="D130" s="157" t="s">
        <v>390</v>
      </c>
      <c r="E130" s="157">
        <v>2</v>
      </c>
      <c r="F130" s="151" t="s">
        <v>884</v>
      </c>
      <c r="G130" s="151" t="s">
        <v>56</v>
      </c>
      <c r="H130" s="155">
        <v>1</v>
      </c>
      <c r="I130" s="155"/>
      <c r="J130" s="155"/>
      <c r="K130" s="155"/>
      <c r="L130" s="155"/>
      <c r="M130" s="155"/>
      <c r="N130" s="155"/>
      <c r="O130" s="155"/>
      <c r="P130" s="155"/>
      <c r="Q130" s="155"/>
      <c r="R130" s="155"/>
      <c r="S130" s="155"/>
      <c r="T130" s="155"/>
      <c r="U130" s="155"/>
      <c r="V130" s="155"/>
      <c r="W130" s="155"/>
      <c r="X130" s="155"/>
      <c r="Y130" s="155"/>
      <c r="Z130" s="155"/>
      <c r="AA130" s="155"/>
      <c r="AB130" s="155"/>
      <c r="AC130" s="155"/>
      <c r="AD130" s="143">
        <f t="shared" si="1"/>
        <v>1</v>
      </c>
    </row>
    <row r="131" spans="1:30" s="2" customFormat="1" ht="24.75" customHeight="1" x14ac:dyDescent="0.25">
      <c r="A131" s="70">
        <v>15</v>
      </c>
      <c r="B131" s="151" t="s">
        <v>951</v>
      </c>
      <c r="C131" s="151">
        <v>3137</v>
      </c>
      <c r="D131" s="157" t="s">
        <v>82</v>
      </c>
      <c r="E131" s="157">
        <v>4</v>
      </c>
      <c r="F131" s="151" t="s">
        <v>83</v>
      </c>
      <c r="G131" s="151" t="s">
        <v>45</v>
      </c>
      <c r="H131" s="155">
        <v>2</v>
      </c>
      <c r="I131" s="155"/>
      <c r="J131" s="155"/>
      <c r="K131" s="155"/>
      <c r="L131" s="155"/>
      <c r="M131" s="155"/>
      <c r="N131" s="155"/>
      <c r="O131" s="155"/>
      <c r="P131" s="155">
        <v>2</v>
      </c>
      <c r="Q131" s="155"/>
      <c r="R131" s="155"/>
      <c r="S131" s="155">
        <v>2</v>
      </c>
      <c r="T131" s="155">
        <v>2</v>
      </c>
      <c r="U131" s="155"/>
      <c r="V131" s="155"/>
      <c r="W131" s="155"/>
      <c r="X131" s="155"/>
      <c r="Y131" s="155"/>
      <c r="Z131" s="155">
        <v>2</v>
      </c>
      <c r="AA131" s="155"/>
      <c r="AB131" s="155"/>
      <c r="AC131" s="155"/>
      <c r="AD131" s="143">
        <f t="shared" si="1"/>
        <v>10</v>
      </c>
    </row>
    <row r="132" spans="1:30" s="2" customFormat="1" ht="24.75" customHeight="1" x14ac:dyDescent="0.25">
      <c r="A132" s="70">
        <v>16</v>
      </c>
      <c r="B132" s="151" t="s">
        <v>951</v>
      </c>
      <c r="C132" s="151">
        <v>4225</v>
      </c>
      <c r="D132" s="157" t="s">
        <v>954</v>
      </c>
      <c r="E132" s="157">
        <v>2</v>
      </c>
      <c r="F132" s="151" t="s">
        <v>742</v>
      </c>
      <c r="G132" s="151" t="s">
        <v>45</v>
      </c>
      <c r="H132" s="155">
        <v>2</v>
      </c>
      <c r="I132" s="155"/>
      <c r="J132" s="155"/>
      <c r="K132" s="155"/>
      <c r="L132" s="155"/>
      <c r="M132" s="155"/>
      <c r="N132" s="155"/>
      <c r="O132" s="155"/>
      <c r="P132" s="155"/>
      <c r="Q132" s="155"/>
      <c r="R132" s="155"/>
      <c r="S132" s="155">
        <v>2</v>
      </c>
      <c r="T132" s="155">
        <v>4</v>
      </c>
      <c r="U132" s="155"/>
      <c r="V132" s="155"/>
      <c r="W132" s="155"/>
      <c r="X132" s="155"/>
      <c r="Y132" s="155"/>
      <c r="Z132" s="155"/>
      <c r="AA132" s="155"/>
      <c r="AB132" s="155"/>
      <c r="AC132" s="155"/>
      <c r="AD132" s="143">
        <f t="shared" ref="AD132:AD195" si="2">SUM(H132:AC132)</f>
        <v>8</v>
      </c>
    </row>
    <row r="133" spans="1:30" s="2" customFormat="1" ht="24.75" customHeight="1" x14ac:dyDescent="0.25">
      <c r="A133" s="70">
        <v>17</v>
      </c>
      <c r="B133" s="151" t="s">
        <v>951</v>
      </c>
      <c r="C133" s="151">
        <v>711</v>
      </c>
      <c r="D133" s="157" t="s">
        <v>942</v>
      </c>
      <c r="E133" s="157">
        <v>2</v>
      </c>
      <c r="F133" s="151" t="s">
        <v>881</v>
      </c>
      <c r="G133" s="151" t="s">
        <v>190</v>
      </c>
      <c r="H133" s="155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  <c r="S133" s="155"/>
      <c r="T133" s="155"/>
      <c r="U133" s="155"/>
      <c r="V133" s="155"/>
      <c r="W133" s="155"/>
      <c r="X133" s="155"/>
      <c r="Y133" s="155">
        <v>2</v>
      </c>
      <c r="Z133" s="155">
        <v>1</v>
      </c>
      <c r="AA133" s="155"/>
      <c r="AB133" s="155"/>
      <c r="AC133" s="155"/>
      <c r="AD133" s="143">
        <f t="shared" si="2"/>
        <v>3</v>
      </c>
    </row>
    <row r="134" spans="1:30" s="2" customFormat="1" ht="24.75" customHeight="1" x14ac:dyDescent="0.25">
      <c r="A134" s="70">
        <v>18</v>
      </c>
      <c r="B134" s="151" t="s">
        <v>951</v>
      </c>
      <c r="C134" s="151">
        <v>4471</v>
      </c>
      <c r="D134" s="157" t="s">
        <v>386</v>
      </c>
      <c r="E134" s="157">
        <v>2</v>
      </c>
      <c r="F134" s="151" t="s">
        <v>881</v>
      </c>
      <c r="G134" s="151" t="s">
        <v>37</v>
      </c>
      <c r="H134" s="155">
        <v>1</v>
      </c>
      <c r="I134" s="155"/>
      <c r="J134" s="155"/>
      <c r="K134" s="155">
        <v>1</v>
      </c>
      <c r="L134" s="155">
        <v>2</v>
      </c>
      <c r="M134" s="155"/>
      <c r="N134" s="155"/>
      <c r="O134" s="155"/>
      <c r="P134" s="155"/>
      <c r="Q134" s="155"/>
      <c r="R134" s="155"/>
      <c r="S134" s="155"/>
      <c r="T134" s="155">
        <v>1</v>
      </c>
      <c r="U134" s="155">
        <v>1</v>
      </c>
      <c r="V134" s="155">
        <v>1</v>
      </c>
      <c r="W134" s="155"/>
      <c r="X134" s="155"/>
      <c r="Y134" s="155"/>
      <c r="Z134" s="155"/>
      <c r="AA134" s="155"/>
      <c r="AB134" s="155"/>
      <c r="AC134" s="155"/>
      <c r="AD134" s="143">
        <f t="shared" si="2"/>
        <v>7</v>
      </c>
    </row>
    <row r="135" spans="1:30" s="2" customFormat="1" ht="24.75" customHeight="1" x14ac:dyDescent="0.25">
      <c r="A135" s="70">
        <v>19</v>
      </c>
      <c r="B135" s="151" t="s">
        <v>951</v>
      </c>
      <c r="C135" s="151"/>
      <c r="D135" s="151" t="s">
        <v>188</v>
      </c>
      <c r="E135" s="151"/>
      <c r="F135" s="151" t="s">
        <v>885</v>
      </c>
      <c r="G135" s="151" t="s">
        <v>586</v>
      </c>
      <c r="H135" s="155">
        <v>2</v>
      </c>
      <c r="I135" s="155"/>
      <c r="J135" s="155"/>
      <c r="K135" s="155"/>
      <c r="L135" s="155"/>
      <c r="M135" s="155"/>
      <c r="N135" s="155"/>
      <c r="O135" s="155"/>
      <c r="P135" s="155"/>
      <c r="Q135" s="155"/>
      <c r="R135" s="155">
        <v>1</v>
      </c>
      <c r="S135" s="155"/>
      <c r="T135" s="155"/>
      <c r="U135" s="155"/>
      <c r="V135" s="155"/>
      <c r="W135" s="155"/>
      <c r="X135" s="155"/>
      <c r="Y135" s="155"/>
      <c r="Z135" s="155"/>
      <c r="AA135" s="155"/>
      <c r="AB135" s="155"/>
      <c r="AC135" s="155"/>
      <c r="AD135" s="143">
        <f t="shared" si="2"/>
        <v>3</v>
      </c>
    </row>
    <row r="136" spans="1:30" s="2" customFormat="1" ht="24.75" customHeight="1" x14ac:dyDescent="0.25">
      <c r="A136" s="70">
        <v>20</v>
      </c>
      <c r="B136" s="151" t="s">
        <v>951</v>
      </c>
      <c r="C136" s="151">
        <v>4064</v>
      </c>
      <c r="D136" s="157" t="s">
        <v>496</v>
      </c>
      <c r="E136" s="157">
        <v>2</v>
      </c>
      <c r="F136" s="151" t="s">
        <v>884</v>
      </c>
      <c r="G136" s="151" t="s">
        <v>953</v>
      </c>
      <c r="H136" s="155"/>
      <c r="I136" s="155"/>
      <c r="J136" s="155"/>
      <c r="K136" s="155"/>
      <c r="L136" s="155"/>
      <c r="M136" s="155"/>
      <c r="N136" s="155">
        <v>2</v>
      </c>
      <c r="O136" s="155"/>
      <c r="P136" s="155"/>
      <c r="Q136" s="155"/>
      <c r="R136" s="155">
        <v>1</v>
      </c>
      <c r="S136" s="155"/>
      <c r="T136" s="155"/>
      <c r="U136" s="155"/>
      <c r="V136" s="155"/>
      <c r="W136" s="155"/>
      <c r="X136" s="155">
        <v>1</v>
      </c>
      <c r="Y136" s="155"/>
      <c r="Z136" s="155"/>
      <c r="AA136" s="155"/>
      <c r="AB136" s="155"/>
      <c r="AC136" s="155"/>
      <c r="AD136" s="143">
        <f t="shared" si="2"/>
        <v>4</v>
      </c>
    </row>
    <row r="137" spans="1:30" s="2" customFormat="1" ht="24.75" customHeight="1" x14ac:dyDescent="0.25">
      <c r="A137" s="70">
        <v>21</v>
      </c>
      <c r="B137" s="151" t="s">
        <v>951</v>
      </c>
      <c r="C137" s="151">
        <v>4275</v>
      </c>
      <c r="D137" s="151" t="s">
        <v>952</v>
      </c>
      <c r="E137" s="151"/>
      <c r="F137" s="151" t="s">
        <v>923</v>
      </c>
      <c r="G137" s="151" t="s">
        <v>91</v>
      </c>
      <c r="H137" s="155"/>
      <c r="I137" s="155"/>
      <c r="J137" s="155"/>
      <c r="K137" s="155"/>
      <c r="L137" s="155"/>
      <c r="M137" s="155"/>
      <c r="N137" s="155"/>
      <c r="O137" s="155"/>
      <c r="P137" s="155"/>
      <c r="Q137" s="155"/>
      <c r="R137" s="155">
        <v>1</v>
      </c>
      <c r="S137" s="155"/>
      <c r="T137" s="155"/>
      <c r="U137" s="155"/>
      <c r="V137" s="155"/>
      <c r="W137" s="155"/>
      <c r="X137" s="155"/>
      <c r="Y137" s="155"/>
      <c r="Z137" s="155"/>
      <c r="AA137" s="155"/>
      <c r="AB137" s="155"/>
      <c r="AC137" s="155"/>
      <c r="AD137" s="143">
        <f t="shared" si="2"/>
        <v>1</v>
      </c>
    </row>
    <row r="138" spans="1:30" s="2" customFormat="1" ht="24.75" customHeight="1" x14ac:dyDescent="0.25">
      <c r="A138" s="70">
        <v>1</v>
      </c>
      <c r="B138" s="151" t="s">
        <v>955</v>
      </c>
      <c r="C138" s="151">
        <v>1974</v>
      </c>
      <c r="D138" s="157" t="s">
        <v>148</v>
      </c>
      <c r="E138" s="157">
        <v>3</v>
      </c>
      <c r="F138" s="151" t="s">
        <v>742</v>
      </c>
      <c r="G138" s="151" t="s">
        <v>37</v>
      </c>
      <c r="H138" s="155">
        <v>1</v>
      </c>
      <c r="I138" s="155"/>
      <c r="J138" s="155"/>
      <c r="K138" s="155">
        <v>1</v>
      </c>
      <c r="L138" s="155">
        <v>2</v>
      </c>
      <c r="M138" s="155"/>
      <c r="N138" s="155"/>
      <c r="O138" s="155"/>
      <c r="P138" s="155"/>
      <c r="Q138" s="155"/>
      <c r="R138" s="155"/>
      <c r="S138" s="155"/>
      <c r="T138" s="155">
        <v>1</v>
      </c>
      <c r="U138" s="155">
        <v>1</v>
      </c>
      <c r="V138" s="155">
        <v>1</v>
      </c>
      <c r="W138" s="155"/>
      <c r="X138" s="155"/>
      <c r="Y138" s="155"/>
      <c r="Z138" s="155"/>
      <c r="AA138" s="155"/>
      <c r="AB138" s="155"/>
      <c r="AC138" s="155"/>
      <c r="AD138" s="143">
        <f t="shared" si="2"/>
        <v>7</v>
      </c>
    </row>
    <row r="139" spans="1:30" s="2" customFormat="1" ht="24.75" customHeight="1" x14ac:dyDescent="0.25">
      <c r="A139" s="70">
        <v>2</v>
      </c>
      <c r="B139" s="151" t="s">
        <v>955</v>
      </c>
      <c r="C139" s="151">
        <v>4471</v>
      </c>
      <c r="D139" s="157" t="s">
        <v>386</v>
      </c>
      <c r="E139" s="157">
        <v>2</v>
      </c>
      <c r="F139" s="151" t="s">
        <v>881</v>
      </c>
      <c r="G139" s="151" t="s">
        <v>112</v>
      </c>
      <c r="H139" s="155"/>
      <c r="I139" s="155"/>
      <c r="J139" s="155"/>
      <c r="K139" s="155"/>
      <c r="L139" s="155"/>
      <c r="M139" s="155"/>
      <c r="N139" s="155"/>
      <c r="O139" s="155">
        <v>1</v>
      </c>
      <c r="P139" s="155"/>
      <c r="Q139" s="155"/>
      <c r="R139" s="155"/>
      <c r="S139" s="155"/>
      <c r="T139" s="155"/>
      <c r="U139" s="155"/>
      <c r="V139" s="155"/>
      <c r="W139" s="155"/>
      <c r="X139" s="155"/>
      <c r="Y139" s="155"/>
      <c r="Z139" s="155"/>
      <c r="AA139" s="155"/>
      <c r="AB139" s="155"/>
      <c r="AC139" s="155"/>
      <c r="AD139" s="143">
        <f t="shared" si="2"/>
        <v>1</v>
      </c>
    </row>
    <row r="140" spans="1:30" s="2" customFormat="1" ht="24.75" customHeight="1" x14ac:dyDescent="0.25">
      <c r="A140" s="70">
        <v>3</v>
      </c>
      <c r="B140" s="151" t="s">
        <v>955</v>
      </c>
      <c r="C140" s="151">
        <v>4257</v>
      </c>
      <c r="D140" s="157" t="s">
        <v>145</v>
      </c>
      <c r="E140" s="157">
        <v>5</v>
      </c>
      <c r="F140" s="151" t="s">
        <v>885</v>
      </c>
      <c r="G140" s="151" t="s">
        <v>91</v>
      </c>
      <c r="H140" s="155"/>
      <c r="I140" s="155"/>
      <c r="J140" s="155"/>
      <c r="K140" s="155"/>
      <c r="L140" s="155"/>
      <c r="M140" s="155"/>
      <c r="N140" s="155"/>
      <c r="O140" s="155"/>
      <c r="P140" s="155"/>
      <c r="Q140" s="155"/>
      <c r="R140" s="155">
        <v>1</v>
      </c>
      <c r="S140" s="155"/>
      <c r="T140" s="155"/>
      <c r="U140" s="155"/>
      <c r="V140" s="155"/>
      <c r="W140" s="155"/>
      <c r="X140" s="155"/>
      <c r="Y140" s="155"/>
      <c r="Z140" s="155"/>
      <c r="AA140" s="155"/>
      <c r="AB140" s="155"/>
      <c r="AC140" s="155"/>
      <c r="AD140" s="143">
        <f t="shared" si="2"/>
        <v>1</v>
      </c>
    </row>
    <row r="141" spans="1:30" s="2" customFormat="1" ht="24.75" customHeight="1" x14ac:dyDescent="0.25">
      <c r="A141" s="70">
        <v>4</v>
      </c>
      <c r="B141" s="151" t="s">
        <v>955</v>
      </c>
      <c r="C141" s="151">
        <v>3947</v>
      </c>
      <c r="D141" s="157" t="s">
        <v>475</v>
      </c>
      <c r="E141" s="157">
        <v>2</v>
      </c>
      <c r="F141" s="151" t="s">
        <v>884</v>
      </c>
      <c r="G141" s="151" t="s">
        <v>52</v>
      </c>
      <c r="H141" s="155"/>
      <c r="I141" s="155"/>
      <c r="J141" s="155"/>
      <c r="K141" s="155"/>
      <c r="L141" s="155"/>
      <c r="M141" s="155"/>
      <c r="N141" s="155"/>
      <c r="O141" s="155"/>
      <c r="P141" s="155"/>
      <c r="Q141" s="155"/>
      <c r="R141" s="155"/>
      <c r="S141" s="155">
        <v>2</v>
      </c>
      <c r="T141" s="155"/>
      <c r="U141" s="155"/>
      <c r="V141" s="155"/>
      <c r="W141" s="155"/>
      <c r="X141" s="155"/>
      <c r="Y141" s="155"/>
      <c r="Z141" s="155"/>
      <c r="AA141" s="155"/>
      <c r="AB141" s="155"/>
      <c r="AC141" s="155"/>
      <c r="AD141" s="143">
        <f t="shared" si="2"/>
        <v>2</v>
      </c>
    </row>
    <row r="142" spans="1:30" s="2" customFormat="1" ht="24.75" customHeight="1" x14ac:dyDescent="0.25">
      <c r="A142" s="70">
        <v>5</v>
      </c>
      <c r="B142" s="151" t="s">
        <v>955</v>
      </c>
      <c r="C142" s="151">
        <v>4128</v>
      </c>
      <c r="D142" s="151" t="s">
        <v>956</v>
      </c>
      <c r="E142" s="151"/>
      <c r="F142" s="151" t="s">
        <v>885</v>
      </c>
      <c r="G142" s="151" t="s">
        <v>91</v>
      </c>
      <c r="H142" s="155"/>
      <c r="I142" s="155"/>
      <c r="J142" s="155"/>
      <c r="K142" s="155"/>
      <c r="L142" s="155"/>
      <c r="M142" s="155"/>
      <c r="N142" s="155"/>
      <c r="O142" s="155"/>
      <c r="P142" s="155"/>
      <c r="Q142" s="155"/>
      <c r="R142" s="155">
        <v>1</v>
      </c>
      <c r="S142" s="155"/>
      <c r="T142" s="155"/>
      <c r="U142" s="155"/>
      <c r="V142" s="155"/>
      <c r="W142" s="155"/>
      <c r="X142" s="155"/>
      <c r="Y142" s="155"/>
      <c r="Z142" s="155"/>
      <c r="AA142" s="155"/>
      <c r="AB142" s="155"/>
      <c r="AC142" s="155"/>
      <c r="AD142" s="143">
        <f t="shared" si="2"/>
        <v>1</v>
      </c>
    </row>
    <row r="143" spans="1:30" s="2" customFormat="1" ht="24.75" customHeight="1" x14ac:dyDescent="0.25">
      <c r="A143" s="70">
        <v>6</v>
      </c>
      <c r="B143" s="151" t="s">
        <v>955</v>
      </c>
      <c r="C143" s="151">
        <v>2923</v>
      </c>
      <c r="D143" s="157" t="s">
        <v>119</v>
      </c>
      <c r="E143" s="157">
        <v>4</v>
      </c>
      <c r="F143" s="151" t="s">
        <v>884</v>
      </c>
      <c r="G143" s="151" t="s">
        <v>91</v>
      </c>
      <c r="H143" s="155"/>
      <c r="I143" s="155"/>
      <c r="J143" s="155"/>
      <c r="K143" s="155"/>
      <c r="L143" s="155"/>
      <c r="M143" s="155"/>
      <c r="N143" s="155"/>
      <c r="O143" s="155"/>
      <c r="P143" s="155"/>
      <c r="Q143" s="155"/>
      <c r="R143" s="155">
        <v>1</v>
      </c>
      <c r="S143" s="155"/>
      <c r="T143" s="155"/>
      <c r="U143" s="155"/>
      <c r="V143" s="155"/>
      <c r="W143" s="155"/>
      <c r="X143" s="155"/>
      <c r="Y143" s="155"/>
      <c r="Z143" s="155"/>
      <c r="AA143" s="155"/>
      <c r="AB143" s="155"/>
      <c r="AC143" s="155"/>
      <c r="AD143" s="143">
        <f t="shared" si="2"/>
        <v>1</v>
      </c>
    </row>
    <row r="144" spans="1:30" s="2" customFormat="1" ht="24.75" customHeight="1" x14ac:dyDescent="0.25">
      <c r="A144" s="70">
        <v>7</v>
      </c>
      <c r="B144" s="151" t="s">
        <v>955</v>
      </c>
      <c r="C144" s="151">
        <v>4153</v>
      </c>
      <c r="D144" s="157" t="s">
        <v>957</v>
      </c>
      <c r="E144" s="157">
        <v>2</v>
      </c>
      <c r="F144" s="151" t="s">
        <v>887</v>
      </c>
      <c r="G144" s="151" t="s">
        <v>217</v>
      </c>
      <c r="H144" s="155"/>
      <c r="I144" s="155"/>
      <c r="J144" s="155"/>
      <c r="K144" s="155">
        <v>1</v>
      </c>
      <c r="L144" s="155"/>
      <c r="M144" s="155"/>
      <c r="N144" s="155"/>
      <c r="O144" s="155"/>
      <c r="P144" s="155"/>
      <c r="Q144" s="155"/>
      <c r="R144" s="155"/>
      <c r="S144" s="155"/>
      <c r="T144" s="155">
        <v>2</v>
      </c>
      <c r="U144" s="155">
        <v>1</v>
      </c>
      <c r="V144" s="155"/>
      <c r="W144" s="155"/>
      <c r="X144" s="155"/>
      <c r="Y144" s="155"/>
      <c r="Z144" s="155"/>
      <c r="AA144" s="155"/>
      <c r="AB144" s="155"/>
      <c r="AC144" s="155"/>
      <c r="AD144" s="143">
        <f t="shared" si="2"/>
        <v>4</v>
      </c>
    </row>
    <row r="145" spans="1:30" s="2" customFormat="1" ht="24.75" customHeight="1" x14ac:dyDescent="0.25">
      <c r="A145" s="70">
        <v>1</v>
      </c>
      <c r="B145" s="151" t="s">
        <v>958</v>
      </c>
      <c r="C145" s="151">
        <v>4420</v>
      </c>
      <c r="D145" s="151" t="s">
        <v>959</v>
      </c>
      <c r="E145" s="151"/>
      <c r="F145" s="151" t="s">
        <v>51</v>
      </c>
      <c r="G145" s="151" t="s">
        <v>52</v>
      </c>
      <c r="H145" s="155"/>
      <c r="I145" s="155"/>
      <c r="J145" s="155"/>
      <c r="K145" s="155"/>
      <c r="L145" s="155"/>
      <c r="N145" s="155">
        <v>2</v>
      </c>
      <c r="O145" s="155"/>
      <c r="P145" s="155"/>
      <c r="Q145" s="155"/>
      <c r="R145" s="155"/>
      <c r="S145" s="155">
        <v>1</v>
      </c>
      <c r="T145" s="155"/>
      <c r="U145" s="155"/>
      <c r="V145" s="155"/>
      <c r="W145" s="155"/>
      <c r="X145" s="155">
        <v>1</v>
      </c>
      <c r="Y145" s="155"/>
      <c r="Z145" s="155"/>
      <c r="AA145" s="155"/>
      <c r="AB145" s="155"/>
      <c r="AC145" s="155"/>
      <c r="AD145" s="143">
        <f t="shared" si="2"/>
        <v>4</v>
      </c>
    </row>
    <row r="146" spans="1:30" s="2" customFormat="1" ht="24.75" customHeight="1" x14ac:dyDescent="0.25">
      <c r="A146" s="70">
        <v>2</v>
      </c>
      <c r="B146" s="151" t="s">
        <v>958</v>
      </c>
      <c r="C146" s="151">
        <v>3066</v>
      </c>
      <c r="D146" s="151" t="s">
        <v>960</v>
      </c>
      <c r="E146" s="151"/>
      <c r="F146" s="151" t="s">
        <v>51</v>
      </c>
      <c r="G146" s="151" t="s">
        <v>43</v>
      </c>
      <c r="H146" s="155">
        <v>1</v>
      </c>
      <c r="I146" s="155"/>
      <c r="J146" s="155"/>
      <c r="K146" s="155"/>
      <c r="L146" s="155">
        <v>2</v>
      </c>
      <c r="M146" s="155"/>
      <c r="N146" s="155"/>
      <c r="O146" s="155"/>
      <c r="P146" s="155"/>
      <c r="Q146" s="155"/>
      <c r="R146" s="155"/>
      <c r="S146" s="155">
        <v>1</v>
      </c>
      <c r="T146" s="155">
        <v>2</v>
      </c>
      <c r="U146" s="155"/>
      <c r="V146" s="155">
        <v>1</v>
      </c>
      <c r="W146" s="155"/>
      <c r="X146" s="155"/>
      <c r="Y146" s="155"/>
      <c r="Z146" s="155"/>
      <c r="AA146" s="155"/>
      <c r="AB146" s="155"/>
      <c r="AC146" s="155"/>
      <c r="AD146" s="143">
        <f t="shared" si="2"/>
        <v>7</v>
      </c>
    </row>
    <row r="147" spans="1:30" s="2" customFormat="1" ht="24.75" customHeight="1" x14ac:dyDescent="0.25">
      <c r="A147" s="70">
        <v>3</v>
      </c>
      <c r="B147" s="151" t="s">
        <v>958</v>
      </c>
      <c r="C147" s="151">
        <v>2653</v>
      </c>
      <c r="D147" s="151" t="s">
        <v>341</v>
      </c>
      <c r="E147" s="151"/>
      <c r="F147" s="151" t="s">
        <v>894</v>
      </c>
      <c r="G147" s="151" t="s">
        <v>56</v>
      </c>
      <c r="H147" s="155">
        <v>1</v>
      </c>
      <c r="I147" s="155"/>
      <c r="J147" s="155"/>
      <c r="K147" s="155"/>
      <c r="L147" s="155"/>
      <c r="M147" s="155"/>
      <c r="N147" s="155"/>
      <c r="O147" s="155"/>
      <c r="P147" s="155"/>
      <c r="Q147" s="155"/>
      <c r="R147" s="155"/>
      <c r="S147" s="155"/>
      <c r="T147" s="155"/>
      <c r="U147" s="155"/>
      <c r="V147" s="155"/>
      <c r="W147" s="155"/>
      <c r="X147" s="155"/>
      <c r="Y147" s="155"/>
      <c r="Z147" s="155"/>
      <c r="AA147" s="155"/>
      <c r="AB147" s="155"/>
      <c r="AC147" s="155"/>
      <c r="AD147" s="143">
        <f t="shared" si="2"/>
        <v>1</v>
      </c>
    </row>
    <row r="148" spans="1:30" s="2" customFormat="1" ht="24.75" customHeight="1" x14ac:dyDescent="0.25">
      <c r="A148" s="70">
        <v>4</v>
      </c>
      <c r="B148" s="151" t="s">
        <v>958</v>
      </c>
      <c r="C148" s="151">
        <v>4352</v>
      </c>
      <c r="D148" s="151" t="s">
        <v>961</v>
      </c>
      <c r="E148" s="151"/>
      <c r="F148" s="151" t="s">
        <v>887</v>
      </c>
      <c r="G148" s="151" t="s">
        <v>190</v>
      </c>
      <c r="H148" s="155"/>
      <c r="I148" s="155"/>
      <c r="J148" s="155"/>
      <c r="K148" s="155"/>
      <c r="L148" s="155"/>
      <c r="M148" s="155"/>
      <c r="N148" s="155"/>
      <c r="O148" s="155"/>
      <c r="P148" s="155"/>
      <c r="Q148" s="155"/>
      <c r="R148" s="155"/>
      <c r="S148" s="155"/>
      <c r="T148" s="155"/>
      <c r="U148" s="155"/>
      <c r="V148" s="155"/>
      <c r="W148" s="155"/>
      <c r="X148" s="155"/>
      <c r="Y148" s="155">
        <v>2</v>
      </c>
      <c r="Z148" s="155">
        <v>1</v>
      </c>
      <c r="AA148" s="155"/>
      <c r="AB148" s="155"/>
      <c r="AC148" s="155"/>
      <c r="AD148" s="143">
        <f t="shared" si="2"/>
        <v>3</v>
      </c>
    </row>
    <row r="149" spans="1:30" s="2" customFormat="1" ht="24.75" customHeight="1" x14ac:dyDescent="0.25">
      <c r="A149" s="70">
        <v>5</v>
      </c>
      <c r="B149" s="151" t="s">
        <v>958</v>
      </c>
      <c r="C149" s="151">
        <v>4122</v>
      </c>
      <c r="D149" s="157" t="s">
        <v>910</v>
      </c>
      <c r="E149" s="157">
        <v>8</v>
      </c>
      <c r="F149" s="151" t="s">
        <v>51</v>
      </c>
      <c r="G149" s="151" t="s">
        <v>37</v>
      </c>
      <c r="H149" s="155">
        <v>1</v>
      </c>
      <c r="I149" s="155"/>
      <c r="J149" s="155"/>
      <c r="K149" s="155">
        <v>1</v>
      </c>
      <c r="L149" s="155">
        <v>2</v>
      </c>
      <c r="M149" s="155"/>
      <c r="N149" s="155"/>
      <c r="O149" s="155"/>
      <c r="P149" s="155"/>
      <c r="Q149" s="155"/>
      <c r="R149" s="155"/>
      <c r="S149" s="155"/>
      <c r="T149" s="155">
        <v>1</v>
      </c>
      <c r="U149" s="155">
        <v>1</v>
      </c>
      <c r="V149" s="155">
        <v>1</v>
      </c>
      <c r="W149" s="155"/>
      <c r="X149" s="155"/>
      <c r="Y149" s="155"/>
      <c r="Z149" s="155"/>
      <c r="AA149" s="155"/>
      <c r="AB149" s="155"/>
      <c r="AC149" s="155"/>
      <c r="AD149" s="143">
        <f t="shared" si="2"/>
        <v>7</v>
      </c>
    </row>
    <row r="150" spans="1:30" s="2" customFormat="1" ht="24.75" customHeight="1" x14ac:dyDescent="0.25">
      <c r="A150" s="70">
        <v>6</v>
      </c>
      <c r="B150" s="151" t="s">
        <v>958</v>
      </c>
      <c r="C150" s="151">
        <v>2907</v>
      </c>
      <c r="D150" s="157" t="s">
        <v>92</v>
      </c>
      <c r="E150" s="157">
        <v>6</v>
      </c>
      <c r="F150" s="151" t="s">
        <v>742</v>
      </c>
      <c r="G150" s="151" t="s">
        <v>56</v>
      </c>
      <c r="H150" s="155">
        <v>1</v>
      </c>
      <c r="I150" s="155"/>
      <c r="J150" s="155"/>
      <c r="K150" s="155"/>
      <c r="L150" s="155"/>
      <c r="M150" s="155"/>
      <c r="N150" s="155"/>
      <c r="O150" s="155"/>
      <c r="P150" s="155"/>
      <c r="Q150" s="155"/>
      <c r="R150" s="155"/>
      <c r="S150" s="155"/>
      <c r="T150" s="155"/>
      <c r="U150" s="155"/>
      <c r="V150" s="155"/>
      <c r="W150" s="155"/>
      <c r="X150" s="155"/>
      <c r="Y150" s="155"/>
      <c r="Z150" s="155"/>
      <c r="AA150" s="155"/>
      <c r="AB150" s="155"/>
      <c r="AC150" s="155"/>
      <c r="AD150" s="143">
        <f t="shared" si="2"/>
        <v>1</v>
      </c>
    </row>
    <row r="151" spans="1:30" s="2" customFormat="1" ht="24.75" customHeight="1" x14ac:dyDescent="0.25">
      <c r="A151" s="70">
        <v>1</v>
      </c>
      <c r="B151" s="154" t="s">
        <v>962</v>
      </c>
      <c r="C151" s="151">
        <v>4084</v>
      </c>
      <c r="D151" s="151" t="s">
        <v>963</v>
      </c>
      <c r="E151" s="151"/>
      <c r="F151" s="151" t="s">
        <v>883</v>
      </c>
      <c r="G151" s="151" t="s">
        <v>70</v>
      </c>
      <c r="H151" s="155"/>
      <c r="I151" s="155"/>
      <c r="J151" s="155"/>
      <c r="K151" s="155"/>
      <c r="L151" s="155"/>
      <c r="M151" s="155"/>
      <c r="N151" s="155">
        <v>4</v>
      </c>
      <c r="O151" s="155"/>
      <c r="P151" s="155"/>
      <c r="Q151" s="155"/>
      <c r="R151" s="155"/>
      <c r="S151" s="155"/>
      <c r="T151" s="155"/>
      <c r="U151" s="155"/>
      <c r="V151" s="155"/>
      <c r="W151" s="155">
        <v>1</v>
      </c>
      <c r="X151" s="155">
        <v>2</v>
      </c>
      <c r="Y151" s="155"/>
      <c r="Z151" s="155"/>
      <c r="AA151" s="155"/>
      <c r="AB151" s="155"/>
      <c r="AC151" s="155"/>
      <c r="AD151" s="143">
        <f t="shared" si="2"/>
        <v>7</v>
      </c>
    </row>
    <row r="152" spans="1:30" s="2" customFormat="1" ht="24.75" customHeight="1" x14ac:dyDescent="0.25">
      <c r="A152" s="70">
        <v>2</v>
      </c>
      <c r="B152" s="154" t="s">
        <v>962</v>
      </c>
      <c r="C152" s="151">
        <v>4371</v>
      </c>
      <c r="D152" s="151" t="s">
        <v>641</v>
      </c>
      <c r="E152" s="151"/>
      <c r="F152" s="151" t="s">
        <v>883</v>
      </c>
      <c r="G152" s="151" t="s">
        <v>56</v>
      </c>
      <c r="H152" s="155">
        <v>1</v>
      </c>
      <c r="I152" s="155"/>
      <c r="J152" s="155"/>
      <c r="K152" s="155"/>
      <c r="L152" s="155"/>
      <c r="M152" s="155"/>
      <c r="N152" s="155"/>
      <c r="O152" s="155"/>
      <c r="P152" s="155"/>
      <c r="Q152" s="155"/>
      <c r="R152" s="155"/>
      <c r="S152" s="155"/>
      <c r="T152" s="155"/>
      <c r="U152" s="155"/>
      <c r="V152" s="155"/>
      <c r="W152" s="155"/>
      <c r="X152" s="155"/>
      <c r="Y152" s="155"/>
      <c r="Z152" s="155"/>
      <c r="AA152" s="155"/>
      <c r="AB152" s="155"/>
      <c r="AC152" s="155"/>
      <c r="AD152" s="143">
        <f t="shared" si="2"/>
        <v>1</v>
      </c>
    </row>
    <row r="153" spans="1:30" s="2" customFormat="1" ht="24.75" customHeight="1" x14ac:dyDescent="0.25">
      <c r="A153" s="70">
        <v>3</v>
      </c>
      <c r="B153" s="154" t="s">
        <v>962</v>
      </c>
      <c r="C153" s="151">
        <v>3415</v>
      </c>
      <c r="D153" s="157" t="s">
        <v>79</v>
      </c>
      <c r="E153" s="157">
        <v>3</v>
      </c>
      <c r="F153" s="151" t="s">
        <v>78</v>
      </c>
      <c r="G153" s="151" t="s">
        <v>190</v>
      </c>
      <c r="H153" s="155"/>
      <c r="I153" s="155"/>
      <c r="J153" s="155"/>
      <c r="K153" s="155"/>
      <c r="L153" s="155"/>
      <c r="M153" s="155"/>
      <c r="N153" s="155"/>
      <c r="O153" s="155"/>
      <c r="P153" s="155"/>
      <c r="Q153" s="155"/>
      <c r="R153" s="155"/>
      <c r="S153" s="155"/>
      <c r="T153" s="155"/>
      <c r="U153" s="155"/>
      <c r="V153" s="155"/>
      <c r="W153" s="155"/>
      <c r="X153" s="155"/>
      <c r="Y153" s="155">
        <v>2</v>
      </c>
      <c r="Z153" s="155">
        <v>1</v>
      </c>
      <c r="AA153" s="155"/>
      <c r="AB153" s="155"/>
      <c r="AC153" s="155"/>
      <c r="AD153" s="143">
        <f t="shared" si="2"/>
        <v>3</v>
      </c>
    </row>
    <row r="154" spans="1:30" s="2" customFormat="1" ht="24.75" customHeight="1" x14ac:dyDescent="0.25">
      <c r="A154" s="70">
        <v>4</v>
      </c>
      <c r="B154" s="154" t="s">
        <v>962</v>
      </c>
      <c r="C154" s="151">
        <v>4156</v>
      </c>
      <c r="D154" s="157" t="s">
        <v>343</v>
      </c>
      <c r="E154" s="157">
        <v>3</v>
      </c>
      <c r="F154" s="151" t="s">
        <v>881</v>
      </c>
      <c r="G154" s="151" t="s">
        <v>112</v>
      </c>
      <c r="H154" s="155"/>
      <c r="I154" s="155"/>
      <c r="J154" s="155"/>
      <c r="K154" s="155"/>
      <c r="L154" s="155"/>
      <c r="M154" s="155"/>
      <c r="N154" s="155"/>
      <c r="O154" s="155">
        <v>1</v>
      </c>
      <c r="P154" s="155"/>
      <c r="Q154" s="155"/>
      <c r="R154" s="155"/>
      <c r="S154" s="155"/>
      <c r="T154" s="155"/>
      <c r="U154" s="155"/>
      <c r="V154" s="155"/>
      <c r="W154" s="155"/>
      <c r="X154" s="155"/>
      <c r="Y154" s="155"/>
      <c r="Z154" s="155"/>
      <c r="AA154" s="155"/>
      <c r="AB154" s="155"/>
      <c r="AC154" s="155"/>
      <c r="AD154" s="143">
        <f t="shared" si="2"/>
        <v>1</v>
      </c>
    </row>
    <row r="155" spans="1:30" s="2" customFormat="1" ht="24.75" customHeight="1" x14ac:dyDescent="0.25">
      <c r="A155" s="70">
        <v>5</v>
      </c>
      <c r="B155" s="154" t="s">
        <v>962</v>
      </c>
      <c r="C155" s="151">
        <v>4289</v>
      </c>
      <c r="D155" s="157" t="s">
        <v>897</v>
      </c>
      <c r="E155" s="157">
        <v>2</v>
      </c>
      <c r="F155" s="151" t="s">
        <v>884</v>
      </c>
      <c r="G155" s="151" t="s">
        <v>52</v>
      </c>
      <c r="H155" s="155"/>
      <c r="I155" s="155"/>
      <c r="J155" s="155"/>
      <c r="K155" s="155"/>
      <c r="L155" s="155"/>
      <c r="M155" s="155"/>
      <c r="N155" s="155"/>
      <c r="O155" s="155"/>
      <c r="P155" s="155"/>
      <c r="Q155" s="155"/>
      <c r="R155" s="155"/>
      <c r="S155" s="155">
        <v>2</v>
      </c>
      <c r="T155" s="155"/>
      <c r="U155" s="155"/>
      <c r="V155" s="155"/>
      <c r="W155" s="155"/>
      <c r="X155" s="155"/>
      <c r="Y155" s="155"/>
      <c r="Z155" s="155"/>
      <c r="AA155" s="155"/>
      <c r="AB155" s="155"/>
      <c r="AC155" s="155"/>
      <c r="AD155" s="143">
        <f t="shared" si="2"/>
        <v>2</v>
      </c>
    </row>
    <row r="156" spans="1:30" s="2" customFormat="1" ht="24.75" customHeight="1" x14ac:dyDescent="0.25">
      <c r="A156" s="70">
        <v>6</v>
      </c>
      <c r="B156" s="154" t="s">
        <v>962</v>
      </c>
      <c r="C156" s="151">
        <v>4590</v>
      </c>
      <c r="D156" s="151" t="s">
        <v>964</v>
      </c>
      <c r="E156" s="151"/>
      <c r="F156" s="151" t="s">
        <v>51</v>
      </c>
      <c r="G156" s="151" t="s">
        <v>56</v>
      </c>
      <c r="H156" s="155">
        <v>1</v>
      </c>
      <c r="I156" s="155"/>
      <c r="J156" s="155"/>
      <c r="K156" s="155"/>
      <c r="L156" s="155"/>
      <c r="M156" s="155"/>
      <c r="N156" s="155"/>
      <c r="O156" s="155"/>
      <c r="P156" s="155"/>
      <c r="Q156" s="155"/>
      <c r="R156" s="155"/>
      <c r="S156" s="155"/>
      <c r="T156" s="155"/>
      <c r="U156" s="155"/>
      <c r="V156" s="155"/>
      <c r="W156" s="155"/>
      <c r="X156" s="155"/>
      <c r="Y156" s="155"/>
      <c r="Z156" s="155"/>
      <c r="AA156" s="155"/>
      <c r="AB156" s="155"/>
      <c r="AC156" s="155"/>
      <c r="AD156" s="143">
        <f t="shared" si="2"/>
        <v>1</v>
      </c>
    </row>
    <row r="157" spans="1:30" s="2" customFormat="1" ht="24.75" customHeight="1" x14ac:dyDescent="0.25">
      <c r="A157" s="70">
        <v>7</v>
      </c>
      <c r="B157" s="154" t="s">
        <v>962</v>
      </c>
      <c r="C157" s="151">
        <v>4122</v>
      </c>
      <c r="D157" s="157" t="s">
        <v>910</v>
      </c>
      <c r="E157" s="157">
        <v>8</v>
      </c>
      <c r="F157" s="151" t="s">
        <v>51</v>
      </c>
      <c r="G157" s="151" t="s">
        <v>37</v>
      </c>
      <c r="H157" s="155">
        <v>1</v>
      </c>
      <c r="I157" s="155"/>
      <c r="J157" s="155"/>
      <c r="K157" s="155">
        <v>1</v>
      </c>
      <c r="L157" s="155">
        <v>2</v>
      </c>
      <c r="M157" s="155"/>
      <c r="N157" s="155"/>
      <c r="O157" s="155"/>
      <c r="P157" s="155"/>
      <c r="Q157" s="155"/>
      <c r="R157" s="155"/>
      <c r="S157" s="155"/>
      <c r="T157" s="155">
        <v>1</v>
      </c>
      <c r="U157" s="155">
        <v>1</v>
      </c>
      <c r="V157" s="155">
        <v>1</v>
      </c>
      <c r="W157" s="155"/>
      <c r="X157" s="155"/>
      <c r="Y157" s="155"/>
      <c r="Z157" s="155"/>
      <c r="AA157" s="155"/>
      <c r="AB157" s="155"/>
      <c r="AC157" s="155"/>
      <c r="AD157" s="143">
        <f t="shared" si="2"/>
        <v>7</v>
      </c>
    </row>
    <row r="158" spans="1:30" s="2" customFormat="1" ht="24.75" customHeight="1" x14ac:dyDescent="0.25">
      <c r="A158" s="70">
        <v>8</v>
      </c>
      <c r="B158" s="154" t="s">
        <v>962</v>
      </c>
      <c r="C158" s="151">
        <v>1043</v>
      </c>
      <c r="D158" s="157" t="s">
        <v>187</v>
      </c>
      <c r="E158" s="157">
        <v>3</v>
      </c>
      <c r="F158" s="151" t="s">
        <v>881</v>
      </c>
      <c r="G158" s="151" t="s">
        <v>37</v>
      </c>
      <c r="H158" s="155">
        <v>1</v>
      </c>
      <c r="I158" s="155"/>
      <c r="J158" s="155"/>
      <c r="K158" s="155">
        <v>1</v>
      </c>
      <c r="L158" s="155">
        <v>2</v>
      </c>
      <c r="M158" s="155"/>
      <c r="N158" s="155"/>
      <c r="O158" s="155"/>
      <c r="P158" s="155"/>
      <c r="Q158" s="155"/>
      <c r="R158" s="155"/>
      <c r="S158" s="155"/>
      <c r="T158" s="155">
        <v>1</v>
      </c>
      <c r="U158" s="155">
        <v>1</v>
      </c>
      <c r="V158" s="155">
        <v>1</v>
      </c>
      <c r="W158" s="155"/>
      <c r="X158" s="155"/>
      <c r="Y158" s="155"/>
      <c r="Z158" s="155">
        <v>1</v>
      </c>
      <c r="AA158" s="155"/>
      <c r="AB158" s="155"/>
      <c r="AC158" s="155"/>
      <c r="AD158" s="143">
        <f t="shared" si="2"/>
        <v>8</v>
      </c>
    </row>
    <row r="159" spans="1:30" s="2" customFormat="1" ht="24.75" customHeight="1" x14ac:dyDescent="0.25">
      <c r="A159" s="70">
        <v>9</v>
      </c>
      <c r="B159" s="154" t="s">
        <v>962</v>
      </c>
      <c r="C159" s="151">
        <v>4359</v>
      </c>
      <c r="D159" s="151" t="s">
        <v>965</v>
      </c>
      <c r="E159" s="151"/>
      <c r="F159" s="151" t="s">
        <v>894</v>
      </c>
      <c r="G159" s="151" t="s">
        <v>190</v>
      </c>
      <c r="H159" s="155"/>
      <c r="I159" s="155"/>
      <c r="J159" s="155"/>
      <c r="K159" s="155"/>
      <c r="L159" s="155"/>
      <c r="M159" s="155"/>
      <c r="N159" s="155"/>
      <c r="O159" s="155"/>
      <c r="P159" s="155"/>
      <c r="Q159" s="155"/>
      <c r="R159" s="155"/>
      <c r="S159" s="155"/>
      <c r="T159" s="155"/>
      <c r="U159" s="155"/>
      <c r="V159" s="155"/>
      <c r="W159" s="155"/>
      <c r="X159" s="155"/>
      <c r="Y159" s="155">
        <v>2</v>
      </c>
      <c r="Z159" s="155">
        <v>1</v>
      </c>
      <c r="AA159" s="155"/>
      <c r="AB159" s="155"/>
      <c r="AC159" s="155"/>
      <c r="AD159" s="143">
        <f t="shared" si="2"/>
        <v>3</v>
      </c>
    </row>
    <row r="160" spans="1:30" s="2" customFormat="1" ht="24.75" customHeight="1" x14ac:dyDescent="0.25">
      <c r="A160" s="70">
        <v>10</v>
      </c>
      <c r="B160" s="154" t="s">
        <v>962</v>
      </c>
      <c r="C160" s="151">
        <v>4028</v>
      </c>
      <c r="D160" s="157" t="s">
        <v>966</v>
      </c>
      <c r="E160" s="157">
        <v>2</v>
      </c>
      <c r="F160" s="151" t="s">
        <v>78</v>
      </c>
      <c r="G160" s="151" t="s">
        <v>91</v>
      </c>
      <c r="H160" s="155"/>
      <c r="I160" s="155"/>
      <c r="J160" s="155"/>
      <c r="K160" s="155"/>
      <c r="L160" s="155"/>
      <c r="M160" s="155"/>
      <c r="N160" s="155"/>
      <c r="O160" s="155"/>
      <c r="P160" s="155"/>
      <c r="Q160" s="155"/>
      <c r="R160" s="155">
        <v>1</v>
      </c>
      <c r="S160" s="155"/>
      <c r="T160" s="155"/>
      <c r="U160" s="155"/>
      <c r="V160" s="155"/>
      <c r="W160" s="155"/>
      <c r="X160" s="155"/>
      <c r="Y160" s="155"/>
      <c r="Z160" s="155"/>
      <c r="AA160" s="155"/>
      <c r="AB160" s="155"/>
      <c r="AC160" s="155"/>
      <c r="AD160" s="143">
        <f t="shared" si="2"/>
        <v>1</v>
      </c>
    </row>
    <row r="161" spans="1:30" s="2" customFormat="1" ht="24.75" customHeight="1" x14ac:dyDescent="0.25">
      <c r="A161" s="70">
        <v>11</v>
      </c>
      <c r="B161" s="154" t="s">
        <v>962</v>
      </c>
      <c r="C161" s="151">
        <v>708</v>
      </c>
      <c r="D161" s="157" t="s">
        <v>421</v>
      </c>
      <c r="E161" s="157">
        <v>5</v>
      </c>
      <c r="F161" s="151" t="s">
        <v>881</v>
      </c>
      <c r="G161" s="151" t="s">
        <v>85</v>
      </c>
      <c r="H161" s="155">
        <v>1</v>
      </c>
      <c r="I161" s="155"/>
      <c r="J161" s="155"/>
      <c r="K161" s="155">
        <v>1</v>
      </c>
      <c r="L161" s="155"/>
      <c r="M161" s="155"/>
      <c r="N161" s="155"/>
      <c r="O161" s="155"/>
      <c r="P161" s="155"/>
      <c r="Q161" s="155"/>
      <c r="R161" s="155"/>
      <c r="S161" s="155"/>
      <c r="T161" s="155">
        <v>1</v>
      </c>
      <c r="U161" s="155">
        <v>1</v>
      </c>
      <c r="V161" s="155">
        <v>1</v>
      </c>
      <c r="W161" s="155"/>
      <c r="X161" s="155"/>
      <c r="Y161" s="155"/>
      <c r="Z161" s="155"/>
      <c r="AA161" s="155"/>
      <c r="AB161" s="155"/>
      <c r="AC161" s="155"/>
      <c r="AD161" s="143">
        <f t="shared" si="2"/>
        <v>5</v>
      </c>
    </row>
    <row r="162" spans="1:30" s="2" customFormat="1" ht="24.75" customHeight="1" x14ac:dyDescent="0.25">
      <c r="A162" s="70">
        <v>12</v>
      </c>
      <c r="B162" s="154" t="s">
        <v>962</v>
      </c>
      <c r="C162" s="151">
        <v>3172</v>
      </c>
      <c r="D162" s="151" t="s">
        <v>359</v>
      </c>
      <c r="E162" s="151"/>
      <c r="F162" s="151" t="s">
        <v>51</v>
      </c>
      <c r="G162" s="151" t="s">
        <v>75</v>
      </c>
      <c r="H162" s="155">
        <v>1</v>
      </c>
      <c r="I162" s="155"/>
      <c r="J162" s="155"/>
      <c r="K162" s="155"/>
      <c r="L162" s="155"/>
      <c r="M162" s="155"/>
      <c r="N162" s="155"/>
      <c r="O162" s="155"/>
      <c r="P162" s="155"/>
      <c r="Q162" s="155"/>
      <c r="R162" s="155"/>
      <c r="S162" s="155">
        <v>1</v>
      </c>
      <c r="T162" s="155">
        <v>2</v>
      </c>
      <c r="U162" s="155"/>
      <c r="V162" s="155"/>
      <c r="W162" s="155"/>
      <c r="X162" s="155"/>
      <c r="Y162" s="155"/>
      <c r="Z162" s="155"/>
      <c r="AA162" s="155"/>
      <c r="AB162" s="155"/>
      <c r="AC162" s="155"/>
      <c r="AD162" s="143">
        <f t="shared" si="2"/>
        <v>4</v>
      </c>
    </row>
    <row r="163" spans="1:30" s="2" customFormat="1" ht="24.75" customHeight="1" x14ac:dyDescent="0.25">
      <c r="A163" s="70">
        <v>13</v>
      </c>
      <c r="B163" s="154" t="s">
        <v>962</v>
      </c>
      <c r="C163" s="151">
        <v>3937</v>
      </c>
      <c r="D163" s="151" t="s">
        <v>969</v>
      </c>
      <c r="E163" s="151"/>
      <c r="F163" s="151" t="s">
        <v>884</v>
      </c>
      <c r="G163" s="151" t="s">
        <v>52</v>
      </c>
      <c r="H163" s="155"/>
      <c r="I163" s="155"/>
      <c r="J163" s="155"/>
      <c r="K163" s="155"/>
      <c r="L163" s="155"/>
      <c r="M163" s="155"/>
      <c r="N163" s="155"/>
      <c r="O163" s="155"/>
      <c r="P163" s="155"/>
      <c r="Q163" s="155"/>
      <c r="R163" s="155"/>
      <c r="S163" s="155">
        <v>2</v>
      </c>
      <c r="T163" s="155"/>
      <c r="U163" s="155"/>
      <c r="V163" s="155"/>
      <c r="W163" s="155"/>
      <c r="X163" s="155"/>
      <c r="Y163" s="155"/>
      <c r="Z163" s="155"/>
      <c r="AA163" s="155"/>
      <c r="AB163" s="155"/>
      <c r="AC163" s="155"/>
      <c r="AD163" s="143">
        <f t="shared" si="2"/>
        <v>2</v>
      </c>
    </row>
    <row r="164" spans="1:30" s="2" customFormat="1" ht="24.75" customHeight="1" x14ac:dyDescent="0.25">
      <c r="A164" s="70">
        <v>14</v>
      </c>
      <c r="B164" s="154" t="s">
        <v>962</v>
      </c>
      <c r="C164" s="151" t="s">
        <v>968</v>
      </c>
      <c r="D164" s="151" t="s">
        <v>970</v>
      </c>
      <c r="E164" s="151"/>
      <c r="F164" s="151" t="s">
        <v>51</v>
      </c>
      <c r="G164" s="151" t="s">
        <v>91</v>
      </c>
      <c r="H164" s="155"/>
      <c r="I164" s="155"/>
      <c r="J164" s="155"/>
      <c r="K164" s="155"/>
      <c r="L164" s="155"/>
      <c r="M164" s="155"/>
      <c r="N164" s="155"/>
      <c r="O164" s="155"/>
      <c r="P164" s="155"/>
      <c r="Q164" s="155"/>
      <c r="R164" s="155">
        <v>1</v>
      </c>
      <c r="S164" s="155"/>
      <c r="T164" s="155"/>
      <c r="U164" s="155"/>
      <c r="V164" s="155"/>
      <c r="W164" s="155"/>
      <c r="X164" s="155"/>
      <c r="Y164" s="155"/>
      <c r="Z164" s="155"/>
      <c r="AA164" s="155"/>
      <c r="AB164" s="155"/>
      <c r="AC164" s="155"/>
      <c r="AD164" s="143">
        <f t="shared" si="2"/>
        <v>1</v>
      </c>
    </row>
    <row r="165" spans="1:30" s="2" customFormat="1" ht="24.75" customHeight="1" x14ac:dyDescent="0.25">
      <c r="A165" s="70">
        <v>15</v>
      </c>
      <c r="B165" s="154" t="s">
        <v>962</v>
      </c>
      <c r="C165" s="151">
        <v>3381</v>
      </c>
      <c r="D165" s="151" t="s">
        <v>129</v>
      </c>
      <c r="E165" s="151"/>
      <c r="F165" s="151" t="s">
        <v>887</v>
      </c>
      <c r="G165" s="151" t="s">
        <v>70</v>
      </c>
      <c r="H165" s="155"/>
      <c r="I165" s="155"/>
      <c r="J165" s="155"/>
      <c r="K165" s="155"/>
      <c r="L165" s="155"/>
      <c r="M165" s="155"/>
      <c r="N165" s="155">
        <v>2</v>
      </c>
      <c r="O165" s="155"/>
      <c r="P165" s="155"/>
      <c r="Q165" s="155"/>
      <c r="R165" s="155"/>
      <c r="S165" s="155">
        <v>1</v>
      </c>
      <c r="T165" s="155"/>
      <c r="U165" s="155"/>
      <c r="V165" s="155"/>
      <c r="W165" s="155"/>
      <c r="X165" s="155">
        <v>1</v>
      </c>
      <c r="Y165" s="155"/>
      <c r="Z165" s="155"/>
      <c r="AA165" s="155"/>
      <c r="AB165" s="155"/>
      <c r="AC165" s="155"/>
      <c r="AD165" s="143">
        <f t="shared" si="2"/>
        <v>4</v>
      </c>
    </row>
    <row r="166" spans="1:30" s="2" customFormat="1" ht="24.75" customHeight="1" x14ac:dyDescent="0.25">
      <c r="A166" s="70">
        <v>16</v>
      </c>
      <c r="B166" s="154" t="s">
        <v>962</v>
      </c>
      <c r="C166" s="151" t="s">
        <v>698</v>
      </c>
      <c r="D166" s="151" t="s">
        <v>367</v>
      </c>
      <c r="E166" s="151"/>
      <c r="F166" s="151" t="s">
        <v>41</v>
      </c>
      <c r="G166" s="151" t="s">
        <v>43</v>
      </c>
      <c r="H166" s="155">
        <v>3</v>
      </c>
      <c r="I166" s="155"/>
      <c r="J166" s="155"/>
      <c r="K166" s="155"/>
      <c r="L166" s="155">
        <v>6</v>
      </c>
      <c r="M166" s="155"/>
      <c r="N166" s="155"/>
      <c r="O166" s="155"/>
      <c r="P166" s="155"/>
      <c r="Q166" s="155">
        <v>3</v>
      </c>
      <c r="R166" s="155"/>
      <c r="S166" s="155"/>
      <c r="T166" s="155">
        <v>6</v>
      </c>
      <c r="U166" s="155">
        <v>3</v>
      </c>
      <c r="V166" s="155">
        <v>3</v>
      </c>
      <c r="W166" s="155"/>
      <c r="X166" s="155"/>
      <c r="Y166" s="155"/>
      <c r="Z166" s="155"/>
      <c r="AA166" s="155"/>
      <c r="AB166" s="155"/>
      <c r="AC166" s="155"/>
      <c r="AD166" s="143">
        <f t="shared" si="2"/>
        <v>24</v>
      </c>
    </row>
    <row r="167" spans="1:30" s="2" customFormat="1" ht="24.75" customHeight="1" x14ac:dyDescent="0.25">
      <c r="A167" s="70">
        <v>17</v>
      </c>
      <c r="B167" s="154" t="s">
        <v>962</v>
      </c>
      <c r="C167" s="151">
        <v>3542</v>
      </c>
      <c r="D167" s="151" t="s">
        <v>795</v>
      </c>
      <c r="E167" s="151"/>
      <c r="F167" s="151" t="s">
        <v>884</v>
      </c>
      <c r="G167" s="151" t="s">
        <v>48</v>
      </c>
      <c r="H167" s="155"/>
      <c r="I167" s="155"/>
      <c r="J167" s="155"/>
      <c r="K167" s="155"/>
      <c r="L167" s="155"/>
      <c r="M167" s="155"/>
      <c r="N167" s="155"/>
      <c r="O167" s="155">
        <v>1</v>
      </c>
      <c r="P167" s="155"/>
      <c r="Q167" s="155"/>
      <c r="R167" s="155">
        <v>1</v>
      </c>
      <c r="S167" s="155"/>
      <c r="T167" s="155"/>
      <c r="U167" s="155"/>
      <c r="V167" s="155"/>
      <c r="W167" s="155"/>
      <c r="X167" s="155"/>
      <c r="Y167" s="155"/>
      <c r="Z167" s="155"/>
      <c r="AA167" s="155"/>
      <c r="AB167" s="155"/>
      <c r="AC167" s="155"/>
      <c r="AD167" s="143">
        <f>SUM(H167:AC167)</f>
        <v>2</v>
      </c>
    </row>
    <row r="168" spans="1:30" s="2" customFormat="1" ht="24.75" customHeight="1" x14ac:dyDescent="0.25">
      <c r="A168" s="70">
        <v>18</v>
      </c>
      <c r="B168" s="154" t="s">
        <v>962</v>
      </c>
      <c r="C168" s="151">
        <v>4527</v>
      </c>
      <c r="D168" s="151" t="s">
        <v>181</v>
      </c>
      <c r="E168" s="151"/>
      <c r="F168" s="151" t="s">
        <v>894</v>
      </c>
      <c r="G168" s="151" t="s">
        <v>37</v>
      </c>
      <c r="H168" s="155">
        <v>1</v>
      </c>
      <c r="I168" s="155"/>
      <c r="J168" s="155"/>
      <c r="K168" s="155">
        <v>1</v>
      </c>
      <c r="L168" s="155">
        <v>2</v>
      </c>
      <c r="M168" s="155"/>
      <c r="N168" s="155"/>
      <c r="O168" s="155"/>
      <c r="P168" s="155"/>
      <c r="Q168" s="155"/>
      <c r="R168" s="155"/>
      <c r="S168" s="155"/>
      <c r="T168" s="155">
        <v>1</v>
      </c>
      <c r="U168" s="155">
        <v>1</v>
      </c>
      <c r="V168" s="155">
        <v>1</v>
      </c>
      <c r="W168" s="155"/>
      <c r="X168" s="155"/>
      <c r="Y168" s="155"/>
      <c r="Z168" s="155"/>
      <c r="AA168" s="155"/>
      <c r="AB168" s="155"/>
      <c r="AC168" s="155"/>
      <c r="AD168" s="143">
        <f t="shared" si="2"/>
        <v>7</v>
      </c>
    </row>
    <row r="169" spans="1:30" s="2" customFormat="1" ht="24.75" customHeight="1" x14ac:dyDescent="0.25">
      <c r="A169" s="70">
        <v>1</v>
      </c>
      <c r="B169" s="154" t="s">
        <v>967</v>
      </c>
      <c r="C169" s="151">
        <v>3971</v>
      </c>
      <c r="D169" s="151" t="s">
        <v>971</v>
      </c>
      <c r="E169" s="151"/>
      <c r="F169" s="151" t="s">
        <v>78</v>
      </c>
      <c r="G169" s="151" t="s">
        <v>43</v>
      </c>
      <c r="H169" s="155">
        <v>1</v>
      </c>
      <c r="I169" s="155"/>
      <c r="J169" s="155"/>
      <c r="K169" s="155"/>
      <c r="L169" s="155">
        <v>2</v>
      </c>
      <c r="M169" s="155"/>
      <c r="N169" s="155"/>
      <c r="O169" s="155"/>
      <c r="P169" s="155"/>
      <c r="Q169" s="155"/>
      <c r="R169" s="155"/>
      <c r="S169" s="155"/>
      <c r="T169" s="155">
        <v>2</v>
      </c>
      <c r="U169" s="155"/>
      <c r="V169" s="155">
        <v>1</v>
      </c>
      <c r="W169" s="155"/>
      <c r="X169" s="155"/>
      <c r="Y169" s="155"/>
      <c r="Z169" s="155"/>
      <c r="AA169" s="155"/>
      <c r="AB169" s="155"/>
      <c r="AC169" s="155"/>
      <c r="AD169" s="143">
        <f t="shared" si="2"/>
        <v>6</v>
      </c>
    </row>
    <row r="170" spans="1:30" s="2" customFormat="1" ht="24.75" customHeight="1" x14ac:dyDescent="0.25">
      <c r="A170" s="70">
        <v>2</v>
      </c>
      <c r="B170" s="154" t="s">
        <v>967</v>
      </c>
      <c r="C170" s="151">
        <v>4028</v>
      </c>
      <c r="D170" s="157" t="s">
        <v>966</v>
      </c>
      <c r="E170" s="157">
        <v>2</v>
      </c>
      <c r="F170" s="151" t="s">
        <v>78</v>
      </c>
      <c r="G170" s="151" t="s">
        <v>37</v>
      </c>
      <c r="H170" s="155">
        <v>1</v>
      </c>
      <c r="I170" s="155"/>
      <c r="J170" s="155"/>
      <c r="K170" s="155">
        <v>1</v>
      </c>
      <c r="L170" s="155">
        <v>2</v>
      </c>
      <c r="M170" s="155"/>
      <c r="N170" s="155"/>
      <c r="O170" s="155"/>
      <c r="P170" s="155"/>
      <c r="Q170" s="155"/>
      <c r="R170" s="155"/>
      <c r="S170" s="155"/>
      <c r="T170" s="155">
        <v>1</v>
      </c>
      <c r="U170" s="155">
        <v>1</v>
      </c>
      <c r="V170" s="155">
        <v>1</v>
      </c>
      <c r="W170" s="155"/>
      <c r="X170" s="155"/>
      <c r="Y170" s="155"/>
      <c r="Z170" s="155"/>
      <c r="AA170" s="155"/>
      <c r="AB170" s="155"/>
      <c r="AC170" s="155"/>
      <c r="AD170" s="143">
        <f t="shared" si="2"/>
        <v>7</v>
      </c>
    </row>
    <row r="171" spans="1:30" s="2" customFormat="1" ht="24.75" customHeight="1" x14ac:dyDescent="0.25">
      <c r="A171" s="70">
        <v>3</v>
      </c>
      <c r="B171" s="154" t="s">
        <v>967</v>
      </c>
      <c r="C171" s="151">
        <v>1956</v>
      </c>
      <c r="D171" s="157" t="s">
        <v>103</v>
      </c>
      <c r="E171" s="157">
        <v>7</v>
      </c>
      <c r="F171" s="151" t="s">
        <v>887</v>
      </c>
      <c r="G171" s="151" t="s">
        <v>75</v>
      </c>
      <c r="H171" s="155">
        <v>1</v>
      </c>
      <c r="I171" s="155"/>
      <c r="J171" s="155"/>
      <c r="K171" s="155"/>
      <c r="L171" s="155"/>
      <c r="M171" s="155"/>
      <c r="N171" s="155"/>
      <c r="O171" s="155"/>
      <c r="P171" s="155"/>
      <c r="Q171" s="155"/>
      <c r="R171" s="155"/>
      <c r="S171" s="155">
        <v>1</v>
      </c>
      <c r="T171" s="155">
        <v>2</v>
      </c>
      <c r="U171" s="155"/>
      <c r="V171" s="155"/>
      <c r="W171" s="155"/>
      <c r="X171" s="155"/>
      <c r="Y171" s="155"/>
      <c r="Z171" s="155"/>
      <c r="AA171" s="155"/>
      <c r="AB171" s="155"/>
      <c r="AC171" s="155"/>
      <c r="AD171" s="143">
        <f t="shared" si="2"/>
        <v>4</v>
      </c>
    </row>
    <row r="172" spans="1:30" s="2" customFormat="1" ht="24.75" customHeight="1" x14ac:dyDescent="0.25">
      <c r="A172" s="70">
        <v>4</v>
      </c>
      <c r="B172" s="154" t="s">
        <v>967</v>
      </c>
      <c r="C172" s="151">
        <v>4257</v>
      </c>
      <c r="D172" s="157" t="s">
        <v>145</v>
      </c>
      <c r="E172" s="157">
        <v>5</v>
      </c>
      <c r="F172" s="151" t="s">
        <v>885</v>
      </c>
      <c r="G172" s="151" t="s">
        <v>91</v>
      </c>
      <c r="H172" s="155"/>
      <c r="I172" s="155"/>
      <c r="J172" s="155"/>
      <c r="K172" s="155"/>
      <c r="L172" s="155"/>
      <c r="M172" s="155"/>
      <c r="N172" s="155"/>
      <c r="O172" s="155"/>
      <c r="P172" s="155"/>
      <c r="Q172" s="155"/>
      <c r="R172" s="155">
        <v>1</v>
      </c>
      <c r="S172" s="155"/>
      <c r="T172" s="155"/>
      <c r="U172" s="155"/>
      <c r="V172" s="155"/>
      <c r="W172" s="155"/>
      <c r="X172" s="155"/>
      <c r="Y172" s="155"/>
      <c r="Z172" s="155"/>
      <c r="AA172" s="155"/>
      <c r="AB172" s="155"/>
      <c r="AC172" s="155"/>
      <c r="AD172" s="143">
        <f t="shared" si="2"/>
        <v>1</v>
      </c>
    </row>
    <row r="173" spans="1:30" s="2" customFormat="1" ht="24.75" customHeight="1" x14ac:dyDescent="0.25">
      <c r="A173" s="70">
        <v>5</v>
      </c>
      <c r="B173" s="154" t="s">
        <v>967</v>
      </c>
      <c r="C173" s="151">
        <v>2151</v>
      </c>
      <c r="D173" s="157" t="s">
        <v>121</v>
      </c>
      <c r="E173" s="157">
        <v>3</v>
      </c>
      <c r="F173" s="151" t="s">
        <v>906</v>
      </c>
      <c r="G173" s="151" t="s">
        <v>217</v>
      </c>
      <c r="H173" s="155"/>
      <c r="I173" s="155"/>
      <c r="J173" s="155"/>
      <c r="K173" s="155">
        <v>1</v>
      </c>
      <c r="L173" s="155"/>
      <c r="M173" s="155"/>
      <c r="N173" s="155"/>
      <c r="O173" s="155"/>
      <c r="P173" s="155"/>
      <c r="Q173" s="155"/>
      <c r="R173" s="155"/>
      <c r="S173" s="155"/>
      <c r="T173" s="155">
        <v>2</v>
      </c>
      <c r="U173" s="155">
        <v>1</v>
      </c>
      <c r="V173" s="155"/>
      <c r="W173" s="155"/>
      <c r="X173" s="155"/>
      <c r="Y173" s="155"/>
      <c r="Z173" s="155"/>
      <c r="AA173" s="155"/>
      <c r="AB173" s="155"/>
      <c r="AC173" s="155"/>
      <c r="AD173" s="143">
        <f t="shared" si="2"/>
        <v>4</v>
      </c>
    </row>
    <row r="174" spans="1:30" s="2" customFormat="1" ht="24.75" customHeight="1" x14ac:dyDescent="0.25">
      <c r="A174" s="70">
        <v>6</v>
      </c>
      <c r="B174" s="154" t="s">
        <v>967</v>
      </c>
      <c r="C174" s="151">
        <v>4573</v>
      </c>
      <c r="D174" s="151" t="s">
        <v>473</v>
      </c>
      <c r="E174" s="151"/>
      <c r="F174" s="151" t="s">
        <v>885</v>
      </c>
      <c r="G174" s="151" t="s">
        <v>52</v>
      </c>
      <c r="H174" s="155">
        <v>1</v>
      </c>
      <c r="I174" s="155"/>
      <c r="J174" s="155"/>
      <c r="K174" s="155"/>
      <c r="L174" s="155"/>
      <c r="M174" s="155"/>
      <c r="N174" s="155"/>
      <c r="O174" s="155"/>
      <c r="P174" s="155">
        <v>1</v>
      </c>
      <c r="Q174" s="155"/>
      <c r="R174" s="155"/>
      <c r="S174" s="155">
        <v>2</v>
      </c>
      <c r="T174" s="155"/>
      <c r="U174" s="155"/>
      <c r="V174" s="155"/>
      <c r="W174" s="155"/>
      <c r="X174" s="155"/>
      <c r="Y174" s="155"/>
      <c r="Z174" s="155"/>
      <c r="AA174" s="155"/>
      <c r="AB174" s="155"/>
      <c r="AC174" s="155"/>
      <c r="AD174" s="143">
        <f t="shared" si="2"/>
        <v>4</v>
      </c>
    </row>
    <row r="175" spans="1:30" s="2" customFormat="1" ht="24.75" customHeight="1" x14ac:dyDescent="0.25">
      <c r="A175" s="70">
        <v>7</v>
      </c>
      <c r="B175" s="154" t="s">
        <v>967</v>
      </c>
      <c r="C175" s="151">
        <v>4461</v>
      </c>
      <c r="D175" s="151" t="s">
        <v>972</v>
      </c>
      <c r="E175" s="151"/>
      <c r="F175" s="151" t="s">
        <v>923</v>
      </c>
      <c r="G175" s="151" t="s">
        <v>173</v>
      </c>
      <c r="H175" s="155"/>
      <c r="I175" s="155">
        <v>1</v>
      </c>
      <c r="J175" s="155"/>
      <c r="K175" s="155"/>
      <c r="L175" s="155"/>
      <c r="M175" s="155"/>
      <c r="N175" s="155"/>
      <c r="O175" s="155"/>
      <c r="P175" s="155"/>
      <c r="Q175" s="155"/>
      <c r="R175" s="155"/>
      <c r="S175" s="155"/>
      <c r="T175" s="155"/>
      <c r="U175" s="155"/>
      <c r="V175" s="155"/>
      <c r="W175" s="155"/>
      <c r="X175" s="155"/>
      <c r="Y175" s="155"/>
      <c r="Z175" s="155"/>
      <c r="AA175" s="155"/>
      <c r="AB175" s="155"/>
      <c r="AC175" s="155"/>
      <c r="AD175" s="143">
        <f t="shared" si="2"/>
        <v>1</v>
      </c>
    </row>
    <row r="176" spans="1:30" s="2" customFormat="1" ht="24.75" customHeight="1" x14ac:dyDescent="0.25">
      <c r="A176" s="70">
        <v>8</v>
      </c>
      <c r="B176" s="154" t="s">
        <v>967</v>
      </c>
      <c r="C176" s="151">
        <v>4379</v>
      </c>
      <c r="D176" s="157" t="s">
        <v>909</v>
      </c>
      <c r="E176" s="157">
        <v>5</v>
      </c>
      <c r="F176" s="151" t="s">
        <v>83</v>
      </c>
      <c r="G176" s="151" t="s">
        <v>52</v>
      </c>
      <c r="H176" s="155"/>
      <c r="I176" s="155"/>
      <c r="J176" s="155"/>
      <c r="K176" s="155"/>
      <c r="L176" s="155"/>
      <c r="M176" s="155"/>
      <c r="N176" s="155">
        <v>2</v>
      </c>
      <c r="O176" s="155"/>
      <c r="P176" s="155"/>
      <c r="Q176" s="155"/>
      <c r="R176" s="155"/>
      <c r="S176" s="155">
        <v>2</v>
      </c>
      <c r="T176" s="155"/>
      <c r="U176" s="155"/>
      <c r="V176" s="155"/>
      <c r="W176" s="155"/>
      <c r="X176" s="155">
        <v>1</v>
      </c>
      <c r="Y176" s="155"/>
      <c r="Z176" s="155"/>
      <c r="AA176" s="155"/>
      <c r="AB176" s="155"/>
      <c r="AC176" s="155"/>
      <c r="AD176" s="143">
        <f t="shared" si="2"/>
        <v>5</v>
      </c>
    </row>
    <row r="177" spans="1:30" s="2" customFormat="1" ht="24.75" customHeight="1" x14ac:dyDescent="0.25">
      <c r="A177" s="70">
        <v>9</v>
      </c>
      <c r="B177" s="154" t="s">
        <v>967</v>
      </c>
      <c r="C177" s="151">
        <v>2438</v>
      </c>
      <c r="D177" s="151" t="s">
        <v>973</v>
      </c>
      <c r="E177" s="151"/>
      <c r="F177" s="151" t="s">
        <v>51</v>
      </c>
      <c r="G177" s="151" t="s">
        <v>37</v>
      </c>
      <c r="H177" s="155">
        <v>1</v>
      </c>
      <c r="I177" s="155"/>
      <c r="J177" s="155"/>
      <c r="K177" s="155">
        <v>1</v>
      </c>
      <c r="L177" s="155">
        <v>2</v>
      </c>
      <c r="M177" s="155"/>
      <c r="N177" s="155"/>
      <c r="O177" s="155"/>
      <c r="P177" s="155"/>
      <c r="Q177" s="155"/>
      <c r="R177" s="155"/>
      <c r="S177" s="155"/>
      <c r="T177" s="155">
        <v>1</v>
      </c>
      <c r="U177" s="155">
        <v>1</v>
      </c>
      <c r="V177" s="155">
        <v>1</v>
      </c>
      <c r="W177" s="155"/>
      <c r="X177" s="155"/>
      <c r="Y177" s="155"/>
      <c r="Z177" s="155"/>
      <c r="AA177" s="155"/>
      <c r="AB177" s="155"/>
      <c r="AC177" s="155"/>
      <c r="AD177" s="143">
        <f t="shared" si="2"/>
        <v>7</v>
      </c>
    </row>
    <row r="178" spans="1:30" s="2" customFormat="1" ht="24.75" customHeight="1" x14ac:dyDescent="0.25">
      <c r="A178" s="70">
        <v>10</v>
      </c>
      <c r="B178" s="154" t="s">
        <v>967</v>
      </c>
      <c r="C178" s="151">
        <v>4442</v>
      </c>
      <c r="D178" s="157" t="s">
        <v>892</v>
      </c>
      <c r="E178" s="157">
        <v>2</v>
      </c>
      <c r="F178" s="151" t="s">
        <v>893</v>
      </c>
      <c r="G178" s="151" t="s">
        <v>37</v>
      </c>
      <c r="H178" s="155">
        <v>1</v>
      </c>
      <c r="I178" s="155"/>
      <c r="J178" s="155"/>
      <c r="K178" s="155">
        <v>1</v>
      </c>
      <c r="L178" s="155">
        <v>2</v>
      </c>
      <c r="M178" s="155"/>
      <c r="N178" s="155"/>
      <c r="O178" s="155"/>
      <c r="P178" s="155"/>
      <c r="Q178" s="155"/>
      <c r="R178" s="155"/>
      <c r="S178" s="155"/>
      <c r="T178" s="155">
        <v>1</v>
      </c>
      <c r="U178" s="155">
        <v>1</v>
      </c>
      <c r="V178" s="155">
        <v>1</v>
      </c>
      <c r="W178" s="155"/>
      <c r="X178" s="155"/>
      <c r="Y178" s="155"/>
      <c r="Z178" s="155"/>
      <c r="AA178" s="155"/>
      <c r="AB178" s="155"/>
      <c r="AC178" s="155"/>
      <c r="AD178" s="143">
        <f t="shared" si="2"/>
        <v>7</v>
      </c>
    </row>
    <row r="179" spans="1:30" s="2" customFormat="1" ht="24.75" customHeight="1" x14ac:dyDescent="0.25">
      <c r="A179" s="70">
        <v>11</v>
      </c>
      <c r="B179" s="154" t="s">
        <v>967</v>
      </c>
      <c r="C179" s="151">
        <v>1956</v>
      </c>
      <c r="D179" s="157" t="s">
        <v>103</v>
      </c>
      <c r="E179" s="157">
        <v>7</v>
      </c>
      <c r="F179" s="151" t="s">
        <v>887</v>
      </c>
      <c r="G179" s="151" t="s">
        <v>974</v>
      </c>
      <c r="H179" s="155">
        <v>1</v>
      </c>
      <c r="I179" s="155"/>
      <c r="J179" s="155"/>
      <c r="K179" s="155"/>
      <c r="L179" s="155"/>
      <c r="M179" s="155"/>
      <c r="N179" s="155"/>
      <c r="O179" s="155"/>
      <c r="P179" s="155"/>
      <c r="Q179" s="155"/>
      <c r="R179" s="155"/>
      <c r="S179" s="155"/>
      <c r="T179" s="155"/>
      <c r="U179" s="155"/>
      <c r="V179" s="155"/>
      <c r="W179" s="155"/>
      <c r="X179" s="155">
        <v>1</v>
      </c>
      <c r="Y179" s="155">
        <v>2</v>
      </c>
      <c r="Z179" s="155">
        <v>1</v>
      </c>
      <c r="AA179" s="155"/>
      <c r="AB179" s="155"/>
      <c r="AC179" s="155"/>
      <c r="AD179" s="143">
        <f t="shared" si="2"/>
        <v>5</v>
      </c>
    </row>
    <row r="180" spans="1:30" s="2" customFormat="1" ht="24.75" customHeight="1" x14ac:dyDescent="0.25">
      <c r="A180" s="70">
        <v>12</v>
      </c>
      <c r="B180" s="154" t="s">
        <v>967</v>
      </c>
      <c r="C180" s="151">
        <v>2787</v>
      </c>
      <c r="D180" s="157" t="s">
        <v>185</v>
      </c>
      <c r="E180" s="157">
        <v>2</v>
      </c>
      <c r="F180" s="151" t="s">
        <v>83</v>
      </c>
      <c r="G180" s="151" t="s">
        <v>43</v>
      </c>
      <c r="H180" s="155">
        <v>1</v>
      </c>
      <c r="I180" s="155"/>
      <c r="J180" s="155"/>
      <c r="K180" s="155"/>
      <c r="L180" s="155">
        <v>2</v>
      </c>
      <c r="M180" s="155"/>
      <c r="N180" s="155"/>
      <c r="O180" s="155"/>
      <c r="P180" s="155"/>
      <c r="Q180" s="155"/>
      <c r="R180" s="155"/>
      <c r="S180" s="155"/>
      <c r="T180" s="155">
        <v>2</v>
      </c>
      <c r="U180" s="155"/>
      <c r="V180" s="155">
        <v>1</v>
      </c>
      <c r="W180" s="155"/>
      <c r="X180" s="155"/>
      <c r="Y180" s="155"/>
      <c r="Z180" s="155"/>
      <c r="AA180" s="155"/>
      <c r="AB180" s="155"/>
      <c r="AC180" s="155"/>
      <c r="AD180" s="143">
        <f t="shared" si="2"/>
        <v>6</v>
      </c>
    </row>
    <row r="181" spans="1:30" s="2" customFormat="1" ht="24.75" customHeight="1" x14ac:dyDescent="0.25">
      <c r="A181" s="70">
        <v>1</v>
      </c>
      <c r="B181" s="149" t="s">
        <v>975</v>
      </c>
      <c r="C181" s="151">
        <v>3143</v>
      </c>
      <c r="D181" s="151" t="s">
        <v>373</v>
      </c>
      <c r="E181" s="151"/>
      <c r="F181" s="151" t="s">
        <v>923</v>
      </c>
      <c r="G181" s="151" t="s">
        <v>977</v>
      </c>
      <c r="H181" s="155"/>
      <c r="I181" s="155"/>
      <c r="J181" s="155"/>
      <c r="K181" s="155"/>
      <c r="L181" s="155"/>
      <c r="M181" s="155"/>
      <c r="N181" s="155"/>
      <c r="O181" s="155">
        <v>1</v>
      </c>
      <c r="P181" s="155"/>
      <c r="Q181" s="155"/>
      <c r="R181" s="155">
        <v>1</v>
      </c>
      <c r="S181" s="155"/>
      <c r="T181" s="155"/>
      <c r="U181" s="155"/>
      <c r="V181" s="155"/>
      <c r="W181" s="155"/>
      <c r="X181" s="155"/>
      <c r="Y181" s="155"/>
      <c r="Z181" s="155"/>
      <c r="AA181" s="155"/>
      <c r="AB181" s="155"/>
      <c r="AC181" s="155"/>
      <c r="AD181" s="143">
        <f t="shared" si="2"/>
        <v>2</v>
      </c>
    </row>
    <row r="182" spans="1:30" s="2" customFormat="1" ht="24.75" customHeight="1" x14ac:dyDescent="0.25">
      <c r="A182" s="70">
        <v>2</v>
      </c>
      <c r="B182" s="149" t="s">
        <v>975</v>
      </c>
      <c r="C182" s="151">
        <v>2907</v>
      </c>
      <c r="D182" s="157" t="s">
        <v>92</v>
      </c>
      <c r="E182" s="157">
        <v>6</v>
      </c>
      <c r="F182" s="151" t="s">
        <v>742</v>
      </c>
      <c r="G182" s="151" t="s">
        <v>56</v>
      </c>
      <c r="H182" s="155">
        <v>1</v>
      </c>
      <c r="I182" s="155"/>
      <c r="J182" s="155"/>
      <c r="K182" s="155"/>
      <c r="L182" s="155"/>
      <c r="M182" s="155"/>
      <c r="N182" s="155"/>
      <c r="O182" s="155"/>
      <c r="P182" s="155"/>
      <c r="Q182" s="155"/>
      <c r="R182" s="155"/>
      <c r="S182" s="155"/>
      <c r="T182" s="155"/>
      <c r="U182" s="155"/>
      <c r="V182" s="155"/>
      <c r="W182" s="155"/>
      <c r="X182" s="155"/>
      <c r="Y182" s="155"/>
      <c r="Z182" s="155"/>
      <c r="AA182" s="155"/>
      <c r="AB182" s="155"/>
      <c r="AC182" s="155"/>
      <c r="AD182" s="143">
        <f t="shared" si="2"/>
        <v>1</v>
      </c>
    </row>
    <row r="183" spans="1:30" s="2" customFormat="1" ht="24.75" customHeight="1" x14ac:dyDescent="0.25">
      <c r="A183" s="70">
        <v>3</v>
      </c>
      <c r="B183" s="149" t="s">
        <v>975</v>
      </c>
      <c r="C183" s="151">
        <v>3260</v>
      </c>
      <c r="D183" s="151" t="s">
        <v>435</v>
      </c>
      <c r="E183" s="151"/>
      <c r="F183" s="151" t="s">
        <v>882</v>
      </c>
      <c r="G183" s="151" t="s">
        <v>91</v>
      </c>
      <c r="H183" s="155"/>
      <c r="I183" s="155"/>
      <c r="J183" s="155"/>
      <c r="K183" s="155"/>
      <c r="L183" s="155"/>
      <c r="M183" s="155"/>
      <c r="N183" s="155"/>
      <c r="O183" s="155"/>
      <c r="P183" s="155"/>
      <c r="Q183" s="155"/>
      <c r="R183" s="155">
        <v>1</v>
      </c>
      <c r="S183" s="155"/>
      <c r="T183" s="155"/>
      <c r="U183" s="155"/>
      <c r="V183" s="155"/>
      <c r="W183" s="155"/>
      <c r="X183" s="155"/>
      <c r="Y183" s="155"/>
      <c r="Z183" s="155"/>
      <c r="AA183" s="155"/>
      <c r="AB183" s="155"/>
      <c r="AC183" s="155"/>
      <c r="AD183" s="143">
        <f t="shared" si="2"/>
        <v>1</v>
      </c>
    </row>
    <row r="184" spans="1:30" s="2" customFormat="1" ht="24.75" customHeight="1" x14ac:dyDescent="0.25">
      <c r="A184" s="70">
        <v>4</v>
      </c>
      <c r="B184" s="149" t="s">
        <v>975</v>
      </c>
      <c r="C184" s="151">
        <v>3632</v>
      </c>
      <c r="D184" s="157" t="s">
        <v>197</v>
      </c>
      <c r="E184" s="157">
        <v>2</v>
      </c>
      <c r="F184" s="151" t="s">
        <v>83</v>
      </c>
      <c r="G184" s="151" t="s">
        <v>106</v>
      </c>
      <c r="H184" s="155">
        <v>1</v>
      </c>
      <c r="I184" s="155"/>
      <c r="J184" s="155">
        <v>1</v>
      </c>
      <c r="K184" s="155"/>
      <c r="L184" s="155"/>
      <c r="M184" s="155"/>
      <c r="N184" s="155"/>
      <c r="O184" s="155"/>
      <c r="P184" s="155"/>
      <c r="Q184" s="155">
        <v>1</v>
      </c>
      <c r="R184" s="155"/>
      <c r="S184" s="155"/>
      <c r="T184" s="155"/>
      <c r="U184" s="155"/>
      <c r="V184" s="155"/>
      <c r="W184" s="155"/>
      <c r="X184" s="155"/>
      <c r="Y184" s="155"/>
      <c r="Z184" s="155"/>
      <c r="AA184" s="155"/>
      <c r="AB184" s="155"/>
      <c r="AC184" s="155"/>
      <c r="AD184" s="143">
        <f t="shared" si="2"/>
        <v>3</v>
      </c>
    </row>
    <row r="185" spans="1:30" s="2" customFormat="1" ht="24.75" customHeight="1" x14ac:dyDescent="0.25">
      <c r="A185" s="70">
        <v>5</v>
      </c>
      <c r="B185" s="149" t="s">
        <v>975</v>
      </c>
      <c r="C185" s="151">
        <v>3051</v>
      </c>
      <c r="D185" s="151" t="s">
        <v>976</v>
      </c>
      <c r="E185" s="151"/>
      <c r="F185" s="151" t="s">
        <v>51</v>
      </c>
      <c r="G185" s="151" t="s">
        <v>978</v>
      </c>
      <c r="H185" s="155"/>
      <c r="I185" s="155"/>
      <c r="J185" s="155"/>
      <c r="K185" s="155"/>
      <c r="L185" s="155"/>
      <c r="M185" s="155"/>
      <c r="N185" s="155"/>
      <c r="O185" s="155"/>
      <c r="P185" s="155"/>
      <c r="Q185" s="155"/>
      <c r="R185" s="155"/>
      <c r="S185" s="155">
        <v>2</v>
      </c>
      <c r="T185" s="155"/>
      <c r="U185" s="155"/>
      <c r="V185" s="155"/>
      <c r="W185" s="155"/>
      <c r="X185" s="155"/>
      <c r="Y185" s="155">
        <v>2</v>
      </c>
      <c r="Z185" s="155">
        <v>1</v>
      </c>
      <c r="AA185" s="155"/>
      <c r="AB185" s="155"/>
      <c r="AC185" s="155"/>
      <c r="AD185" s="143">
        <f t="shared" si="2"/>
        <v>5</v>
      </c>
    </row>
    <row r="186" spans="1:30" s="2" customFormat="1" ht="24.75" customHeight="1" x14ac:dyDescent="0.25">
      <c r="A186" s="70">
        <v>6</v>
      </c>
      <c r="B186" s="149" t="s">
        <v>975</v>
      </c>
      <c r="C186" s="151">
        <v>2127</v>
      </c>
      <c r="D186" s="151" t="s">
        <v>784</v>
      </c>
      <c r="E186" s="151"/>
      <c r="F186" s="151" t="s">
        <v>887</v>
      </c>
      <c r="G186" s="151" t="s">
        <v>52</v>
      </c>
      <c r="H186" s="155"/>
      <c r="I186" s="155"/>
      <c r="J186" s="155"/>
      <c r="K186" s="155"/>
      <c r="L186" s="155"/>
      <c r="M186" s="155"/>
      <c r="N186" s="155">
        <v>2</v>
      </c>
      <c r="O186" s="155"/>
      <c r="P186" s="155"/>
      <c r="Q186" s="155"/>
      <c r="R186" s="155"/>
      <c r="S186" s="155">
        <v>1</v>
      </c>
      <c r="T186" s="155"/>
      <c r="U186" s="155"/>
      <c r="V186" s="155"/>
      <c r="W186" s="155"/>
      <c r="X186" s="155">
        <v>1</v>
      </c>
      <c r="Y186" s="155"/>
      <c r="Z186" s="155"/>
      <c r="AA186" s="155"/>
      <c r="AB186" s="155"/>
      <c r="AC186" s="155"/>
      <c r="AD186" s="143">
        <f t="shared" si="2"/>
        <v>4</v>
      </c>
    </row>
    <row r="187" spans="1:30" s="2" customFormat="1" ht="24.75" customHeight="1" x14ac:dyDescent="0.25">
      <c r="A187" s="70">
        <v>7</v>
      </c>
      <c r="B187" s="149" t="s">
        <v>975</v>
      </c>
      <c r="C187" s="151">
        <v>4577</v>
      </c>
      <c r="D187" s="151" t="s">
        <v>980</v>
      </c>
      <c r="E187" s="151"/>
      <c r="F187" s="151" t="s">
        <v>893</v>
      </c>
      <c r="G187" s="151" t="s">
        <v>190</v>
      </c>
      <c r="H187" s="155"/>
      <c r="I187" s="155"/>
      <c r="J187" s="155"/>
      <c r="K187" s="155"/>
      <c r="L187" s="155"/>
      <c r="M187" s="155"/>
      <c r="N187" s="155"/>
      <c r="O187" s="155"/>
      <c r="P187" s="155"/>
      <c r="Q187" s="155"/>
      <c r="R187" s="155"/>
      <c r="S187" s="155"/>
      <c r="T187" s="155"/>
      <c r="U187" s="155"/>
      <c r="V187" s="155"/>
      <c r="W187" s="155"/>
      <c r="X187" s="155"/>
      <c r="Y187" s="155">
        <v>2</v>
      </c>
      <c r="Z187" s="155">
        <v>1</v>
      </c>
      <c r="AA187" s="155"/>
      <c r="AB187" s="155"/>
      <c r="AC187" s="155"/>
      <c r="AD187" s="143">
        <f t="shared" si="2"/>
        <v>3</v>
      </c>
    </row>
    <row r="188" spans="1:30" s="2" customFormat="1" ht="24.75" customHeight="1" x14ac:dyDescent="0.25">
      <c r="A188" s="70">
        <v>8</v>
      </c>
      <c r="B188" s="149" t="s">
        <v>975</v>
      </c>
      <c r="C188" s="151">
        <v>4230</v>
      </c>
      <c r="D188" s="151" t="s">
        <v>981</v>
      </c>
      <c r="E188" s="151"/>
      <c r="F188" s="151" t="s">
        <v>55</v>
      </c>
      <c r="G188" s="151" t="s">
        <v>48</v>
      </c>
      <c r="H188" s="155"/>
      <c r="I188" s="155"/>
      <c r="J188" s="155"/>
      <c r="K188" s="155"/>
      <c r="L188" s="155"/>
      <c r="M188" s="155"/>
      <c r="N188" s="155"/>
      <c r="O188" s="155">
        <v>1</v>
      </c>
      <c r="P188" s="155"/>
      <c r="Q188" s="155"/>
      <c r="R188" s="155">
        <v>1</v>
      </c>
      <c r="S188" s="155"/>
      <c r="T188" s="155"/>
      <c r="U188" s="155"/>
      <c r="V188" s="155"/>
      <c r="W188" s="155"/>
      <c r="X188" s="155"/>
      <c r="Y188" s="155"/>
      <c r="Z188" s="155"/>
      <c r="AA188" s="155"/>
      <c r="AB188" s="155"/>
      <c r="AC188" s="155"/>
      <c r="AD188" s="143">
        <f t="shared" si="2"/>
        <v>2</v>
      </c>
    </row>
    <row r="189" spans="1:30" s="2" customFormat="1" ht="24.75" customHeight="1" x14ac:dyDescent="0.25">
      <c r="A189" s="70">
        <v>9</v>
      </c>
      <c r="B189" s="149" t="s">
        <v>975</v>
      </c>
      <c r="C189" s="151">
        <v>4398</v>
      </c>
      <c r="D189" s="151" t="s">
        <v>199</v>
      </c>
      <c r="E189" s="151"/>
      <c r="F189" s="151" t="s">
        <v>894</v>
      </c>
      <c r="G189" s="151" t="s">
        <v>43</v>
      </c>
      <c r="H189" s="155">
        <v>1</v>
      </c>
      <c r="I189" s="155"/>
      <c r="J189" s="155"/>
      <c r="K189" s="155"/>
      <c r="L189" s="155">
        <v>2</v>
      </c>
      <c r="M189" s="155"/>
      <c r="N189" s="155"/>
      <c r="O189" s="155"/>
      <c r="P189" s="155"/>
      <c r="Q189" s="155"/>
      <c r="R189" s="155"/>
      <c r="S189" s="155"/>
      <c r="T189" s="155">
        <v>2</v>
      </c>
      <c r="U189" s="155"/>
      <c r="V189" s="155">
        <v>1</v>
      </c>
      <c r="W189" s="155"/>
      <c r="X189" s="155"/>
      <c r="Y189" s="155"/>
      <c r="Z189" s="155"/>
      <c r="AA189" s="155"/>
      <c r="AB189" s="155"/>
      <c r="AC189" s="155"/>
      <c r="AD189" s="143">
        <f t="shared" si="2"/>
        <v>6</v>
      </c>
    </row>
    <row r="190" spans="1:30" s="2" customFormat="1" ht="24.75" customHeight="1" x14ac:dyDescent="0.25">
      <c r="A190" s="70">
        <v>10</v>
      </c>
      <c r="B190" s="149" t="s">
        <v>975</v>
      </c>
      <c r="C190" s="151">
        <v>676</v>
      </c>
      <c r="D190" s="151" t="s">
        <v>600</v>
      </c>
      <c r="E190" s="151"/>
      <c r="F190" s="151" t="s">
        <v>881</v>
      </c>
      <c r="G190" s="151" t="s">
        <v>984</v>
      </c>
      <c r="H190" s="155">
        <v>1</v>
      </c>
      <c r="I190" s="155">
        <v>1</v>
      </c>
      <c r="J190" s="155"/>
      <c r="K190" s="155"/>
      <c r="L190" s="155"/>
      <c r="M190" s="155"/>
      <c r="N190" s="155"/>
      <c r="O190" s="155"/>
      <c r="P190" s="155"/>
      <c r="Q190" s="155"/>
      <c r="R190" s="155"/>
      <c r="S190" s="155">
        <v>1</v>
      </c>
      <c r="T190" s="155">
        <v>1</v>
      </c>
      <c r="U190" s="155"/>
      <c r="V190" s="155"/>
      <c r="W190" s="155"/>
      <c r="X190" s="155"/>
      <c r="Y190" s="155"/>
      <c r="Z190" s="155"/>
      <c r="AA190" s="155"/>
      <c r="AB190" s="155"/>
      <c r="AC190" s="155"/>
      <c r="AD190" s="143">
        <f t="shared" si="2"/>
        <v>4</v>
      </c>
    </row>
    <row r="191" spans="1:30" s="2" customFormat="1" ht="24.75" customHeight="1" x14ac:dyDescent="0.25">
      <c r="A191" s="70">
        <v>11</v>
      </c>
      <c r="B191" s="149" t="s">
        <v>975</v>
      </c>
      <c r="C191" s="151" t="s">
        <v>698</v>
      </c>
      <c r="D191" s="157" t="s">
        <v>982</v>
      </c>
      <c r="E191" s="157">
        <v>2</v>
      </c>
      <c r="F191" s="151" t="s">
        <v>41</v>
      </c>
      <c r="G191" s="151" t="s">
        <v>48</v>
      </c>
      <c r="H191" s="155">
        <v>1</v>
      </c>
      <c r="I191" s="155"/>
      <c r="J191" s="155"/>
      <c r="K191" s="155"/>
      <c r="L191" s="155"/>
      <c r="M191" s="155"/>
      <c r="N191" s="155"/>
      <c r="O191" s="155"/>
      <c r="P191" s="155"/>
      <c r="Q191" s="155"/>
      <c r="R191" s="155">
        <v>1</v>
      </c>
      <c r="S191" s="155"/>
      <c r="T191" s="155"/>
      <c r="U191" s="155"/>
      <c r="V191" s="155"/>
      <c r="W191" s="155"/>
      <c r="X191" s="155"/>
      <c r="Y191" s="155"/>
      <c r="Z191" s="155"/>
      <c r="AA191" s="155"/>
      <c r="AB191" s="155"/>
      <c r="AC191" s="155"/>
      <c r="AD191" s="143">
        <f t="shared" si="2"/>
        <v>2</v>
      </c>
    </row>
    <row r="192" spans="1:30" s="2" customFormat="1" ht="24.75" customHeight="1" x14ac:dyDescent="0.25">
      <c r="A192" s="70">
        <v>12</v>
      </c>
      <c r="B192" s="149" t="s">
        <v>975</v>
      </c>
      <c r="C192" s="151">
        <v>4458</v>
      </c>
      <c r="D192" s="151" t="s">
        <v>983</v>
      </c>
      <c r="E192" s="151"/>
      <c r="F192" s="151" t="s">
        <v>893</v>
      </c>
      <c r="G192" s="151" t="s">
        <v>43</v>
      </c>
      <c r="H192" s="155">
        <v>1</v>
      </c>
      <c r="I192" s="155"/>
      <c r="J192" s="155"/>
      <c r="K192" s="155"/>
      <c r="L192" s="155">
        <v>2</v>
      </c>
      <c r="M192" s="155"/>
      <c r="N192" s="155"/>
      <c r="O192" s="155"/>
      <c r="P192" s="155"/>
      <c r="Q192" s="155"/>
      <c r="R192" s="155"/>
      <c r="S192" s="155"/>
      <c r="T192" s="155">
        <v>2</v>
      </c>
      <c r="U192" s="155"/>
      <c r="V192" s="155">
        <v>1</v>
      </c>
      <c r="W192" s="155"/>
      <c r="X192" s="155"/>
      <c r="Y192" s="155"/>
      <c r="Z192" s="155"/>
      <c r="AA192" s="155"/>
      <c r="AB192" s="155"/>
      <c r="AC192" s="155"/>
      <c r="AD192" s="143">
        <f t="shared" si="2"/>
        <v>6</v>
      </c>
    </row>
    <row r="193" spans="1:30" s="2" customFormat="1" ht="24.75" customHeight="1" x14ac:dyDescent="0.25">
      <c r="A193" s="70">
        <v>1</v>
      </c>
      <c r="B193" s="149" t="s">
        <v>979</v>
      </c>
      <c r="C193" s="151">
        <v>3690</v>
      </c>
      <c r="D193" s="157" t="s">
        <v>50</v>
      </c>
      <c r="E193" s="157">
        <v>5</v>
      </c>
      <c r="F193" s="151" t="s">
        <v>885</v>
      </c>
      <c r="G193" s="151" t="s">
        <v>85</v>
      </c>
      <c r="H193" s="155">
        <v>1</v>
      </c>
      <c r="I193" s="155"/>
      <c r="J193" s="155"/>
      <c r="K193" s="155">
        <v>1</v>
      </c>
      <c r="L193" s="155"/>
      <c r="M193" s="155"/>
      <c r="N193" s="155"/>
      <c r="O193" s="155"/>
      <c r="P193" s="155"/>
      <c r="Q193" s="155"/>
      <c r="R193" s="155"/>
      <c r="S193" s="155"/>
      <c r="T193" s="155">
        <v>1</v>
      </c>
      <c r="U193" s="155">
        <v>1</v>
      </c>
      <c r="V193" s="155">
        <v>1</v>
      </c>
      <c r="W193" s="155"/>
      <c r="X193" s="155"/>
      <c r="Y193" s="155"/>
      <c r="Z193" s="155"/>
      <c r="AA193" s="155"/>
      <c r="AB193" s="155"/>
      <c r="AC193" s="155"/>
      <c r="AD193" s="143">
        <f t="shared" si="2"/>
        <v>5</v>
      </c>
    </row>
    <row r="194" spans="1:30" s="2" customFormat="1" ht="24.75" customHeight="1" x14ac:dyDescent="0.25">
      <c r="A194" s="70">
        <v>2</v>
      </c>
      <c r="B194" s="149" t="s">
        <v>979</v>
      </c>
      <c r="C194" s="151">
        <v>2907</v>
      </c>
      <c r="D194" s="157" t="s">
        <v>92</v>
      </c>
      <c r="E194" s="157">
        <v>6</v>
      </c>
      <c r="F194" s="151" t="s">
        <v>742</v>
      </c>
      <c r="G194" s="151" t="s">
        <v>56</v>
      </c>
      <c r="H194" s="155">
        <v>2</v>
      </c>
      <c r="I194" s="155"/>
      <c r="J194" s="155"/>
      <c r="K194" s="155"/>
      <c r="L194" s="155"/>
      <c r="M194" s="155"/>
      <c r="N194" s="155"/>
      <c r="O194" s="155"/>
      <c r="P194" s="155"/>
      <c r="Q194" s="155"/>
      <c r="R194" s="155"/>
      <c r="S194" s="155"/>
      <c r="T194" s="155"/>
      <c r="U194" s="155"/>
      <c r="V194" s="155"/>
      <c r="W194" s="155"/>
      <c r="X194" s="155"/>
      <c r="Y194" s="155"/>
      <c r="Z194" s="155"/>
      <c r="AA194" s="155"/>
      <c r="AB194" s="155"/>
      <c r="AC194" s="155"/>
      <c r="AD194" s="143">
        <f t="shared" si="2"/>
        <v>2</v>
      </c>
    </row>
    <row r="195" spans="1:30" s="2" customFormat="1" ht="24.75" customHeight="1" x14ac:dyDescent="0.25">
      <c r="A195" s="70">
        <v>3</v>
      </c>
      <c r="B195" s="149" t="s">
        <v>979</v>
      </c>
      <c r="C195" s="151">
        <v>2787</v>
      </c>
      <c r="D195" s="157" t="s">
        <v>185</v>
      </c>
      <c r="E195" s="157">
        <v>2</v>
      </c>
      <c r="F195" s="151" t="s">
        <v>83</v>
      </c>
      <c r="G195" s="151" t="s">
        <v>85</v>
      </c>
      <c r="H195" s="155">
        <v>2</v>
      </c>
      <c r="I195" s="155"/>
      <c r="J195" s="155"/>
      <c r="K195" s="155">
        <v>2</v>
      </c>
      <c r="L195" s="155"/>
      <c r="M195" s="155"/>
      <c r="N195" s="155"/>
      <c r="O195" s="155"/>
      <c r="P195" s="155"/>
      <c r="Q195" s="155"/>
      <c r="R195" s="155"/>
      <c r="S195" s="155"/>
      <c r="T195" s="155">
        <v>2</v>
      </c>
      <c r="U195" s="155">
        <v>2</v>
      </c>
      <c r="V195" s="155">
        <v>2</v>
      </c>
      <c r="W195" s="155"/>
      <c r="X195" s="155"/>
      <c r="Y195" s="155"/>
      <c r="Z195" s="155"/>
      <c r="AA195" s="155"/>
      <c r="AB195" s="155"/>
      <c r="AC195" s="155"/>
      <c r="AD195" s="143">
        <f t="shared" si="2"/>
        <v>10</v>
      </c>
    </row>
    <row r="196" spans="1:30" s="2" customFormat="1" ht="24.75" customHeight="1" x14ac:dyDescent="0.25">
      <c r="A196" s="70">
        <v>4</v>
      </c>
      <c r="B196" s="149" t="s">
        <v>979</v>
      </c>
      <c r="C196" s="151">
        <v>3137</v>
      </c>
      <c r="D196" s="157" t="s">
        <v>82</v>
      </c>
      <c r="E196" s="157">
        <v>4</v>
      </c>
      <c r="F196" s="151" t="s">
        <v>83</v>
      </c>
      <c r="G196" s="151" t="s">
        <v>45</v>
      </c>
      <c r="H196" s="155">
        <v>2</v>
      </c>
      <c r="I196" s="155"/>
      <c r="J196" s="155"/>
      <c r="K196" s="155"/>
      <c r="L196" s="155"/>
      <c r="M196" s="155"/>
      <c r="N196" s="155"/>
      <c r="O196" s="155"/>
      <c r="P196" s="155">
        <v>2</v>
      </c>
      <c r="Q196" s="155"/>
      <c r="R196" s="155"/>
      <c r="S196" s="155">
        <v>2</v>
      </c>
      <c r="T196" s="155">
        <v>2</v>
      </c>
      <c r="U196" s="155"/>
      <c r="V196" s="155"/>
      <c r="W196" s="155"/>
      <c r="X196" s="155"/>
      <c r="Y196" s="155"/>
      <c r="Z196" s="155">
        <v>2</v>
      </c>
      <c r="AA196" s="155"/>
      <c r="AB196" s="155"/>
      <c r="AC196" s="155"/>
      <c r="AD196" s="143">
        <f t="shared" ref="AD196:AD271" si="3">SUM(H196:AC196)</f>
        <v>10</v>
      </c>
    </row>
    <row r="197" spans="1:30" s="2" customFormat="1" ht="24.75" customHeight="1" x14ac:dyDescent="0.25">
      <c r="A197" s="70">
        <v>5</v>
      </c>
      <c r="B197" s="149" t="s">
        <v>979</v>
      </c>
      <c r="C197" s="151">
        <v>3441</v>
      </c>
      <c r="D197" s="151" t="s">
        <v>261</v>
      </c>
      <c r="E197" s="151"/>
      <c r="F197" s="151" t="s">
        <v>887</v>
      </c>
      <c r="G197" s="151" t="s">
        <v>91</v>
      </c>
      <c r="H197" s="155"/>
      <c r="I197" s="155"/>
      <c r="J197" s="155"/>
      <c r="K197" s="155"/>
      <c r="L197" s="155"/>
      <c r="M197" s="155"/>
      <c r="N197" s="155"/>
      <c r="O197" s="155"/>
      <c r="P197" s="155"/>
      <c r="Q197" s="155"/>
      <c r="R197" s="155">
        <v>1</v>
      </c>
      <c r="S197" s="155"/>
      <c r="T197" s="155"/>
      <c r="U197" s="155"/>
      <c r="V197" s="155"/>
      <c r="W197" s="155"/>
      <c r="X197" s="155"/>
      <c r="Y197" s="155"/>
      <c r="Z197" s="155"/>
      <c r="AA197" s="155"/>
      <c r="AB197" s="155"/>
      <c r="AC197" s="155"/>
      <c r="AD197" s="143">
        <f t="shared" si="3"/>
        <v>1</v>
      </c>
    </row>
    <row r="198" spans="1:30" s="2" customFormat="1" ht="24.75" customHeight="1" x14ac:dyDescent="0.25">
      <c r="A198" s="70">
        <v>6</v>
      </c>
      <c r="B198" s="149" t="s">
        <v>979</v>
      </c>
      <c r="C198" s="151">
        <v>3320</v>
      </c>
      <c r="D198" s="157" t="s">
        <v>911</v>
      </c>
      <c r="E198" s="157">
        <v>4</v>
      </c>
      <c r="F198" s="151" t="s">
        <v>51</v>
      </c>
      <c r="G198" s="151" t="s">
        <v>43</v>
      </c>
      <c r="H198" s="155">
        <v>1</v>
      </c>
      <c r="I198" s="155"/>
      <c r="J198" s="155"/>
      <c r="K198" s="155"/>
      <c r="L198" s="155">
        <v>2</v>
      </c>
      <c r="M198" s="155"/>
      <c r="N198" s="155"/>
      <c r="O198" s="155"/>
      <c r="P198" s="155"/>
      <c r="Q198" s="155"/>
      <c r="R198" s="155"/>
      <c r="S198" s="155"/>
      <c r="T198" s="155">
        <v>2</v>
      </c>
      <c r="U198" s="155"/>
      <c r="V198" s="155">
        <v>1</v>
      </c>
      <c r="W198" s="155"/>
      <c r="X198" s="155"/>
      <c r="Y198" s="155"/>
      <c r="Z198" s="155"/>
      <c r="AA198" s="155"/>
      <c r="AB198" s="155"/>
      <c r="AC198" s="155"/>
      <c r="AD198" s="143">
        <f t="shared" si="3"/>
        <v>6</v>
      </c>
    </row>
    <row r="199" spans="1:30" s="2" customFormat="1" ht="24.75" customHeight="1" x14ac:dyDescent="0.25">
      <c r="A199" s="70">
        <v>7</v>
      </c>
      <c r="B199" s="149" t="s">
        <v>979</v>
      </c>
      <c r="C199" s="151" t="s">
        <v>698</v>
      </c>
      <c r="D199" s="151" t="s">
        <v>987</v>
      </c>
      <c r="E199" s="151"/>
      <c r="F199" s="151" t="s">
        <v>41</v>
      </c>
      <c r="G199" s="151" t="s">
        <v>56</v>
      </c>
      <c r="H199" s="155">
        <v>1</v>
      </c>
      <c r="I199" s="155"/>
      <c r="J199" s="155"/>
      <c r="K199" s="155"/>
      <c r="L199" s="155"/>
      <c r="M199" s="155"/>
      <c r="N199" s="155"/>
      <c r="O199" s="155"/>
      <c r="P199" s="155"/>
      <c r="Q199" s="155"/>
      <c r="R199" s="155"/>
      <c r="S199" s="155"/>
      <c r="T199" s="155"/>
      <c r="U199" s="155"/>
      <c r="V199" s="155"/>
      <c r="W199" s="155"/>
      <c r="X199" s="155"/>
      <c r="Y199" s="155"/>
      <c r="Z199" s="155"/>
      <c r="AA199" s="155"/>
      <c r="AB199" s="155"/>
      <c r="AC199" s="155"/>
      <c r="AD199" s="143">
        <f t="shared" si="3"/>
        <v>1</v>
      </c>
    </row>
    <row r="200" spans="1:30" s="2" customFormat="1" ht="24.75" customHeight="1" x14ac:dyDescent="0.25">
      <c r="A200" s="70">
        <v>8</v>
      </c>
      <c r="B200" s="149" t="s">
        <v>979</v>
      </c>
      <c r="C200" s="151">
        <v>4153</v>
      </c>
      <c r="D200" s="157" t="s">
        <v>957</v>
      </c>
      <c r="E200" s="157">
        <v>2</v>
      </c>
      <c r="F200" s="151" t="s">
        <v>887</v>
      </c>
      <c r="G200" s="151" t="s">
        <v>37</v>
      </c>
      <c r="H200" s="155">
        <v>1</v>
      </c>
      <c r="I200" s="155"/>
      <c r="J200" s="155"/>
      <c r="K200" s="155">
        <v>1</v>
      </c>
      <c r="L200" s="155"/>
      <c r="M200" s="155"/>
      <c r="N200" s="155"/>
      <c r="O200" s="155"/>
      <c r="P200" s="155"/>
      <c r="Q200" s="155"/>
      <c r="R200" s="155"/>
      <c r="S200" s="155"/>
      <c r="T200" s="155">
        <v>1</v>
      </c>
      <c r="U200" s="155">
        <v>1</v>
      </c>
      <c r="V200" s="155">
        <v>1</v>
      </c>
      <c r="W200" s="155"/>
      <c r="X200" s="155"/>
      <c r="Y200" s="155"/>
      <c r="Z200" s="155"/>
      <c r="AA200" s="155"/>
      <c r="AB200" s="155"/>
      <c r="AC200" s="155"/>
      <c r="AD200" s="143">
        <f t="shared" si="3"/>
        <v>5</v>
      </c>
    </row>
    <row r="201" spans="1:30" s="2" customFormat="1" ht="24.75" customHeight="1" x14ac:dyDescent="0.25">
      <c r="A201" s="70">
        <v>9</v>
      </c>
      <c r="B201" s="149" t="s">
        <v>979</v>
      </c>
      <c r="C201" s="151">
        <v>4257</v>
      </c>
      <c r="D201" s="157" t="s">
        <v>145</v>
      </c>
      <c r="E201" s="157">
        <v>5</v>
      </c>
      <c r="F201" s="151" t="s">
        <v>885</v>
      </c>
      <c r="G201" s="151" t="s">
        <v>75</v>
      </c>
      <c r="H201" s="155">
        <v>1</v>
      </c>
      <c r="I201" s="155"/>
      <c r="J201" s="155"/>
      <c r="K201" s="155"/>
      <c r="L201" s="155"/>
      <c r="M201" s="155"/>
      <c r="N201" s="155"/>
      <c r="O201" s="155"/>
      <c r="P201" s="155"/>
      <c r="Q201" s="155"/>
      <c r="R201" s="155"/>
      <c r="S201" s="155">
        <v>1</v>
      </c>
      <c r="T201" s="155">
        <v>2</v>
      </c>
      <c r="U201" s="155"/>
      <c r="V201" s="155"/>
      <c r="W201" s="155"/>
      <c r="X201" s="155"/>
      <c r="Y201" s="155"/>
      <c r="Z201" s="155"/>
      <c r="AA201" s="155"/>
      <c r="AB201" s="155"/>
      <c r="AC201" s="155"/>
      <c r="AD201" s="143">
        <f t="shared" si="3"/>
        <v>4</v>
      </c>
    </row>
    <row r="202" spans="1:30" s="2" customFormat="1" ht="24.75" customHeight="1" x14ac:dyDescent="0.25">
      <c r="A202" s="70">
        <v>10</v>
      </c>
      <c r="B202" s="149" t="s">
        <v>979</v>
      </c>
      <c r="C202" s="151">
        <v>4314</v>
      </c>
      <c r="D202" s="157" t="s">
        <v>939</v>
      </c>
      <c r="E202" s="157">
        <v>3</v>
      </c>
      <c r="F202" s="151" t="s">
        <v>883</v>
      </c>
      <c r="G202" s="151" t="s">
        <v>56</v>
      </c>
      <c r="H202" s="155">
        <v>1</v>
      </c>
      <c r="I202" s="155"/>
      <c r="J202" s="155"/>
      <c r="K202" s="155"/>
      <c r="L202" s="155"/>
      <c r="M202" s="155"/>
      <c r="N202" s="155"/>
      <c r="O202" s="155"/>
      <c r="P202" s="155"/>
      <c r="Q202" s="155"/>
      <c r="R202" s="155"/>
      <c r="S202" s="155"/>
      <c r="T202" s="155"/>
      <c r="U202" s="155"/>
      <c r="V202" s="155"/>
      <c r="W202" s="155"/>
      <c r="X202" s="155"/>
      <c r="Y202" s="155"/>
      <c r="Z202" s="155"/>
      <c r="AA202" s="155"/>
      <c r="AB202" s="155"/>
      <c r="AC202" s="155"/>
      <c r="AD202" s="143">
        <f t="shared" si="3"/>
        <v>1</v>
      </c>
    </row>
    <row r="203" spans="1:30" s="2" customFormat="1" ht="24.75" customHeight="1" x14ac:dyDescent="0.25">
      <c r="A203" s="70">
        <v>11</v>
      </c>
      <c r="B203" s="149" t="s">
        <v>979</v>
      </c>
      <c r="C203" s="151">
        <v>4072</v>
      </c>
      <c r="D203" s="151" t="s">
        <v>986</v>
      </c>
      <c r="E203" s="151"/>
      <c r="F203" s="151" t="s">
        <v>55</v>
      </c>
      <c r="G203" s="151" t="s">
        <v>988</v>
      </c>
      <c r="H203" s="155">
        <v>1</v>
      </c>
      <c r="I203" s="155"/>
      <c r="J203" s="155"/>
      <c r="K203" s="155">
        <v>1</v>
      </c>
      <c r="L203" s="155"/>
      <c r="M203" s="155"/>
      <c r="N203" s="155"/>
      <c r="O203" s="155"/>
      <c r="P203" s="155"/>
      <c r="Q203" s="155"/>
      <c r="R203" s="155">
        <v>1</v>
      </c>
      <c r="S203" s="155"/>
      <c r="T203" s="155">
        <v>1</v>
      </c>
      <c r="U203" s="155">
        <v>1</v>
      </c>
      <c r="V203" s="155"/>
      <c r="W203" s="155"/>
      <c r="X203" s="155"/>
      <c r="Y203" s="155"/>
      <c r="Z203" s="155"/>
      <c r="AA203" s="155"/>
      <c r="AB203" s="155"/>
      <c r="AC203" s="155"/>
      <c r="AD203" s="143">
        <f t="shared" si="3"/>
        <v>5</v>
      </c>
    </row>
    <row r="204" spans="1:30" s="2" customFormat="1" ht="24.75" customHeight="1" x14ac:dyDescent="0.25">
      <c r="A204" s="70">
        <v>1</v>
      </c>
      <c r="B204" s="149" t="s">
        <v>985</v>
      </c>
      <c r="C204" s="151">
        <v>4006</v>
      </c>
      <c r="D204" s="151" t="s">
        <v>949</v>
      </c>
      <c r="E204" s="151"/>
      <c r="F204" s="151" t="s">
        <v>881</v>
      </c>
      <c r="G204" s="151" t="s">
        <v>37</v>
      </c>
      <c r="H204" s="155">
        <v>1</v>
      </c>
      <c r="I204" s="155"/>
      <c r="J204" s="155"/>
      <c r="K204" s="155">
        <v>1</v>
      </c>
      <c r="L204" s="155">
        <v>2</v>
      </c>
      <c r="M204" s="155"/>
      <c r="N204" s="155"/>
      <c r="O204" s="155"/>
      <c r="P204" s="155"/>
      <c r="Q204" s="155"/>
      <c r="R204" s="155"/>
      <c r="S204" s="155"/>
      <c r="T204" s="155">
        <v>1</v>
      </c>
      <c r="U204" s="155">
        <v>1</v>
      </c>
      <c r="V204" s="155">
        <v>1</v>
      </c>
      <c r="W204" s="155"/>
      <c r="X204" s="155"/>
      <c r="Y204" s="155"/>
      <c r="Z204" s="155"/>
      <c r="AA204" s="155"/>
      <c r="AB204" s="155"/>
      <c r="AC204" s="155"/>
      <c r="AD204" s="143">
        <f t="shared" si="3"/>
        <v>7</v>
      </c>
    </row>
    <row r="205" spans="1:30" s="2" customFormat="1" ht="24.75" customHeight="1" x14ac:dyDescent="0.25">
      <c r="A205" s="70">
        <v>2</v>
      </c>
      <c r="B205" s="149" t="s">
        <v>985</v>
      </c>
      <c r="C205" s="151" t="s">
        <v>698</v>
      </c>
      <c r="D205" s="157" t="s">
        <v>507</v>
      </c>
      <c r="E205" s="157">
        <v>2</v>
      </c>
      <c r="F205" s="151" t="s">
        <v>41</v>
      </c>
      <c r="G205" s="151" t="s">
        <v>85</v>
      </c>
      <c r="H205" s="155">
        <v>1</v>
      </c>
      <c r="I205" s="155"/>
      <c r="J205" s="155"/>
      <c r="K205" s="155"/>
      <c r="L205" s="155"/>
      <c r="M205" s="155"/>
      <c r="N205" s="155"/>
      <c r="O205" s="155"/>
      <c r="P205" s="155"/>
      <c r="Q205" s="155"/>
      <c r="R205" s="155"/>
      <c r="S205" s="155"/>
      <c r="T205" s="155">
        <v>1</v>
      </c>
      <c r="U205" s="155"/>
      <c r="V205" s="155"/>
      <c r="W205" s="155"/>
      <c r="X205" s="155"/>
      <c r="Y205" s="155"/>
      <c r="Z205" s="155"/>
      <c r="AA205" s="155"/>
      <c r="AB205" s="155"/>
      <c r="AC205" s="155"/>
      <c r="AD205" s="143">
        <f t="shared" si="3"/>
        <v>2</v>
      </c>
    </row>
    <row r="206" spans="1:30" s="2" customFormat="1" ht="24.75" customHeight="1" x14ac:dyDescent="0.25">
      <c r="A206" s="70">
        <v>3</v>
      </c>
      <c r="B206" s="149" t="s">
        <v>985</v>
      </c>
      <c r="C206" s="151">
        <v>3407</v>
      </c>
      <c r="D206" s="157" t="s">
        <v>229</v>
      </c>
      <c r="E206" s="157">
        <v>5</v>
      </c>
      <c r="F206" s="151" t="s">
        <v>881</v>
      </c>
      <c r="G206" s="151" t="s">
        <v>934</v>
      </c>
      <c r="H206" s="155">
        <v>1</v>
      </c>
      <c r="I206" s="155"/>
      <c r="J206" s="155"/>
      <c r="K206" s="155"/>
      <c r="L206" s="155"/>
      <c r="M206" s="155"/>
      <c r="N206" s="155"/>
      <c r="O206" s="155"/>
      <c r="P206" s="155"/>
      <c r="Q206" s="155"/>
      <c r="R206" s="155">
        <v>1</v>
      </c>
      <c r="S206" s="155"/>
      <c r="T206" s="155"/>
      <c r="U206" s="155"/>
      <c r="V206" s="155"/>
      <c r="W206" s="155"/>
      <c r="X206" s="155"/>
      <c r="Y206" s="155"/>
      <c r="Z206" s="155"/>
      <c r="AA206" s="155"/>
      <c r="AB206" s="155"/>
      <c r="AC206" s="155"/>
      <c r="AD206" s="143">
        <f t="shared" si="3"/>
        <v>2</v>
      </c>
    </row>
    <row r="207" spans="1:30" s="2" customFormat="1" ht="24.75" customHeight="1" x14ac:dyDescent="0.25">
      <c r="A207" s="70">
        <v>4</v>
      </c>
      <c r="B207" s="149" t="s">
        <v>985</v>
      </c>
      <c r="C207" s="151">
        <v>3418</v>
      </c>
      <c r="D207" s="157" t="s">
        <v>144</v>
      </c>
      <c r="E207" s="157">
        <v>2</v>
      </c>
      <c r="F207" s="151" t="s">
        <v>882</v>
      </c>
      <c r="G207" s="151" t="s">
        <v>85</v>
      </c>
      <c r="H207" s="155">
        <v>1</v>
      </c>
      <c r="I207" s="155"/>
      <c r="J207" s="155"/>
      <c r="K207" s="155">
        <v>1</v>
      </c>
      <c r="L207" s="155"/>
      <c r="M207" s="155"/>
      <c r="N207" s="155"/>
      <c r="O207" s="155"/>
      <c r="P207" s="155"/>
      <c r="Q207" s="155"/>
      <c r="R207" s="155"/>
      <c r="S207" s="155"/>
      <c r="T207" s="155">
        <v>1</v>
      </c>
      <c r="U207" s="155">
        <v>1</v>
      </c>
      <c r="V207" s="155"/>
      <c r="W207" s="155"/>
      <c r="X207" s="155"/>
      <c r="Y207" s="155"/>
      <c r="Z207" s="155"/>
      <c r="AA207" s="155"/>
      <c r="AB207" s="155"/>
      <c r="AC207" s="155"/>
      <c r="AD207" s="143">
        <f t="shared" si="3"/>
        <v>4</v>
      </c>
    </row>
    <row r="208" spans="1:30" s="2" customFormat="1" ht="24.75" customHeight="1" x14ac:dyDescent="0.25">
      <c r="A208" s="70">
        <v>5</v>
      </c>
      <c r="B208" s="149" t="s">
        <v>985</v>
      </c>
      <c r="C208" s="151">
        <v>4458</v>
      </c>
      <c r="D208" s="151" t="s">
        <v>983</v>
      </c>
      <c r="E208" s="151"/>
      <c r="F208" s="151" t="s">
        <v>893</v>
      </c>
      <c r="G208" s="151" t="s">
        <v>37</v>
      </c>
      <c r="H208" s="155">
        <v>1</v>
      </c>
      <c r="I208" s="155"/>
      <c r="J208" s="155"/>
      <c r="K208" s="155">
        <v>1</v>
      </c>
      <c r="L208" s="155">
        <v>2</v>
      </c>
      <c r="M208" s="155"/>
      <c r="N208" s="155"/>
      <c r="O208" s="155"/>
      <c r="P208" s="155"/>
      <c r="Q208" s="155"/>
      <c r="R208" s="155"/>
      <c r="S208" s="155"/>
      <c r="T208" s="155">
        <v>1</v>
      </c>
      <c r="U208" s="155">
        <v>1</v>
      </c>
      <c r="V208" s="155">
        <v>1</v>
      </c>
      <c r="W208" s="155"/>
      <c r="X208" s="155"/>
      <c r="Y208" s="155"/>
      <c r="Z208" s="155"/>
      <c r="AA208" s="155"/>
      <c r="AB208" s="155"/>
      <c r="AC208" s="155"/>
      <c r="AD208" s="143">
        <f t="shared" si="3"/>
        <v>7</v>
      </c>
    </row>
    <row r="209" spans="1:30" s="2" customFormat="1" ht="24.75" customHeight="1" x14ac:dyDescent="0.25">
      <c r="A209" s="70">
        <v>6</v>
      </c>
      <c r="B209" s="149" t="s">
        <v>985</v>
      </c>
      <c r="C209" s="151">
        <v>4086</v>
      </c>
      <c r="D209" s="157" t="s">
        <v>998</v>
      </c>
      <c r="E209" s="157">
        <v>3</v>
      </c>
      <c r="F209" s="151" t="s">
        <v>884</v>
      </c>
      <c r="G209" s="151" t="s">
        <v>85</v>
      </c>
      <c r="H209" s="155">
        <v>1</v>
      </c>
      <c r="I209" s="155"/>
      <c r="J209" s="155"/>
      <c r="K209" s="155">
        <v>1</v>
      </c>
      <c r="L209" s="155"/>
      <c r="M209" s="155"/>
      <c r="N209" s="155"/>
      <c r="O209" s="155"/>
      <c r="P209" s="155"/>
      <c r="Q209" s="155"/>
      <c r="R209" s="155"/>
      <c r="S209" s="155"/>
      <c r="T209" s="155">
        <v>1</v>
      </c>
      <c r="U209" s="155">
        <v>1</v>
      </c>
      <c r="V209" s="155">
        <v>1</v>
      </c>
      <c r="W209" s="155"/>
      <c r="X209" s="155"/>
      <c r="Y209" s="155"/>
      <c r="Z209" s="155"/>
      <c r="AA209" s="155"/>
      <c r="AB209" s="155"/>
      <c r="AC209" s="155"/>
      <c r="AD209" s="143">
        <f t="shared" si="3"/>
        <v>5</v>
      </c>
    </row>
    <row r="210" spans="1:30" s="2" customFormat="1" ht="24.75" customHeight="1" x14ac:dyDescent="0.25">
      <c r="A210" s="70">
        <v>7</v>
      </c>
      <c r="B210" s="149" t="s">
        <v>985</v>
      </c>
      <c r="C210" s="151">
        <v>708</v>
      </c>
      <c r="D210" s="157" t="s">
        <v>421</v>
      </c>
      <c r="E210" s="157">
        <v>5</v>
      </c>
      <c r="F210" s="151" t="s">
        <v>881</v>
      </c>
      <c r="G210" s="151" t="s">
        <v>85</v>
      </c>
      <c r="H210" s="155">
        <v>1</v>
      </c>
      <c r="I210" s="155"/>
      <c r="J210" s="155"/>
      <c r="K210" s="155">
        <v>1</v>
      </c>
      <c r="L210" s="155"/>
      <c r="M210" s="155"/>
      <c r="N210" s="155"/>
      <c r="O210" s="155"/>
      <c r="P210" s="155"/>
      <c r="Q210" s="155"/>
      <c r="R210" s="155"/>
      <c r="S210" s="155"/>
      <c r="T210" s="155">
        <v>1</v>
      </c>
      <c r="U210" s="155">
        <v>1</v>
      </c>
      <c r="V210" s="155"/>
      <c r="W210" s="155"/>
      <c r="X210" s="155"/>
      <c r="Y210" s="155"/>
      <c r="Z210" s="155"/>
      <c r="AA210" s="155"/>
      <c r="AB210" s="155"/>
      <c r="AC210" s="155"/>
      <c r="AD210" s="143">
        <f t="shared" si="3"/>
        <v>4</v>
      </c>
    </row>
    <row r="211" spans="1:30" s="2" customFormat="1" ht="24.75" customHeight="1" x14ac:dyDescent="0.25">
      <c r="A211" s="70">
        <v>8</v>
      </c>
      <c r="B211" s="149" t="s">
        <v>985</v>
      </c>
      <c r="C211" s="151">
        <v>4499</v>
      </c>
      <c r="D211" s="151" t="s">
        <v>999</v>
      </c>
      <c r="E211" s="151"/>
      <c r="F211" s="151" t="s">
        <v>923</v>
      </c>
      <c r="G211" s="151" t="s">
        <v>45</v>
      </c>
      <c r="H211" s="155">
        <v>2</v>
      </c>
      <c r="I211" s="155"/>
      <c r="J211" s="155"/>
      <c r="K211" s="155"/>
      <c r="L211" s="155"/>
      <c r="M211" s="155"/>
      <c r="N211" s="155"/>
      <c r="O211" s="155"/>
      <c r="P211" s="155">
        <v>2</v>
      </c>
      <c r="Q211" s="155"/>
      <c r="R211" s="155"/>
      <c r="S211" s="155">
        <v>2</v>
      </c>
      <c r="T211" s="155">
        <v>2</v>
      </c>
      <c r="U211" s="155"/>
      <c r="V211" s="155"/>
      <c r="W211" s="155"/>
      <c r="X211" s="155"/>
      <c r="Y211" s="155"/>
      <c r="Z211" s="155">
        <v>2</v>
      </c>
      <c r="AA211" s="155"/>
      <c r="AB211" s="155"/>
      <c r="AC211" s="155"/>
      <c r="AD211" s="143">
        <f t="shared" si="3"/>
        <v>10</v>
      </c>
    </row>
    <row r="212" spans="1:30" s="2" customFormat="1" ht="24.75" customHeight="1" x14ac:dyDescent="0.25">
      <c r="A212" s="70">
        <v>9</v>
      </c>
      <c r="B212" s="149" t="s">
        <v>985</v>
      </c>
      <c r="C212" s="151">
        <v>1908</v>
      </c>
      <c r="D212" s="157" t="s">
        <v>1000</v>
      </c>
      <c r="E212" s="157">
        <v>2</v>
      </c>
      <c r="F212" s="151" t="s">
        <v>887</v>
      </c>
      <c r="G212" s="151" t="s">
        <v>173</v>
      </c>
      <c r="H212" s="155"/>
      <c r="I212" s="155">
        <v>1</v>
      </c>
      <c r="J212" s="155"/>
      <c r="K212" s="155"/>
      <c r="L212" s="155"/>
      <c r="M212" s="155"/>
      <c r="N212" s="155"/>
      <c r="O212" s="155"/>
      <c r="P212" s="155"/>
      <c r="Q212" s="155"/>
      <c r="R212" s="155"/>
      <c r="S212" s="155"/>
      <c r="T212" s="155"/>
      <c r="U212" s="155"/>
      <c r="V212" s="155"/>
      <c r="W212" s="155"/>
      <c r="X212" s="155"/>
      <c r="Y212" s="155"/>
      <c r="Z212" s="155"/>
      <c r="AA212" s="155"/>
      <c r="AB212" s="155"/>
      <c r="AC212" s="155"/>
      <c r="AD212" s="143">
        <f t="shared" si="3"/>
        <v>1</v>
      </c>
    </row>
    <row r="213" spans="1:30" s="2" customFormat="1" ht="24.75" customHeight="1" x14ac:dyDescent="0.25">
      <c r="A213" s="70">
        <v>10</v>
      </c>
      <c r="B213" s="149" t="s">
        <v>985</v>
      </c>
      <c r="C213" s="151">
        <v>3270</v>
      </c>
      <c r="D213" s="151" t="s">
        <v>285</v>
      </c>
      <c r="E213" s="151"/>
      <c r="F213" s="151" t="s">
        <v>882</v>
      </c>
      <c r="G213" s="151" t="s">
        <v>75</v>
      </c>
      <c r="H213" s="155">
        <v>1</v>
      </c>
      <c r="I213" s="155"/>
      <c r="J213" s="155"/>
      <c r="K213" s="155"/>
      <c r="L213" s="155"/>
      <c r="M213" s="155"/>
      <c r="N213" s="155"/>
      <c r="O213" s="155"/>
      <c r="P213" s="155"/>
      <c r="Q213" s="155"/>
      <c r="R213" s="155"/>
      <c r="S213" s="155">
        <v>1</v>
      </c>
      <c r="T213" s="155">
        <v>2</v>
      </c>
      <c r="U213" s="155"/>
      <c r="V213" s="155"/>
      <c r="W213" s="155"/>
      <c r="X213" s="155"/>
      <c r="Y213" s="155"/>
      <c r="Z213" s="155"/>
      <c r="AA213" s="155"/>
      <c r="AB213" s="155"/>
      <c r="AC213" s="155"/>
      <c r="AD213" s="143">
        <f t="shared" si="3"/>
        <v>4</v>
      </c>
    </row>
    <row r="214" spans="1:30" s="2" customFormat="1" ht="24.75" customHeight="1" x14ac:dyDescent="0.25">
      <c r="A214" s="70">
        <v>11</v>
      </c>
      <c r="B214" s="149" t="s">
        <v>985</v>
      </c>
      <c r="C214" s="151">
        <v>4156</v>
      </c>
      <c r="D214" s="157" t="s">
        <v>343</v>
      </c>
      <c r="E214" s="157">
        <v>3</v>
      </c>
      <c r="F214" s="151" t="s">
        <v>881</v>
      </c>
      <c r="G214" s="151" t="s">
        <v>85</v>
      </c>
      <c r="H214" s="155">
        <v>1</v>
      </c>
      <c r="I214" s="155"/>
      <c r="J214" s="155"/>
      <c r="K214" s="155">
        <v>1</v>
      </c>
      <c r="L214" s="155"/>
      <c r="M214" s="155"/>
      <c r="N214" s="155"/>
      <c r="O214" s="155"/>
      <c r="P214" s="155"/>
      <c r="Q214" s="155"/>
      <c r="R214" s="155"/>
      <c r="S214" s="155"/>
      <c r="T214" s="155">
        <v>1</v>
      </c>
      <c r="U214" s="155">
        <v>1</v>
      </c>
      <c r="V214" s="155"/>
      <c r="W214" s="155"/>
      <c r="X214" s="155"/>
      <c r="Y214" s="155"/>
      <c r="Z214" s="155"/>
      <c r="AA214" s="155"/>
      <c r="AB214" s="155"/>
      <c r="AC214" s="155"/>
      <c r="AD214" s="143">
        <f t="shared" si="3"/>
        <v>4</v>
      </c>
    </row>
    <row r="215" spans="1:30" s="2" customFormat="1" ht="24.75" customHeight="1" x14ac:dyDescent="0.25">
      <c r="A215" s="70">
        <v>12</v>
      </c>
      <c r="B215" s="149" t="s">
        <v>985</v>
      </c>
      <c r="C215" s="151">
        <v>4259</v>
      </c>
      <c r="D215" s="157" t="s">
        <v>291</v>
      </c>
      <c r="E215" s="157">
        <v>3</v>
      </c>
      <c r="F215" s="151" t="s">
        <v>884</v>
      </c>
      <c r="G215" s="151" t="s">
        <v>112</v>
      </c>
      <c r="H215" s="155"/>
      <c r="I215" s="155"/>
      <c r="J215" s="155"/>
      <c r="K215" s="155"/>
      <c r="L215" s="155"/>
      <c r="M215" s="155"/>
      <c r="N215" s="155"/>
      <c r="O215" s="155">
        <v>1</v>
      </c>
      <c r="P215" s="155"/>
      <c r="Q215" s="155"/>
      <c r="R215" s="155"/>
      <c r="S215" s="155"/>
      <c r="T215" s="155"/>
      <c r="U215" s="155"/>
      <c r="V215" s="155"/>
      <c r="W215" s="155"/>
      <c r="X215" s="155"/>
      <c r="Y215" s="155"/>
      <c r="Z215" s="155"/>
      <c r="AA215" s="155"/>
      <c r="AB215" s="155"/>
      <c r="AC215" s="155"/>
      <c r="AD215" s="143">
        <f t="shared" si="3"/>
        <v>1</v>
      </c>
    </row>
    <row r="216" spans="1:30" s="2" customFormat="1" ht="24.75" customHeight="1" x14ac:dyDescent="0.25">
      <c r="A216" s="70">
        <v>13</v>
      </c>
      <c r="B216" s="149" t="s">
        <v>985</v>
      </c>
      <c r="C216" s="151">
        <v>2923</v>
      </c>
      <c r="D216" s="157" t="s">
        <v>119</v>
      </c>
      <c r="E216" s="157">
        <v>4</v>
      </c>
      <c r="F216" s="151" t="s">
        <v>884</v>
      </c>
      <c r="G216" s="151" t="s">
        <v>52</v>
      </c>
      <c r="H216" s="155"/>
      <c r="I216" s="155"/>
      <c r="J216" s="155"/>
      <c r="K216" s="155"/>
      <c r="L216" s="155"/>
      <c r="M216" s="155"/>
      <c r="N216" s="155"/>
      <c r="O216" s="155"/>
      <c r="P216" s="155"/>
      <c r="Q216" s="155"/>
      <c r="R216" s="155"/>
      <c r="S216" s="155">
        <v>2</v>
      </c>
      <c r="T216" s="155"/>
      <c r="U216" s="155"/>
      <c r="V216" s="155"/>
      <c r="W216" s="155"/>
      <c r="X216" s="155"/>
      <c r="Y216" s="155"/>
      <c r="Z216" s="155"/>
      <c r="AA216" s="155"/>
      <c r="AB216" s="155"/>
      <c r="AC216" s="155"/>
      <c r="AD216" s="143">
        <f t="shared" si="3"/>
        <v>2</v>
      </c>
    </row>
    <row r="217" spans="1:30" s="2" customFormat="1" ht="24.75" customHeight="1" x14ac:dyDescent="0.25">
      <c r="A217" s="70">
        <v>14</v>
      </c>
      <c r="B217" s="149" t="s">
        <v>985</v>
      </c>
      <c r="C217" s="151">
        <v>2268</v>
      </c>
      <c r="D217" s="157" t="s">
        <v>247</v>
      </c>
      <c r="E217" s="157">
        <v>2</v>
      </c>
      <c r="F217" s="151" t="s">
        <v>51</v>
      </c>
      <c r="G217" s="151" t="s">
        <v>37</v>
      </c>
      <c r="H217" s="155">
        <v>1</v>
      </c>
      <c r="I217" s="155"/>
      <c r="J217" s="155"/>
      <c r="K217" s="155">
        <v>1</v>
      </c>
      <c r="L217" s="155">
        <v>2</v>
      </c>
      <c r="M217" s="155"/>
      <c r="N217" s="155"/>
      <c r="O217" s="155"/>
      <c r="P217" s="155"/>
      <c r="Q217" s="155"/>
      <c r="R217" s="155"/>
      <c r="S217" s="155"/>
      <c r="T217" s="155">
        <v>1</v>
      </c>
      <c r="U217" s="155">
        <v>1</v>
      </c>
      <c r="V217" s="155">
        <v>1</v>
      </c>
      <c r="W217" s="155"/>
      <c r="X217" s="155"/>
      <c r="Y217" s="155"/>
      <c r="Z217" s="155"/>
      <c r="AA217" s="155"/>
      <c r="AB217" s="155"/>
      <c r="AC217" s="155"/>
      <c r="AD217" s="143">
        <f t="shared" si="3"/>
        <v>7</v>
      </c>
    </row>
    <row r="218" spans="1:30" s="2" customFormat="1" ht="24.75" customHeight="1" x14ac:dyDescent="0.25">
      <c r="A218" s="70">
        <v>15</v>
      </c>
      <c r="B218" s="149" t="s">
        <v>985</v>
      </c>
      <c r="C218" s="151"/>
      <c r="D218" s="151" t="s">
        <v>351</v>
      </c>
      <c r="E218" s="151"/>
      <c r="F218" s="151" t="s">
        <v>881</v>
      </c>
      <c r="G218" s="151" t="s">
        <v>91</v>
      </c>
      <c r="H218" s="155"/>
      <c r="I218" s="155"/>
      <c r="J218" s="155"/>
      <c r="K218" s="155"/>
      <c r="L218" s="155"/>
      <c r="M218" s="155"/>
      <c r="N218" s="155"/>
      <c r="O218" s="155"/>
      <c r="P218" s="155"/>
      <c r="Q218" s="155"/>
      <c r="R218" s="155">
        <v>1</v>
      </c>
      <c r="S218" s="155"/>
      <c r="T218" s="155"/>
      <c r="U218" s="155"/>
      <c r="V218" s="155"/>
      <c r="W218" s="155"/>
      <c r="X218" s="155"/>
      <c r="Y218" s="155"/>
      <c r="Z218" s="155"/>
      <c r="AA218" s="155"/>
      <c r="AB218" s="155"/>
      <c r="AC218" s="155"/>
      <c r="AD218" s="143">
        <f t="shared" si="3"/>
        <v>1</v>
      </c>
    </row>
    <row r="219" spans="1:30" s="2" customFormat="1" ht="24.75" customHeight="1" x14ac:dyDescent="0.25">
      <c r="A219" s="70">
        <v>16</v>
      </c>
      <c r="B219" s="149" t="s">
        <v>985</v>
      </c>
      <c r="C219" s="151">
        <v>4582</v>
      </c>
      <c r="D219" s="151" t="s">
        <v>540</v>
      </c>
      <c r="E219" s="151"/>
      <c r="F219" s="151" t="s">
        <v>883</v>
      </c>
      <c r="G219" s="151" t="s">
        <v>91</v>
      </c>
      <c r="H219" s="155"/>
      <c r="I219" s="155"/>
      <c r="J219" s="155"/>
      <c r="K219" s="155"/>
      <c r="L219" s="155"/>
      <c r="M219" s="155"/>
      <c r="N219" s="155"/>
      <c r="O219" s="155"/>
      <c r="P219" s="155"/>
      <c r="Q219" s="155"/>
      <c r="R219" s="155">
        <v>1</v>
      </c>
      <c r="S219" s="155"/>
      <c r="T219" s="155"/>
      <c r="U219" s="155"/>
      <c r="V219" s="155"/>
      <c r="W219" s="155"/>
      <c r="X219" s="155"/>
      <c r="Y219" s="155"/>
      <c r="Z219" s="155"/>
      <c r="AA219" s="155"/>
      <c r="AB219" s="155"/>
      <c r="AC219" s="155"/>
      <c r="AD219" s="143">
        <f t="shared" si="3"/>
        <v>1</v>
      </c>
    </row>
    <row r="220" spans="1:30" s="2" customFormat="1" ht="24.75" customHeight="1" x14ac:dyDescent="0.25">
      <c r="A220" s="70">
        <v>17</v>
      </c>
      <c r="B220" s="149" t="s">
        <v>985</v>
      </c>
      <c r="C220" s="151">
        <v>4522</v>
      </c>
      <c r="D220" s="151" t="s">
        <v>632</v>
      </c>
      <c r="E220" s="151"/>
      <c r="F220" s="151" t="s">
        <v>882</v>
      </c>
      <c r="G220" s="151" t="s">
        <v>106</v>
      </c>
      <c r="H220" s="155">
        <v>1</v>
      </c>
      <c r="I220" s="155"/>
      <c r="J220" s="155">
        <v>1</v>
      </c>
      <c r="K220" s="155"/>
      <c r="L220" s="155"/>
      <c r="M220" s="155"/>
      <c r="N220" s="155"/>
      <c r="O220" s="155"/>
      <c r="P220" s="155"/>
      <c r="Q220" s="155">
        <v>1</v>
      </c>
      <c r="R220" s="155"/>
      <c r="S220" s="155"/>
      <c r="T220" s="155"/>
      <c r="U220" s="155"/>
      <c r="V220" s="155"/>
      <c r="W220" s="155"/>
      <c r="X220" s="155"/>
      <c r="Y220" s="155"/>
      <c r="Z220" s="155"/>
      <c r="AA220" s="155"/>
      <c r="AB220" s="155"/>
      <c r="AC220" s="155"/>
      <c r="AD220" s="143">
        <f t="shared" si="3"/>
        <v>3</v>
      </c>
    </row>
    <row r="221" spans="1:30" s="2" customFormat="1" ht="24.75" customHeight="1" x14ac:dyDescent="0.25">
      <c r="A221" s="70">
        <v>1</v>
      </c>
      <c r="B221" s="149" t="s">
        <v>989</v>
      </c>
      <c r="C221" s="151">
        <v>3401</v>
      </c>
      <c r="D221" s="151" t="s">
        <v>245</v>
      </c>
      <c r="E221" s="151"/>
      <c r="F221" s="151" t="s">
        <v>78</v>
      </c>
      <c r="G221" s="151" t="s">
        <v>52</v>
      </c>
      <c r="H221" s="155"/>
      <c r="I221" s="155"/>
      <c r="J221" s="155"/>
      <c r="K221" s="155"/>
      <c r="L221" s="155"/>
      <c r="M221" s="155"/>
      <c r="N221" s="155">
        <v>2</v>
      </c>
      <c r="O221" s="155"/>
      <c r="P221" s="155"/>
      <c r="Q221" s="155"/>
      <c r="R221" s="155"/>
      <c r="S221" s="155"/>
      <c r="T221" s="155"/>
      <c r="U221" s="155"/>
      <c r="V221" s="155"/>
      <c r="W221" s="155"/>
      <c r="X221" s="155">
        <v>1</v>
      </c>
      <c r="Y221" s="155"/>
      <c r="Z221" s="155"/>
      <c r="AA221" s="155"/>
      <c r="AB221" s="155"/>
      <c r="AC221" s="155"/>
      <c r="AD221" s="143">
        <f t="shared" si="3"/>
        <v>3</v>
      </c>
    </row>
    <row r="222" spans="1:30" s="2" customFormat="1" ht="24.75" customHeight="1" x14ac:dyDescent="0.25">
      <c r="A222" s="70">
        <v>2</v>
      </c>
      <c r="B222" s="149" t="s">
        <v>990</v>
      </c>
      <c r="C222" s="151">
        <v>2907</v>
      </c>
      <c r="D222" s="157" t="s">
        <v>92</v>
      </c>
      <c r="E222" s="157">
        <v>6</v>
      </c>
      <c r="F222" s="151" t="s">
        <v>742</v>
      </c>
      <c r="G222" s="151" t="s">
        <v>52</v>
      </c>
      <c r="H222" s="155"/>
      <c r="I222" s="155"/>
      <c r="J222" s="155"/>
      <c r="K222" s="155"/>
      <c r="L222" s="155"/>
      <c r="M222" s="155"/>
      <c r="N222" s="155">
        <v>2</v>
      </c>
      <c r="O222" s="155"/>
      <c r="P222" s="155"/>
      <c r="Q222" s="155"/>
      <c r="R222" s="155"/>
      <c r="S222" s="155"/>
      <c r="T222" s="155"/>
      <c r="U222" s="155"/>
      <c r="V222" s="155"/>
      <c r="W222" s="155"/>
      <c r="X222" s="155">
        <v>1</v>
      </c>
      <c r="Y222" s="155"/>
      <c r="Z222" s="155"/>
      <c r="AA222" s="155"/>
      <c r="AB222" s="155"/>
      <c r="AC222" s="155"/>
      <c r="AD222" s="143">
        <f t="shared" si="3"/>
        <v>3</v>
      </c>
    </row>
    <row r="223" spans="1:30" s="2" customFormat="1" ht="24.75" customHeight="1" x14ac:dyDescent="0.25">
      <c r="A223" s="70">
        <v>3</v>
      </c>
      <c r="B223" s="149" t="s">
        <v>991</v>
      </c>
      <c r="C223" s="151">
        <v>3303</v>
      </c>
      <c r="D223" s="157" t="s">
        <v>685</v>
      </c>
      <c r="E223" s="157">
        <v>2</v>
      </c>
      <c r="F223" s="151" t="s">
        <v>885</v>
      </c>
      <c r="G223" s="151" t="s">
        <v>37</v>
      </c>
      <c r="H223" s="155">
        <v>2</v>
      </c>
      <c r="I223" s="155"/>
      <c r="J223" s="155"/>
      <c r="K223" s="155">
        <v>2</v>
      </c>
      <c r="L223" s="155">
        <v>4</v>
      </c>
      <c r="M223" s="155"/>
      <c r="N223" s="155"/>
      <c r="O223" s="155"/>
      <c r="P223" s="155"/>
      <c r="Q223" s="155"/>
      <c r="R223" s="155"/>
      <c r="S223" s="155"/>
      <c r="T223" s="155">
        <v>2</v>
      </c>
      <c r="U223" s="155">
        <v>2</v>
      </c>
      <c r="V223" s="155">
        <v>2</v>
      </c>
      <c r="W223" s="155"/>
      <c r="X223" s="155"/>
      <c r="Y223" s="155"/>
      <c r="Z223" s="155"/>
      <c r="AA223" s="155"/>
      <c r="AB223" s="155"/>
      <c r="AC223" s="155"/>
      <c r="AD223" s="143">
        <f t="shared" si="3"/>
        <v>14</v>
      </c>
    </row>
    <row r="224" spans="1:30" s="2" customFormat="1" ht="24.75" customHeight="1" x14ac:dyDescent="0.25">
      <c r="A224" s="70">
        <v>4</v>
      </c>
      <c r="B224" s="149" t="s">
        <v>992</v>
      </c>
      <c r="C224" s="151">
        <v>4122</v>
      </c>
      <c r="D224" s="157" t="s">
        <v>910</v>
      </c>
      <c r="E224" s="157">
        <v>8</v>
      </c>
      <c r="F224" s="151" t="s">
        <v>51</v>
      </c>
      <c r="G224" s="151" t="s">
        <v>37</v>
      </c>
      <c r="H224" s="155">
        <v>1</v>
      </c>
      <c r="I224" s="155"/>
      <c r="J224" s="155"/>
      <c r="K224" s="155">
        <v>1</v>
      </c>
      <c r="L224" s="155">
        <v>2</v>
      </c>
      <c r="M224" s="155"/>
      <c r="N224" s="155"/>
      <c r="O224" s="155"/>
      <c r="P224" s="155"/>
      <c r="Q224" s="155"/>
      <c r="R224" s="155"/>
      <c r="S224" s="155"/>
      <c r="T224" s="155">
        <v>1</v>
      </c>
      <c r="U224" s="155">
        <v>1</v>
      </c>
      <c r="V224" s="155">
        <v>1</v>
      </c>
      <c r="W224" s="155"/>
      <c r="X224" s="155"/>
      <c r="Y224" s="155"/>
      <c r="Z224" s="155"/>
      <c r="AA224" s="155"/>
      <c r="AB224" s="155"/>
      <c r="AC224" s="155"/>
      <c r="AD224" s="143">
        <f t="shared" si="3"/>
        <v>7</v>
      </c>
    </row>
    <row r="225" spans="1:30" s="2" customFormat="1" ht="24.75" customHeight="1" x14ac:dyDescent="0.25">
      <c r="A225" s="70">
        <v>5</v>
      </c>
      <c r="B225" s="149" t="s">
        <v>993</v>
      </c>
      <c r="C225" s="151">
        <v>2670</v>
      </c>
      <c r="D225" s="151" t="s">
        <v>99</v>
      </c>
      <c r="E225" s="151"/>
      <c r="F225" s="151" t="s">
        <v>882</v>
      </c>
      <c r="G225" s="151" t="s">
        <v>43</v>
      </c>
      <c r="H225" s="155">
        <v>1</v>
      </c>
      <c r="I225" s="155"/>
      <c r="J225" s="155"/>
      <c r="K225" s="155"/>
      <c r="L225" s="155">
        <v>2</v>
      </c>
      <c r="M225" s="155"/>
      <c r="N225" s="155"/>
      <c r="O225" s="155"/>
      <c r="P225" s="155"/>
      <c r="Q225" s="155"/>
      <c r="R225" s="155"/>
      <c r="S225" s="155"/>
      <c r="T225" s="155"/>
      <c r="U225" s="155">
        <v>2</v>
      </c>
      <c r="V225" s="155"/>
      <c r="W225" s="155"/>
      <c r="X225" s="155"/>
      <c r="Y225" s="155"/>
      <c r="Z225" s="155"/>
      <c r="AA225" s="155"/>
      <c r="AB225" s="155"/>
      <c r="AC225" s="155"/>
      <c r="AD225" s="143">
        <f t="shared" si="3"/>
        <v>5</v>
      </c>
    </row>
    <row r="226" spans="1:30" s="2" customFormat="1" ht="24.75" customHeight="1" x14ac:dyDescent="0.25">
      <c r="A226" s="70">
        <v>6</v>
      </c>
      <c r="B226" s="149" t="s">
        <v>994</v>
      </c>
      <c r="C226" s="151">
        <v>3508</v>
      </c>
      <c r="D226" s="151" t="s">
        <v>1001</v>
      </c>
      <c r="E226" s="151"/>
      <c r="F226" s="151" t="s">
        <v>883</v>
      </c>
      <c r="G226" s="151" t="s">
        <v>70</v>
      </c>
      <c r="H226" s="155"/>
      <c r="I226" s="155"/>
      <c r="J226" s="155"/>
      <c r="K226" s="155"/>
      <c r="L226" s="155"/>
      <c r="M226" s="155"/>
      <c r="N226" s="155">
        <v>2</v>
      </c>
      <c r="O226" s="155"/>
      <c r="P226" s="155"/>
      <c r="Q226" s="155"/>
      <c r="R226" s="155"/>
      <c r="S226" s="155"/>
      <c r="T226" s="155"/>
      <c r="U226" s="155"/>
      <c r="V226" s="155"/>
      <c r="W226" s="155">
        <v>1</v>
      </c>
      <c r="X226" s="155">
        <v>1</v>
      </c>
      <c r="Y226" s="155"/>
      <c r="Z226" s="155"/>
      <c r="AA226" s="155"/>
      <c r="AB226" s="155"/>
      <c r="AC226" s="155"/>
      <c r="AD226" s="143">
        <f t="shared" si="3"/>
        <v>4</v>
      </c>
    </row>
    <row r="227" spans="1:30" s="2" customFormat="1" ht="24.75" customHeight="1" x14ac:dyDescent="0.25">
      <c r="A227" s="70">
        <v>7</v>
      </c>
      <c r="B227" s="149" t="s">
        <v>995</v>
      </c>
      <c r="C227" s="151">
        <v>3320</v>
      </c>
      <c r="D227" s="157" t="s">
        <v>911</v>
      </c>
      <c r="E227" s="157">
        <v>4</v>
      </c>
      <c r="F227" s="151" t="s">
        <v>51</v>
      </c>
      <c r="G227" s="151" t="s">
        <v>37</v>
      </c>
      <c r="H227" s="155">
        <v>1</v>
      </c>
      <c r="I227" s="155"/>
      <c r="J227" s="155"/>
      <c r="K227" s="155">
        <v>1</v>
      </c>
      <c r="L227" s="155">
        <v>2</v>
      </c>
      <c r="M227" s="155"/>
      <c r="N227" s="155"/>
      <c r="O227" s="155"/>
      <c r="P227" s="155"/>
      <c r="Q227" s="155"/>
      <c r="R227" s="155"/>
      <c r="S227" s="155"/>
      <c r="T227" s="155">
        <v>1</v>
      </c>
      <c r="U227" s="155">
        <v>1</v>
      </c>
      <c r="V227" s="155"/>
      <c r="W227" s="155"/>
      <c r="X227" s="155"/>
      <c r="Y227" s="155"/>
      <c r="Z227" s="155"/>
      <c r="AA227" s="155"/>
      <c r="AB227" s="155"/>
      <c r="AC227" s="155"/>
      <c r="AD227" s="143">
        <f t="shared" si="3"/>
        <v>6</v>
      </c>
    </row>
    <row r="228" spans="1:30" s="2" customFormat="1" ht="24.75" customHeight="1" x14ac:dyDescent="0.25">
      <c r="A228" s="70">
        <v>8</v>
      </c>
      <c r="B228" s="149" t="s">
        <v>996</v>
      </c>
      <c r="C228" s="151">
        <v>4259</v>
      </c>
      <c r="D228" s="157" t="s">
        <v>291</v>
      </c>
      <c r="E228" s="157">
        <v>3</v>
      </c>
      <c r="F228" s="151" t="s">
        <v>884</v>
      </c>
      <c r="G228" s="151" t="s">
        <v>37</v>
      </c>
      <c r="H228" s="155">
        <v>1</v>
      </c>
      <c r="I228" s="155"/>
      <c r="J228" s="155"/>
      <c r="K228" s="155">
        <v>1</v>
      </c>
      <c r="L228" s="155">
        <v>2</v>
      </c>
      <c r="M228" s="155"/>
      <c r="N228" s="155"/>
      <c r="O228" s="155"/>
      <c r="P228" s="155"/>
      <c r="Q228" s="155"/>
      <c r="R228" s="155"/>
      <c r="S228" s="155"/>
      <c r="T228" s="155">
        <v>1</v>
      </c>
      <c r="U228" s="155">
        <v>1</v>
      </c>
      <c r="V228" s="155"/>
      <c r="W228" s="155"/>
      <c r="X228" s="155"/>
      <c r="Y228" s="155"/>
      <c r="Z228" s="155"/>
      <c r="AA228" s="155"/>
      <c r="AB228" s="155"/>
      <c r="AC228" s="155"/>
      <c r="AD228" s="143">
        <f t="shared" si="3"/>
        <v>6</v>
      </c>
    </row>
    <row r="229" spans="1:30" s="2" customFormat="1" ht="24.75" customHeight="1" x14ac:dyDescent="0.25">
      <c r="A229" s="70">
        <v>9</v>
      </c>
      <c r="B229" s="149" t="s">
        <v>997</v>
      </c>
      <c r="C229" s="151">
        <v>4321</v>
      </c>
      <c r="D229" s="157" t="s">
        <v>1002</v>
      </c>
      <c r="E229" s="157">
        <v>2</v>
      </c>
      <c r="F229" s="151" t="s">
        <v>51</v>
      </c>
      <c r="G229" s="151" t="s">
        <v>52</v>
      </c>
      <c r="H229" s="155"/>
      <c r="I229" s="155"/>
      <c r="J229" s="155"/>
      <c r="K229" s="155"/>
      <c r="L229" s="155"/>
      <c r="M229" s="155"/>
      <c r="N229" s="155"/>
      <c r="O229" s="155"/>
      <c r="P229" s="155"/>
      <c r="Q229" s="155"/>
      <c r="R229" s="155"/>
      <c r="S229" s="155">
        <v>2</v>
      </c>
      <c r="T229" s="155"/>
      <c r="U229" s="155"/>
      <c r="V229" s="155"/>
      <c r="W229" s="155"/>
      <c r="X229" s="155"/>
      <c r="Y229" s="155"/>
      <c r="Z229" s="155"/>
      <c r="AA229" s="155"/>
      <c r="AB229" s="155"/>
      <c r="AC229" s="155"/>
      <c r="AD229" s="143">
        <f t="shared" si="3"/>
        <v>2</v>
      </c>
    </row>
    <row r="230" spans="1:30" s="2" customFormat="1" ht="24.75" customHeight="1" x14ac:dyDescent="0.25">
      <c r="A230" s="70">
        <v>1</v>
      </c>
      <c r="B230" s="149" t="s">
        <v>1003</v>
      </c>
      <c r="C230" s="151">
        <v>1974</v>
      </c>
      <c r="D230" s="157" t="s">
        <v>148</v>
      </c>
      <c r="E230" s="157">
        <v>3</v>
      </c>
      <c r="F230" s="151" t="s">
        <v>742</v>
      </c>
      <c r="G230" s="151" t="s">
        <v>37</v>
      </c>
      <c r="H230" s="155">
        <v>1</v>
      </c>
      <c r="I230" s="155"/>
      <c r="J230" s="155"/>
      <c r="K230" s="155">
        <v>1</v>
      </c>
      <c r="L230" s="155">
        <v>2</v>
      </c>
      <c r="M230" s="155"/>
      <c r="N230" s="155"/>
      <c r="O230" s="155"/>
      <c r="P230" s="155"/>
      <c r="Q230" s="155"/>
      <c r="R230" s="155"/>
      <c r="S230" s="155"/>
      <c r="T230" s="155">
        <v>1</v>
      </c>
      <c r="U230" s="155">
        <v>1</v>
      </c>
      <c r="V230" s="155"/>
      <c r="W230" s="155"/>
      <c r="X230" s="155"/>
      <c r="Y230" s="155"/>
      <c r="Z230" s="155"/>
      <c r="AA230" s="155"/>
      <c r="AB230" s="155"/>
      <c r="AC230" s="155"/>
      <c r="AD230" s="143">
        <f t="shared" si="3"/>
        <v>6</v>
      </c>
    </row>
    <row r="231" spans="1:30" s="2" customFormat="1" ht="24.75" customHeight="1" x14ac:dyDescent="0.25">
      <c r="A231" s="70">
        <v>2</v>
      </c>
      <c r="B231" s="149" t="s">
        <v>1003</v>
      </c>
      <c r="C231" s="151">
        <v>2015</v>
      </c>
      <c r="D231" s="157" t="s">
        <v>77</v>
      </c>
      <c r="E231" s="157">
        <v>2</v>
      </c>
      <c r="F231" s="151" t="s">
        <v>78</v>
      </c>
      <c r="G231" s="151" t="s">
        <v>91</v>
      </c>
      <c r="H231" s="155"/>
      <c r="I231" s="155"/>
      <c r="J231" s="155"/>
      <c r="K231" s="155"/>
      <c r="L231" s="155"/>
      <c r="M231" s="155"/>
      <c r="N231" s="155"/>
      <c r="O231" s="155"/>
      <c r="P231" s="155"/>
      <c r="Q231" s="155"/>
      <c r="R231" s="155">
        <v>1</v>
      </c>
      <c r="S231" s="155"/>
      <c r="T231" s="155"/>
      <c r="U231" s="155"/>
      <c r="V231" s="155"/>
      <c r="W231" s="155"/>
      <c r="X231" s="155"/>
      <c r="Y231" s="155"/>
      <c r="Z231" s="155"/>
      <c r="AA231" s="155"/>
      <c r="AB231" s="155"/>
      <c r="AC231" s="155"/>
      <c r="AD231" s="143">
        <f t="shared" si="3"/>
        <v>1</v>
      </c>
    </row>
    <row r="232" spans="1:30" s="2" customFormat="1" ht="24.75" customHeight="1" x14ac:dyDescent="0.25">
      <c r="A232" s="70">
        <v>3</v>
      </c>
      <c r="B232" s="149" t="s">
        <v>1003</v>
      </c>
      <c r="C232" s="151">
        <v>3460</v>
      </c>
      <c r="D232" s="157" t="s">
        <v>407</v>
      </c>
      <c r="E232" s="157">
        <v>2</v>
      </c>
      <c r="F232" s="151" t="s">
        <v>887</v>
      </c>
      <c r="G232" s="151" t="s">
        <v>91</v>
      </c>
      <c r="H232" s="155"/>
      <c r="I232" s="155"/>
      <c r="J232" s="155"/>
      <c r="K232" s="155"/>
      <c r="L232" s="155"/>
      <c r="M232" s="155"/>
      <c r="N232" s="155"/>
      <c r="O232" s="155"/>
      <c r="P232" s="155"/>
      <c r="Q232" s="155"/>
      <c r="R232" s="155">
        <v>1</v>
      </c>
      <c r="S232" s="155"/>
      <c r="T232" s="155"/>
      <c r="U232" s="155"/>
      <c r="V232" s="155"/>
      <c r="W232" s="155"/>
      <c r="X232" s="155"/>
      <c r="Y232" s="155"/>
      <c r="Z232" s="155"/>
      <c r="AA232" s="155"/>
      <c r="AB232" s="155"/>
      <c r="AC232" s="155"/>
      <c r="AD232" s="143">
        <f t="shared" si="3"/>
        <v>1</v>
      </c>
    </row>
    <row r="233" spans="1:30" s="2" customFormat="1" ht="24.75" customHeight="1" x14ac:dyDescent="0.25">
      <c r="A233" s="70">
        <v>4</v>
      </c>
      <c r="B233" s="149" t="s">
        <v>1003</v>
      </c>
      <c r="C233" s="151">
        <v>3473</v>
      </c>
      <c r="D233" s="151" t="s">
        <v>130</v>
      </c>
      <c r="E233" s="151"/>
      <c r="F233" s="151" t="s">
        <v>882</v>
      </c>
      <c r="G233" s="151" t="s">
        <v>52</v>
      </c>
      <c r="H233" s="155"/>
      <c r="I233" s="155"/>
      <c r="J233" s="155"/>
      <c r="K233" s="155"/>
      <c r="L233" s="155"/>
      <c r="M233" s="155"/>
      <c r="N233" s="155">
        <v>2</v>
      </c>
      <c r="O233" s="155"/>
      <c r="P233" s="155"/>
      <c r="Q233" s="155"/>
      <c r="R233" s="155"/>
      <c r="S233" s="155">
        <v>1</v>
      </c>
      <c r="T233" s="155"/>
      <c r="U233" s="155"/>
      <c r="V233" s="155"/>
      <c r="W233" s="155"/>
      <c r="X233" s="155">
        <v>1</v>
      </c>
      <c r="Y233" s="155"/>
      <c r="Z233" s="155"/>
      <c r="AA233" s="155"/>
      <c r="AB233" s="155"/>
      <c r="AC233" s="155"/>
      <c r="AD233" s="143">
        <f t="shared" si="3"/>
        <v>4</v>
      </c>
    </row>
    <row r="234" spans="1:30" s="2" customFormat="1" ht="24.75" customHeight="1" x14ac:dyDescent="0.25">
      <c r="A234" s="70">
        <v>5</v>
      </c>
      <c r="B234" s="149" t="s">
        <v>1003</v>
      </c>
      <c r="C234" s="151">
        <v>4321</v>
      </c>
      <c r="D234" s="157" t="s">
        <v>1002</v>
      </c>
      <c r="E234" s="157">
        <v>2</v>
      </c>
      <c r="F234" s="151" t="s">
        <v>51</v>
      </c>
      <c r="G234" s="151" t="s">
        <v>91</v>
      </c>
      <c r="H234" s="155"/>
      <c r="I234" s="155"/>
      <c r="J234" s="155"/>
      <c r="K234" s="155"/>
      <c r="L234" s="155"/>
      <c r="M234" s="155"/>
      <c r="N234" s="155"/>
      <c r="O234" s="155"/>
      <c r="P234" s="155"/>
      <c r="Q234" s="155"/>
      <c r="R234" s="155">
        <v>1</v>
      </c>
      <c r="S234" s="155"/>
      <c r="T234" s="155"/>
      <c r="U234" s="155"/>
      <c r="V234" s="155"/>
      <c r="W234" s="155"/>
      <c r="X234" s="155"/>
      <c r="Y234" s="155"/>
      <c r="Z234" s="155"/>
      <c r="AA234" s="155"/>
      <c r="AB234" s="155"/>
      <c r="AC234" s="155"/>
      <c r="AD234" s="143">
        <f t="shared" si="3"/>
        <v>1</v>
      </c>
    </row>
    <row r="235" spans="1:30" s="2" customFormat="1" ht="24.75" customHeight="1" x14ac:dyDescent="0.25">
      <c r="A235" s="70">
        <v>6</v>
      </c>
      <c r="B235" s="149" t="s">
        <v>1003</v>
      </c>
      <c r="C235" s="151">
        <v>2984</v>
      </c>
      <c r="D235" s="151" t="s">
        <v>330</v>
      </c>
      <c r="E235" s="151"/>
      <c r="F235" s="151" t="s">
        <v>931</v>
      </c>
      <c r="G235" s="151" t="s">
        <v>37</v>
      </c>
      <c r="H235" s="155">
        <v>1</v>
      </c>
      <c r="I235" s="155"/>
      <c r="J235" s="155"/>
      <c r="K235" s="155">
        <v>1</v>
      </c>
      <c r="L235" s="155">
        <v>2</v>
      </c>
      <c r="M235" s="155"/>
      <c r="N235" s="155"/>
      <c r="O235" s="155"/>
      <c r="P235" s="155"/>
      <c r="Q235" s="155"/>
      <c r="R235" s="155"/>
      <c r="S235" s="155"/>
      <c r="T235" s="155">
        <v>1</v>
      </c>
      <c r="U235" s="155">
        <v>1</v>
      </c>
      <c r="V235" s="155"/>
      <c r="W235" s="155"/>
      <c r="X235" s="155"/>
      <c r="Y235" s="155"/>
      <c r="Z235" s="155"/>
      <c r="AA235" s="155"/>
      <c r="AB235" s="155"/>
      <c r="AC235" s="155"/>
      <c r="AD235" s="143">
        <f t="shared" si="3"/>
        <v>6</v>
      </c>
    </row>
    <row r="236" spans="1:30" s="2" customFormat="1" ht="24.75" customHeight="1" x14ac:dyDescent="0.25">
      <c r="A236" s="70">
        <v>7</v>
      </c>
      <c r="B236" s="149" t="s">
        <v>1003</v>
      </c>
      <c r="C236" s="151">
        <v>4548</v>
      </c>
      <c r="D236" s="151" t="s">
        <v>1004</v>
      </c>
      <c r="E236" s="151"/>
      <c r="F236" s="151" t="s">
        <v>883</v>
      </c>
      <c r="G236" s="151" t="s">
        <v>48</v>
      </c>
      <c r="H236" s="155"/>
      <c r="I236" s="155"/>
      <c r="J236" s="155"/>
      <c r="K236" s="155"/>
      <c r="L236" s="155"/>
      <c r="M236" s="155"/>
      <c r="N236" s="155"/>
      <c r="O236" s="155">
        <v>1</v>
      </c>
      <c r="P236" s="155"/>
      <c r="Q236" s="155"/>
      <c r="R236" s="155">
        <v>1</v>
      </c>
      <c r="S236" s="155"/>
      <c r="T236" s="155"/>
      <c r="U236" s="155"/>
      <c r="V236" s="155"/>
      <c r="W236" s="155"/>
      <c r="X236" s="155"/>
      <c r="Y236" s="155"/>
      <c r="Z236" s="155"/>
      <c r="AA236" s="155"/>
      <c r="AB236" s="155"/>
      <c r="AC236" s="155"/>
      <c r="AD236" s="143">
        <f t="shared" si="3"/>
        <v>2</v>
      </c>
    </row>
    <row r="237" spans="1:30" s="2" customFormat="1" ht="24.75" customHeight="1" x14ac:dyDescent="0.25">
      <c r="A237" s="70">
        <v>8</v>
      </c>
      <c r="B237" s="149" t="s">
        <v>1003</v>
      </c>
      <c r="C237" s="151">
        <v>4456</v>
      </c>
      <c r="D237" s="151" t="s">
        <v>1005</v>
      </c>
      <c r="E237" s="151"/>
      <c r="F237" s="151" t="s">
        <v>881</v>
      </c>
      <c r="G237" s="151" t="s">
        <v>37</v>
      </c>
      <c r="H237" s="155">
        <v>1</v>
      </c>
      <c r="I237" s="155"/>
      <c r="J237" s="155"/>
      <c r="K237" s="155">
        <v>1</v>
      </c>
      <c r="L237" s="155">
        <v>2</v>
      </c>
      <c r="M237" s="155"/>
      <c r="N237" s="155"/>
      <c r="O237" s="155"/>
      <c r="P237" s="155"/>
      <c r="Q237" s="155"/>
      <c r="R237" s="155"/>
      <c r="S237" s="155"/>
      <c r="T237" s="155">
        <v>1</v>
      </c>
      <c r="U237" s="155">
        <v>1</v>
      </c>
      <c r="V237" s="155"/>
      <c r="W237" s="155"/>
      <c r="X237" s="155"/>
      <c r="Y237" s="155"/>
      <c r="Z237" s="155"/>
      <c r="AA237" s="155"/>
      <c r="AB237" s="155"/>
      <c r="AC237" s="155"/>
      <c r="AD237" s="143">
        <f t="shared" si="3"/>
        <v>6</v>
      </c>
    </row>
    <row r="238" spans="1:30" s="2" customFormat="1" ht="24.75" customHeight="1" x14ac:dyDescent="0.25">
      <c r="A238" s="70">
        <v>9</v>
      </c>
      <c r="B238" s="149" t="s">
        <v>1003</v>
      </c>
      <c r="C238" s="151">
        <v>4122</v>
      </c>
      <c r="D238" s="157" t="s">
        <v>910</v>
      </c>
      <c r="E238" s="157">
        <v>8</v>
      </c>
      <c r="F238" s="151" t="s">
        <v>51</v>
      </c>
      <c r="G238" s="151" t="s">
        <v>37</v>
      </c>
      <c r="H238" s="155">
        <v>1</v>
      </c>
      <c r="I238" s="155"/>
      <c r="J238" s="155"/>
      <c r="K238" s="155">
        <v>1</v>
      </c>
      <c r="L238" s="155">
        <v>2</v>
      </c>
      <c r="M238" s="155"/>
      <c r="N238" s="155"/>
      <c r="O238" s="155"/>
      <c r="P238" s="155"/>
      <c r="Q238" s="155"/>
      <c r="R238" s="155"/>
      <c r="S238" s="155"/>
      <c r="T238" s="155">
        <v>1</v>
      </c>
      <c r="U238" s="155">
        <v>1</v>
      </c>
      <c r="V238" s="155"/>
      <c r="W238" s="155"/>
      <c r="X238" s="155"/>
      <c r="Y238" s="155"/>
      <c r="Z238" s="155"/>
      <c r="AA238" s="155"/>
      <c r="AB238" s="155"/>
      <c r="AC238" s="155"/>
      <c r="AD238" s="143">
        <f t="shared" si="3"/>
        <v>6</v>
      </c>
    </row>
    <row r="239" spans="1:30" s="2" customFormat="1" ht="24.75" customHeight="1" x14ac:dyDescent="0.25">
      <c r="A239" s="70">
        <v>10</v>
      </c>
      <c r="B239" s="149" t="s">
        <v>1003</v>
      </c>
      <c r="C239" s="151">
        <v>3407</v>
      </c>
      <c r="D239" s="157" t="s">
        <v>229</v>
      </c>
      <c r="E239" s="157">
        <v>5</v>
      </c>
      <c r="F239" s="151" t="s">
        <v>881</v>
      </c>
      <c r="G239" s="151" t="s">
        <v>218</v>
      </c>
      <c r="H239" s="155">
        <v>1</v>
      </c>
      <c r="I239" s="155"/>
      <c r="J239" s="155"/>
      <c r="K239" s="155"/>
      <c r="L239" s="155"/>
      <c r="M239" s="155"/>
      <c r="N239" s="155"/>
      <c r="O239" s="155"/>
      <c r="P239" s="155"/>
      <c r="Q239" s="155"/>
      <c r="R239" s="155">
        <v>1</v>
      </c>
      <c r="S239" s="155"/>
      <c r="T239" s="155"/>
      <c r="U239" s="155"/>
      <c r="V239" s="155"/>
      <c r="W239" s="155"/>
      <c r="X239" s="155"/>
      <c r="Y239" s="155"/>
      <c r="Z239" s="155"/>
      <c r="AA239" s="155"/>
      <c r="AB239" s="155"/>
      <c r="AC239" s="155"/>
      <c r="AD239" s="143">
        <f t="shared" si="3"/>
        <v>2</v>
      </c>
    </row>
    <row r="240" spans="1:30" s="2" customFormat="1" ht="24.75" customHeight="1" x14ac:dyDescent="0.25">
      <c r="A240" s="70">
        <v>11</v>
      </c>
      <c r="B240" s="149" t="s">
        <v>1003</v>
      </c>
      <c r="C240" s="151">
        <v>4287</v>
      </c>
      <c r="D240" s="157" t="s">
        <v>899</v>
      </c>
      <c r="E240" s="157">
        <v>3</v>
      </c>
      <c r="F240" s="151" t="s">
        <v>894</v>
      </c>
      <c r="G240" s="151" t="s">
        <v>75</v>
      </c>
      <c r="H240" s="155">
        <v>1</v>
      </c>
      <c r="I240" s="155"/>
      <c r="J240" s="155"/>
      <c r="K240" s="155"/>
      <c r="L240" s="155"/>
      <c r="M240" s="155"/>
      <c r="N240" s="155"/>
      <c r="O240" s="155"/>
      <c r="P240" s="155"/>
      <c r="Q240" s="155"/>
      <c r="R240" s="155"/>
      <c r="S240" s="155">
        <v>1</v>
      </c>
      <c r="T240" s="155">
        <v>2</v>
      </c>
      <c r="U240" s="155"/>
      <c r="V240" s="155"/>
      <c r="W240" s="155"/>
      <c r="X240" s="155"/>
      <c r="Y240" s="155"/>
      <c r="Z240" s="155"/>
      <c r="AA240" s="155"/>
      <c r="AB240" s="155"/>
      <c r="AC240" s="155"/>
      <c r="AD240" s="143">
        <f t="shared" si="3"/>
        <v>4</v>
      </c>
    </row>
    <row r="241" spans="1:30" s="2" customFormat="1" ht="24.75" customHeight="1" x14ac:dyDescent="0.25">
      <c r="A241" s="70">
        <v>12</v>
      </c>
      <c r="B241" s="149" t="s">
        <v>1003</v>
      </c>
      <c r="C241" s="151">
        <v>4267</v>
      </c>
      <c r="D241" s="151" t="s">
        <v>1006</v>
      </c>
      <c r="E241" s="151"/>
      <c r="F241" s="151" t="s">
        <v>883</v>
      </c>
      <c r="G241" s="151" t="s">
        <v>190</v>
      </c>
      <c r="H241" s="155"/>
      <c r="I241" s="155"/>
      <c r="J241" s="155"/>
      <c r="K241" s="155"/>
      <c r="L241" s="155"/>
      <c r="M241" s="155"/>
      <c r="N241" s="155"/>
      <c r="O241" s="155"/>
      <c r="P241" s="155"/>
      <c r="Q241" s="155"/>
      <c r="R241" s="155"/>
      <c r="S241" s="155"/>
      <c r="T241" s="155"/>
      <c r="U241" s="155"/>
      <c r="V241" s="155"/>
      <c r="W241" s="155"/>
      <c r="X241" s="155"/>
      <c r="Y241" s="155">
        <v>2</v>
      </c>
      <c r="Z241" s="155">
        <v>1</v>
      </c>
      <c r="AA241" s="155"/>
      <c r="AB241" s="155"/>
      <c r="AC241" s="155"/>
      <c r="AD241" s="143">
        <f t="shared" si="3"/>
        <v>3</v>
      </c>
    </row>
    <row r="242" spans="1:30" s="2" customFormat="1" ht="24.75" customHeight="1" x14ac:dyDescent="0.25">
      <c r="A242" s="70">
        <v>13</v>
      </c>
      <c r="B242" s="149" t="s">
        <v>1003</v>
      </c>
      <c r="C242" s="151">
        <v>3015</v>
      </c>
      <c r="D242" s="151" t="s">
        <v>201</v>
      </c>
      <c r="E242" s="151"/>
      <c r="F242" s="151" t="s">
        <v>906</v>
      </c>
      <c r="G242" s="151" t="s">
        <v>91</v>
      </c>
      <c r="H242" s="155"/>
      <c r="I242" s="155"/>
      <c r="J242" s="155"/>
      <c r="K242" s="155"/>
      <c r="L242" s="155"/>
      <c r="M242" s="155"/>
      <c r="N242" s="155"/>
      <c r="O242" s="155"/>
      <c r="P242" s="155"/>
      <c r="Q242" s="155"/>
      <c r="R242" s="155">
        <v>2</v>
      </c>
      <c r="S242" s="155"/>
      <c r="T242" s="155"/>
      <c r="U242" s="155"/>
      <c r="V242" s="155"/>
      <c r="W242" s="155"/>
      <c r="X242" s="155"/>
      <c r="Y242" s="155"/>
      <c r="Z242" s="155"/>
      <c r="AA242" s="155"/>
      <c r="AB242" s="155"/>
      <c r="AC242" s="155"/>
      <c r="AD242" s="143">
        <f t="shared" si="3"/>
        <v>2</v>
      </c>
    </row>
    <row r="243" spans="1:30" s="2" customFormat="1" ht="24.75" customHeight="1" x14ac:dyDescent="0.25">
      <c r="A243" s="70">
        <v>14</v>
      </c>
      <c r="B243" s="149" t="s">
        <v>1003</v>
      </c>
      <c r="C243" s="151">
        <v>4418</v>
      </c>
      <c r="D243" s="157" t="s">
        <v>438</v>
      </c>
      <c r="E243" s="157">
        <v>2</v>
      </c>
      <c r="F243" s="151" t="s">
        <v>893</v>
      </c>
      <c r="G243" s="151" t="s">
        <v>52</v>
      </c>
      <c r="H243" s="155"/>
      <c r="I243" s="155"/>
      <c r="J243" s="155"/>
      <c r="K243" s="155"/>
      <c r="L243" s="155"/>
      <c r="M243" s="155"/>
      <c r="N243" s="155">
        <v>2</v>
      </c>
      <c r="O243" s="155"/>
      <c r="P243" s="155"/>
      <c r="Q243" s="155"/>
      <c r="R243" s="155"/>
      <c r="S243" s="155"/>
      <c r="T243" s="155"/>
      <c r="U243" s="155"/>
      <c r="V243" s="155"/>
      <c r="W243" s="155"/>
      <c r="X243" s="155">
        <v>1</v>
      </c>
      <c r="Y243" s="155"/>
      <c r="Z243" s="155"/>
      <c r="AA243" s="155"/>
      <c r="AB243" s="155"/>
      <c r="AC243" s="155"/>
      <c r="AD243" s="143">
        <f t="shared" si="3"/>
        <v>3</v>
      </c>
    </row>
    <row r="244" spans="1:30" s="2" customFormat="1" ht="24.75" customHeight="1" x14ac:dyDescent="0.25">
      <c r="A244" s="70">
        <v>15</v>
      </c>
      <c r="B244" s="149" t="s">
        <v>1003</v>
      </c>
      <c r="C244" s="151">
        <v>4172</v>
      </c>
      <c r="D244" s="157" t="s">
        <v>933</v>
      </c>
      <c r="E244" s="157">
        <v>3</v>
      </c>
      <c r="F244" s="151" t="s">
        <v>894</v>
      </c>
      <c r="G244" s="151" t="s">
        <v>190</v>
      </c>
      <c r="H244" s="155"/>
      <c r="I244" s="155"/>
      <c r="J244" s="155"/>
      <c r="K244" s="155"/>
      <c r="L244" s="155"/>
      <c r="M244" s="155"/>
      <c r="N244" s="155"/>
      <c r="O244" s="155"/>
      <c r="P244" s="155"/>
      <c r="Q244" s="155"/>
      <c r="R244" s="155"/>
      <c r="S244" s="155"/>
      <c r="T244" s="155"/>
      <c r="U244" s="155"/>
      <c r="V244" s="155"/>
      <c r="W244" s="155"/>
      <c r="X244" s="155"/>
      <c r="Y244" s="155">
        <v>2</v>
      </c>
      <c r="Z244" s="155">
        <v>1</v>
      </c>
      <c r="AA244" s="155"/>
      <c r="AB244" s="155"/>
      <c r="AC244" s="155"/>
      <c r="AD244" s="143">
        <f t="shared" si="3"/>
        <v>3</v>
      </c>
    </row>
    <row r="245" spans="1:30" s="2" customFormat="1" ht="24.75" customHeight="1" x14ac:dyDescent="0.25">
      <c r="A245" s="70">
        <v>16</v>
      </c>
      <c r="B245" s="149" t="s">
        <v>1003</v>
      </c>
      <c r="C245" s="151">
        <v>708</v>
      </c>
      <c r="D245" s="157" t="s">
        <v>421</v>
      </c>
      <c r="E245" s="157">
        <v>5</v>
      </c>
      <c r="F245" s="151" t="s">
        <v>881</v>
      </c>
      <c r="G245" s="151" t="s">
        <v>217</v>
      </c>
      <c r="H245" s="155"/>
      <c r="I245" s="155"/>
      <c r="J245" s="155"/>
      <c r="K245" s="155">
        <v>1</v>
      </c>
      <c r="L245" s="155"/>
      <c r="M245" s="155"/>
      <c r="N245" s="155"/>
      <c r="O245" s="155"/>
      <c r="P245" s="155"/>
      <c r="Q245" s="155"/>
      <c r="R245" s="155"/>
      <c r="S245" s="155"/>
      <c r="T245" s="155">
        <v>2</v>
      </c>
      <c r="U245" s="155">
        <v>1</v>
      </c>
      <c r="V245" s="155"/>
      <c r="W245" s="155"/>
      <c r="X245" s="155"/>
      <c r="Y245" s="155"/>
      <c r="Z245" s="155"/>
      <c r="AA245" s="155"/>
      <c r="AB245" s="155"/>
      <c r="AC245" s="155"/>
      <c r="AD245" s="143">
        <f t="shared" si="3"/>
        <v>4</v>
      </c>
    </row>
    <row r="246" spans="1:30" s="2" customFormat="1" ht="24.75" customHeight="1" x14ac:dyDescent="0.25">
      <c r="A246" s="70">
        <v>17</v>
      </c>
      <c r="B246" s="149" t="s">
        <v>1003</v>
      </c>
      <c r="C246" s="151">
        <v>4257</v>
      </c>
      <c r="D246" s="157" t="s">
        <v>145</v>
      </c>
      <c r="E246" s="157">
        <v>5</v>
      </c>
      <c r="F246" s="151" t="s">
        <v>885</v>
      </c>
      <c r="G246" s="151" t="s">
        <v>75</v>
      </c>
      <c r="H246" s="155">
        <v>1</v>
      </c>
      <c r="I246" s="155"/>
      <c r="J246" s="155"/>
      <c r="K246" s="155"/>
      <c r="L246" s="155"/>
      <c r="M246" s="155"/>
      <c r="N246" s="155"/>
      <c r="O246" s="155"/>
      <c r="P246" s="155"/>
      <c r="Q246" s="155"/>
      <c r="R246" s="155"/>
      <c r="S246" s="155">
        <v>1</v>
      </c>
      <c r="T246" s="155">
        <v>2</v>
      </c>
      <c r="U246" s="155"/>
      <c r="V246" s="155"/>
      <c r="W246" s="155"/>
      <c r="X246" s="155"/>
      <c r="Y246" s="155"/>
      <c r="Z246" s="155"/>
      <c r="AA246" s="155"/>
      <c r="AB246" s="155"/>
      <c r="AC246" s="155"/>
      <c r="AD246" s="143">
        <f t="shared" si="3"/>
        <v>4</v>
      </c>
    </row>
    <row r="247" spans="1:30" s="2" customFormat="1" ht="24.75" customHeight="1" x14ac:dyDescent="0.25">
      <c r="A247" s="70">
        <v>18</v>
      </c>
      <c r="B247" s="149" t="s">
        <v>1003</v>
      </c>
      <c r="C247" s="151">
        <v>3415</v>
      </c>
      <c r="D247" s="157" t="s">
        <v>79</v>
      </c>
      <c r="E247" s="157">
        <v>3</v>
      </c>
      <c r="F247" s="151" t="s">
        <v>78</v>
      </c>
      <c r="G247" s="151" t="s">
        <v>190</v>
      </c>
      <c r="H247" s="155"/>
      <c r="I247" s="155"/>
      <c r="J247" s="155"/>
      <c r="K247" s="155"/>
      <c r="L247" s="155"/>
      <c r="M247" s="155"/>
      <c r="N247" s="155"/>
      <c r="O247" s="155"/>
      <c r="P247" s="155"/>
      <c r="Q247" s="155"/>
      <c r="R247" s="155"/>
      <c r="S247" s="155"/>
      <c r="T247" s="155"/>
      <c r="U247" s="155"/>
      <c r="V247" s="155"/>
      <c r="W247" s="155"/>
      <c r="X247" s="155"/>
      <c r="Y247" s="155">
        <v>2</v>
      </c>
      <c r="Z247" s="155">
        <v>1</v>
      </c>
      <c r="AA247" s="155"/>
      <c r="AB247" s="155"/>
      <c r="AC247" s="155"/>
      <c r="AD247" s="143">
        <f t="shared" si="3"/>
        <v>3</v>
      </c>
    </row>
    <row r="248" spans="1:30" s="2" customFormat="1" ht="24.75" customHeight="1" x14ac:dyDescent="0.25">
      <c r="A248" s="70">
        <v>19</v>
      </c>
      <c r="B248" s="149" t="s">
        <v>1003</v>
      </c>
      <c r="C248" s="151">
        <v>2923</v>
      </c>
      <c r="D248" s="157" t="s">
        <v>119</v>
      </c>
      <c r="E248" s="157">
        <v>4</v>
      </c>
      <c r="F248" s="151" t="s">
        <v>884</v>
      </c>
      <c r="G248" s="151" t="s">
        <v>75</v>
      </c>
      <c r="H248" s="155">
        <v>1</v>
      </c>
      <c r="I248" s="155"/>
      <c r="J248" s="155"/>
      <c r="K248" s="155"/>
      <c r="L248" s="155"/>
      <c r="M248" s="155"/>
      <c r="N248" s="155"/>
      <c r="O248" s="155"/>
      <c r="P248" s="155"/>
      <c r="Q248" s="155"/>
      <c r="R248" s="155"/>
      <c r="S248" s="155">
        <v>1</v>
      </c>
      <c r="T248" s="155">
        <v>2</v>
      </c>
      <c r="U248" s="155"/>
      <c r="V248" s="155"/>
      <c r="W248" s="155"/>
      <c r="X248" s="155"/>
      <c r="Y248" s="155"/>
      <c r="Z248" s="155"/>
      <c r="AA248" s="155"/>
      <c r="AB248" s="155"/>
      <c r="AC248" s="155"/>
      <c r="AD248" s="143">
        <f t="shared" si="3"/>
        <v>4</v>
      </c>
    </row>
    <row r="249" spans="1:30" s="2" customFormat="1" ht="24.75" customHeight="1" x14ac:dyDescent="0.25">
      <c r="A249" s="70">
        <v>20</v>
      </c>
      <c r="B249" s="149" t="s">
        <v>1003</v>
      </c>
      <c r="C249" s="151">
        <v>1908</v>
      </c>
      <c r="D249" s="157" t="s">
        <v>1000</v>
      </c>
      <c r="E249" s="157">
        <v>2</v>
      </c>
      <c r="F249" s="151" t="s">
        <v>887</v>
      </c>
      <c r="G249" s="151" t="s">
        <v>37</v>
      </c>
      <c r="H249" s="155">
        <v>1</v>
      </c>
      <c r="I249" s="155"/>
      <c r="J249" s="155"/>
      <c r="K249" s="155">
        <v>1</v>
      </c>
      <c r="L249" s="155">
        <v>2</v>
      </c>
      <c r="M249" s="155"/>
      <c r="N249" s="155"/>
      <c r="O249" s="155"/>
      <c r="P249" s="155"/>
      <c r="Q249" s="155"/>
      <c r="R249" s="155"/>
      <c r="S249" s="155"/>
      <c r="T249" s="155">
        <v>1</v>
      </c>
      <c r="U249" s="155">
        <v>1</v>
      </c>
      <c r="V249" s="155">
        <v>1</v>
      </c>
      <c r="W249" s="155"/>
      <c r="X249" s="155"/>
      <c r="Y249" s="155"/>
      <c r="Z249" s="155"/>
      <c r="AA249" s="155"/>
      <c r="AB249" s="155"/>
      <c r="AC249" s="155"/>
      <c r="AD249" s="143">
        <f t="shared" si="3"/>
        <v>7</v>
      </c>
    </row>
    <row r="250" spans="1:30" s="2" customFormat="1" ht="24.75" customHeight="1" x14ac:dyDescent="0.25">
      <c r="A250" s="70">
        <v>21</v>
      </c>
      <c r="B250" s="149" t="s">
        <v>1003</v>
      </c>
      <c r="C250" s="151">
        <v>3690</v>
      </c>
      <c r="D250" s="157" t="s">
        <v>50</v>
      </c>
      <c r="E250" s="157">
        <v>5</v>
      </c>
      <c r="F250" s="151" t="s">
        <v>885</v>
      </c>
      <c r="G250" s="151" t="s">
        <v>85</v>
      </c>
      <c r="H250" s="155">
        <v>1</v>
      </c>
      <c r="I250" s="155"/>
      <c r="J250" s="155"/>
      <c r="K250" s="155">
        <v>1</v>
      </c>
      <c r="L250" s="155"/>
      <c r="M250" s="155"/>
      <c r="N250" s="155"/>
      <c r="O250" s="155"/>
      <c r="P250" s="155"/>
      <c r="Q250" s="155"/>
      <c r="R250" s="155"/>
      <c r="S250" s="155"/>
      <c r="T250" s="155">
        <v>1</v>
      </c>
      <c r="U250" s="155">
        <v>1</v>
      </c>
      <c r="V250" s="155">
        <v>1</v>
      </c>
      <c r="W250" s="155"/>
      <c r="X250" s="155"/>
      <c r="Y250" s="155"/>
      <c r="Z250" s="155"/>
      <c r="AA250" s="155"/>
      <c r="AB250" s="155"/>
      <c r="AC250" s="155"/>
      <c r="AD250" s="143">
        <f t="shared" si="3"/>
        <v>5</v>
      </c>
    </row>
    <row r="251" spans="1:30" s="2" customFormat="1" ht="24.75" customHeight="1" x14ac:dyDescent="0.25">
      <c r="A251" s="70">
        <v>1</v>
      </c>
      <c r="B251" s="149" t="s">
        <v>1007</v>
      </c>
      <c r="C251" s="151" t="s">
        <v>684</v>
      </c>
      <c r="D251" s="151" t="s">
        <v>1008</v>
      </c>
      <c r="E251" s="151"/>
      <c r="F251" s="151" t="s">
        <v>1009</v>
      </c>
      <c r="G251" s="151" t="s">
        <v>56</v>
      </c>
      <c r="H251" s="155">
        <v>3</v>
      </c>
      <c r="I251" s="155"/>
      <c r="J251" s="155"/>
      <c r="K251" s="155"/>
      <c r="L251" s="155"/>
      <c r="M251" s="155"/>
      <c r="N251" s="155"/>
      <c r="O251" s="155"/>
      <c r="P251" s="155"/>
      <c r="Q251" s="155"/>
      <c r="R251" s="155"/>
      <c r="S251" s="155"/>
      <c r="T251" s="155"/>
      <c r="U251" s="155"/>
      <c r="V251" s="155"/>
      <c r="W251" s="155"/>
      <c r="X251" s="155"/>
      <c r="Y251" s="155"/>
      <c r="Z251" s="155"/>
      <c r="AA251" s="155"/>
      <c r="AB251" s="155"/>
      <c r="AC251" s="155"/>
      <c r="AD251" s="143">
        <f t="shared" si="3"/>
        <v>3</v>
      </c>
    </row>
    <row r="252" spans="1:30" s="2" customFormat="1" ht="24.75" customHeight="1" x14ac:dyDescent="0.25">
      <c r="A252" s="70">
        <v>2</v>
      </c>
      <c r="B252" s="149" t="s">
        <v>1007</v>
      </c>
      <c r="C252" s="151">
        <v>4122</v>
      </c>
      <c r="D252" s="157" t="s">
        <v>910</v>
      </c>
      <c r="E252" s="157">
        <v>8</v>
      </c>
      <c r="F252" s="151" t="s">
        <v>51</v>
      </c>
      <c r="G252" s="151" t="s">
        <v>37</v>
      </c>
      <c r="H252" s="155">
        <v>2</v>
      </c>
      <c r="I252" s="155"/>
      <c r="J252" s="155"/>
      <c r="K252" s="155">
        <v>2</v>
      </c>
      <c r="L252" s="155">
        <v>4</v>
      </c>
      <c r="M252" s="155"/>
      <c r="N252" s="155"/>
      <c r="O252" s="155"/>
      <c r="P252" s="155"/>
      <c r="Q252" s="155"/>
      <c r="R252" s="155"/>
      <c r="S252" s="155"/>
      <c r="T252" s="155">
        <v>2</v>
      </c>
      <c r="U252" s="155">
        <v>2</v>
      </c>
      <c r="V252" s="155"/>
      <c r="W252" s="155"/>
      <c r="X252" s="155"/>
      <c r="Y252" s="155"/>
      <c r="Z252" s="155"/>
      <c r="AA252" s="155"/>
      <c r="AB252" s="155"/>
      <c r="AC252" s="155"/>
      <c r="AD252" s="143">
        <f t="shared" si="3"/>
        <v>12</v>
      </c>
    </row>
    <row r="253" spans="1:30" s="2" customFormat="1" ht="24.75" customHeight="1" x14ac:dyDescent="0.25">
      <c r="A253" s="70">
        <v>3</v>
      </c>
      <c r="B253" s="149" t="s">
        <v>1007</v>
      </c>
      <c r="C253" s="151">
        <v>1956</v>
      </c>
      <c r="D253" s="157" t="s">
        <v>103</v>
      </c>
      <c r="E253" s="157">
        <v>7</v>
      </c>
      <c r="F253" s="151" t="s">
        <v>887</v>
      </c>
      <c r="G253" s="151" t="s">
        <v>37</v>
      </c>
      <c r="H253" s="155">
        <v>1</v>
      </c>
      <c r="I253" s="155"/>
      <c r="J253" s="155"/>
      <c r="K253" s="155">
        <v>1</v>
      </c>
      <c r="L253" s="155">
        <v>2</v>
      </c>
      <c r="M253" s="155"/>
      <c r="N253" s="155"/>
      <c r="O253" s="155"/>
      <c r="P253" s="155"/>
      <c r="Q253" s="155"/>
      <c r="R253" s="155"/>
      <c r="S253" s="155"/>
      <c r="T253" s="155">
        <v>1</v>
      </c>
      <c r="U253" s="155">
        <v>1</v>
      </c>
      <c r="V253" s="155"/>
      <c r="W253" s="155"/>
      <c r="X253" s="155"/>
      <c r="Y253" s="155"/>
      <c r="Z253" s="155"/>
      <c r="AA253" s="155"/>
      <c r="AB253" s="155"/>
      <c r="AC253" s="155"/>
      <c r="AD253" s="143">
        <f t="shared" si="3"/>
        <v>6</v>
      </c>
    </row>
    <row r="254" spans="1:30" s="2" customFormat="1" ht="24.75" customHeight="1" x14ac:dyDescent="0.25">
      <c r="A254" s="70">
        <v>4</v>
      </c>
      <c r="B254" s="149" t="s">
        <v>1007</v>
      </c>
      <c r="C254" s="151">
        <v>2280</v>
      </c>
      <c r="D254" s="151" t="s">
        <v>936</v>
      </c>
      <c r="E254" s="151"/>
      <c r="F254" s="151" t="s">
        <v>881</v>
      </c>
      <c r="G254" s="151" t="s">
        <v>531</v>
      </c>
      <c r="H254" s="155">
        <v>2</v>
      </c>
      <c r="I254" s="155"/>
      <c r="J254" s="155"/>
      <c r="K254" s="155"/>
      <c r="L254" s="155"/>
      <c r="M254" s="155"/>
      <c r="N254" s="155"/>
      <c r="O254" s="155"/>
      <c r="P254" s="155"/>
      <c r="Q254" s="155"/>
      <c r="R254" s="155"/>
      <c r="S254" s="155">
        <v>2</v>
      </c>
      <c r="T254" s="155">
        <v>4</v>
      </c>
      <c r="U254" s="155"/>
      <c r="V254" s="155"/>
      <c r="W254" s="155"/>
      <c r="X254" s="155"/>
      <c r="Y254" s="155"/>
      <c r="Z254" s="155"/>
      <c r="AA254" s="155"/>
      <c r="AB254" s="155"/>
      <c r="AC254" s="155"/>
      <c r="AD254" s="143">
        <f t="shared" si="3"/>
        <v>8</v>
      </c>
    </row>
    <row r="255" spans="1:30" s="2" customFormat="1" ht="24.75" customHeight="1" x14ac:dyDescent="0.25">
      <c r="A255" s="70">
        <v>5</v>
      </c>
      <c r="B255" s="149" t="s">
        <v>1007</v>
      </c>
      <c r="C255" s="151">
        <v>4104</v>
      </c>
      <c r="D255" s="151" t="s">
        <v>1010</v>
      </c>
      <c r="E255" s="151"/>
      <c r="F255" s="151" t="s">
        <v>883</v>
      </c>
      <c r="G255" s="151" t="s">
        <v>173</v>
      </c>
      <c r="H255" s="155"/>
      <c r="I255" s="155">
        <v>1</v>
      </c>
      <c r="J255" s="155"/>
      <c r="K255" s="155"/>
      <c r="L255" s="155"/>
      <c r="M255" s="155"/>
      <c r="N255" s="155"/>
      <c r="O255" s="155"/>
      <c r="P255" s="155"/>
      <c r="Q255" s="155"/>
      <c r="R255" s="155"/>
      <c r="S255" s="155"/>
      <c r="T255" s="155"/>
      <c r="U255" s="155"/>
      <c r="V255" s="155"/>
      <c r="W255" s="155"/>
      <c r="X255" s="155"/>
      <c r="Y255" s="155"/>
      <c r="Z255" s="155"/>
      <c r="AA255" s="155"/>
      <c r="AB255" s="155"/>
      <c r="AC255" s="155"/>
      <c r="AD255" s="143">
        <f t="shared" si="3"/>
        <v>1</v>
      </c>
    </row>
    <row r="256" spans="1:30" s="2" customFormat="1" ht="24.75" customHeight="1" x14ac:dyDescent="0.25">
      <c r="A256" s="70">
        <v>6</v>
      </c>
      <c r="B256" s="149" t="s">
        <v>1007</v>
      </c>
      <c r="C256" s="151">
        <v>3137</v>
      </c>
      <c r="D256" s="157" t="s">
        <v>82</v>
      </c>
      <c r="E256" s="157">
        <v>4</v>
      </c>
      <c r="F256" s="151" t="s">
        <v>83</v>
      </c>
      <c r="G256" s="151" t="s">
        <v>45</v>
      </c>
      <c r="H256" s="155">
        <v>2</v>
      </c>
      <c r="I256" s="155"/>
      <c r="J256" s="155"/>
      <c r="K256" s="155"/>
      <c r="L256" s="155"/>
      <c r="M256" s="155"/>
      <c r="N256" s="155"/>
      <c r="O256" s="155"/>
      <c r="P256" s="155">
        <v>2</v>
      </c>
      <c r="Q256" s="155"/>
      <c r="R256" s="155"/>
      <c r="S256" s="155">
        <v>2</v>
      </c>
      <c r="T256" s="155">
        <v>2</v>
      </c>
      <c r="U256" s="155"/>
      <c r="V256" s="155"/>
      <c r="W256" s="155"/>
      <c r="X256" s="155"/>
      <c r="Y256" s="155"/>
      <c r="Z256" s="155">
        <v>2</v>
      </c>
      <c r="AA256" s="155"/>
      <c r="AB256" s="155"/>
      <c r="AC256" s="155"/>
      <c r="AD256" s="143">
        <f t="shared" si="3"/>
        <v>10</v>
      </c>
    </row>
    <row r="257" spans="1:30" s="2" customFormat="1" ht="24.75" customHeight="1" x14ac:dyDescent="0.25">
      <c r="A257" s="70">
        <v>7</v>
      </c>
      <c r="B257" s="149" t="s">
        <v>1007</v>
      </c>
      <c r="C257" s="151">
        <v>1519</v>
      </c>
      <c r="D257" s="151" t="s">
        <v>156</v>
      </c>
      <c r="E257" s="151"/>
      <c r="F257" s="151" t="s">
        <v>742</v>
      </c>
      <c r="G257" s="151" t="s">
        <v>85</v>
      </c>
      <c r="H257" s="155">
        <v>1</v>
      </c>
      <c r="I257" s="155"/>
      <c r="J257" s="155"/>
      <c r="K257" s="155">
        <v>1</v>
      </c>
      <c r="L257" s="155"/>
      <c r="M257" s="155"/>
      <c r="N257" s="155"/>
      <c r="O257" s="155"/>
      <c r="P257" s="155"/>
      <c r="Q257" s="155"/>
      <c r="R257" s="155"/>
      <c r="S257" s="155"/>
      <c r="T257" s="155">
        <v>1</v>
      </c>
      <c r="U257" s="155">
        <v>1</v>
      </c>
      <c r="V257" s="155"/>
      <c r="W257" s="155"/>
      <c r="X257" s="155"/>
      <c r="Y257" s="155"/>
      <c r="Z257" s="155"/>
      <c r="AA257" s="155"/>
      <c r="AB257" s="155"/>
      <c r="AC257" s="155"/>
      <c r="AD257" s="143">
        <f t="shared" si="3"/>
        <v>4</v>
      </c>
    </row>
    <row r="258" spans="1:30" s="2" customFormat="1" ht="24.75" customHeight="1" x14ac:dyDescent="0.25">
      <c r="A258" s="70">
        <v>8</v>
      </c>
      <c r="B258" s="149" t="s">
        <v>1007</v>
      </c>
      <c r="C258" s="151">
        <v>1373</v>
      </c>
      <c r="D258" s="151" t="s">
        <v>38</v>
      </c>
      <c r="E258" s="151"/>
      <c r="F258" s="151" t="s">
        <v>883</v>
      </c>
      <c r="G258" s="151" t="s">
        <v>75</v>
      </c>
      <c r="H258" s="155">
        <v>1</v>
      </c>
      <c r="I258" s="155"/>
      <c r="J258" s="155"/>
      <c r="K258" s="155"/>
      <c r="L258" s="155"/>
      <c r="M258" s="155"/>
      <c r="N258" s="155"/>
      <c r="O258" s="155"/>
      <c r="P258" s="155"/>
      <c r="Q258" s="155"/>
      <c r="R258" s="155"/>
      <c r="S258" s="155">
        <v>1</v>
      </c>
      <c r="T258" s="155">
        <v>2</v>
      </c>
      <c r="U258" s="155"/>
      <c r="V258" s="155"/>
      <c r="W258" s="155"/>
      <c r="X258" s="155"/>
      <c r="Y258" s="155"/>
      <c r="Z258" s="155"/>
      <c r="AA258" s="155"/>
      <c r="AB258" s="155"/>
      <c r="AC258" s="155"/>
      <c r="AD258" s="143">
        <f t="shared" si="3"/>
        <v>4</v>
      </c>
    </row>
    <row r="259" spans="1:30" s="2" customFormat="1" ht="24.75" customHeight="1" x14ac:dyDescent="0.25">
      <c r="A259" s="70">
        <v>9</v>
      </c>
      <c r="B259" s="149" t="s">
        <v>1007</v>
      </c>
      <c r="C259" s="151">
        <v>4096</v>
      </c>
      <c r="D259" s="151" t="s">
        <v>1011</v>
      </c>
      <c r="E259" s="151"/>
      <c r="F259" s="151" t="s">
        <v>882</v>
      </c>
      <c r="G259" s="151" t="s">
        <v>91</v>
      </c>
      <c r="H259" s="155"/>
      <c r="I259" s="155"/>
      <c r="J259" s="155"/>
      <c r="K259" s="155"/>
      <c r="L259" s="155"/>
      <c r="M259" s="155"/>
      <c r="N259" s="155"/>
      <c r="O259" s="155"/>
      <c r="P259" s="155"/>
      <c r="Q259" s="155"/>
      <c r="R259" s="155">
        <v>1</v>
      </c>
      <c r="S259" s="155"/>
      <c r="T259" s="155"/>
      <c r="U259" s="155"/>
      <c r="V259" s="155"/>
      <c r="W259" s="155"/>
      <c r="X259" s="155"/>
      <c r="Y259" s="155"/>
      <c r="Z259" s="155"/>
      <c r="AA259" s="155"/>
      <c r="AB259" s="155"/>
      <c r="AC259" s="155"/>
      <c r="AD259" s="143">
        <f t="shared" si="3"/>
        <v>1</v>
      </c>
    </row>
    <row r="260" spans="1:30" s="2" customFormat="1" ht="24.75" customHeight="1" x14ac:dyDescent="0.25">
      <c r="A260" s="70">
        <v>10</v>
      </c>
      <c r="B260" s="149" t="s">
        <v>1007</v>
      </c>
      <c r="C260" s="151">
        <v>4378</v>
      </c>
      <c r="D260" s="151" t="s">
        <v>1012</v>
      </c>
      <c r="E260" s="151"/>
      <c r="F260" s="151" t="s">
        <v>78</v>
      </c>
      <c r="G260" s="151" t="s">
        <v>37</v>
      </c>
      <c r="H260" s="155">
        <v>1</v>
      </c>
      <c r="I260" s="155"/>
      <c r="J260" s="155"/>
      <c r="K260" s="155">
        <v>1</v>
      </c>
      <c r="L260" s="155">
        <v>2</v>
      </c>
      <c r="M260" s="155"/>
      <c r="N260" s="155"/>
      <c r="O260" s="155"/>
      <c r="P260" s="155"/>
      <c r="Q260" s="155"/>
      <c r="R260" s="155"/>
      <c r="S260" s="155"/>
      <c r="T260" s="155">
        <v>1</v>
      </c>
      <c r="U260" s="155">
        <v>1</v>
      </c>
      <c r="V260" s="155"/>
      <c r="W260" s="155"/>
      <c r="X260" s="155"/>
      <c r="Y260" s="155"/>
      <c r="Z260" s="155"/>
      <c r="AA260" s="155"/>
      <c r="AB260" s="155"/>
      <c r="AC260" s="155"/>
      <c r="AD260" s="143">
        <f t="shared" si="3"/>
        <v>6</v>
      </c>
    </row>
    <row r="261" spans="1:30" s="2" customFormat="1" ht="24.75" customHeight="1" x14ac:dyDescent="0.25">
      <c r="A261" s="70">
        <v>11</v>
      </c>
      <c r="B261" s="149" t="s">
        <v>1007</v>
      </c>
      <c r="C261" s="151">
        <v>3083</v>
      </c>
      <c r="D261" s="151" t="s">
        <v>612</v>
      </c>
      <c r="E261" s="151"/>
      <c r="F261" s="151" t="s">
        <v>887</v>
      </c>
      <c r="G261" s="151" t="s">
        <v>190</v>
      </c>
      <c r="H261" s="155"/>
      <c r="I261" s="155"/>
      <c r="J261" s="155"/>
      <c r="K261" s="155"/>
      <c r="L261" s="155"/>
      <c r="M261" s="155"/>
      <c r="N261" s="155"/>
      <c r="O261" s="155"/>
      <c r="P261" s="155"/>
      <c r="Q261" s="155"/>
      <c r="R261" s="155"/>
      <c r="S261" s="155"/>
      <c r="T261" s="155"/>
      <c r="U261" s="155"/>
      <c r="V261" s="155"/>
      <c r="W261" s="155"/>
      <c r="X261" s="155"/>
      <c r="Y261" s="155">
        <v>2</v>
      </c>
      <c r="Z261" s="155">
        <v>1</v>
      </c>
      <c r="AA261" s="155"/>
      <c r="AB261" s="155"/>
      <c r="AC261" s="155"/>
      <c r="AD261" s="143">
        <f t="shared" si="3"/>
        <v>3</v>
      </c>
    </row>
    <row r="262" spans="1:30" s="2" customFormat="1" ht="24.75" customHeight="1" x14ac:dyDescent="0.25">
      <c r="A262" s="70">
        <v>1</v>
      </c>
      <c r="B262" s="149" t="s">
        <v>1013</v>
      </c>
      <c r="C262" s="151">
        <v>1577</v>
      </c>
      <c r="D262" s="157" t="s">
        <v>1014</v>
      </c>
      <c r="E262" s="157">
        <v>2</v>
      </c>
      <c r="F262" s="151" t="s">
        <v>41</v>
      </c>
      <c r="G262" s="151" t="s">
        <v>37</v>
      </c>
      <c r="H262" s="155">
        <v>3</v>
      </c>
      <c r="I262" s="155"/>
      <c r="J262" s="155"/>
      <c r="K262" s="155"/>
      <c r="L262" s="155">
        <v>6</v>
      </c>
      <c r="M262" s="155"/>
      <c r="N262" s="155"/>
      <c r="O262" s="155"/>
      <c r="P262" s="155"/>
      <c r="Q262" s="155"/>
      <c r="R262" s="155"/>
      <c r="S262" s="155"/>
      <c r="T262" s="155">
        <v>6</v>
      </c>
      <c r="U262" s="155">
        <v>3</v>
      </c>
      <c r="V262" s="155"/>
      <c r="W262" s="155"/>
      <c r="X262" s="155"/>
      <c r="Y262" s="155"/>
      <c r="Z262" s="155"/>
      <c r="AA262" s="155"/>
      <c r="AB262" s="155"/>
      <c r="AC262" s="155"/>
      <c r="AD262" s="143">
        <f t="shared" si="3"/>
        <v>18</v>
      </c>
    </row>
    <row r="263" spans="1:30" s="2" customFormat="1" ht="24.75" customHeight="1" x14ac:dyDescent="0.25">
      <c r="A263" s="70">
        <v>2</v>
      </c>
      <c r="B263" s="149" t="s">
        <v>1013</v>
      </c>
      <c r="C263" s="151">
        <v>3460</v>
      </c>
      <c r="D263" s="157" t="s">
        <v>407</v>
      </c>
      <c r="E263" s="157">
        <v>2</v>
      </c>
      <c r="F263" s="151" t="s">
        <v>887</v>
      </c>
      <c r="G263" s="151" t="s">
        <v>37</v>
      </c>
      <c r="H263" s="155">
        <v>2</v>
      </c>
      <c r="I263" s="155"/>
      <c r="J263" s="155"/>
      <c r="K263" s="155">
        <v>2</v>
      </c>
      <c r="L263" s="155">
        <v>4</v>
      </c>
      <c r="M263" s="155"/>
      <c r="N263" s="155"/>
      <c r="O263" s="155"/>
      <c r="P263" s="155"/>
      <c r="Q263" s="155"/>
      <c r="R263" s="155"/>
      <c r="S263" s="155"/>
      <c r="T263" s="155">
        <v>4</v>
      </c>
      <c r="U263" s="155">
        <v>2</v>
      </c>
      <c r="V263" s="155"/>
      <c r="W263" s="155"/>
      <c r="X263" s="155"/>
      <c r="Y263" s="155"/>
      <c r="Z263" s="155"/>
      <c r="AA263" s="155"/>
      <c r="AB263" s="155"/>
      <c r="AC263" s="155"/>
      <c r="AD263" s="143">
        <f t="shared" si="3"/>
        <v>14</v>
      </c>
    </row>
    <row r="264" spans="1:30" s="2" customFormat="1" ht="24.75" customHeight="1" x14ac:dyDescent="0.25">
      <c r="A264" s="70">
        <v>3</v>
      </c>
      <c r="B264" s="149" t="s">
        <v>1013</v>
      </c>
      <c r="C264" s="151">
        <v>3407</v>
      </c>
      <c r="D264" s="157" t="s">
        <v>229</v>
      </c>
      <c r="E264" s="157">
        <v>5</v>
      </c>
      <c r="F264" s="151" t="s">
        <v>881</v>
      </c>
      <c r="G264" s="158" t="s">
        <v>37</v>
      </c>
      <c r="H264" s="155">
        <v>1</v>
      </c>
      <c r="I264" s="155"/>
      <c r="J264" s="155"/>
      <c r="K264" s="155">
        <v>1</v>
      </c>
      <c r="L264" s="155">
        <v>2</v>
      </c>
      <c r="M264" s="155"/>
      <c r="N264" s="155"/>
      <c r="O264" s="155"/>
      <c r="P264" s="155"/>
      <c r="Q264" s="155"/>
      <c r="R264" s="155">
        <v>1</v>
      </c>
      <c r="S264" s="155"/>
      <c r="T264" s="155">
        <v>1</v>
      </c>
      <c r="U264" s="155">
        <v>1</v>
      </c>
      <c r="V264" s="155"/>
      <c r="W264" s="155"/>
      <c r="X264" s="155"/>
      <c r="Y264" s="155"/>
      <c r="Z264" s="155"/>
      <c r="AA264" s="155"/>
      <c r="AB264" s="155"/>
      <c r="AC264" s="155"/>
      <c r="AD264" s="143">
        <f t="shared" si="3"/>
        <v>7</v>
      </c>
    </row>
    <row r="265" spans="1:30" s="2" customFormat="1" ht="24.75" customHeight="1" x14ac:dyDescent="0.25">
      <c r="A265" s="70">
        <v>4</v>
      </c>
      <c r="B265" s="149" t="s">
        <v>1013</v>
      </c>
      <c r="C265" s="151">
        <v>1956</v>
      </c>
      <c r="D265" s="157" t="s">
        <v>103</v>
      </c>
      <c r="E265" s="157">
        <v>7</v>
      </c>
      <c r="F265" s="151" t="s">
        <v>887</v>
      </c>
      <c r="G265" s="151" t="s">
        <v>37</v>
      </c>
      <c r="H265" s="155">
        <v>1</v>
      </c>
      <c r="I265" s="155"/>
      <c r="J265" s="155"/>
      <c r="K265" s="155">
        <v>1</v>
      </c>
      <c r="L265" s="155">
        <v>2</v>
      </c>
      <c r="M265" s="155"/>
      <c r="N265" s="155"/>
      <c r="O265" s="155"/>
      <c r="P265" s="155"/>
      <c r="Q265" s="155"/>
      <c r="R265" s="155"/>
      <c r="S265" s="155"/>
      <c r="T265" s="155">
        <v>1</v>
      </c>
      <c r="U265" s="155">
        <v>1</v>
      </c>
      <c r="V265" s="155"/>
      <c r="W265" s="155"/>
      <c r="X265" s="155"/>
      <c r="Y265" s="155"/>
      <c r="Z265" s="155"/>
      <c r="AA265" s="155"/>
      <c r="AB265" s="155"/>
      <c r="AC265" s="155"/>
      <c r="AD265" s="143">
        <f t="shared" si="3"/>
        <v>6</v>
      </c>
    </row>
    <row r="266" spans="1:30" s="2" customFormat="1" ht="24.75" customHeight="1" x14ac:dyDescent="0.25">
      <c r="A266" s="70">
        <v>5</v>
      </c>
      <c r="B266" s="149" t="s">
        <v>1013</v>
      </c>
      <c r="C266" s="151">
        <v>4086</v>
      </c>
      <c r="D266" s="157" t="s">
        <v>998</v>
      </c>
      <c r="E266" s="157">
        <v>3</v>
      </c>
      <c r="F266" s="151" t="s">
        <v>884</v>
      </c>
      <c r="G266" s="151" t="s">
        <v>37</v>
      </c>
      <c r="H266" s="155">
        <v>1</v>
      </c>
      <c r="I266" s="155"/>
      <c r="J266" s="155"/>
      <c r="K266" s="155">
        <v>1</v>
      </c>
      <c r="L266" s="155">
        <v>2</v>
      </c>
      <c r="M266" s="155"/>
      <c r="N266" s="155"/>
      <c r="O266" s="155"/>
      <c r="P266" s="155"/>
      <c r="Q266" s="155"/>
      <c r="R266" s="155"/>
      <c r="S266" s="155"/>
      <c r="T266" s="155">
        <v>1</v>
      </c>
      <c r="U266" s="155">
        <v>1</v>
      </c>
      <c r="V266" s="155"/>
      <c r="W266" s="155"/>
      <c r="X266" s="155"/>
      <c r="Y266" s="155"/>
      <c r="Z266" s="155"/>
      <c r="AA266" s="155"/>
      <c r="AB266" s="155"/>
      <c r="AC266" s="155"/>
      <c r="AD266" s="143">
        <f t="shared" si="3"/>
        <v>6</v>
      </c>
    </row>
    <row r="267" spans="1:30" s="2" customFormat="1" ht="24.75" customHeight="1" x14ac:dyDescent="0.25">
      <c r="A267" s="70">
        <v>6</v>
      </c>
      <c r="B267" s="149" t="s">
        <v>1013</v>
      </c>
      <c r="C267" s="151">
        <v>4379</v>
      </c>
      <c r="D267" s="157" t="s">
        <v>909</v>
      </c>
      <c r="E267" s="157">
        <v>5</v>
      </c>
      <c r="F267" s="151" t="s">
        <v>83</v>
      </c>
      <c r="G267" s="151" t="s">
        <v>586</v>
      </c>
      <c r="H267" s="155">
        <v>2</v>
      </c>
      <c r="I267" s="155"/>
      <c r="J267" s="155"/>
      <c r="K267" s="155"/>
      <c r="L267" s="155"/>
      <c r="M267" s="155"/>
      <c r="N267" s="155"/>
      <c r="O267" s="155"/>
      <c r="P267" s="155"/>
      <c r="Q267" s="155"/>
      <c r="R267" s="155">
        <v>1</v>
      </c>
      <c r="S267" s="155"/>
      <c r="T267" s="155"/>
      <c r="U267" s="155"/>
      <c r="V267" s="155"/>
      <c r="W267" s="155"/>
      <c r="X267" s="155"/>
      <c r="Y267" s="155"/>
      <c r="Z267" s="155"/>
      <c r="AA267" s="155"/>
      <c r="AB267" s="155"/>
      <c r="AC267" s="155"/>
      <c r="AD267" s="143">
        <f t="shared" si="3"/>
        <v>3</v>
      </c>
    </row>
    <row r="268" spans="1:30" s="2" customFormat="1" ht="24.75" customHeight="1" x14ac:dyDescent="0.25">
      <c r="A268" s="70">
        <v>7</v>
      </c>
      <c r="B268" s="149" t="s">
        <v>1013</v>
      </c>
      <c r="C268" s="151">
        <v>3748</v>
      </c>
      <c r="D268" s="157" t="s">
        <v>460</v>
      </c>
      <c r="E268" s="157">
        <v>3</v>
      </c>
      <c r="F268" s="151" t="s">
        <v>884</v>
      </c>
      <c r="G268" s="151" t="s">
        <v>37</v>
      </c>
      <c r="H268" s="155">
        <v>1</v>
      </c>
      <c r="I268" s="155"/>
      <c r="J268" s="155"/>
      <c r="K268" s="155">
        <v>1</v>
      </c>
      <c r="L268" s="155">
        <v>2</v>
      </c>
      <c r="M268" s="155"/>
      <c r="N268" s="155"/>
      <c r="O268" s="155"/>
      <c r="P268" s="155"/>
      <c r="Q268" s="155"/>
      <c r="R268" s="155"/>
      <c r="S268" s="155"/>
      <c r="T268" s="155">
        <v>1</v>
      </c>
      <c r="U268" s="155">
        <v>1</v>
      </c>
      <c r="V268" s="155"/>
      <c r="W268" s="155"/>
      <c r="X268" s="155"/>
      <c r="Y268" s="155"/>
      <c r="Z268" s="155"/>
      <c r="AA268" s="155"/>
      <c r="AB268" s="155"/>
      <c r="AC268" s="155"/>
      <c r="AD268" s="143">
        <f t="shared" si="3"/>
        <v>6</v>
      </c>
    </row>
    <row r="269" spans="1:30" s="2" customFormat="1" ht="24.75" customHeight="1" x14ac:dyDescent="0.25">
      <c r="A269" s="70">
        <v>8</v>
      </c>
      <c r="B269" s="149" t="s">
        <v>1013</v>
      </c>
      <c r="C269" s="151">
        <v>4196</v>
      </c>
      <c r="D269" s="151" t="s">
        <v>1016</v>
      </c>
      <c r="E269" s="151"/>
      <c r="F269" s="151" t="s">
        <v>884</v>
      </c>
      <c r="G269" s="151" t="s">
        <v>37</v>
      </c>
      <c r="H269" s="155">
        <v>1</v>
      </c>
      <c r="I269" s="155"/>
      <c r="J269" s="155"/>
      <c r="K269" s="155">
        <v>1</v>
      </c>
      <c r="L269" s="155">
        <v>2</v>
      </c>
      <c r="M269" s="155"/>
      <c r="N269" s="155"/>
      <c r="O269" s="155"/>
      <c r="P269" s="155"/>
      <c r="Q269" s="155"/>
      <c r="R269" s="155"/>
      <c r="S269" s="155"/>
      <c r="T269" s="155">
        <v>1</v>
      </c>
      <c r="U269" s="155">
        <v>1</v>
      </c>
      <c r="V269" s="155"/>
      <c r="W269" s="155"/>
      <c r="X269" s="155"/>
      <c r="Y269" s="155"/>
      <c r="Z269" s="155"/>
      <c r="AA269" s="155"/>
      <c r="AB269" s="155"/>
      <c r="AC269" s="155"/>
      <c r="AD269" s="143">
        <f t="shared" si="3"/>
        <v>6</v>
      </c>
    </row>
    <row r="270" spans="1:30" s="2" customFormat="1" ht="24.75" customHeight="1" x14ac:dyDescent="0.25">
      <c r="A270" s="70">
        <v>9</v>
      </c>
      <c r="B270" s="149" t="s">
        <v>1013</v>
      </c>
      <c r="C270" s="151">
        <v>4369</v>
      </c>
      <c r="D270" s="151" t="s">
        <v>1017</v>
      </c>
      <c r="E270" s="151"/>
      <c r="F270" s="151" t="s">
        <v>51</v>
      </c>
      <c r="G270" s="151" t="s">
        <v>1022</v>
      </c>
      <c r="H270" s="155"/>
      <c r="I270" s="155"/>
      <c r="J270" s="155"/>
      <c r="K270" s="155"/>
      <c r="L270" s="155"/>
      <c r="M270" s="155"/>
      <c r="N270" s="155"/>
      <c r="O270" s="155"/>
      <c r="P270" s="155"/>
      <c r="Q270" s="155"/>
      <c r="R270" s="155">
        <v>1</v>
      </c>
      <c r="S270" s="155"/>
      <c r="T270" s="155"/>
      <c r="U270" s="155"/>
      <c r="V270" s="155"/>
      <c r="W270" s="155"/>
      <c r="X270" s="155"/>
      <c r="Y270" s="155">
        <v>2</v>
      </c>
      <c r="Z270" s="155"/>
      <c r="AA270" s="155"/>
      <c r="AB270" s="155"/>
      <c r="AC270" s="155"/>
      <c r="AD270" s="143">
        <f t="shared" si="3"/>
        <v>3</v>
      </c>
    </row>
    <row r="271" spans="1:30" s="2" customFormat="1" ht="24.75" customHeight="1" x14ac:dyDescent="0.25">
      <c r="A271" s="70">
        <v>10</v>
      </c>
      <c r="B271" s="149" t="s">
        <v>1013</v>
      </c>
      <c r="C271" s="151" t="s">
        <v>698</v>
      </c>
      <c r="D271" s="151" t="s">
        <v>1018</v>
      </c>
      <c r="E271" s="151"/>
      <c r="F271" s="151" t="s">
        <v>41</v>
      </c>
      <c r="G271" s="151" t="s">
        <v>61</v>
      </c>
      <c r="H271" s="155"/>
      <c r="I271" s="155"/>
      <c r="J271" s="155"/>
      <c r="K271" s="155"/>
      <c r="L271" s="155"/>
      <c r="M271" s="155"/>
      <c r="N271" s="155"/>
      <c r="O271" s="155"/>
      <c r="P271" s="155"/>
      <c r="Q271" s="155"/>
      <c r="R271" s="155"/>
      <c r="S271" s="155"/>
      <c r="T271" s="155"/>
      <c r="U271" s="155"/>
      <c r="V271" s="155"/>
      <c r="W271" s="155"/>
      <c r="X271" s="155"/>
      <c r="Y271" s="155">
        <v>2</v>
      </c>
      <c r="Z271" s="155"/>
      <c r="AA271" s="155"/>
      <c r="AB271" s="155"/>
      <c r="AC271" s="155"/>
      <c r="AD271" s="143">
        <f t="shared" si="3"/>
        <v>2</v>
      </c>
    </row>
    <row r="272" spans="1:30" s="2" customFormat="1" ht="24.75" customHeight="1" x14ac:dyDescent="0.25">
      <c r="A272" s="70">
        <v>11</v>
      </c>
      <c r="B272" s="149" t="s">
        <v>1013</v>
      </c>
      <c r="C272" s="151">
        <v>4417</v>
      </c>
      <c r="D272" s="151" t="s">
        <v>899</v>
      </c>
      <c r="E272" s="151"/>
      <c r="F272" s="151" t="s">
        <v>1021</v>
      </c>
      <c r="G272" s="151" t="s">
        <v>37</v>
      </c>
      <c r="H272" s="155">
        <v>1</v>
      </c>
      <c r="I272" s="155"/>
      <c r="J272" s="155"/>
      <c r="K272" s="155">
        <v>1</v>
      </c>
      <c r="L272" s="155">
        <v>2</v>
      </c>
      <c r="M272" s="155"/>
      <c r="N272" s="155"/>
      <c r="O272" s="155"/>
      <c r="P272" s="155"/>
      <c r="Q272" s="155"/>
      <c r="R272" s="155"/>
      <c r="S272" s="155"/>
      <c r="T272" s="155">
        <v>2</v>
      </c>
      <c r="U272" s="155">
        <v>1</v>
      </c>
      <c r="V272" s="155"/>
      <c r="W272" s="155"/>
      <c r="X272" s="155"/>
      <c r="Y272" s="155"/>
      <c r="Z272" s="155"/>
      <c r="AA272" s="155"/>
      <c r="AB272" s="155"/>
      <c r="AC272" s="155"/>
      <c r="AD272" s="143">
        <f t="shared" ref="AD272:AD293" si="4">SUM(H272:AC272)</f>
        <v>7</v>
      </c>
    </row>
    <row r="273" spans="1:30" s="2" customFormat="1" ht="24.75" customHeight="1" x14ac:dyDescent="0.25">
      <c r="A273" s="70">
        <v>12</v>
      </c>
      <c r="B273" s="149" t="s">
        <v>1013</v>
      </c>
      <c r="C273" s="151">
        <v>4172</v>
      </c>
      <c r="D273" s="157" t="s">
        <v>933</v>
      </c>
      <c r="E273" s="157">
        <v>3</v>
      </c>
      <c r="F273" s="151" t="s">
        <v>894</v>
      </c>
      <c r="G273" s="151" t="s">
        <v>56</v>
      </c>
      <c r="H273" s="155">
        <v>1</v>
      </c>
      <c r="I273" s="155"/>
      <c r="J273" s="155"/>
      <c r="K273" s="155"/>
      <c r="L273" s="155"/>
      <c r="M273" s="155"/>
      <c r="N273" s="155"/>
      <c r="O273" s="155"/>
      <c r="P273" s="155"/>
      <c r="Q273" s="155"/>
      <c r="R273" s="155"/>
      <c r="S273" s="155"/>
      <c r="T273" s="155"/>
      <c r="U273" s="155"/>
      <c r="V273" s="155"/>
      <c r="W273" s="155"/>
      <c r="X273" s="155"/>
      <c r="Y273" s="155"/>
      <c r="Z273" s="155"/>
      <c r="AA273" s="155"/>
      <c r="AB273" s="155"/>
      <c r="AC273" s="155"/>
      <c r="AD273" s="143">
        <f t="shared" si="4"/>
        <v>1</v>
      </c>
    </row>
    <row r="274" spans="1:30" s="2" customFormat="1" ht="24.75" customHeight="1" x14ac:dyDescent="0.25">
      <c r="A274" s="70">
        <v>13</v>
      </c>
      <c r="B274" s="149" t="s">
        <v>1013</v>
      </c>
      <c r="C274" s="151">
        <v>4430</v>
      </c>
      <c r="D274" s="151" t="s">
        <v>1019</v>
      </c>
      <c r="E274" s="151"/>
      <c r="F274" s="151" t="s">
        <v>887</v>
      </c>
      <c r="G274" s="151" t="s">
        <v>43</v>
      </c>
      <c r="H274" s="155"/>
      <c r="I274" s="155"/>
      <c r="J274" s="155"/>
      <c r="K274" s="155"/>
      <c r="L274" s="155"/>
      <c r="M274" s="155"/>
      <c r="N274" s="155"/>
      <c r="O274" s="155"/>
      <c r="P274" s="155"/>
      <c r="Q274" s="155"/>
      <c r="R274" s="155"/>
      <c r="S274" s="155"/>
      <c r="T274" s="155"/>
      <c r="U274" s="155"/>
      <c r="V274" s="155"/>
      <c r="W274" s="155"/>
      <c r="X274" s="155"/>
      <c r="Y274" s="155"/>
      <c r="Z274" s="155"/>
      <c r="AA274" s="155"/>
      <c r="AB274" s="155"/>
      <c r="AC274" s="155">
        <v>2</v>
      </c>
      <c r="AD274" s="143">
        <f t="shared" si="4"/>
        <v>2</v>
      </c>
    </row>
    <row r="275" spans="1:30" s="2" customFormat="1" ht="24.75" customHeight="1" x14ac:dyDescent="0.25">
      <c r="A275" s="70">
        <v>14</v>
      </c>
      <c r="B275" s="149" t="s">
        <v>1013</v>
      </c>
      <c r="C275" s="151">
        <v>4400</v>
      </c>
      <c r="D275" s="151" t="s">
        <v>1020</v>
      </c>
      <c r="E275" s="151"/>
      <c r="F275" s="151" t="s">
        <v>51</v>
      </c>
      <c r="G275" s="151" t="s">
        <v>56</v>
      </c>
      <c r="H275" s="155">
        <v>1</v>
      </c>
      <c r="I275" s="155"/>
      <c r="J275" s="155"/>
      <c r="K275" s="155"/>
      <c r="L275" s="155"/>
      <c r="M275" s="155"/>
      <c r="N275" s="155"/>
      <c r="O275" s="155"/>
      <c r="P275" s="155"/>
      <c r="Q275" s="155"/>
      <c r="R275" s="155"/>
      <c r="S275" s="155"/>
      <c r="T275" s="155"/>
      <c r="U275" s="155"/>
      <c r="V275" s="155"/>
      <c r="W275" s="155"/>
      <c r="X275" s="155"/>
      <c r="Y275" s="155"/>
      <c r="Z275" s="155"/>
      <c r="AA275" s="155"/>
      <c r="AB275" s="155"/>
      <c r="AC275" s="155"/>
      <c r="AD275" s="143">
        <f t="shared" si="4"/>
        <v>1</v>
      </c>
    </row>
    <row r="276" spans="1:30" s="2" customFormat="1" ht="24.75" customHeight="1" x14ac:dyDescent="0.25">
      <c r="A276" s="70">
        <v>15</v>
      </c>
      <c r="B276" s="149" t="s">
        <v>1013</v>
      </c>
      <c r="C276" s="151">
        <v>3303</v>
      </c>
      <c r="D276" s="157" t="s">
        <v>685</v>
      </c>
      <c r="E276" s="157">
        <v>2</v>
      </c>
      <c r="F276" s="151" t="s">
        <v>885</v>
      </c>
      <c r="G276" s="151" t="s">
        <v>37</v>
      </c>
      <c r="H276" s="155">
        <v>1</v>
      </c>
      <c r="I276" s="155"/>
      <c r="J276" s="155"/>
      <c r="K276" s="155">
        <v>1</v>
      </c>
      <c r="L276" s="155">
        <v>2</v>
      </c>
      <c r="M276" s="155"/>
      <c r="N276" s="155"/>
      <c r="O276" s="155"/>
      <c r="P276" s="155"/>
      <c r="Q276" s="155"/>
      <c r="R276" s="155"/>
      <c r="S276" s="155"/>
      <c r="T276" s="155">
        <v>1</v>
      </c>
      <c r="U276" s="155">
        <v>1</v>
      </c>
      <c r="V276" s="155">
        <v>1</v>
      </c>
      <c r="W276" s="155"/>
      <c r="X276" s="155"/>
      <c r="Y276" s="155"/>
      <c r="Z276" s="155"/>
      <c r="AA276" s="155"/>
      <c r="AB276" s="155"/>
      <c r="AC276" s="155"/>
      <c r="AD276" s="143">
        <f t="shared" si="4"/>
        <v>7</v>
      </c>
    </row>
    <row r="277" spans="1:30" s="2" customFormat="1" ht="24.75" customHeight="1" x14ac:dyDescent="0.25">
      <c r="A277" s="70">
        <v>16</v>
      </c>
      <c r="B277" s="149" t="s">
        <v>1013</v>
      </c>
      <c r="C277" s="151">
        <v>2907</v>
      </c>
      <c r="D277" s="157" t="s">
        <v>92</v>
      </c>
      <c r="E277" s="157">
        <v>6</v>
      </c>
      <c r="F277" s="151" t="s">
        <v>742</v>
      </c>
      <c r="G277" s="151" t="s">
        <v>56</v>
      </c>
      <c r="H277" s="155">
        <v>2</v>
      </c>
      <c r="I277" s="155"/>
      <c r="J277" s="155"/>
      <c r="K277" s="155"/>
      <c r="L277" s="155"/>
      <c r="M277" s="155"/>
      <c r="N277" s="155"/>
      <c r="O277" s="155"/>
      <c r="P277" s="155"/>
      <c r="Q277" s="155"/>
      <c r="R277" s="155"/>
      <c r="S277" s="155"/>
      <c r="T277" s="155"/>
      <c r="U277" s="155"/>
      <c r="V277" s="155"/>
      <c r="W277" s="155"/>
      <c r="X277" s="155"/>
      <c r="Y277" s="155"/>
      <c r="Z277" s="155"/>
      <c r="AA277" s="155"/>
      <c r="AB277" s="155"/>
      <c r="AC277" s="155"/>
      <c r="AD277" s="143">
        <f t="shared" si="4"/>
        <v>2</v>
      </c>
    </row>
    <row r="278" spans="1:30" s="2" customFormat="1" ht="24.75" customHeight="1" x14ac:dyDescent="0.25">
      <c r="A278" s="70">
        <v>1</v>
      </c>
      <c r="B278" s="149" t="s">
        <v>1015</v>
      </c>
      <c r="C278" s="151">
        <v>2995</v>
      </c>
      <c r="D278" s="157" t="s">
        <v>347</v>
      </c>
      <c r="E278" s="157">
        <v>3</v>
      </c>
      <c r="F278" s="151" t="s">
        <v>885</v>
      </c>
      <c r="G278" s="151" t="s">
        <v>91</v>
      </c>
      <c r="H278" s="155"/>
      <c r="I278" s="155"/>
      <c r="J278" s="155"/>
      <c r="K278" s="155"/>
      <c r="L278" s="155"/>
      <c r="M278" s="155"/>
      <c r="N278" s="155"/>
      <c r="O278" s="155"/>
      <c r="P278" s="155"/>
      <c r="Q278" s="155"/>
      <c r="R278" s="155">
        <v>1</v>
      </c>
      <c r="S278" s="155"/>
      <c r="T278" s="155"/>
      <c r="U278" s="155"/>
      <c r="V278" s="155"/>
      <c r="W278" s="155"/>
      <c r="X278" s="155"/>
      <c r="Y278" s="155"/>
      <c r="Z278" s="155"/>
      <c r="AA278" s="155"/>
      <c r="AB278" s="155"/>
      <c r="AC278" s="155"/>
      <c r="AD278" s="143">
        <f t="shared" si="4"/>
        <v>1</v>
      </c>
    </row>
    <row r="279" spans="1:30" s="2" customFormat="1" ht="24.75" customHeight="1" x14ac:dyDescent="0.25">
      <c r="A279" s="70">
        <v>2</v>
      </c>
      <c r="B279" s="149" t="s">
        <v>1015</v>
      </c>
      <c r="C279" s="151">
        <v>4212</v>
      </c>
      <c r="D279" s="157" t="s">
        <v>937</v>
      </c>
      <c r="E279" s="157">
        <v>2</v>
      </c>
      <c r="F279" s="151" t="s">
        <v>885</v>
      </c>
      <c r="G279" s="151" t="s">
        <v>1025</v>
      </c>
      <c r="H279" s="155">
        <v>1</v>
      </c>
      <c r="I279" s="155"/>
      <c r="J279" s="155"/>
      <c r="K279" s="155">
        <v>1</v>
      </c>
      <c r="L279" s="155">
        <v>2</v>
      </c>
      <c r="M279" s="155"/>
      <c r="N279" s="155"/>
      <c r="O279" s="155"/>
      <c r="P279" s="155"/>
      <c r="Q279" s="155"/>
      <c r="R279" s="155">
        <v>1</v>
      </c>
      <c r="S279" s="155"/>
      <c r="T279" s="155">
        <v>2</v>
      </c>
      <c r="U279" s="155">
        <v>1</v>
      </c>
      <c r="V279" s="155"/>
      <c r="W279" s="155"/>
      <c r="X279" s="155"/>
      <c r="Y279" s="155"/>
      <c r="Z279" s="155"/>
      <c r="AA279" s="155"/>
      <c r="AB279" s="155"/>
      <c r="AC279" s="155"/>
      <c r="AD279" s="143">
        <f t="shared" si="4"/>
        <v>8</v>
      </c>
    </row>
    <row r="280" spans="1:30" s="2" customFormat="1" ht="24.75" customHeight="1" x14ac:dyDescent="0.25">
      <c r="A280" s="70">
        <v>3</v>
      </c>
      <c r="B280" s="149" t="s">
        <v>1015</v>
      </c>
      <c r="C280" s="151">
        <v>3032</v>
      </c>
      <c r="D280" s="151" t="s">
        <v>154</v>
      </c>
      <c r="E280" s="151"/>
      <c r="F280" s="151" t="s">
        <v>923</v>
      </c>
      <c r="G280" s="151" t="s">
        <v>190</v>
      </c>
      <c r="H280" s="155"/>
      <c r="I280" s="155"/>
      <c r="J280" s="155"/>
      <c r="K280" s="155"/>
      <c r="L280" s="155"/>
      <c r="M280" s="155"/>
      <c r="N280" s="155"/>
      <c r="O280" s="155"/>
      <c r="P280" s="155"/>
      <c r="Q280" s="155"/>
      <c r="R280" s="155"/>
      <c r="S280" s="155"/>
      <c r="T280" s="155"/>
      <c r="U280" s="155"/>
      <c r="V280" s="155"/>
      <c r="W280" s="155"/>
      <c r="X280" s="155"/>
      <c r="Y280" s="155">
        <v>2</v>
      </c>
      <c r="Z280" s="155">
        <v>1</v>
      </c>
      <c r="AA280" s="155"/>
      <c r="AB280" s="155"/>
      <c r="AC280" s="155"/>
      <c r="AD280" s="143">
        <f t="shared" si="4"/>
        <v>3</v>
      </c>
    </row>
    <row r="281" spans="1:30" s="2" customFormat="1" ht="24.75" customHeight="1" x14ac:dyDescent="0.25">
      <c r="A281" s="70">
        <v>4</v>
      </c>
      <c r="B281" s="149" t="s">
        <v>1015</v>
      </c>
      <c r="C281" s="151">
        <v>3690</v>
      </c>
      <c r="D281" s="157" t="s">
        <v>50</v>
      </c>
      <c r="E281" s="157">
        <v>5</v>
      </c>
      <c r="F281" s="151" t="s">
        <v>885</v>
      </c>
      <c r="G281" s="151" t="s">
        <v>85</v>
      </c>
      <c r="H281" s="155">
        <v>1</v>
      </c>
      <c r="I281" s="155"/>
      <c r="J281" s="155"/>
      <c r="K281" s="155">
        <v>1</v>
      </c>
      <c r="L281" s="155"/>
      <c r="M281" s="155"/>
      <c r="N281" s="155"/>
      <c r="O281" s="155"/>
      <c r="P281" s="155"/>
      <c r="Q281" s="155"/>
      <c r="R281" s="155"/>
      <c r="S281" s="155"/>
      <c r="T281" s="155">
        <v>1</v>
      </c>
      <c r="U281" s="155">
        <v>1</v>
      </c>
      <c r="V281" s="155"/>
      <c r="W281" s="155"/>
      <c r="X281" s="155"/>
      <c r="Y281" s="155"/>
      <c r="Z281" s="155"/>
      <c r="AA281" s="155"/>
      <c r="AB281" s="155"/>
      <c r="AC281" s="155"/>
      <c r="AD281" s="143">
        <f t="shared" si="4"/>
        <v>4</v>
      </c>
    </row>
    <row r="282" spans="1:30" s="2" customFormat="1" ht="24.75" customHeight="1" x14ac:dyDescent="0.25">
      <c r="A282" s="70">
        <v>5</v>
      </c>
      <c r="B282" s="149" t="s">
        <v>1015</v>
      </c>
      <c r="C282" s="151">
        <v>4360</v>
      </c>
      <c r="D282" s="151" t="s">
        <v>1023</v>
      </c>
      <c r="E282" s="151"/>
      <c r="F282" s="151" t="s">
        <v>882</v>
      </c>
      <c r="G282" s="151" t="s">
        <v>61</v>
      </c>
      <c r="H282" s="155"/>
      <c r="I282" s="155"/>
      <c r="J282" s="155"/>
      <c r="K282" s="155"/>
      <c r="L282" s="155"/>
      <c r="M282" s="155"/>
      <c r="N282" s="155"/>
      <c r="O282" s="155"/>
      <c r="P282" s="155"/>
      <c r="Q282" s="155"/>
      <c r="R282" s="155">
        <v>1</v>
      </c>
      <c r="S282" s="155"/>
      <c r="T282" s="155"/>
      <c r="U282" s="155"/>
      <c r="V282" s="155"/>
      <c r="W282" s="155"/>
      <c r="X282" s="155"/>
      <c r="Y282" s="155">
        <v>2</v>
      </c>
      <c r="Z282" s="155"/>
      <c r="AA282" s="155"/>
      <c r="AB282" s="155"/>
      <c r="AC282" s="155"/>
      <c r="AD282" s="143">
        <f t="shared" si="4"/>
        <v>3</v>
      </c>
    </row>
    <row r="283" spans="1:30" s="2" customFormat="1" ht="24.75" customHeight="1" x14ac:dyDescent="0.25">
      <c r="A283" s="70">
        <v>6</v>
      </c>
      <c r="B283" s="149" t="s">
        <v>1015</v>
      </c>
      <c r="C283" s="151">
        <v>3459</v>
      </c>
      <c r="D283" s="151" t="s">
        <v>508</v>
      </c>
      <c r="E283" s="151"/>
      <c r="F283" s="151" t="s">
        <v>881</v>
      </c>
      <c r="G283" s="151" t="s">
        <v>52</v>
      </c>
      <c r="H283" s="155"/>
      <c r="I283" s="155"/>
      <c r="J283" s="155"/>
      <c r="K283" s="155"/>
      <c r="L283" s="155"/>
      <c r="M283" s="155"/>
      <c r="N283" s="155"/>
      <c r="O283" s="155"/>
      <c r="P283" s="155"/>
      <c r="Q283" s="155"/>
      <c r="R283" s="155"/>
      <c r="S283" s="155">
        <v>2</v>
      </c>
      <c r="T283" s="155"/>
      <c r="U283" s="155"/>
      <c r="V283" s="155"/>
      <c r="W283" s="155"/>
      <c r="X283" s="155"/>
      <c r="Y283" s="155"/>
      <c r="Z283" s="155"/>
      <c r="AA283" s="155"/>
      <c r="AB283" s="155"/>
      <c r="AC283" s="155"/>
      <c r="AD283" s="143">
        <f t="shared" si="4"/>
        <v>2</v>
      </c>
    </row>
    <row r="284" spans="1:30" s="2" customFormat="1" ht="24.75" customHeight="1" x14ac:dyDescent="0.25">
      <c r="A284" s="70">
        <v>7</v>
      </c>
      <c r="B284" s="149" t="s">
        <v>1015</v>
      </c>
      <c r="C284" s="151">
        <v>4122</v>
      </c>
      <c r="D284" s="157" t="s">
        <v>910</v>
      </c>
      <c r="E284" s="157">
        <v>8</v>
      </c>
      <c r="F284" s="151" t="s">
        <v>51</v>
      </c>
      <c r="G284" s="151" t="s">
        <v>37</v>
      </c>
      <c r="H284" s="155">
        <v>2</v>
      </c>
      <c r="I284" s="155"/>
      <c r="J284" s="155"/>
      <c r="K284" s="155">
        <v>2</v>
      </c>
      <c r="L284" s="155">
        <v>4</v>
      </c>
      <c r="M284" s="155"/>
      <c r="N284" s="155"/>
      <c r="O284" s="155"/>
      <c r="P284" s="155"/>
      <c r="Q284" s="155"/>
      <c r="R284" s="155"/>
      <c r="S284" s="155"/>
      <c r="T284" s="155">
        <v>2</v>
      </c>
      <c r="U284" s="155">
        <v>2</v>
      </c>
      <c r="V284" s="155"/>
      <c r="W284" s="155"/>
      <c r="X284" s="155"/>
      <c r="Y284" s="155"/>
      <c r="Z284" s="155"/>
      <c r="AA284" s="155"/>
      <c r="AB284" s="155"/>
      <c r="AC284" s="155"/>
      <c r="AD284" s="143">
        <f t="shared" si="4"/>
        <v>12</v>
      </c>
    </row>
    <row r="285" spans="1:30" s="2" customFormat="1" ht="24.75" customHeight="1" x14ac:dyDescent="0.25">
      <c r="A285" s="70">
        <v>8</v>
      </c>
      <c r="B285" s="149" t="s">
        <v>1015</v>
      </c>
      <c r="C285" s="151">
        <v>4314</v>
      </c>
      <c r="D285" s="157" t="s">
        <v>939</v>
      </c>
      <c r="E285" s="157">
        <v>3</v>
      </c>
      <c r="F285" s="151" t="s">
        <v>883</v>
      </c>
      <c r="G285" s="151" t="s">
        <v>106</v>
      </c>
      <c r="H285" s="155">
        <v>1</v>
      </c>
      <c r="I285" s="155"/>
      <c r="J285" s="155">
        <v>1</v>
      </c>
      <c r="K285" s="155"/>
      <c r="L285" s="155"/>
      <c r="M285" s="155"/>
      <c r="N285" s="155"/>
      <c r="O285" s="155"/>
      <c r="P285" s="155"/>
      <c r="Q285" s="155">
        <v>1</v>
      </c>
      <c r="R285" s="155"/>
      <c r="S285" s="155"/>
      <c r="T285" s="155"/>
      <c r="U285" s="155"/>
      <c r="V285" s="155"/>
      <c r="W285" s="155"/>
      <c r="X285" s="155"/>
      <c r="Y285" s="155"/>
      <c r="Z285" s="155"/>
      <c r="AA285" s="155"/>
      <c r="AB285" s="155"/>
      <c r="AC285" s="155"/>
      <c r="AD285" s="143">
        <f t="shared" si="4"/>
        <v>3</v>
      </c>
    </row>
    <row r="286" spans="1:30" s="2" customFormat="1" ht="24.75" customHeight="1" x14ac:dyDescent="0.25">
      <c r="A286" s="70">
        <v>9</v>
      </c>
      <c r="B286" s="149" t="s">
        <v>1015</v>
      </c>
      <c r="C286" s="151" t="s">
        <v>698</v>
      </c>
      <c r="D286" s="157" t="s">
        <v>982</v>
      </c>
      <c r="E286" s="157">
        <v>2</v>
      </c>
      <c r="F286" s="151" t="s">
        <v>41</v>
      </c>
      <c r="G286" s="151" t="s">
        <v>1026</v>
      </c>
      <c r="H286" s="155">
        <v>1</v>
      </c>
      <c r="I286" s="155">
        <v>1</v>
      </c>
      <c r="J286" s="155"/>
      <c r="K286" s="155"/>
      <c r="L286" s="155"/>
      <c r="M286" s="155"/>
      <c r="N286" s="155"/>
      <c r="O286" s="155"/>
      <c r="P286" s="155"/>
      <c r="Q286" s="155"/>
      <c r="R286" s="155"/>
      <c r="S286" s="155"/>
      <c r="T286" s="155"/>
      <c r="U286" s="155"/>
      <c r="V286" s="155"/>
      <c r="W286" s="155"/>
      <c r="X286" s="155"/>
      <c r="Y286" s="155"/>
      <c r="Z286" s="155"/>
      <c r="AA286" s="155"/>
      <c r="AB286" s="155"/>
      <c r="AC286" s="155"/>
      <c r="AD286" s="143">
        <f t="shared" si="4"/>
        <v>2</v>
      </c>
    </row>
    <row r="287" spans="1:30" s="2" customFormat="1" ht="24.75" customHeight="1" x14ac:dyDescent="0.25">
      <c r="A287" s="70">
        <v>10</v>
      </c>
      <c r="B287" s="149" t="s">
        <v>1015</v>
      </c>
      <c r="C287" s="151">
        <v>3964</v>
      </c>
      <c r="D287" s="157" t="s">
        <v>922</v>
      </c>
      <c r="E287" s="157">
        <v>3</v>
      </c>
      <c r="F287" s="151" t="s">
        <v>883</v>
      </c>
      <c r="G287" s="151" t="s">
        <v>235</v>
      </c>
      <c r="H287" s="155">
        <v>1</v>
      </c>
      <c r="I287" s="155"/>
      <c r="J287" s="155"/>
      <c r="K287" s="155"/>
      <c r="L287" s="155">
        <v>2</v>
      </c>
      <c r="M287" s="155"/>
      <c r="N287" s="155"/>
      <c r="O287" s="155"/>
      <c r="P287" s="155"/>
      <c r="Q287" s="155"/>
      <c r="R287" s="155"/>
      <c r="S287" s="155"/>
      <c r="T287" s="155">
        <v>2</v>
      </c>
      <c r="U287" s="155"/>
      <c r="V287" s="155"/>
      <c r="W287" s="155"/>
      <c r="X287" s="155"/>
      <c r="Y287" s="155"/>
      <c r="Z287" s="155"/>
      <c r="AA287" s="155"/>
      <c r="AB287" s="155"/>
      <c r="AC287" s="155"/>
      <c r="AD287" s="143">
        <f t="shared" si="4"/>
        <v>5</v>
      </c>
    </row>
    <row r="288" spans="1:30" s="2" customFormat="1" ht="24.75" customHeight="1" x14ac:dyDescent="0.25">
      <c r="A288" s="70">
        <v>11</v>
      </c>
      <c r="B288" s="149" t="s">
        <v>1015</v>
      </c>
      <c r="C288" s="151">
        <v>1577</v>
      </c>
      <c r="D288" s="157" t="s">
        <v>1014</v>
      </c>
      <c r="E288" s="157">
        <v>2</v>
      </c>
      <c r="F288" s="151" t="s">
        <v>41</v>
      </c>
      <c r="G288" s="151" t="s">
        <v>37</v>
      </c>
      <c r="H288" s="155">
        <v>3</v>
      </c>
      <c r="I288" s="155"/>
      <c r="J288" s="155"/>
      <c r="K288" s="155"/>
      <c r="L288" s="155">
        <v>6</v>
      </c>
      <c r="M288" s="155"/>
      <c r="N288" s="155"/>
      <c r="O288" s="155"/>
      <c r="P288" s="155"/>
      <c r="Q288" s="155"/>
      <c r="R288" s="155"/>
      <c r="S288" s="155"/>
      <c r="T288" s="155">
        <v>6</v>
      </c>
      <c r="U288" s="155">
        <v>3</v>
      </c>
      <c r="V288" s="155"/>
      <c r="W288" s="155"/>
      <c r="X288" s="155"/>
      <c r="Y288" s="155"/>
      <c r="Z288" s="155"/>
      <c r="AA288" s="155"/>
      <c r="AB288" s="155"/>
      <c r="AC288" s="155"/>
      <c r="AD288" s="143">
        <f t="shared" si="4"/>
        <v>18</v>
      </c>
    </row>
    <row r="289" spans="1:31" s="2" customFormat="1" ht="24.75" customHeight="1" x14ac:dyDescent="0.25">
      <c r="A289" s="70">
        <v>12</v>
      </c>
      <c r="B289" s="149" t="s">
        <v>1015</v>
      </c>
      <c r="C289" s="151">
        <v>4236</v>
      </c>
      <c r="D289" s="157" t="s">
        <v>908</v>
      </c>
      <c r="E289" s="157">
        <v>2</v>
      </c>
      <c r="F289" s="151" t="s">
        <v>883</v>
      </c>
      <c r="G289" s="151" t="s">
        <v>1027</v>
      </c>
      <c r="H289" s="155">
        <v>1</v>
      </c>
      <c r="I289" s="155"/>
      <c r="J289" s="155"/>
      <c r="K289" s="155"/>
      <c r="L289" s="155"/>
      <c r="M289" s="155"/>
      <c r="N289" s="155"/>
      <c r="O289" s="155"/>
      <c r="P289" s="155"/>
      <c r="Q289" s="155"/>
      <c r="R289" s="155">
        <v>1</v>
      </c>
      <c r="S289" s="155">
        <v>1</v>
      </c>
      <c r="T289" s="155">
        <v>2</v>
      </c>
      <c r="U289" s="155"/>
      <c r="V289" s="155"/>
      <c r="W289" s="155"/>
      <c r="X289" s="155"/>
      <c r="Y289" s="155"/>
      <c r="Z289" s="155"/>
      <c r="AA289" s="155"/>
      <c r="AB289" s="155"/>
      <c r="AC289" s="155"/>
      <c r="AD289" s="143">
        <f t="shared" si="4"/>
        <v>5</v>
      </c>
    </row>
    <row r="290" spans="1:31" s="2" customFormat="1" ht="24.75" customHeight="1" x14ac:dyDescent="0.25">
      <c r="A290" s="70">
        <v>13</v>
      </c>
      <c r="B290" s="149" t="s">
        <v>1015</v>
      </c>
      <c r="C290" s="151">
        <v>4395</v>
      </c>
      <c r="D290" s="151" t="s">
        <v>1024</v>
      </c>
      <c r="E290" s="151"/>
      <c r="F290" s="151" t="s">
        <v>884</v>
      </c>
      <c r="G290" s="151" t="s">
        <v>37</v>
      </c>
      <c r="H290" s="155">
        <v>1</v>
      </c>
      <c r="I290" s="155"/>
      <c r="J290" s="155"/>
      <c r="K290" s="155">
        <v>1</v>
      </c>
      <c r="L290" s="155">
        <v>2</v>
      </c>
      <c r="M290" s="155"/>
      <c r="N290" s="155"/>
      <c r="O290" s="155"/>
      <c r="P290" s="155"/>
      <c r="Q290" s="155"/>
      <c r="R290" s="155"/>
      <c r="S290" s="155"/>
      <c r="T290" s="155">
        <v>1</v>
      </c>
      <c r="U290" s="155">
        <v>1</v>
      </c>
      <c r="V290" s="155">
        <v>1</v>
      </c>
      <c r="W290" s="155"/>
      <c r="X290" s="155"/>
      <c r="Y290" s="155"/>
      <c r="Z290" s="155"/>
      <c r="AA290" s="155"/>
      <c r="AB290" s="155"/>
      <c r="AC290" s="155"/>
      <c r="AD290" s="143">
        <f t="shared" si="4"/>
        <v>7</v>
      </c>
    </row>
    <row r="291" spans="1:31" s="2" customFormat="1" ht="24.75" customHeight="1" x14ac:dyDescent="0.25">
      <c r="A291" s="70">
        <v>14</v>
      </c>
      <c r="B291" s="149" t="s">
        <v>1015</v>
      </c>
      <c r="C291" s="151"/>
      <c r="D291" s="151" t="s">
        <v>155</v>
      </c>
      <c r="E291" s="151"/>
      <c r="F291" s="151" t="s">
        <v>78</v>
      </c>
      <c r="G291" s="151" t="s">
        <v>217</v>
      </c>
      <c r="H291" s="155"/>
      <c r="I291" s="155"/>
      <c r="J291" s="155"/>
      <c r="K291" s="155">
        <v>1</v>
      </c>
      <c r="L291" s="155"/>
      <c r="M291" s="155"/>
      <c r="N291" s="155"/>
      <c r="O291" s="155"/>
      <c r="P291" s="155"/>
      <c r="Q291" s="155"/>
      <c r="R291" s="155"/>
      <c r="S291" s="155"/>
      <c r="T291" s="155">
        <v>2</v>
      </c>
      <c r="U291" s="155">
        <v>1</v>
      </c>
      <c r="V291" s="155"/>
      <c r="W291" s="155"/>
      <c r="X291" s="155"/>
      <c r="Y291" s="155"/>
      <c r="Z291" s="155"/>
      <c r="AA291" s="155"/>
      <c r="AB291" s="155"/>
      <c r="AC291" s="155"/>
      <c r="AD291" s="143">
        <f t="shared" si="4"/>
        <v>4</v>
      </c>
    </row>
    <row r="292" spans="1:31" s="2" customFormat="1" ht="24.75" customHeight="1" x14ac:dyDescent="0.25">
      <c r="A292" s="70">
        <v>15</v>
      </c>
      <c r="B292" s="149" t="s">
        <v>1015</v>
      </c>
      <c r="C292" s="151">
        <v>4086</v>
      </c>
      <c r="D292" s="157" t="s">
        <v>998</v>
      </c>
      <c r="E292" s="157">
        <v>3</v>
      </c>
      <c r="F292" s="151" t="s">
        <v>884</v>
      </c>
      <c r="G292" s="151" t="s">
        <v>112</v>
      </c>
      <c r="H292" s="155"/>
      <c r="I292" s="155"/>
      <c r="J292" s="155"/>
      <c r="K292" s="155"/>
      <c r="L292" s="155"/>
      <c r="M292" s="155"/>
      <c r="N292" s="155"/>
      <c r="O292" s="155">
        <v>1</v>
      </c>
      <c r="P292" s="155"/>
      <c r="Q292" s="155"/>
      <c r="R292" s="155"/>
      <c r="S292" s="155"/>
      <c r="T292" s="155"/>
      <c r="U292" s="155"/>
      <c r="V292" s="155"/>
      <c r="W292" s="155"/>
      <c r="X292" s="155"/>
      <c r="Y292" s="155"/>
      <c r="Z292" s="155"/>
      <c r="AA292" s="155"/>
      <c r="AB292" s="155"/>
      <c r="AC292" s="155"/>
      <c r="AD292" s="143">
        <f t="shared" si="4"/>
        <v>1</v>
      </c>
    </row>
    <row r="293" spans="1:31" s="2" customFormat="1" ht="24.75" customHeight="1" x14ac:dyDescent="0.25">
      <c r="A293" s="70">
        <v>16</v>
      </c>
      <c r="B293" s="149" t="s">
        <v>1015</v>
      </c>
      <c r="C293" s="151" t="s">
        <v>698</v>
      </c>
      <c r="D293" s="157" t="s">
        <v>507</v>
      </c>
      <c r="E293" s="157">
        <v>2</v>
      </c>
      <c r="F293" s="151" t="s">
        <v>41</v>
      </c>
      <c r="G293" s="151" t="s">
        <v>75</v>
      </c>
      <c r="H293" s="155"/>
      <c r="I293" s="155"/>
      <c r="J293" s="155"/>
      <c r="K293" s="155"/>
      <c r="L293" s="155"/>
      <c r="M293" s="155"/>
      <c r="N293" s="155"/>
      <c r="O293" s="155"/>
      <c r="P293" s="155">
        <v>2</v>
      </c>
      <c r="Q293" s="155"/>
      <c r="R293" s="155"/>
      <c r="S293" s="155"/>
      <c r="T293" s="155"/>
      <c r="U293" s="155"/>
      <c r="V293" s="155"/>
      <c r="W293" s="155"/>
      <c r="X293" s="155"/>
      <c r="Y293" s="155"/>
      <c r="Z293" s="155"/>
      <c r="AA293" s="155"/>
      <c r="AB293" s="155"/>
      <c r="AC293" s="155"/>
      <c r="AD293" s="143">
        <f t="shared" si="4"/>
        <v>2</v>
      </c>
    </row>
    <row r="294" spans="1:31" ht="24.75" customHeight="1" x14ac:dyDescent="0.25">
      <c r="A294" s="160" t="s">
        <v>868</v>
      </c>
      <c r="B294" s="161"/>
      <c r="C294" s="161"/>
      <c r="D294" s="150"/>
      <c r="E294" s="142" t="e">
        <f>VLOOKUP(D294,#REF!,2,0)</f>
        <v>#REF!</v>
      </c>
      <c r="F294" s="95" t="e">
        <f>+VLOOKUP(E294,#REF!,2,0)</f>
        <v>#REF!</v>
      </c>
      <c r="G294" s="153"/>
      <c r="H294" s="128">
        <f t="shared" ref="H294:V294" si="5">SUM(H4:H293)</f>
        <v>192</v>
      </c>
      <c r="I294" s="128">
        <f t="shared" si="5"/>
        <v>10</v>
      </c>
      <c r="J294" s="128">
        <f t="shared" si="5"/>
        <v>6</v>
      </c>
      <c r="K294" s="128">
        <f t="shared" si="5"/>
        <v>78</v>
      </c>
      <c r="L294" s="128">
        <f t="shared" si="5"/>
        <v>166</v>
      </c>
      <c r="M294" s="128">
        <f t="shared" si="5"/>
        <v>0</v>
      </c>
      <c r="N294" s="128">
        <f t="shared" si="5"/>
        <v>62</v>
      </c>
      <c r="O294" s="128">
        <f t="shared" si="5"/>
        <v>18</v>
      </c>
      <c r="P294" s="128">
        <f t="shared" si="5"/>
        <v>19</v>
      </c>
      <c r="Q294" s="128">
        <f t="shared" si="5"/>
        <v>14</v>
      </c>
      <c r="R294" s="128">
        <f t="shared" si="5"/>
        <v>57</v>
      </c>
      <c r="S294" s="128">
        <f t="shared" si="5"/>
        <v>111</v>
      </c>
      <c r="T294" s="128">
        <f t="shared" si="5"/>
        <v>239</v>
      </c>
      <c r="U294" s="128">
        <f t="shared" si="5"/>
        <v>93</v>
      </c>
      <c r="V294" s="128">
        <f t="shared" si="5"/>
        <v>66</v>
      </c>
      <c r="W294" s="128">
        <v>3</v>
      </c>
      <c r="X294" s="128">
        <f t="shared" ref="X294:AC294" si="6">SUM(X4:X293)</f>
        <v>30</v>
      </c>
      <c r="Y294" s="128">
        <f t="shared" si="6"/>
        <v>68</v>
      </c>
      <c r="Z294" s="128">
        <f t="shared" si="6"/>
        <v>40</v>
      </c>
      <c r="AA294" s="128">
        <f t="shared" si="6"/>
        <v>0</v>
      </c>
      <c r="AB294" s="128">
        <f t="shared" si="6"/>
        <v>0</v>
      </c>
      <c r="AC294" s="128">
        <f t="shared" si="6"/>
        <v>2</v>
      </c>
      <c r="AD294" s="113">
        <f>SUM(H294:AC294)</f>
        <v>1274</v>
      </c>
    </row>
    <row r="295" spans="1:31" ht="24.75" customHeight="1" x14ac:dyDescent="0.25">
      <c r="A295" s="160" t="s">
        <v>869</v>
      </c>
      <c r="B295" s="161"/>
      <c r="C295" s="161"/>
      <c r="D295" s="133"/>
      <c r="E295" s="142" t="e">
        <f>VLOOKUP(D295,#REF!,2,0)</f>
        <v>#REF!</v>
      </c>
      <c r="F295" s="95" t="e">
        <f>+VLOOKUP(E295,#REF!,2,0)</f>
        <v>#REF!</v>
      </c>
      <c r="G295" s="153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  <c r="AD295" s="143"/>
    </row>
    <row r="296" spans="1:31" ht="24.75" customHeight="1" x14ac:dyDescent="0.25">
      <c r="A296" s="184"/>
      <c r="B296" s="185"/>
      <c r="C296" s="186"/>
      <c r="D296" s="133"/>
      <c r="E296" s="142" t="e">
        <f>VLOOKUP(D296,#REF!,2,0)</f>
        <v>#REF!</v>
      </c>
      <c r="F296" s="95" t="e">
        <f>+VLOOKUP(E296,#REF!,2,0)</f>
        <v>#REF!</v>
      </c>
      <c r="G296" s="153"/>
      <c r="H296" s="141"/>
      <c r="I296" s="141"/>
      <c r="J296" s="141"/>
      <c r="K296" s="141"/>
      <c r="L296" s="141"/>
      <c r="M296" s="141"/>
      <c r="N296" s="141"/>
      <c r="O296" s="141"/>
      <c r="P296" s="141"/>
      <c r="Q296" s="141"/>
      <c r="R296" s="141"/>
      <c r="S296" s="141"/>
      <c r="T296" s="141"/>
      <c r="U296" s="141"/>
      <c r="V296" s="141"/>
      <c r="W296" s="141"/>
      <c r="X296" s="141"/>
      <c r="Y296" s="141"/>
      <c r="Z296" s="141"/>
      <c r="AA296" s="141"/>
      <c r="AB296" s="141"/>
      <c r="AC296" s="141"/>
      <c r="AD296" s="143"/>
    </row>
    <row r="297" spans="1:31" ht="24.75" customHeight="1" x14ac:dyDescent="0.25">
      <c r="E297" s="129"/>
      <c r="F297" s="129"/>
      <c r="H297" s="136"/>
      <c r="AE297" s="129"/>
    </row>
    <row r="298" spans="1:31" ht="24.75" customHeight="1" x14ac:dyDescent="0.25">
      <c r="E298" s="129"/>
      <c r="F298" s="129"/>
      <c r="AE298" s="129"/>
    </row>
    <row r="299" spans="1:31" ht="24.75" customHeight="1" x14ac:dyDescent="0.25">
      <c r="E299" s="129"/>
      <c r="F299" s="129"/>
      <c r="L299" s="136"/>
      <c r="AE299" s="129"/>
    </row>
    <row r="300" spans="1:31" ht="24.75" customHeight="1" x14ac:dyDescent="0.25">
      <c r="E300" s="129"/>
      <c r="F300" s="129"/>
      <c r="N300" s="136"/>
      <c r="AE300" s="129"/>
    </row>
    <row r="301" spans="1:31" ht="24.75" customHeight="1" x14ac:dyDescent="0.25">
      <c r="E301" s="129"/>
      <c r="F301" s="129"/>
      <c r="N301" s="136"/>
      <c r="AE301" s="129"/>
    </row>
    <row r="302" spans="1:31" ht="24.75" customHeight="1" x14ac:dyDescent="0.25">
      <c r="E302" s="129"/>
      <c r="F302" s="129"/>
      <c r="N302" s="136"/>
      <c r="AE302" s="129"/>
    </row>
    <row r="303" spans="1:31" ht="24.75" customHeight="1" x14ac:dyDescent="0.25">
      <c r="E303" s="129"/>
      <c r="F303" s="129"/>
      <c r="Q303" s="136"/>
      <c r="AE303" s="129"/>
    </row>
    <row r="304" spans="1:31" ht="24.75" customHeight="1" x14ac:dyDescent="0.25">
      <c r="E304" s="129"/>
      <c r="F304" s="129"/>
      <c r="Q304" s="136"/>
      <c r="AE304" s="129"/>
    </row>
    <row r="305" spans="4:31" ht="24.75" customHeight="1" x14ac:dyDescent="0.25">
      <c r="E305" s="129"/>
      <c r="F305" s="129"/>
      <c r="S305" s="136"/>
      <c r="AE305" s="129"/>
    </row>
    <row r="306" spans="4:31" ht="24.75" customHeight="1" x14ac:dyDescent="0.25">
      <c r="E306" s="129"/>
      <c r="F306" s="129"/>
      <c r="S306" s="136"/>
      <c r="AE306" s="129"/>
    </row>
    <row r="307" spans="4:31" ht="24.75" customHeight="1" x14ac:dyDescent="0.25">
      <c r="E307" s="129"/>
      <c r="F307" s="129"/>
      <c r="U307" s="136"/>
      <c r="AE307" s="129"/>
    </row>
    <row r="308" spans="4:31" ht="24.75" customHeight="1" x14ac:dyDescent="0.25">
      <c r="E308" s="129"/>
      <c r="F308" s="129"/>
      <c r="U308" s="136"/>
      <c r="AE308" s="129"/>
    </row>
    <row r="309" spans="4:31" ht="24.75" customHeight="1" x14ac:dyDescent="0.25">
      <c r="E309" s="129"/>
      <c r="F309" s="129"/>
      <c r="U309" s="136"/>
      <c r="AE309" s="129"/>
    </row>
    <row r="310" spans="4:31" ht="24.75" customHeight="1" x14ac:dyDescent="0.25">
      <c r="E310" s="129"/>
      <c r="F310" s="129"/>
      <c r="S310" s="136"/>
      <c r="AE310" s="129"/>
    </row>
    <row r="311" spans="4:31" ht="24.75" customHeight="1" x14ac:dyDescent="0.25">
      <c r="E311" s="129"/>
      <c r="F311" s="129"/>
      <c r="V311" s="136"/>
      <c r="AE311" s="129"/>
    </row>
    <row r="312" spans="4:31" ht="24.75" customHeight="1" x14ac:dyDescent="0.25">
      <c r="E312" s="129"/>
      <c r="F312" s="129"/>
      <c r="V312" s="136"/>
      <c r="AE312" s="129"/>
    </row>
    <row r="313" spans="4:31" ht="24.75" customHeight="1" x14ac:dyDescent="0.25">
      <c r="E313" s="129"/>
      <c r="F313" s="129"/>
      <c r="V313" s="136"/>
      <c r="AE313" s="129"/>
    </row>
    <row r="314" spans="4:31" ht="24.75" customHeight="1" x14ac:dyDescent="0.25">
      <c r="E314" s="129"/>
      <c r="F314" s="129"/>
      <c r="V314" s="136"/>
      <c r="AE314" s="129"/>
    </row>
    <row r="315" spans="4:31" ht="24.75" customHeight="1" x14ac:dyDescent="0.25">
      <c r="E315" s="129"/>
      <c r="F315" s="129"/>
      <c r="V315" s="136"/>
      <c r="AE315" s="129"/>
    </row>
    <row r="316" spans="4:31" ht="24.75" customHeight="1" x14ac:dyDescent="0.25">
      <c r="E316" s="129"/>
      <c r="F316" s="129"/>
      <c r="V316" s="136"/>
      <c r="AE316" s="129"/>
    </row>
    <row r="317" spans="4:31" ht="24.75" customHeight="1" x14ac:dyDescent="0.25">
      <c r="E317" s="129"/>
      <c r="F317" s="129"/>
      <c r="Y317" s="136"/>
      <c r="AE317" s="129"/>
    </row>
    <row r="318" spans="4:31" ht="24.75" customHeight="1" x14ac:dyDescent="0.25">
      <c r="D318" s="137"/>
      <c r="F318" s="129"/>
      <c r="AD318" s="136"/>
      <c r="AE318" s="129"/>
    </row>
    <row r="319" spans="4:31" ht="24.75" customHeight="1" x14ac:dyDescent="0.25">
      <c r="D319" s="137"/>
      <c r="F319" s="129"/>
      <c r="AD319" s="136"/>
      <c r="AE319" s="129"/>
    </row>
    <row r="320" spans="4:31" ht="24.75" customHeight="1" x14ac:dyDescent="0.25">
      <c r="D320" s="137"/>
      <c r="F320" s="129"/>
      <c r="AD320" s="136"/>
      <c r="AE320" s="129"/>
    </row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" customHeight="1" x14ac:dyDescent="0.25"/>
    <row r="402" ht="24" customHeight="1" x14ac:dyDescent="0.25"/>
    <row r="403" ht="24" customHeight="1" x14ac:dyDescent="0.25"/>
    <row r="404" ht="21.75" customHeight="1" x14ac:dyDescent="0.25"/>
    <row r="405" ht="21.75" customHeight="1" x14ac:dyDescent="0.25"/>
    <row r="406" ht="21.75" customHeight="1" x14ac:dyDescent="0.25"/>
    <row r="407" ht="21.75" customHeight="1" x14ac:dyDescent="0.25"/>
    <row r="408" ht="21.75" customHeight="1" x14ac:dyDescent="0.25"/>
    <row r="409" ht="21.75" customHeight="1" x14ac:dyDescent="0.25"/>
    <row r="410" ht="21.75" customHeight="1" x14ac:dyDescent="0.25"/>
    <row r="411" ht="21.75" customHeight="1" x14ac:dyDescent="0.25"/>
    <row r="412" ht="21.75" customHeight="1" x14ac:dyDescent="0.25"/>
    <row r="413" ht="21.75" customHeight="1" x14ac:dyDescent="0.25"/>
    <row r="414" ht="21.75" customHeight="1" x14ac:dyDescent="0.25"/>
    <row r="415" ht="21.75" customHeight="1" x14ac:dyDescent="0.25"/>
    <row r="416" ht="21.75" customHeight="1" x14ac:dyDescent="0.25"/>
    <row r="417" ht="21.75" customHeight="1" x14ac:dyDescent="0.25"/>
    <row r="418" ht="21.75" customHeight="1" x14ac:dyDescent="0.25"/>
    <row r="419" ht="21.75" customHeight="1" x14ac:dyDescent="0.25"/>
    <row r="420" ht="21.75" customHeight="1" x14ac:dyDescent="0.25"/>
    <row r="421" ht="21.75" customHeight="1" x14ac:dyDescent="0.25"/>
    <row r="422" ht="21.75" customHeight="1" x14ac:dyDescent="0.25"/>
    <row r="423" ht="21.75" customHeight="1" x14ac:dyDescent="0.25"/>
    <row r="424" ht="21.75" customHeight="1" x14ac:dyDescent="0.25"/>
    <row r="425" ht="21.75" customHeight="1" x14ac:dyDescent="0.25"/>
    <row r="426" ht="21.75" customHeight="1" x14ac:dyDescent="0.25"/>
    <row r="427" ht="21.75" customHeight="1" x14ac:dyDescent="0.25"/>
    <row r="428" ht="21.75" customHeight="1" x14ac:dyDescent="0.25"/>
    <row r="429" ht="21.75" customHeight="1" x14ac:dyDescent="0.25"/>
    <row r="430" ht="21.75" customHeight="1" x14ac:dyDescent="0.25"/>
    <row r="431" ht="21.75" customHeight="1" x14ac:dyDescent="0.25"/>
    <row r="432" ht="21.75" customHeight="1" x14ac:dyDescent="0.25"/>
    <row r="433" ht="21.75" customHeight="1" x14ac:dyDescent="0.25"/>
    <row r="434" ht="21.75" customHeight="1" x14ac:dyDescent="0.25"/>
    <row r="435" ht="21.75" customHeight="1" x14ac:dyDescent="0.25"/>
    <row r="436" ht="21.75" customHeight="1" x14ac:dyDescent="0.25"/>
    <row r="437" ht="21.75" customHeight="1" x14ac:dyDescent="0.25"/>
    <row r="438" ht="21.75" customHeight="1" x14ac:dyDescent="0.25"/>
    <row r="439" ht="21.75" customHeight="1" x14ac:dyDescent="0.25"/>
    <row r="440" ht="21.75" customHeight="1" x14ac:dyDescent="0.25"/>
    <row r="441" ht="21.75" customHeight="1" x14ac:dyDescent="0.25"/>
    <row r="442" ht="21.75" customHeight="1" x14ac:dyDescent="0.25"/>
    <row r="443" ht="21.75" customHeight="1" x14ac:dyDescent="0.25"/>
    <row r="444" ht="21.75" customHeight="1" x14ac:dyDescent="0.25"/>
    <row r="445" ht="21.75" customHeight="1" x14ac:dyDescent="0.25"/>
    <row r="446" ht="21.75" customHeight="1" x14ac:dyDescent="0.25"/>
    <row r="447" ht="21.75" customHeight="1" x14ac:dyDescent="0.25"/>
    <row r="448" ht="21.75" customHeight="1" x14ac:dyDescent="0.25"/>
    <row r="449" ht="21.75" customHeight="1" x14ac:dyDescent="0.25"/>
    <row r="450" ht="21.75" customHeight="1" x14ac:dyDescent="0.25"/>
    <row r="451" ht="21.75" customHeight="1" x14ac:dyDescent="0.25"/>
    <row r="452" ht="21.75" customHeight="1" x14ac:dyDescent="0.25"/>
    <row r="453" ht="21.75" customHeight="1" x14ac:dyDescent="0.25"/>
    <row r="454" ht="21.75" customHeight="1" x14ac:dyDescent="0.25"/>
    <row r="455" ht="21.75" customHeight="1" x14ac:dyDescent="0.25"/>
    <row r="456" ht="21.75" customHeight="1" x14ac:dyDescent="0.25"/>
    <row r="457" ht="21.75" customHeight="1" x14ac:dyDescent="0.25"/>
    <row r="458" ht="21.75" customHeight="1" x14ac:dyDescent="0.25"/>
    <row r="459" ht="21.75" customHeight="1" x14ac:dyDescent="0.25"/>
    <row r="460" ht="21.75" customHeight="1" x14ac:dyDescent="0.25"/>
    <row r="461" ht="21.75" customHeight="1" x14ac:dyDescent="0.25"/>
    <row r="462" ht="21.75" customHeight="1" x14ac:dyDescent="0.25"/>
    <row r="463" ht="21.75" customHeight="1" x14ac:dyDescent="0.25"/>
    <row r="464" ht="21.75" customHeight="1" x14ac:dyDescent="0.25"/>
    <row r="465" ht="21.75" customHeight="1" x14ac:dyDescent="0.25"/>
    <row r="466" ht="21.75" customHeight="1" x14ac:dyDescent="0.25"/>
    <row r="467" ht="21.75" customHeight="1" x14ac:dyDescent="0.25"/>
    <row r="468" ht="21.75" customHeight="1" x14ac:dyDescent="0.25"/>
  </sheetData>
  <autoFilter ref="A3:AF304"/>
  <mergeCells count="3">
    <mergeCell ref="E1:AD1"/>
    <mergeCell ref="H2:AD2"/>
    <mergeCell ref="A296:C296"/>
  </mergeCells>
  <conditionalFormatting sqref="E294:F296 D86:E86 D192:E192 D140 D4:D5 D172 D201 E215 E228 D246">
    <cfRule type="duplicateValues" dxfId="4" priority="101"/>
  </conditionalFormatting>
  <conditionalFormatting sqref="G4">
    <cfRule type="duplicateValues" dxfId="3" priority="4"/>
  </conditionalFormatting>
  <conditionalFormatting sqref="G7">
    <cfRule type="duplicateValues" dxfId="2" priority="3"/>
  </conditionalFormatting>
  <conditionalFormatting sqref="D3 E1:F1 E321:F1048576 D318:E320">
    <cfRule type="duplicateValues" dxfId="1" priority="105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="93" zoomScaleNormal="93" workbookViewId="0">
      <selection activeCell="F37" sqref="F37"/>
    </sheetView>
  </sheetViews>
  <sheetFormatPr defaultColWidth="9.140625" defaultRowHeight="15" x14ac:dyDescent="0.25"/>
  <cols>
    <col min="1" max="1" width="11.7109375" style="11" customWidth="1"/>
    <col min="2" max="2" width="11.85546875" style="105" customWidth="1"/>
    <col min="3" max="3" width="21.42578125" style="11" customWidth="1"/>
    <col min="4" max="4" width="18.7109375" style="11" customWidth="1"/>
    <col min="5" max="5" width="17.85546875" style="11" customWidth="1"/>
    <col min="6" max="6" width="12.7109375" style="105" customWidth="1"/>
    <col min="7" max="16384" width="9.140625" style="105"/>
  </cols>
  <sheetData>
    <row r="1" spans="1:6" ht="28.5" customHeight="1" x14ac:dyDescent="0.25">
      <c r="A1" s="169"/>
      <c r="B1" s="169"/>
      <c r="C1" s="169"/>
      <c r="D1" s="169"/>
      <c r="E1" s="169"/>
    </row>
    <row r="2" spans="1:6" s="106" customFormat="1" ht="35.25" customHeight="1" x14ac:dyDescent="0.25">
      <c r="A2" s="125" t="s">
        <v>836</v>
      </c>
      <c r="B2" s="107" t="s">
        <v>834</v>
      </c>
      <c r="C2" s="125" t="s">
        <v>837</v>
      </c>
      <c r="D2" s="125" t="s">
        <v>835</v>
      </c>
      <c r="E2" s="125" t="s">
        <v>838</v>
      </c>
      <c r="F2" s="125" t="s">
        <v>835</v>
      </c>
    </row>
    <row r="3" spans="1:6" x14ac:dyDescent="0.25">
      <c r="A3" s="70">
        <v>1</v>
      </c>
      <c r="B3" s="108" t="s">
        <v>819</v>
      </c>
      <c r="C3" s="70">
        <v>32</v>
      </c>
      <c r="D3" s="109">
        <f t="shared" ref="D3:D21" si="0">+C3/$C$22</f>
        <v>0.11072664359861592</v>
      </c>
      <c r="E3" s="162">
        <v>140</v>
      </c>
      <c r="F3" s="111">
        <f t="shared" ref="F3:F21" si="1">+E3/$E$22</f>
        <v>0.10989010989010989</v>
      </c>
    </row>
    <row r="4" spans="1:6" x14ac:dyDescent="0.25">
      <c r="A4" s="70">
        <v>2</v>
      </c>
      <c r="B4" s="108" t="s">
        <v>820</v>
      </c>
      <c r="C4" s="70">
        <v>27</v>
      </c>
      <c r="D4" s="109">
        <f t="shared" si="0"/>
        <v>9.3425605536332182E-2</v>
      </c>
      <c r="E4" s="162">
        <v>95</v>
      </c>
      <c r="F4" s="111">
        <f t="shared" si="1"/>
        <v>7.4568288854003142E-2</v>
      </c>
    </row>
    <row r="5" spans="1:6" x14ac:dyDescent="0.25">
      <c r="A5" s="70">
        <v>3</v>
      </c>
      <c r="B5" s="108" t="s">
        <v>821</v>
      </c>
      <c r="C5" s="70">
        <v>16</v>
      </c>
      <c r="D5" s="109">
        <f t="shared" si="0"/>
        <v>5.536332179930796E-2</v>
      </c>
      <c r="E5" s="162">
        <v>56</v>
      </c>
      <c r="F5" s="111">
        <f t="shared" si="1"/>
        <v>4.3956043956043959E-2</v>
      </c>
    </row>
    <row r="6" spans="1:6" x14ac:dyDescent="0.25">
      <c r="A6" s="70">
        <v>4</v>
      </c>
      <c r="B6" s="108" t="s">
        <v>822</v>
      </c>
      <c r="C6" s="70">
        <v>25</v>
      </c>
      <c r="D6" s="109">
        <f t="shared" si="0"/>
        <v>8.6505190311418678E-2</v>
      </c>
      <c r="E6" s="162">
        <v>105</v>
      </c>
      <c r="F6" s="111">
        <f t="shared" si="1"/>
        <v>8.2417582417582416E-2</v>
      </c>
    </row>
    <row r="7" spans="1:6" x14ac:dyDescent="0.25">
      <c r="A7" s="70">
        <v>5</v>
      </c>
      <c r="B7" s="108" t="s">
        <v>823</v>
      </c>
      <c r="C7" s="70">
        <v>32</v>
      </c>
      <c r="D7" s="109">
        <f t="shared" si="0"/>
        <v>0.11072664359861592</v>
      </c>
      <c r="E7" s="162">
        <v>136</v>
      </c>
      <c r="F7" s="111">
        <f t="shared" si="1"/>
        <v>0.10675039246467818</v>
      </c>
    </row>
    <row r="8" spans="1:6" x14ac:dyDescent="0.25">
      <c r="A8" s="70">
        <v>6</v>
      </c>
      <c r="B8" s="108" t="s">
        <v>824</v>
      </c>
      <c r="C8" s="70">
        <v>23</v>
      </c>
      <c r="D8" s="109">
        <f t="shared" si="0"/>
        <v>7.9584775086505188E-2</v>
      </c>
      <c r="E8" s="162">
        <v>79</v>
      </c>
      <c r="F8" s="111">
        <f t="shared" si="1"/>
        <v>6.2009419152276292E-2</v>
      </c>
    </row>
    <row r="9" spans="1:6" x14ac:dyDescent="0.25">
      <c r="A9" s="70">
        <v>7</v>
      </c>
      <c r="B9" s="108" t="s">
        <v>825</v>
      </c>
      <c r="C9" s="70">
        <v>14</v>
      </c>
      <c r="D9" s="109">
        <f t="shared" si="0"/>
        <v>4.8442906574394463E-2</v>
      </c>
      <c r="E9" s="162">
        <v>44</v>
      </c>
      <c r="F9" s="111">
        <f t="shared" si="1"/>
        <v>3.453689167974882E-2</v>
      </c>
    </row>
    <row r="10" spans="1:6" x14ac:dyDescent="0.25">
      <c r="A10" s="70">
        <v>8</v>
      </c>
      <c r="B10" s="108" t="s">
        <v>873</v>
      </c>
      <c r="C10" s="70">
        <v>8</v>
      </c>
      <c r="D10" s="109">
        <f t="shared" si="0"/>
        <v>2.768166089965398E-2</v>
      </c>
      <c r="E10" s="162">
        <v>40</v>
      </c>
      <c r="F10" s="111">
        <f t="shared" si="1"/>
        <v>3.1397174254317109E-2</v>
      </c>
    </row>
    <row r="11" spans="1:6" x14ac:dyDescent="0.25">
      <c r="A11" s="70">
        <v>9</v>
      </c>
      <c r="B11" s="108" t="s">
        <v>826</v>
      </c>
      <c r="C11" s="70">
        <v>9</v>
      </c>
      <c r="D11" s="109">
        <f t="shared" si="0"/>
        <v>3.1141868512110725E-2</v>
      </c>
      <c r="E11" s="162">
        <v>45</v>
      </c>
      <c r="F11" s="111">
        <f t="shared" si="1"/>
        <v>3.5321821036106753E-2</v>
      </c>
    </row>
    <row r="12" spans="1:6" x14ac:dyDescent="0.25">
      <c r="A12" s="70">
        <v>10</v>
      </c>
      <c r="B12" s="108" t="s">
        <v>827</v>
      </c>
      <c r="C12" s="70">
        <v>4</v>
      </c>
      <c r="D12" s="109">
        <f t="shared" si="0"/>
        <v>1.384083044982699E-2</v>
      </c>
      <c r="E12" s="162">
        <v>16</v>
      </c>
      <c r="F12" s="111">
        <f t="shared" si="1"/>
        <v>1.2558869701726845E-2</v>
      </c>
    </row>
    <row r="13" spans="1:6" x14ac:dyDescent="0.25">
      <c r="A13" s="70">
        <v>11</v>
      </c>
      <c r="B13" s="108" t="s">
        <v>51</v>
      </c>
      <c r="C13" s="70">
        <v>31</v>
      </c>
      <c r="D13" s="109">
        <f t="shared" si="0"/>
        <v>0.10726643598615918</v>
      </c>
      <c r="E13" s="162">
        <v>157</v>
      </c>
      <c r="F13" s="111">
        <f t="shared" si="1"/>
        <v>0.12323390894819466</v>
      </c>
    </row>
    <row r="14" spans="1:6" x14ac:dyDescent="0.25">
      <c r="A14" s="70">
        <v>12</v>
      </c>
      <c r="B14" s="108" t="s">
        <v>828</v>
      </c>
      <c r="C14" s="70">
        <v>20</v>
      </c>
      <c r="D14" s="109">
        <f t="shared" si="0"/>
        <v>6.9204152249134954E-2</v>
      </c>
      <c r="E14" s="162">
        <v>99</v>
      </c>
      <c r="F14" s="111">
        <f t="shared" si="1"/>
        <v>7.7708006279434846E-2</v>
      </c>
    </row>
    <row r="15" spans="1:6" x14ac:dyDescent="0.25">
      <c r="A15" s="70">
        <v>13</v>
      </c>
      <c r="B15" s="108" t="s">
        <v>829</v>
      </c>
      <c r="C15" s="70">
        <v>2</v>
      </c>
      <c r="D15" s="109">
        <f t="shared" si="0"/>
        <v>6.920415224913495E-3</v>
      </c>
      <c r="E15" s="162">
        <v>9</v>
      </c>
      <c r="F15" s="111">
        <f t="shared" si="1"/>
        <v>7.0643642072213504E-3</v>
      </c>
    </row>
    <row r="16" spans="1:6" ht="15.75" x14ac:dyDescent="0.25">
      <c r="A16" s="70">
        <v>14</v>
      </c>
      <c r="B16" s="108" t="s">
        <v>78</v>
      </c>
      <c r="C16" s="70">
        <v>14</v>
      </c>
      <c r="D16" s="109">
        <f t="shared" si="0"/>
        <v>4.8442906574394463E-2</v>
      </c>
      <c r="E16" s="99">
        <v>49</v>
      </c>
      <c r="F16" s="111">
        <f t="shared" si="1"/>
        <v>3.8461538461538464E-2</v>
      </c>
    </row>
    <row r="17" spans="1:6" ht="15.75" x14ac:dyDescent="0.25">
      <c r="A17" s="70">
        <v>15</v>
      </c>
      <c r="B17" s="108" t="s">
        <v>55</v>
      </c>
      <c r="C17" s="70">
        <v>4</v>
      </c>
      <c r="D17" s="109">
        <f t="shared" si="0"/>
        <v>1.384083044982699E-2</v>
      </c>
      <c r="E17" s="99">
        <v>14</v>
      </c>
      <c r="F17" s="111">
        <f t="shared" si="1"/>
        <v>1.098901098901099E-2</v>
      </c>
    </row>
    <row r="18" spans="1:6" ht="15.75" x14ac:dyDescent="0.25">
      <c r="A18" s="70">
        <v>16</v>
      </c>
      <c r="B18" s="108" t="s">
        <v>830</v>
      </c>
      <c r="C18" s="70">
        <v>1</v>
      </c>
      <c r="D18" s="109">
        <f t="shared" si="0"/>
        <v>3.4602076124567475E-3</v>
      </c>
      <c r="E18" s="99">
        <v>7</v>
      </c>
      <c r="F18" s="111">
        <f t="shared" si="1"/>
        <v>5.4945054945054949E-3</v>
      </c>
    </row>
    <row r="19" spans="1:6" ht="15.75" x14ac:dyDescent="0.25">
      <c r="A19" s="70">
        <v>17</v>
      </c>
      <c r="B19" s="108" t="s">
        <v>831</v>
      </c>
      <c r="C19" s="70">
        <v>11</v>
      </c>
      <c r="D19" s="109">
        <f t="shared" si="0"/>
        <v>3.8062283737024222E-2</v>
      </c>
      <c r="E19" s="99">
        <v>83</v>
      </c>
      <c r="F19" s="111">
        <f t="shared" si="1"/>
        <v>6.5149136577708003E-2</v>
      </c>
    </row>
    <row r="20" spans="1:6" ht="15.75" x14ac:dyDescent="0.25">
      <c r="A20" s="70">
        <v>18</v>
      </c>
      <c r="B20" s="108" t="s">
        <v>832</v>
      </c>
      <c r="C20" s="70">
        <v>15</v>
      </c>
      <c r="D20" s="109">
        <f t="shared" si="0"/>
        <v>5.1903114186851208E-2</v>
      </c>
      <c r="E20" s="99">
        <v>97</v>
      </c>
      <c r="F20" s="111">
        <f t="shared" si="1"/>
        <v>7.6138147566718994E-2</v>
      </c>
    </row>
    <row r="21" spans="1:6" x14ac:dyDescent="0.25">
      <c r="A21" s="70">
        <v>19</v>
      </c>
      <c r="B21" s="108" t="s">
        <v>839</v>
      </c>
      <c r="C21" s="70">
        <v>1</v>
      </c>
      <c r="D21" s="109">
        <f t="shared" si="0"/>
        <v>3.4602076124567475E-3</v>
      </c>
      <c r="E21" s="110">
        <v>3</v>
      </c>
      <c r="F21" s="111">
        <f t="shared" si="1"/>
        <v>2.3547880690737832E-3</v>
      </c>
    </row>
    <row r="22" spans="1:6" x14ac:dyDescent="0.25">
      <c r="A22" s="163"/>
      <c r="B22" s="112" t="s">
        <v>833</v>
      </c>
      <c r="C22" s="113">
        <f>SUM(C3:C21)</f>
        <v>289</v>
      </c>
      <c r="D22" s="114">
        <f>SUM(D3:D21)</f>
        <v>1</v>
      </c>
      <c r="E22" s="115">
        <f>SUM(E3:E21)</f>
        <v>1274</v>
      </c>
      <c r="F22" s="116">
        <f>SUM(F3:F21)</f>
        <v>0.99999999999999978</v>
      </c>
    </row>
    <row r="33" spans="1:5" ht="28.5" x14ac:dyDescent="0.25">
      <c r="B33" s="107" t="s">
        <v>836</v>
      </c>
      <c r="C33" s="107" t="s">
        <v>856</v>
      </c>
      <c r="D33" s="125" t="s">
        <v>837</v>
      </c>
      <c r="E33" s="125" t="s">
        <v>835</v>
      </c>
    </row>
    <row r="34" spans="1:5" x14ac:dyDescent="0.25">
      <c r="A34" s="11" t="s">
        <v>848</v>
      </c>
      <c r="B34" s="117">
        <v>1</v>
      </c>
      <c r="C34" s="5" t="s">
        <v>851</v>
      </c>
      <c r="D34" s="11">
        <v>56</v>
      </c>
      <c r="E34" s="109">
        <f t="shared" ref="E34:E43" si="2">+D34/$D$43</f>
        <v>0.19377162629757785</v>
      </c>
    </row>
    <row r="35" spans="1:5" x14ac:dyDescent="0.25">
      <c r="A35" s="11" t="s">
        <v>847</v>
      </c>
      <c r="B35" s="117">
        <v>2</v>
      </c>
      <c r="C35" s="5" t="s">
        <v>852</v>
      </c>
      <c r="D35" s="70">
        <v>41</v>
      </c>
      <c r="E35" s="109">
        <f t="shared" si="2"/>
        <v>0.14186851211072665</v>
      </c>
    </row>
    <row r="36" spans="1:5" x14ac:dyDescent="0.25">
      <c r="A36" s="11" t="s">
        <v>846</v>
      </c>
      <c r="B36" s="117">
        <v>3</v>
      </c>
      <c r="C36" s="5" t="s">
        <v>840</v>
      </c>
      <c r="D36" s="70">
        <v>25</v>
      </c>
      <c r="E36" s="109">
        <f t="shared" si="2"/>
        <v>8.6505190311418678E-2</v>
      </c>
    </row>
    <row r="37" spans="1:5" x14ac:dyDescent="0.25">
      <c r="A37" s="11" t="s">
        <v>845</v>
      </c>
      <c r="B37" s="117">
        <v>4</v>
      </c>
      <c r="C37" s="5" t="s">
        <v>841</v>
      </c>
      <c r="D37" s="70">
        <v>15</v>
      </c>
      <c r="E37" s="109">
        <f t="shared" si="2"/>
        <v>5.1903114186851208E-2</v>
      </c>
    </row>
    <row r="38" spans="1:5" x14ac:dyDescent="0.25">
      <c r="A38" s="11" t="s">
        <v>844</v>
      </c>
      <c r="B38" s="117">
        <v>5</v>
      </c>
      <c r="C38" s="5" t="s">
        <v>853</v>
      </c>
      <c r="D38" s="70">
        <v>17</v>
      </c>
      <c r="E38" s="109">
        <f t="shared" si="2"/>
        <v>5.8823529411764705E-2</v>
      </c>
    </row>
    <row r="39" spans="1:5" x14ac:dyDescent="0.25">
      <c r="A39" s="11" t="s">
        <v>849</v>
      </c>
      <c r="B39" s="117">
        <v>6</v>
      </c>
      <c r="C39" s="5" t="s">
        <v>854</v>
      </c>
      <c r="D39" s="70">
        <v>7</v>
      </c>
      <c r="E39" s="109">
        <f t="shared" si="2"/>
        <v>2.4221453287197232E-2</v>
      </c>
    </row>
    <row r="40" spans="1:5" x14ac:dyDescent="0.25">
      <c r="A40" s="11" t="s">
        <v>850</v>
      </c>
      <c r="B40" s="117">
        <v>7</v>
      </c>
      <c r="C40" s="5" t="s">
        <v>855</v>
      </c>
      <c r="D40" s="70">
        <v>49</v>
      </c>
      <c r="E40" s="109">
        <f t="shared" si="2"/>
        <v>0.16955017301038061</v>
      </c>
    </row>
    <row r="41" spans="1:5" x14ac:dyDescent="0.25">
      <c r="A41" s="11" t="s">
        <v>843</v>
      </c>
      <c r="B41" s="117">
        <v>8</v>
      </c>
      <c r="C41" s="5" t="s">
        <v>842</v>
      </c>
      <c r="D41" s="70">
        <v>20</v>
      </c>
      <c r="E41" s="109">
        <f t="shared" si="2"/>
        <v>6.9204152249134954E-2</v>
      </c>
    </row>
    <row r="42" spans="1:5" x14ac:dyDescent="0.25">
      <c r="B42" s="117">
        <v>9</v>
      </c>
      <c r="C42" s="108" t="s">
        <v>839</v>
      </c>
      <c r="D42" s="70">
        <v>59</v>
      </c>
      <c r="E42" s="109">
        <f t="shared" si="2"/>
        <v>0.20415224913494809</v>
      </c>
    </row>
    <row r="43" spans="1:5" x14ac:dyDescent="0.25">
      <c r="B43" s="187" t="s">
        <v>833</v>
      </c>
      <c r="C43" s="187"/>
      <c r="D43" s="113">
        <v>289</v>
      </c>
      <c r="E43" s="116">
        <f t="shared" si="2"/>
        <v>1</v>
      </c>
    </row>
  </sheetData>
  <mergeCells count="2">
    <mergeCell ref="A1:E1"/>
    <mergeCell ref="B43:C43"/>
  </mergeCells>
  <conditionalFormatting sqref="E16:E20">
    <cfRule type="duplicateValues" dxfId="0" priority="1"/>
  </conditionalFormatting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7" zoomScale="95" zoomScaleNormal="95" workbookViewId="0">
      <selection activeCell="O19" sqref="O19"/>
    </sheetView>
  </sheetViews>
  <sheetFormatPr defaultColWidth="9.140625" defaultRowHeight="15" x14ac:dyDescent="0.25"/>
  <cols>
    <col min="1" max="1" width="7.28515625" style="11" customWidth="1"/>
    <col min="2" max="2" width="20.5703125" style="2" customWidth="1"/>
    <col min="3" max="3" width="18" style="11" customWidth="1"/>
    <col min="4" max="4" width="12.5703125" style="11" customWidth="1"/>
    <col min="5" max="5" width="11.5703125" style="11" customWidth="1"/>
    <col min="6" max="6" width="16" style="11" customWidth="1"/>
    <col min="7" max="7" width="13.85546875" style="11" customWidth="1"/>
    <col min="8" max="8" width="14.85546875" style="11" customWidth="1"/>
    <col min="9" max="9" width="13.7109375" style="2" customWidth="1"/>
    <col min="10" max="16384" width="9.140625" style="2"/>
  </cols>
  <sheetData>
    <row r="1" spans="1:9" ht="55.5" customHeight="1" x14ac:dyDescent="0.25">
      <c r="A1" s="169"/>
      <c r="B1" s="169"/>
      <c r="C1" s="170" t="s">
        <v>12</v>
      </c>
      <c r="D1" s="171"/>
      <c r="E1" s="171"/>
      <c r="F1" s="171"/>
      <c r="G1" s="171"/>
      <c r="H1" s="171"/>
      <c r="I1" s="171"/>
    </row>
    <row r="2" spans="1:9" s="7" customFormat="1" ht="68.25" customHeight="1" x14ac:dyDescent="0.25">
      <c r="A2" s="118" t="s">
        <v>858</v>
      </c>
      <c r="B2" s="118" t="s">
        <v>859</v>
      </c>
      <c r="C2" s="118" t="s">
        <v>860</v>
      </c>
      <c r="D2" s="118" t="s">
        <v>861</v>
      </c>
      <c r="E2" s="118" t="s">
        <v>862</v>
      </c>
      <c r="F2" s="118" t="s">
        <v>863</v>
      </c>
      <c r="G2" s="125" t="s">
        <v>866</v>
      </c>
      <c r="H2" s="118" t="s">
        <v>864</v>
      </c>
      <c r="I2" s="118" t="s">
        <v>815</v>
      </c>
    </row>
    <row r="3" spans="1:9" s="7" customFormat="1" ht="16.5" x14ac:dyDescent="0.25">
      <c r="A3" s="87">
        <v>1</v>
      </c>
      <c r="B3" s="83" t="s">
        <v>17</v>
      </c>
      <c r="C3" s="120">
        <v>2225</v>
      </c>
      <c r="D3" s="120"/>
      <c r="E3" s="120">
        <f>C3-F3</f>
        <v>192</v>
      </c>
      <c r="F3" s="120">
        <v>2033</v>
      </c>
      <c r="G3" s="127">
        <v>750</v>
      </c>
      <c r="H3" s="126">
        <f>E3*G3</f>
        <v>144000</v>
      </c>
      <c r="I3" s="83"/>
    </row>
    <row r="4" spans="1:9" s="7" customFormat="1" ht="16.5" x14ac:dyDescent="0.25">
      <c r="A4" s="87">
        <v>2</v>
      </c>
      <c r="B4" s="83" t="s">
        <v>391</v>
      </c>
      <c r="C4" s="120">
        <v>133</v>
      </c>
      <c r="D4" s="120"/>
      <c r="E4" s="120">
        <f t="shared" ref="E4:E24" si="0">C4-F4</f>
        <v>10</v>
      </c>
      <c r="F4" s="120">
        <v>123</v>
      </c>
      <c r="G4" s="127">
        <v>2250</v>
      </c>
      <c r="H4" s="126">
        <f t="shared" ref="H4:H9" si="1">E4*G4</f>
        <v>22500</v>
      </c>
      <c r="I4" s="83"/>
    </row>
    <row r="5" spans="1:9" s="7" customFormat="1" ht="16.5" x14ac:dyDescent="0.25">
      <c r="A5" s="87">
        <v>3</v>
      </c>
      <c r="B5" s="83" t="s">
        <v>15</v>
      </c>
      <c r="C5" s="120">
        <v>259</v>
      </c>
      <c r="D5" s="120"/>
      <c r="E5" s="120">
        <f t="shared" si="0"/>
        <v>6</v>
      </c>
      <c r="F5" s="120">
        <v>253</v>
      </c>
      <c r="G5" s="127">
        <v>600</v>
      </c>
      <c r="H5" s="126">
        <f t="shared" si="1"/>
        <v>3600</v>
      </c>
      <c r="I5" s="83"/>
    </row>
    <row r="6" spans="1:9" s="7" customFormat="1" ht="16.5" x14ac:dyDescent="0.25">
      <c r="A6" s="87">
        <v>4</v>
      </c>
      <c r="B6" s="83" t="s">
        <v>13</v>
      </c>
      <c r="C6" s="120">
        <v>393</v>
      </c>
      <c r="D6" s="120"/>
      <c r="E6" s="120">
        <f t="shared" si="0"/>
        <v>78</v>
      </c>
      <c r="F6" s="120">
        <v>315</v>
      </c>
      <c r="G6" s="127">
        <v>150</v>
      </c>
      <c r="H6" s="126">
        <f t="shared" si="1"/>
        <v>11700</v>
      </c>
      <c r="I6" s="83"/>
    </row>
    <row r="7" spans="1:9" s="7" customFormat="1" ht="16.5" x14ac:dyDescent="0.25">
      <c r="A7" s="87">
        <v>5</v>
      </c>
      <c r="B7" s="83" t="s">
        <v>14</v>
      </c>
      <c r="C7" s="120">
        <v>590</v>
      </c>
      <c r="D7" s="120"/>
      <c r="E7" s="120">
        <f t="shared" si="0"/>
        <v>166</v>
      </c>
      <c r="F7" s="120">
        <v>424</v>
      </c>
      <c r="G7" s="127">
        <v>450</v>
      </c>
      <c r="H7" s="126">
        <f t="shared" si="1"/>
        <v>74700</v>
      </c>
      <c r="I7" s="83"/>
    </row>
    <row r="8" spans="1:9" s="7" customFormat="1" ht="16.5" x14ac:dyDescent="0.25">
      <c r="A8" s="87">
        <v>6</v>
      </c>
      <c r="B8" s="83" t="s">
        <v>19</v>
      </c>
      <c r="C8" s="120">
        <v>224</v>
      </c>
      <c r="D8" s="120"/>
      <c r="E8" s="120">
        <f t="shared" si="0"/>
        <v>62</v>
      </c>
      <c r="F8" s="120">
        <v>162</v>
      </c>
      <c r="G8" s="127">
        <v>180</v>
      </c>
      <c r="H8" s="126">
        <f t="shared" si="1"/>
        <v>11160</v>
      </c>
      <c r="I8" s="83"/>
    </row>
    <row r="9" spans="1:9" s="7" customFormat="1" ht="16.5" x14ac:dyDescent="0.25">
      <c r="A9" s="87">
        <v>7</v>
      </c>
      <c r="B9" s="83" t="s">
        <v>392</v>
      </c>
      <c r="C9" s="120">
        <v>58</v>
      </c>
      <c r="D9" s="120"/>
      <c r="E9" s="120">
        <f t="shared" si="0"/>
        <v>18</v>
      </c>
      <c r="F9" s="120">
        <v>40</v>
      </c>
      <c r="G9" s="127">
        <v>2937.5</v>
      </c>
      <c r="H9" s="126">
        <f t="shared" si="1"/>
        <v>52875</v>
      </c>
      <c r="I9" s="83"/>
    </row>
    <row r="10" spans="1:9" s="7" customFormat="1" ht="16.5" x14ac:dyDescent="0.25">
      <c r="A10" s="87">
        <v>8</v>
      </c>
      <c r="B10" s="83" t="s">
        <v>393</v>
      </c>
      <c r="C10" s="120">
        <v>126</v>
      </c>
      <c r="D10" s="120"/>
      <c r="E10" s="120">
        <f t="shared" si="0"/>
        <v>19</v>
      </c>
      <c r="F10" s="120">
        <v>107</v>
      </c>
      <c r="G10" s="127">
        <v>980</v>
      </c>
      <c r="H10" s="126">
        <f t="shared" ref="H10:H24" si="2">E10*G10</f>
        <v>18620</v>
      </c>
      <c r="I10" s="83"/>
    </row>
    <row r="11" spans="1:9" s="7" customFormat="1" ht="16.5" x14ac:dyDescent="0.25">
      <c r="A11" s="87">
        <v>9</v>
      </c>
      <c r="B11" s="83" t="s">
        <v>394</v>
      </c>
      <c r="C11" s="120">
        <v>105</v>
      </c>
      <c r="D11" s="120"/>
      <c r="E11" s="120">
        <f t="shared" si="0"/>
        <v>14</v>
      </c>
      <c r="F11" s="120">
        <v>91</v>
      </c>
      <c r="G11" s="127">
        <v>350</v>
      </c>
      <c r="H11" s="126">
        <f t="shared" si="2"/>
        <v>4900</v>
      </c>
      <c r="I11" s="83"/>
    </row>
    <row r="12" spans="1:9" s="7" customFormat="1" ht="16.5" x14ac:dyDescent="0.25">
      <c r="A12" s="87">
        <v>10</v>
      </c>
      <c r="B12" s="83" t="s">
        <v>395</v>
      </c>
      <c r="C12" s="120">
        <v>429</v>
      </c>
      <c r="D12" s="120"/>
      <c r="E12" s="120">
        <f t="shared" si="0"/>
        <v>57</v>
      </c>
      <c r="F12" s="120">
        <v>372</v>
      </c>
      <c r="G12" s="127">
        <v>1000</v>
      </c>
      <c r="H12" s="126">
        <f t="shared" si="2"/>
        <v>57000</v>
      </c>
      <c r="I12" s="83"/>
    </row>
    <row r="13" spans="1:9" s="7" customFormat="1" ht="16.5" x14ac:dyDescent="0.25">
      <c r="A13" s="87">
        <v>11</v>
      </c>
      <c r="B13" s="83" t="s">
        <v>396</v>
      </c>
      <c r="C13" s="120">
        <v>42</v>
      </c>
      <c r="D13" s="120"/>
      <c r="E13" s="120">
        <f t="shared" si="0"/>
        <v>2</v>
      </c>
      <c r="F13" s="120">
        <v>40</v>
      </c>
      <c r="G13" s="127">
        <v>440</v>
      </c>
      <c r="H13" s="126">
        <f t="shared" si="2"/>
        <v>880</v>
      </c>
      <c r="I13" s="83"/>
    </row>
    <row r="14" spans="1:9" s="7" customFormat="1" ht="16.5" x14ac:dyDescent="0.25">
      <c r="A14" s="87">
        <v>12</v>
      </c>
      <c r="B14" s="83" t="s">
        <v>397</v>
      </c>
      <c r="C14" s="120">
        <v>1020</v>
      </c>
      <c r="D14" s="120"/>
      <c r="E14" s="120">
        <f t="shared" si="0"/>
        <v>111</v>
      </c>
      <c r="F14" s="120">
        <v>909</v>
      </c>
      <c r="G14" s="127">
        <v>350</v>
      </c>
      <c r="H14" s="126">
        <f t="shared" si="2"/>
        <v>38850</v>
      </c>
      <c r="I14" s="83"/>
    </row>
    <row r="15" spans="1:9" s="7" customFormat="1" ht="16.5" x14ac:dyDescent="0.25">
      <c r="A15" s="87">
        <v>13</v>
      </c>
      <c r="B15" s="83" t="s">
        <v>398</v>
      </c>
      <c r="C15" s="120">
        <v>767</v>
      </c>
      <c r="D15" s="120"/>
      <c r="E15" s="120">
        <f t="shared" si="0"/>
        <v>239</v>
      </c>
      <c r="F15" s="120">
        <v>528</v>
      </c>
      <c r="G15" s="127">
        <v>380</v>
      </c>
      <c r="H15" s="126">
        <f t="shared" si="2"/>
        <v>90820</v>
      </c>
      <c r="I15" s="83"/>
    </row>
    <row r="16" spans="1:9" s="7" customFormat="1" ht="16.5" x14ac:dyDescent="0.25">
      <c r="A16" s="87">
        <v>14</v>
      </c>
      <c r="B16" s="83" t="s">
        <v>399</v>
      </c>
      <c r="C16" s="120">
        <v>878</v>
      </c>
      <c r="D16" s="120"/>
      <c r="E16" s="120">
        <f t="shared" si="0"/>
        <v>93</v>
      </c>
      <c r="F16" s="120">
        <v>785</v>
      </c>
      <c r="G16" s="127">
        <v>300</v>
      </c>
      <c r="H16" s="126">
        <f t="shared" si="2"/>
        <v>27900</v>
      </c>
      <c r="I16" s="83"/>
    </row>
    <row r="17" spans="1:9" s="7" customFormat="1" ht="16.5" x14ac:dyDescent="0.25">
      <c r="A17" s="87">
        <v>15</v>
      </c>
      <c r="B17" s="83" t="s">
        <v>400</v>
      </c>
      <c r="C17" s="120">
        <v>66</v>
      </c>
      <c r="D17" s="120"/>
      <c r="E17" s="120">
        <f t="shared" si="0"/>
        <v>66</v>
      </c>
      <c r="F17" s="120">
        <v>0</v>
      </c>
      <c r="G17" s="127">
        <v>1050</v>
      </c>
      <c r="H17" s="126">
        <f t="shared" si="2"/>
        <v>69300</v>
      </c>
      <c r="I17" s="83"/>
    </row>
    <row r="18" spans="1:9" s="7" customFormat="1" ht="16.5" x14ac:dyDescent="0.25">
      <c r="A18" s="87">
        <v>16</v>
      </c>
      <c r="B18" s="83" t="s">
        <v>401</v>
      </c>
      <c r="C18" s="120">
        <v>45</v>
      </c>
      <c r="D18" s="120"/>
      <c r="E18" s="120">
        <f>C18-F18</f>
        <v>3</v>
      </c>
      <c r="F18" s="120">
        <v>42</v>
      </c>
      <c r="G18" s="127">
        <v>1959</v>
      </c>
      <c r="H18" s="126">
        <f t="shared" si="2"/>
        <v>5877</v>
      </c>
      <c r="I18" s="83"/>
    </row>
    <row r="19" spans="1:9" s="7" customFormat="1" ht="16.5" x14ac:dyDescent="0.25">
      <c r="A19" s="87">
        <v>17</v>
      </c>
      <c r="B19" s="83" t="s">
        <v>402</v>
      </c>
      <c r="C19" s="120">
        <v>204</v>
      </c>
      <c r="D19" s="120"/>
      <c r="E19" s="120">
        <f t="shared" si="0"/>
        <v>30</v>
      </c>
      <c r="F19" s="120">
        <v>174</v>
      </c>
      <c r="G19" s="127">
        <v>470</v>
      </c>
      <c r="H19" s="126">
        <f t="shared" si="2"/>
        <v>14100</v>
      </c>
      <c r="I19" s="83"/>
    </row>
    <row r="20" spans="1:9" s="7" customFormat="1" ht="16.5" x14ac:dyDescent="0.25">
      <c r="A20" s="87">
        <v>18</v>
      </c>
      <c r="B20" s="83" t="s">
        <v>403</v>
      </c>
      <c r="C20" s="120">
        <v>580</v>
      </c>
      <c r="D20" s="120"/>
      <c r="E20" s="120">
        <f t="shared" si="0"/>
        <v>68</v>
      </c>
      <c r="F20" s="120">
        <v>512</v>
      </c>
      <c r="G20" s="127">
        <v>1050</v>
      </c>
      <c r="H20" s="126">
        <f t="shared" si="2"/>
        <v>71400</v>
      </c>
      <c r="I20" s="83"/>
    </row>
    <row r="21" spans="1:9" s="7" customFormat="1" ht="16.5" x14ac:dyDescent="0.25">
      <c r="A21" s="87">
        <v>19</v>
      </c>
      <c r="B21" s="83" t="s">
        <v>404</v>
      </c>
      <c r="C21" s="120">
        <v>337</v>
      </c>
      <c r="D21" s="120"/>
      <c r="E21" s="120">
        <f t="shared" si="0"/>
        <v>40</v>
      </c>
      <c r="F21" s="120">
        <v>297</v>
      </c>
      <c r="G21" s="127">
        <v>300</v>
      </c>
      <c r="H21" s="126">
        <f t="shared" si="2"/>
        <v>12000</v>
      </c>
      <c r="I21" s="83"/>
    </row>
    <row r="22" spans="1:9" s="7" customFormat="1" ht="16.5" x14ac:dyDescent="0.25">
      <c r="A22" s="87">
        <v>20</v>
      </c>
      <c r="B22" s="83" t="s">
        <v>405</v>
      </c>
      <c r="C22" s="120">
        <v>39</v>
      </c>
      <c r="D22" s="120"/>
      <c r="E22" s="120">
        <f t="shared" si="0"/>
        <v>0</v>
      </c>
      <c r="F22" s="120">
        <v>39</v>
      </c>
      <c r="G22" s="127">
        <v>330</v>
      </c>
      <c r="H22" s="126">
        <f t="shared" si="2"/>
        <v>0</v>
      </c>
      <c r="I22" s="83"/>
    </row>
    <row r="23" spans="1:9" s="7" customFormat="1" ht="16.5" x14ac:dyDescent="0.25">
      <c r="A23" s="87">
        <v>21</v>
      </c>
      <c r="B23" s="83" t="s">
        <v>406</v>
      </c>
      <c r="C23" s="120">
        <v>0</v>
      </c>
      <c r="D23" s="120"/>
      <c r="E23" s="120">
        <f t="shared" si="0"/>
        <v>0</v>
      </c>
      <c r="F23" s="120">
        <v>0</v>
      </c>
      <c r="G23" s="127">
        <v>1250</v>
      </c>
      <c r="H23" s="126">
        <f t="shared" si="2"/>
        <v>0</v>
      </c>
      <c r="I23" s="83"/>
    </row>
    <row r="24" spans="1:9" s="7" customFormat="1" ht="16.5" x14ac:dyDescent="0.25">
      <c r="A24" s="87">
        <v>22</v>
      </c>
      <c r="B24" s="83" t="s">
        <v>867</v>
      </c>
      <c r="C24" s="119">
        <v>0</v>
      </c>
      <c r="D24" s="119"/>
      <c r="E24" s="120">
        <f t="shared" si="0"/>
        <v>0</v>
      </c>
      <c r="F24" s="119">
        <v>0</v>
      </c>
      <c r="G24" s="130">
        <v>2230</v>
      </c>
      <c r="H24" s="131">
        <f t="shared" si="2"/>
        <v>0</v>
      </c>
      <c r="I24" s="83"/>
    </row>
    <row r="25" spans="1:9" s="7" customFormat="1" ht="16.5" x14ac:dyDescent="0.25">
      <c r="A25" s="87"/>
      <c r="B25" s="121" t="s">
        <v>857</v>
      </c>
      <c r="C25" s="122">
        <v>8940</v>
      </c>
      <c r="D25" s="122">
        <f>SUM(D3:D24)</f>
        <v>0</v>
      </c>
      <c r="E25" s="156">
        <f>SUM(E3:E24)</f>
        <v>1274</v>
      </c>
      <c r="F25" s="122">
        <f>SUM(F3:F24)</f>
        <v>7246</v>
      </c>
      <c r="G25" s="122"/>
      <c r="H25" s="122">
        <f>SUM(H3:H24)</f>
        <v>732182</v>
      </c>
      <c r="I25" s="83"/>
    </row>
  </sheetData>
  <mergeCells count="2">
    <mergeCell ref="A1:B1"/>
    <mergeCell ref="C1:I1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8"/>
  <sheetViews>
    <sheetView topLeftCell="D1" workbookViewId="0">
      <pane ySplit="3" topLeftCell="A17" activePane="bottomLeft" state="frozen"/>
      <selection activeCell="P12" sqref="P12"/>
      <selection pane="bottomLeft" activeCell="P12" sqref="P12"/>
    </sheetView>
  </sheetViews>
  <sheetFormatPr defaultColWidth="9.140625" defaultRowHeight="15.75" x14ac:dyDescent="0.25"/>
  <cols>
    <col min="1" max="1" width="4.85546875" style="2" customWidth="1"/>
    <col min="2" max="2" width="14.42578125" style="2" customWidth="1"/>
    <col min="3" max="3" width="18" style="2" bestFit="1" customWidth="1"/>
    <col min="4" max="4" width="38.5703125" style="102" customWidth="1"/>
    <col min="5" max="5" width="10.7109375" style="2" customWidth="1"/>
    <col min="6" max="6" width="25.140625" style="2" customWidth="1"/>
    <col min="7" max="28" width="5.28515625" style="2" customWidth="1"/>
    <col min="29" max="16384" width="9.140625" style="2"/>
  </cols>
  <sheetData>
    <row r="1" spans="1:32" ht="64.5" customHeight="1" thickBot="1" x14ac:dyDescent="0.3">
      <c r="B1" s="6"/>
      <c r="C1" s="30"/>
      <c r="D1" s="172" t="s">
        <v>5</v>
      </c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4"/>
    </row>
    <row r="2" spans="1:32" ht="20.25" customHeight="1" x14ac:dyDescent="0.25">
      <c r="A2" s="164" t="s">
        <v>0</v>
      </c>
      <c r="B2" s="164" t="s">
        <v>34</v>
      </c>
      <c r="C2" s="164" t="s">
        <v>262</v>
      </c>
      <c r="D2" s="188" t="s">
        <v>1</v>
      </c>
      <c r="E2" s="177" t="s">
        <v>39</v>
      </c>
      <c r="F2" s="177" t="s">
        <v>2</v>
      </c>
      <c r="G2" s="178" t="s">
        <v>3</v>
      </c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179"/>
      <c r="Y2" s="179"/>
      <c r="Z2" s="179"/>
      <c r="AA2" s="179"/>
      <c r="AB2" s="180"/>
    </row>
    <row r="3" spans="1:32" ht="76.5" customHeight="1" x14ac:dyDescent="0.25">
      <c r="A3" s="165"/>
      <c r="B3" s="165"/>
      <c r="C3" s="165"/>
      <c r="D3" s="176"/>
      <c r="E3" s="165"/>
      <c r="F3" s="165"/>
      <c r="G3" s="93" t="s">
        <v>17</v>
      </c>
      <c r="H3" s="93" t="s">
        <v>16</v>
      </c>
      <c r="I3" s="93" t="s">
        <v>15</v>
      </c>
      <c r="J3" s="93" t="s">
        <v>13</v>
      </c>
      <c r="K3" s="93" t="s">
        <v>14</v>
      </c>
      <c r="L3" s="93" t="s">
        <v>18</v>
      </c>
      <c r="M3" s="93" t="s">
        <v>19</v>
      </c>
      <c r="N3" s="93" t="s">
        <v>20</v>
      </c>
      <c r="O3" s="93" t="s">
        <v>21</v>
      </c>
      <c r="P3" s="93" t="s">
        <v>22</v>
      </c>
      <c r="Q3" s="93" t="s">
        <v>23</v>
      </c>
      <c r="R3" s="93" t="s">
        <v>24</v>
      </c>
      <c r="S3" s="93" t="s">
        <v>25</v>
      </c>
      <c r="T3" s="93" t="s">
        <v>4</v>
      </c>
      <c r="U3" s="93" t="s">
        <v>26</v>
      </c>
      <c r="V3" s="93" t="s">
        <v>27</v>
      </c>
      <c r="W3" s="93" t="s">
        <v>28</v>
      </c>
      <c r="X3" s="93" t="s">
        <v>29</v>
      </c>
      <c r="Y3" s="94" t="s">
        <v>30</v>
      </c>
      <c r="Z3" s="94" t="s">
        <v>31</v>
      </c>
      <c r="AA3" s="94" t="s">
        <v>32</v>
      </c>
      <c r="AB3" s="94" t="s">
        <v>33</v>
      </c>
      <c r="AC3" s="5"/>
      <c r="AD3" s="5"/>
    </row>
    <row r="4" spans="1:32" ht="23.25" customHeight="1" x14ac:dyDescent="0.25">
      <c r="A4" s="5"/>
      <c r="B4" s="95" t="s">
        <v>811</v>
      </c>
      <c r="C4" s="5"/>
      <c r="D4" s="2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2" ht="23.25" customHeight="1" x14ac:dyDescent="0.25">
      <c r="A5" s="95">
        <v>1</v>
      </c>
      <c r="B5" s="5"/>
      <c r="C5" s="79">
        <v>3640</v>
      </c>
      <c r="D5" s="95" t="s">
        <v>136</v>
      </c>
      <c r="E5" s="95">
        <v>8</v>
      </c>
      <c r="F5" s="78" t="s">
        <v>37</v>
      </c>
      <c r="G5" s="78">
        <v>1</v>
      </c>
      <c r="H5" s="78"/>
      <c r="I5" s="78"/>
      <c r="J5" s="78">
        <v>1</v>
      </c>
      <c r="K5" s="78">
        <v>2</v>
      </c>
      <c r="L5" s="78"/>
      <c r="M5" s="78"/>
      <c r="N5" s="78"/>
      <c r="O5" s="78"/>
      <c r="P5" s="78"/>
      <c r="Q5" s="78"/>
      <c r="R5" s="78"/>
      <c r="S5" s="78">
        <v>1</v>
      </c>
      <c r="T5" s="78">
        <v>1</v>
      </c>
      <c r="U5" s="78"/>
      <c r="V5" s="78"/>
      <c r="W5" s="78"/>
      <c r="X5" s="78"/>
      <c r="Y5" s="78"/>
      <c r="Z5" s="78"/>
      <c r="AA5" s="78"/>
      <c r="AB5" s="78"/>
      <c r="AC5" s="78"/>
      <c r="AD5" s="82"/>
      <c r="AE5" s="82"/>
      <c r="AF5" s="82"/>
    </row>
    <row r="6" spans="1:32" ht="23.25" customHeight="1" x14ac:dyDescent="0.25">
      <c r="A6" s="95">
        <v>2</v>
      </c>
      <c r="B6" s="5"/>
      <c r="C6" s="79">
        <v>848</v>
      </c>
      <c r="D6" s="95" t="s">
        <v>641</v>
      </c>
      <c r="E6" s="95">
        <v>6</v>
      </c>
      <c r="F6" s="78" t="s">
        <v>106</v>
      </c>
      <c r="G6" s="78">
        <v>1</v>
      </c>
      <c r="H6" s="78">
        <v>1</v>
      </c>
      <c r="I6" s="78">
        <v>1</v>
      </c>
      <c r="J6" s="78"/>
      <c r="K6" s="78"/>
      <c r="L6" s="78"/>
      <c r="M6" s="78"/>
      <c r="N6" s="78"/>
      <c r="O6" s="78"/>
      <c r="P6" s="78">
        <v>1</v>
      </c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82"/>
      <c r="AE6" s="82"/>
      <c r="AF6" s="82"/>
    </row>
    <row r="7" spans="1:32" ht="23.25" customHeight="1" x14ac:dyDescent="0.25">
      <c r="A7" s="95">
        <v>3</v>
      </c>
      <c r="B7" s="5"/>
      <c r="C7" s="79">
        <v>3353</v>
      </c>
      <c r="D7" s="95" t="s">
        <v>65</v>
      </c>
      <c r="E7" s="95">
        <v>8</v>
      </c>
      <c r="F7" s="78" t="s">
        <v>37</v>
      </c>
      <c r="G7" s="78">
        <v>1</v>
      </c>
      <c r="H7" s="78"/>
      <c r="I7" s="78"/>
      <c r="J7" s="78">
        <v>1</v>
      </c>
      <c r="K7" s="78">
        <v>2</v>
      </c>
      <c r="L7" s="78"/>
      <c r="M7" s="78"/>
      <c r="N7" s="78"/>
      <c r="O7" s="78"/>
      <c r="P7" s="78"/>
      <c r="Q7" s="78"/>
      <c r="R7" s="78"/>
      <c r="S7" s="78">
        <v>1</v>
      </c>
      <c r="T7" s="78">
        <v>1</v>
      </c>
      <c r="U7" s="78"/>
      <c r="V7" s="78"/>
      <c r="W7" s="78"/>
      <c r="X7" s="78"/>
      <c r="Y7" s="78"/>
      <c r="Z7" s="78"/>
      <c r="AA7" s="78"/>
      <c r="AB7" s="78"/>
      <c r="AC7" s="78"/>
      <c r="AD7" s="82"/>
      <c r="AE7" s="82"/>
      <c r="AF7" s="82"/>
    </row>
    <row r="8" spans="1:32" ht="23.25" customHeight="1" x14ac:dyDescent="0.25">
      <c r="A8" s="95">
        <v>4</v>
      </c>
      <c r="B8" s="5"/>
      <c r="C8" s="79">
        <v>3784</v>
      </c>
      <c r="D8" s="95" t="s">
        <v>558</v>
      </c>
      <c r="E8" s="95">
        <v>10</v>
      </c>
      <c r="F8" s="78" t="s">
        <v>52</v>
      </c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>
        <v>2</v>
      </c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82"/>
      <c r="AE8" s="82"/>
      <c r="AF8" s="82"/>
    </row>
    <row r="9" spans="1:32" ht="23.25" customHeight="1" x14ac:dyDescent="0.25">
      <c r="A9" s="95">
        <v>5</v>
      </c>
      <c r="B9" s="5"/>
      <c r="C9" s="79">
        <v>3656</v>
      </c>
      <c r="D9" s="95" t="s">
        <v>810</v>
      </c>
      <c r="E9" s="95">
        <v>10</v>
      </c>
      <c r="F9" s="78" t="s">
        <v>45</v>
      </c>
      <c r="G9" s="78">
        <v>1</v>
      </c>
      <c r="H9" s="78"/>
      <c r="I9" s="78"/>
      <c r="J9" s="78"/>
      <c r="K9" s="78"/>
      <c r="L9" s="78"/>
      <c r="M9" s="78"/>
      <c r="N9" s="78"/>
      <c r="O9" s="78"/>
      <c r="P9" s="78"/>
      <c r="Q9" s="78"/>
      <c r="R9" s="78">
        <v>1</v>
      </c>
      <c r="S9" s="78">
        <v>2</v>
      </c>
      <c r="T9" s="78"/>
      <c r="U9" s="78"/>
      <c r="V9" s="78"/>
      <c r="W9" s="78"/>
      <c r="X9" s="78"/>
      <c r="Y9" s="78"/>
      <c r="Z9" s="78"/>
      <c r="AA9" s="78"/>
      <c r="AB9" s="78"/>
      <c r="AC9" s="78"/>
      <c r="AD9" s="82"/>
      <c r="AE9" s="82"/>
      <c r="AF9" s="82"/>
    </row>
    <row r="10" spans="1:32" ht="23.25" customHeight="1" x14ac:dyDescent="0.25">
      <c r="A10" s="95">
        <v>6</v>
      </c>
      <c r="B10" s="5"/>
      <c r="C10" s="79">
        <v>768</v>
      </c>
      <c r="D10" s="95" t="s">
        <v>247</v>
      </c>
      <c r="E10" s="95">
        <v>3</v>
      </c>
      <c r="F10" s="78" t="s">
        <v>85</v>
      </c>
      <c r="G10" s="78">
        <v>1</v>
      </c>
      <c r="H10" s="78"/>
      <c r="I10" s="78"/>
      <c r="J10" s="78">
        <v>1</v>
      </c>
      <c r="K10" s="78"/>
      <c r="L10" s="78"/>
      <c r="M10" s="78"/>
      <c r="N10" s="78"/>
      <c r="O10" s="78"/>
      <c r="P10" s="78"/>
      <c r="Q10" s="78"/>
      <c r="R10" s="78"/>
      <c r="S10" s="78">
        <v>1</v>
      </c>
      <c r="T10" s="78">
        <v>1</v>
      </c>
      <c r="U10" s="78">
        <v>1</v>
      </c>
      <c r="V10" s="78"/>
      <c r="W10" s="78"/>
      <c r="X10" s="78"/>
      <c r="Y10" s="78"/>
      <c r="Z10" s="78"/>
      <c r="AA10" s="78"/>
      <c r="AB10" s="78"/>
      <c r="AC10" s="78"/>
      <c r="AD10" s="82"/>
      <c r="AE10" s="82"/>
      <c r="AF10" s="82"/>
    </row>
    <row r="11" spans="1:32" ht="23.25" customHeight="1" x14ac:dyDescent="0.25">
      <c r="A11" s="95">
        <v>7</v>
      </c>
      <c r="B11" s="5"/>
      <c r="C11" s="79">
        <v>1200</v>
      </c>
      <c r="D11" s="95" t="s">
        <v>812</v>
      </c>
      <c r="E11" s="95" t="s">
        <v>377</v>
      </c>
      <c r="F11" s="78" t="s">
        <v>37</v>
      </c>
      <c r="G11" s="78">
        <v>1</v>
      </c>
      <c r="H11" s="78"/>
      <c r="I11" s="78"/>
      <c r="J11" s="78">
        <v>1</v>
      </c>
      <c r="K11" s="78">
        <v>2</v>
      </c>
      <c r="L11" s="78"/>
      <c r="M11" s="78"/>
      <c r="N11" s="78"/>
      <c r="O11" s="78"/>
      <c r="P11" s="78"/>
      <c r="Q11" s="78"/>
      <c r="R11" s="78"/>
      <c r="S11" s="78">
        <v>1</v>
      </c>
      <c r="T11" s="78">
        <v>1</v>
      </c>
      <c r="U11" s="78"/>
      <c r="V11" s="78"/>
      <c r="W11" s="78"/>
      <c r="X11" s="78"/>
      <c r="Y11" s="78"/>
      <c r="Z11" s="78"/>
      <c r="AA11" s="78"/>
      <c r="AB11" s="78"/>
      <c r="AC11" s="78"/>
      <c r="AD11" s="82"/>
      <c r="AE11" s="82"/>
      <c r="AF11" s="82"/>
    </row>
    <row r="12" spans="1:32" ht="23.25" customHeight="1" x14ac:dyDescent="0.25">
      <c r="A12" s="95">
        <v>8</v>
      </c>
      <c r="B12" s="5"/>
      <c r="C12" s="79">
        <v>3015</v>
      </c>
      <c r="D12" s="95" t="s">
        <v>201</v>
      </c>
      <c r="E12" s="95" t="s">
        <v>530</v>
      </c>
      <c r="F12" s="78" t="s">
        <v>43</v>
      </c>
      <c r="G12" s="78">
        <v>1</v>
      </c>
      <c r="H12" s="78"/>
      <c r="I12" s="78"/>
      <c r="J12" s="78"/>
      <c r="K12" s="78">
        <v>2</v>
      </c>
      <c r="L12" s="78"/>
      <c r="M12" s="78"/>
      <c r="N12" s="78"/>
      <c r="O12" s="78"/>
      <c r="P12" s="78"/>
      <c r="Q12" s="78"/>
      <c r="R12" s="78"/>
      <c r="S12" s="78">
        <v>2</v>
      </c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82"/>
      <c r="AE12" s="82"/>
      <c r="AF12" s="82"/>
    </row>
    <row r="13" spans="1:32" ht="23.25" customHeight="1" x14ac:dyDescent="0.25">
      <c r="A13" s="95">
        <v>9</v>
      </c>
      <c r="B13" s="5"/>
      <c r="C13" s="79">
        <v>2691</v>
      </c>
      <c r="D13" s="95" t="s">
        <v>355</v>
      </c>
      <c r="E13" s="95" t="s">
        <v>51</v>
      </c>
      <c r="F13" s="78" t="s">
        <v>43</v>
      </c>
      <c r="G13" s="78">
        <v>1</v>
      </c>
      <c r="H13" s="78"/>
      <c r="I13" s="78"/>
      <c r="J13" s="78"/>
      <c r="K13" s="78">
        <v>2</v>
      </c>
      <c r="L13" s="78"/>
      <c r="M13" s="78"/>
      <c r="N13" s="78"/>
      <c r="O13" s="78"/>
      <c r="P13" s="78"/>
      <c r="Q13" s="78"/>
      <c r="R13" s="78"/>
      <c r="S13" s="78">
        <v>2</v>
      </c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82"/>
      <c r="AE13" s="82"/>
      <c r="AF13" s="82"/>
    </row>
    <row r="14" spans="1:32" ht="23.25" customHeight="1" x14ac:dyDescent="0.25">
      <c r="A14" s="95">
        <v>10</v>
      </c>
      <c r="B14" s="5"/>
      <c r="C14" s="79">
        <v>3391</v>
      </c>
      <c r="D14" s="95" t="s">
        <v>259</v>
      </c>
      <c r="E14" s="95">
        <v>2</v>
      </c>
      <c r="F14" s="78" t="s">
        <v>75</v>
      </c>
      <c r="G14" s="78">
        <v>1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>
        <v>1</v>
      </c>
      <c r="S14" s="78">
        <v>2</v>
      </c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82"/>
      <c r="AE14" s="82"/>
      <c r="AF14" s="82"/>
    </row>
    <row r="15" spans="1:32" ht="23.25" customHeight="1" x14ac:dyDescent="0.25">
      <c r="A15" s="95">
        <v>11</v>
      </c>
      <c r="B15" s="5"/>
      <c r="C15" s="79">
        <v>2907</v>
      </c>
      <c r="D15" s="95" t="s">
        <v>92</v>
      </c>
      <c r="E15" s="95" t="s">
        <v>74</v>
      </c>
      <c r="F15" s="78" t="s">
        <v>48</v>
      </c>
      <c r="G15" s="78"/>
      <c r="H15" s="78"/>
      <c r="I15" s="78"/>
      <c r="J15" s="78"/>
      <c r="K15" s="78"/>
      <c r="L15" s="78"/>
      <c r="M15" s="78"/>
      <c r="N15" s="78">
        <v>1</v>
      </c>
      <c r="O15" s="78"/>
      <c r="P15" s="78"/>
      <c r="Q15" s="78">
        <v>1</v>
      </c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82"/>
      <c r="AE15" s="82"/>
      <c r="AF15" s="82"/>
    </row>
    <row r="16" spans="1:32" ht="23.25" customHeight="1" x14ac:dyDescent="0.25">
      <c r="A16" s="95">
        <v>12</v>
      </c>
      <c r="B16" s="5"/>
      <c r="C16" s="79">
        <v>638</v>
      </c>
      <c r="D16" s="95" t="s">
        <v>465</v>
      </c>
      <c r="E16" s="95" t="s">
        <v>83</v>
      </c>
      <c r="F16" s="78" t="s">
        <v>43</v>
      </c>
      <c r="G16" s="78"/>
      <c r="H16" s="78"/>
      <c r="I16" s="78"/>
      <c r="J16" s="78"/>
      <c r="K16" s="78">
        <v>10</v>
      </c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82"/>
      <c r="AE16" s="82"/>
      <c r="AF16" s="82"/>
    </row>
    <row r="17" spans="1:32" ht="23.25" customHeight="1" x14ac:dyDescent="0.25">
      <c r="A17" s="95">
        <v>13</v>
      </c>
      <c r="B17" s="5"/>
      <c r="C17" s="79">
        <v>3884</v>
      </c>
      <c r="D17" s="95" t="s">
        <v>813</v>
      </c>
      <c r="E17" s="95">
        <v>2</v>
      </c>
      <c r="F17" s="78" t="s">
        <v>68</v>
      </c>
      <c r="G17" s="78">
        <v>1</v>
      </c>
      <c r="H17" s="78"/>
      <c r="I17" s="78"/>
      <c r="J17" s="78"/>
      <c r="K17" s="78"/>
      <c r="L17" s="78"/>
      <c r="M17" s="78"/>
      <c r="N17" s="78"/>
      <c r="O17" s="78"/>
      <c r="P17" s="78">
        <v>1</v>
      </c>
      <c r="Q17" s="78"/>
      <c r="R17" s="78"/>
      <c r="S17" s="78">
        <v>1</v>
      </c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82"/>
      <c r="AE17" s="82"/>
      <c r="AF17" s="82"/>
    </row>
    <row r="18" spans="1:32" ht="23.25" customHeight="1" x14ac:dyDescent="0.25">
      <c r="A18" s="95">
        <v>14</v>
      </c>
      <c r="B18" s="5"/>
      <c r="C18" s="79">
        <v>3392</v>
      </c>
      <c r="D18" s="95" t="s">
        <v>263</v>
      </c>
      <c r="E18" s="95">
        <v>3</v>
      </c>
      <c r="F18" s="78" t="s">
        <v>52</v>
      </c>
      <c r="G18" s="78"/>
      <c r="H18" s="78"/>
      <c r="I18" s="78"/>
      <c r="J18" s="78"/>
      <c r="K18" s="78"/>
      <c r="L18" s="78"/>
      <c r="M18" s="78">
        <v>2</v>
      </c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82"/>
      <c r="AE18" s="82"/>
      <c r="AF18" s="82"/>
    </row>
    <row r="19" spans="1:32" ht="23.25" customHeight="1" x14ac:dyDescent="0.25">
      <c r="A19" s="95">
        <v>15</v>
      </c>
      <c r="B19" s="5"/>
      <c r="C19" s="79">
        <v>3842</v>
      </c>
      <c r="D19" s="95" t="s">
        <v>814</v>
      </c>
      <c r="E19" s="95">
        <v>1</v>
      </c>
      <c r="F19" s="78" t="s">
        <v>106</v>
      </c>
      <c r="G19" s="78">
        <v>1</v>
      </c>
      <c r="H19" s="78"/>
      <c r="I19" s="78">
        <v>1</v>
      </c>
      <c r="J19" s="78"/>
      <c r="K19" s="78"/>
      <c r="L19" s="78"/>
      <c r="M19" s="78"/>
      <c r="N19" s="78"/>
      <c r="O19" s="78"/>
      <c r="P19" s="78">
        <v>1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82"/>
      <c r="AE19" s="82"/>
      <c r="AF19" s="82"/>
    </row>
    <row r="20" spans="1:32" ht="23.25" customHeight="1" x14ac:dyDescent="0.25">
      <c r="A20" s="95">
        <v>16</v>
      </c>
      <c r="B20" s="5"/>
      <c r="C20" s="79">
        <v>3183</v>
      </c>
      <c r="D20" s="95" t="s">
        <v>114</v>
      </c>
      <c r="E20" s="95" t="s">
        <v>51</v>
      </c>
      <c r="F20" s="78" t="s">
        <v>85</v>
      </c>
      <c r="G20" s="78">
        <v>1</v>
      </c>
      <c r="H20" s="78"/>
      <c r="I20" s="78"/>
      <c r="J20" s="78">
        <v>1</v>
      </c>
      <c r="K20" s="78"/>
      <c r="L20" s="78"/>
      <c r="M20" s="78"/>
      <c r="N20" s="78"/>
      <c r="O20" s="78"/>
      <c r="P20" s="78"/>
      <c r="Q20" s="78"/>
      <c r="R20" s="78"/>
      <c r="S20" s="78">
        <v>1</v>
      </c>
      <c r="T20" s="78">
        <v>1</v>
      </c>
      <c r="U20" s="78"/>
      <c r="V20" s="78"/>
      <c r="W20" s="78"/>
      <c r="X20" s="78"/>
      <c r="Y20" s="78"/>
      <c r="Z20" s="78"/>
      <c r="AA20" s="78"/>
      <c r="AB20" s="78"/>
      <c r="AC20" s="78"/>
      <c r="AD20" s="82"/>
      <c r="AE20" s="82"/>
      <c r="AF20" s="82"/>
    </row>
    <row r="21" spans="1:32" ht="23.25" customHeight="1" x14ac:dyDescent="0.25">
      <c r="A21" s="95">
        <v>17</v>
      </c>
      <c r="B21" s="5"/>
      <c r="C21" s="79">
        <v>2983</v>
      </c>
      <c r="D21" s="95" t="s">
        <v>285</v>
      </c>
      <c r="E21" s="95" t="s">
        <v>83</v>
      </c>
      <c r="F21" s="78" t="s">
        <v>45</v>
      </c>
      <c r="G21" s="78">
        <v>1</v>
      </c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>
        <v>1</v>
      </c>
      <c r="S21" s="78">
        <v>2</v>
      </c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82"/>
      <c r="AE21" s="82"/>
      <c r="AF21" s="82"/>
    </row>
    <row r="22" spans="1:32" ht="23.25" customHeight="1" x14ac:dyDescent="0.25">
      <c r="A22" s="95">
        <v>18</v>
      </c>
      <c r="B22" s="5"/>
      <c r="C22" s="79">
        <v>3075</v>
      </c>
      <c r="D22" s="95" t="s">
        <v>277</v>
      </c>
      <c r="E22" s="95" t="s">
        <v>83</v>
      </c>
      <c r="F22" s="78" t="s">
        <v>410</v>
      </c>
      <c r="G22" s="78">
        <v>1</v>
      </c>
      <c r="H22" s="78"/>
      <c r="I22" s="78"/>
      <c r="J22" s="78"/>
      <c r="K22" s="78">
        <v>2</v>
      </c>
      <c r="L22" s="78"/>
      <c r="M22" s="78"/>
      <c r="N22" s="78"/>
      <c r="O22" s="78"/>
      <c r="P22" s="78"/>
      <c r="Q22" s="78"/>
      <c r="R22" s="78"/>
      <c r="S22" s="78">
        <v>2</v>
      </c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82"/>
      <c r="AE22" s="82"/>
      <c r="AF22" s="82"/>
    </row>
    <row r="23" spans="1:32" ht="23.25" customHeight="1" x14ac:dyDescent="0.25">
      <c r="A23" s="95">
        <v>19</v>
      </c>
      <c r="B23" s="5"/>
      <c r="C23" s="79">
        <v>1373</v>
      </c>
      <c r="D23" s="95" t="s">
        <v>38</v>
      </c>
      <c r="E23" s="95">
        <v>6</v>
      </c>
      <c r="F23" s="78" t="s">
        <v>75</v>
      </c>
      <c r="G23" s="78">
        <v>1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>
        <v>1</v>
      </c>
      <c r="S23" s="78">
        <v>2</v>
      </c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82"/>
      <c r="AE23" s="82"/>
      <c r="AF23" s="82"/>
    </row>
    <row r="24" spans="1:32" ht="23.25" customHeight="1" x14ac:dyDescent="0.25">
      <c r="A24" s="95">
        <v>20</v>
      </c>
      <c r="B24" s="5"/>
      <c r="C24" s="79">
        <v>1943</v>
      </c>
      <c r="D24" s="95" t="s">
        <v>93</v>
      </c>
      <c r="E24" s="95">
        <v>5</v>
      </c>
      <c r="F24" s="78" t="s">
        <v>56</v>
      </c>
      <c r="G24" s="78">
        <v>1</v>
      </c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82"/>
      <c r="AE24" s="82"/>
      <c r="AF24" s="82"/>
    </row>
    <row r="25" spans="1:32" ht="23.25" customHeight="1" x14ac:dyDescent="0.25">
      <c r="A25" s="95">
        <v>21</v>
      </c>
      <c r="B25" s="5"/>
      <c r="C25" s="79">
        <v>370</v>
      </c>
      <c r="D25" s="95" t="s">
        <v>253</v>
      </c>
      <c r="E25" s="95">
        <v>3</v>
      </c>
      <c r="F25" s="78" t="s">
        <v>85</v>
      </c>
      <c r="G25" s="78">
        <v>1</v>
      </c>
      <c r="H25" s="78"/>
      <c r="I25" s="78"/>
      <c r="J25" s="78">
        <v>1</v>
      </c>
      <c r="K25" s="78"/>
      <c r="L25" s="78"/>
      <c r="M25" s="78"/>
      <c r="N25" s="78"/>
      <c r="O25" s="78"/>
      <c r="P25" s="78"/>
      <c r="Q25" s="78"/>
      <c r="R25" s="78"/>
      <c r="S25" s="78">
        <v>1</v>
      </c>
      <c r="T25" s="78">
        <v>1</v>
      </c>
      <c r="U25" s="78"/>
      <c r="V25" s="78"/>
      <c r="W25" s="78"/>
      <c r="X25" s="78"/>
      <c r="Y25" s="78"/>
      <c r="Z25" s="78"/>
      <c r="AA25" s="78"/>
      <c r="AB25" s="78"/>
      <c r="AC25" s="78"/>
      <c r="AD25" s="82"/>
      <c r="AE25" s="82"/>
      <c r="AF25" s="82"/>
    </row>
    <row r="26" spans="1:32" ht="23.25" customHeight="1" x14ac:dyDescent="0.25">
      <c r="A26" s="95">
        <v>22</v>
      </c>
      <c r="B26" s="5"/>
      <c r="C26" s="79"/>
      <c r="D26" s="95"/>
      <c r="E26" s="95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82"/>
      <c r="AE26" s="82"/>
      <c r="AF26" s="82"/>
    </row>
    <row r="27" spans="1:32" ht="23.25" customHeight="1" x14ac:dyDescent="0.25">
      <c r="A27" s="95">
        <v>23</v>
      </c>
      <c r="B27" s="5"/>
      <c r="C27" s="79"/>
      <c r="D27" s="95"/>
      <c r="E27" s="95"/>
      <c r="F27" s="5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82"/>
      <c r="AE27" s="82"/>
      <c r="AF27" s="82"/>
    </row>
    <row r="28" spans="1:32" ht="23.25" customHeight="1" x14ac:dyDescent="0.25">
      <c r="A28" s="95">
        <v>24</v>
      </c>
      <c r="B28" s="5"/>
      <c r="C28" s="79"/>
      <c r="D28" s="95"/>
      <c r="E28" s="95"/>
      <c r="F28" s="5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82"/>
      <c r="AE28" s="82"/>
      <c r="AF28" s="82"/>
    </row>
    <row r="29" spans="1:32" ht="23.25" customHeight="1" x14ac:dyDescent="0.25">
      <c r="A29" s="78"/>
      <c r="B29" s="78"/>
      <c r="C29" s="2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32" ht="23.25" customHeight="1" x14ac:dyDescent="0.25">
      <c r="A30" s="78"/>
      <c r="B30" s="78"/>
      <c r="C30" s="2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32" ht="23.25" customHeight="1" x14ac:dyDescent="0.25">
      <c r="A31" s="78"/>
      <c r="B31" s="78"/>
      <c r="C31" s="2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32" ht="23.25" customHeight="1" x14ac:dyDescent="0.25">
      <c r="A32" s="78"/>
      <c r="B32" s="78"/>
      <c r="C32" s="2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23.25" customHeight="1" x14ac:dyDescent="0.25">
      <c r="A33" s="78"/>
      <c r="B33" s="78"/>
      <c r="C33" s="2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23.25" customHeight="1" x14ac:dyDescent="0.25">
      <c r="A34" s="78"/>
      <c r="B34" s="78"/>
      <c r="C34" s="2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23.25" customHeight="1" x14ac:dyDescent="0.25">
      <c r="A35" s="78"/>
      <c r="B35" s="78"/>
      <c r="C35" s="2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23.25" customHeight="1" x14ac:dyDescent="0.25">
      <c r="A36" s="78"/>
      <c r="B36" s="78"/>
      <c r="C36" s="2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23.25" customHeight="1" x14ac:dyDescent="0.25">
      <c r="A37" s="78"/>
      <c r="B37" s="78"/>
      <c r="C37" s="2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23.25" customHeight="1" x14ac:dyDescent="0.25">
      <c r="A38" s="78"/>
      <c r="B38" s="78"/>
      <c r="C38" s="2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23.25" customHeight="1" x14ac:dyDescent="0.25">
      <c r="A39" s="78"/>
      <c r="B39" s="78"/>
      <c r="C39" s="2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23.25" customHeight="1" x14ac:dyDescent="0.25">
      <c r="A40" s="78"/>
      <c r="B40" s="78"/>
      <c r="C40" s="2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23.25" customHeight="1" x14ac:dyDescent="0.25">
      <c r="A41" s="78"/>
      <c r="B41" s="78"/>
      <c r="C41" s="2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23.25" customHeight="1" x14ac:dyDescent="0.25">
      <c r="A42" s="78"/>
      <c r="B42" s="78"/>
      <c r="C42" s="2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23.25" customHeight="1" x14ac:dyDescent="0.25">
      <c r="A43" s="78"/>
      <c r="B43" s="78"/>
      <c r="C43" s="2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23.25" customHeight="1" x14ac:dyDescent="0.25">
      <c r="A44" s="78"/>
      <c r="B44" s="78"/>
      <c r="C44" s="2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23.25" customHeight="1" x14ac:dyDescent="0.25">
      <c r="A45" s="78"/>
      <c r="B45" s="78"/>
      <c r="C45" s="2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23.25" customHeight="1" x14ac:dyDescent="0.25">
      <c r="A46" s="78"/>
      <c r="B46" s="78"/>
      <c r="C46" s="2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23.25" customHeight="1" x14ac:dyDescent="0.25">
      <c r="A47" s="78"/>
      <c r="B47" s="78"/>
      <c r="C47" s="2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23.25" customHeight="1" x14ac:dyDescent="0.25">
      <c r="A48" s="78"/>
      <c r="B48" s="78"/>
      <c r="C48" s="2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23.25" customHeight="1" x14ac:dyDescent="0.25">
      <c r="A49" s="78"/>
      <c r="B49" s="78"/>
      <c r="C49" s="2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23.25" customHeight="1" x14ac:dyDescent="0.25">
      <c r="A50" s="78"/>
      <c r="B50" s="78"/>
      <c r="C50" s="2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23.25" customHeight="1" x14ac:dyDescent="0.25">
      <c r="A51" s="78"/>
      <c r="B51" s="78"/>
      <c r="C51" s="2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23.25" customHeight="1" x14ac:dyDescent="0.25">
      <c r="A52" s="78"/>
      <c r="B52" s="78"/>
      <c r="C52" s="2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23.25" customHeight="1" x14ac:dyDescent="0.25">
      <c r="A53" s="78"/>
      <c r="B53" s="78"/>
      <c r="C53" s="2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23.25" customHeight="1" x14ac:dyDescent="0.25">
      <c r="A54" s="78"/>
      <c r="B54" s="78"/>
      <c r="C54" s="2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23.25" customHeight="1" x14ac:dyDescent="0.25">
      <c r="A55" s="78"/>
      <c r="B55" s="78"/>
      <c r="C55" s="2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21" customHeight="1" x14ac:dyDescent="0.25">
      <c r="A56" s="5"/>
      <c r="B56" s="5"/>
      <c r="C56" s="2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21" customHeight="1" x14ac:dyDescent="0.25">
      <c r="A57" s="5"/>
      <c r="B57" s="5"/>
      <c r="C57" s="2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21" customHeight="1" x14ac:dyDescent="0.25">
      <c r="A58" s="5"/>
      <c r="B58" s="5"/>
      <c r="C58" s="2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21" customHeight="1" x14ac:dyDescent="0.25">
      <c r="A59" s="5"/>
      <c r="B59" s="5"/>
      <c r="C59" s="2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21" customHeight="1" x14ac:dyDescent="0.25">
      <c r="A60" s="5"/>
      <c r="B60" s="5"/>
      <c r="C60" s="2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21" customHeight="1" x14ac:dyDescent="0.25">
      <c r="A61" s="5"/>
      <c r="B61" s="5"/>
      <c r="C61" s="2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21" customHeight="1" x14ac:dyDescent="0.25">
      <c r="A62" s="5"/>
      <c r="B62" s="5"/>
      <c r="C62" s="2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21" customHeight="1" x14ac:dyDescent="0.25">
      <c r="A63" s="5"/>
      <c r="B63" s="5"/>
      <c r="C63" s="2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21" customHeight="1" x14ac:dyDescent="0.25">
      <c r="A64" s="5"/>
      <c r="B64" s="5"/>
      <c r="C64" s="2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21" customHeight="1" x14ac:dyDescent="0.25">
      <c r="A65" s="5"/>
      <c r="B65" s="5"/>
      <c r="C65" s="2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21" customHeight="1" x14ac:dyDescent="0.25">
      <c r="A66" s="5"/>
      <c r="B66" s="5"/>
      <c r="C66" s="2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21" customHeight="1" x14ac:dyDescent="0.25">
      <c r="A67" s="5"/>
      <c r="B67" s="5"/>
      <c r="C67" s="2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21" customHeight="1" x14ac:dyDescent="0.25">
      <c r="A68" s="5"/>
      <c r="B68" s="5"/>
      <c r="C68" s="2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21" customHeight="1" x14ac:dyDescent="0.25">
      <c r="A69" s="5"/>
      <c r="B69" s="5"/>
      <c r="C69" s="2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21" customHeight="1" x14ac:dyDescent="0.25">
      <c r="A70" s="5"/>
      <c r="B70" s="5"/>
      <c r="C70" s="2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21" customHeight="1" x14ac:dyDescent="0.25">
      <c r="A71" s="5"/>
      <c r="B71" s="5"/>
      <c r="C71" s="2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21" customHeight="1" x14ac:dyDescent="0.25">
      <c r="A72" s="5"/>
      <c r="B72" s="5"/>
      <c r="C72" s="2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21" customHeight="1" x14ac:dyDescent="0.25">
      <c r="A73" s="5"/>
      <c r="B73" s="5"/>
      <c r="C73" s="2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21" customHeight="1" x14ac:dyDescent="0.25">
      <c r="A74" s="5"/>
      <c r="B74" s="5"/>
      <c r="C74" s="2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21" customHeight="1" x14ac:dyDescent="0.25">
      <c r="A75" s="5"/>
      <c r="B75" s="5"/>
      <c r="C75" s="2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21" customHeight="1" x14ac:dyDescent="0.25">
      <c r="A76" s="78"/>
      <c r="B76" s="78"/>
      <c r="C76" s="2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21" customHeight="1" x14ac:dyDescent="0.25">
      <c r="A77" s="78"/>
      <c r="B77" s="78"/>
      <c r="C77" s="2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21" customHeight="1" x14ac:dyDescent="0.25">
      <c r="A78" s="78"/>
      <c r="B78" s="78"/>
      <c r="C78" s="2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21" customHeight="1" x14ac:dyDescent="0.25">
      <c r="A79" s="78"/>
      <c r="B79" s="78"/>
      <c r="C79" s="2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21" customHeight="1" x14ac:dyDescent="0.25">
      <c r="A80" s="78"/>
      <c r="B80" s="78"/>
      <c r="C80" s="2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21" customHeight="1" x14ac:dyDescent="0.25">
      <c r="A81" s="78"/>
      <c r="B81" s="78"/>
      <c r="C81" s="2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21" customHeight="1" x14ac:dyDescent="0.25">
      <c r="A82" s="78"/>
      <c r="B82" s="78"/>
      <c r="C82" s="2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21" customHeight="1" x14ac:dyDescent="0.25">
      <c r="A83" s="78"/>
      <c r="B83" s="78"/>
      <c r="C83" s="2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21" customHeight="1" x14ac:dyDescent="0.25">
      <c r="A84" s="78"/>
      <c r="B84" s="5"/>
      <c r="C84" s="2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21" customHeight="1" x14ac:dyDescent="0.25">
      <c r="A85" s="78"/>
      <c r="B85" s="5"/>
      <c r="C85" s="2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21" customHeight="1" x14ac:dyDescent="0.25">
      <c r="A86" s="78"/>
      <c r="B86" s="5"/>
      <c r="C86" s="2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21" customHeight="1" x14ac:dyDescent="0.25">
      <c r="A87" s="78"/>
      <c r="B87" s="5"/>
      <c r="C87" s="2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21" customHeight="1" x14ac:dyDescent="0.25">
      <c r="A88" s="78"/>
      <c r="B88" s="5"/>
      <c r="C88" s="2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21" customHeight="1" x14ac:dyDescent="0.25">
      <c r="A89" s="78"/>
      <c r="B89" s="5"/>
      <c r="C89" s="2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21" customHeight="1" x14ac:dyDescent="0.25">
      <c r="A90" s="78"/>
      <c r="B90" s="5"/>
      <c r="C90" s="2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21" customHeight="1" x14ac:dyDescent="0.25">
      <c r="A91" s="78"/>
      <c r="B91" s="5"/>
      <c r="C91" s="2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21" customHeight="1" x14ac:dyDescent="0.25">
      <c r="A92" s="78"/>
      <c r="B92" s="5"/>
      <c r="C92" s="2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21" customHeight="1" x14ac:dyDescent="0.25">
      <c r="A93" s="78"/>
      <c r="B93" s="5"/>
      <c r="C93" s="2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21" customHeight="1" x14ac:dyDescent="0.25">
      <c r="A94" s="78"/>
      <c r="B94" s="5"/>
      <c r="C94" s="2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21" customHeight="1" x14ac:dyDescent="0.25">
      <c r="A95" s="78"/>
      <c r="B95" s="5"/>
      <c r="C95" s="2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21" customHeight="1" x14ac:dyDescent="0.25">
      <c r="A96" s="5"/>
      <c r="B96" s="5"/>
      <c r="C96" s="2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21" customHeight="1" x14ac:dyDescent="0.25">
      <c r="A97" s="5"/>
      <c r="B97" s="5"/>
      <c r="C97" s="2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21" customHeight="1" x14ac:dyDescent="0.25">
      <c r="A98" s="5"/>
      <c r="B98" s="5"/>
      <c r="C98" s="2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21" customHeight="1" x14ac:dyDescent="0.25">
      <c r="A99" s="5"/>
      <c r="B99" s="5"/>
      <c r="C99" s="2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21" customHeight="1" x14ac:dyDescent="0.25">
      <c r="A100" s="5"/>
      <c r="B100" s="5"/>
      <c r="C100" s="2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21" customHeight="1" x14ac:dyDescent="0.25">
      <c r="A101" s="5"/>
      <c r="B101" s="5"/>
      <c r="C101" s="2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21" customHeight="1" x14ac:dyDescent="0.25">
      <c r="A102" s="5"/>
      <c r="B102" s="5"/>
      <c r="C102" s="2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21" customHeight="1" x14ac:dyDescent="0.25">
      <c r="A103" s="5"/>
      <c r="B103" s="5"/>
      <c r="C103" s="2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21" customHeight="1" x14ac:dyDescent="0.25">
      <c r="A104" s="5"/>
      <c r="B104" s="5"/>
      <c r="C104" s="2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21" customHeight="1" x14ac:dyDescent="0.25">
      <c r="A105" s="5"/>
      <c r="B105" s="5"/>
      <c r="C105" s="2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21" customHeight="1" x14ac:dyDescent="0.25">
      <c r="A106" s="5"/>
      <c r="B106" s="5"/>
      <c r="C106" s="2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21" customHeight="1" x14ac:dyDescent="0.25">
      <c r="A107" s="5"/>
      <c r="B107" s="5"/>
      <c r="C107" s="2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21" customHeight="1" x14ac:dyDescent="0.25">
      <c r="A108" s="5"/>
      <c r="B108" s="5"/>
      <c r="C108" s="2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21" customHeight="1" x14ac:dyDescent="0.25">
      <c r="A109" s="5"/>
      <c r="B109" s="5"/>
      <c r="C109" s="2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21" customHeight="1" x14ac:dyDescent="0.25">
      <c r="A110" s="5"/>
      <c r="B110" s="5"/>
      <c r="C110" s="2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21" customHeight="1" x14ac:dyDescent="0.25">
      <c r="A111" s="5"/>
      <c r="B111" s="5"/>
      <c r="C111" s="2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21" customHeight="1" x14ac:dyDescent="0.25">
      <c r="A112" s="5"/>
      <c r="B112" s="5"/>
      <c r="C112" s="2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21" customHeight="1" x14ac:dyDescent="0.25">
      <c r="A113" s="5"/>
      <c r="B113" s="5"/>
      <c r="C113" s="2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21" customHeight="1" x14ac:dyDescent="0.25">
      <c r="A114" s="5"/>
      <c r="B114" s="5"/>
      <c r="C114" s="2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21" customHeight="1" x14ac:dyDescent="0.25">
      <c r="A115" s="5"/>
      <c r="B115" s="5"/>
      <c r="C115" s="2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21" customHeight="1" x14ac:dyDescent="0.25">
      <c r="A116" s="5"/>
      <c r="B116" s="5"/>
      <c r="C116" s="2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21" customHeight="1" x14ac:dyDescent="0.25">
      <c r="A117" s="5"/>
      <c r="B117" s="5"/>
      <c r="C117" s="2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21" customHeight="1" x14ac:dyDescent="0.25">
      <c r="A118" s="5"/>
      <c r="B118" s="5"/>
      <c r="C118" s="2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21" customHeight="1" x14ac:dyDescent="0.25">
      <c r="A119" s="78"/>
      <c r="B119" s="5"/>
      <c r="C119" s="2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21" customHeight="1" x14ac:dyDescent="0.25">
      <c r="A120" s="78"/>
      <c r="B120" s="5"/>
      <c r="C120" s="2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21" customHeight="1" x14ac:dyDescent="0.25">
      <c r="A121" s="78"/>
      <c r="B121" s="5"/>
      <c r="C121" s="2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21" customHeight="1" x14ac:dyDescent="0.25">
      <c r="A122" s="78"/>
      <c r="B122" s="5"/>
      <c r="C122" s="2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21" customHeight="1" x14ac:dyDescent="0.25">
      <c r="A123" s="78"/>
      <c r="B123" s="5"/>
      <c r="C123" s="2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21" customHeight="1" x14ac:dyDescent="0.25">
      <c r="A124" s="78"/>
      <c r="B124" s="5"/>
      <c r="C124" s="2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21" customHeight="1" x14ac:dyDescent="0.25">
      <c r="A125" s="78"/>
      <c r="B125" s="5"/>
      <c r="C125" s="2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21" customHeight="1" x14ac:dyDescent="0.25">
      <c r="A126" s="78"/>
      <c r="B126" s="5"/>
      <c r="C126" s="2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21" customHeight="1" x14ac:dyDescent="0.25">
      <c r="A127" s="78"/>
      <c r="B127" s="5"/>
      <c r="C127" s="2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21" customHeight="1" x14ac:dyDescent="0.25">
      <c r="A128" s="78"/>
      <c r="B128" s="5"/>
      <c r="C128" s="2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21" customHeight="1" x14ac:dyDescent="0.25">
      <c r="A129" s="78"/>
      <c r="B129" s="5"/>
      <c r="C129" s="2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21" customHeight="1" x14ac:dyDescent="0.25">
      <c r="A130" s="78"/>
      <c r="B130" s="5"/>
      <c r="C130" s="2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21" customHeight="1" x14ac:dyDescent="0.25">
      <c r="A131" s="78"/>
      <c r="B131" s="5"/>
      <c r="C131" s="2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21" customHeight="1" x14ac:dyDescent="0.25">
      <c r="A132" s="78"/>
      <c r="B132" s="5"/>
      <c r="C132" s="2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21" customHeight="1" x14ac:dyDescent="0.25">
      <c r="A133" s="78"/>
      <c r="B133" s="5"/>
      <c r="C133" s="2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21" customHeight="1" x14ac:dyDescent="0.25">
      <c r="A134" s="78"/>
      <c r="B134" s="5"/>
      <c r="C134" s="2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21" customHeight="1" x14ac:dyDescent="0.25">
      <c r="A135" s="78"/>
      <c r="B135" s="5"/>
      <c r="C135" s="2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21" customHeight="1" x14ac:dyDescent="0.25">
      <c r="A136" s="78"/>
      <c r="B136" s="5"/>
      <c r="C136" s="2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21" customHeight="1" x14ac:dyDescent="0.25">
      <c r="A137" s="78"/>
      <c r="B137" s="5"/>
      <c r="C137" s="2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21" customHeight="1" x14ac:dyDescent="0.25">
      <c r="A138" s="78"/>
      <c r="B138" s="5"/>
      <c r="C138" s="2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21" customHeight="1" x14ac:dyDescent="0.25">
      <c r="A139" s="78"/>
      <c r="B139" s="5"/>
      <c r="C139" s="2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21" customHeight="1" x14ac:dyDescent="0.25">
      <c r="A140" s="78"/>
      <c r="B140" s="5"/>
      <c r="C140" s="2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21" customHeight="1" x14ac:dyDescent="0.25">
      <c r="A141" s="78"/>
      <c r="B141" s="5"/>
      <c r="C141" s="2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21" customHeight="1" x14ac:dyDescent="0.25">
      <c r="A142" s="78"/>
      <c r="B142" s="5"/>
      <c r="C142" s="2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21" customHeight="1" x14ac:dyDescent="0.25">
      <c r="A143" s="78"/>
      <c r="B143" s="5"/>
      <c r="C143" s="2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21" customHeight="1" x14ac:dyDescent="0.25">
      <c r="A144" s="78"/>
      <c r="B144" s="5"/>
      <c r="C144" s="2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21" customHeight="1" x14ac:dyDescent="0.25">
      <c r="A145" s="78"/>
      <c r="B145" s="5"/>
      <c r="C145" s="2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21" customHeight="1" x14ac:dyDescent="0.25">
      <c r="A146" s="5"/>
      <c r="B146" s="5"/>
      <c r="C146" s="2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21" customHeight="1" x14ac:dyDescent="0.25">
      <c r="A147" s="5"/>
      <c r="B147" s="5"/>
      <c r="C147" s="2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21" customHeight="1" x14ac:dyDescent="0.25">
      <c r="A148" s="5"/>
      <c r="B148" s="5"/>
      <c r="C148" s="2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21" customHeight="1" x14ac:dyDescent="0.25">
      <c r="A149" s="5"/>
      <c r="B149" s="5"/>
      <c r="C149" s="2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21" customHeight="1" x14ac:dyDescent="0.25">
      <c r="A150" s="5"/>
      <c r="B150" s="5"/>
      <c r="C150" s="2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21" customHeight="1" x14ac:dyDescent="0.25">
      <c r="A151" s="5"/>
      <c r="B151" s="5"/>
      <c r="C151" s="2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21" customHeight="1" x14ac:dyDescent="0.25">
      <c r="A152" s="5"/>
      <c r="B152" s="5"/>
      <c r="C152" s="2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21" customHeight="1" x14ac:dyDescent="0.25">
      <c r="A153" s="5"/>
      <c r="B153" s="5"/>
      <c r="C153" s="2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21" customHeight="1" x14ac:dyDescent="0.25">
      <c r="A154" s="5"/>
      <c r="B154" s="5"/>
      <c r="C154" s="2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21" customHeight="1" x14ac:dyDescent="0.25">
      <c r="A155" s="5"/>
      <c r="B155" s="5"/>
      <c r="C155" s="2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21" customHeight="1" x14ac:dyDescent="0.25">
      <c r="A156" s="5"/>
      <c r="B156" s="5"/>
      <c r="C156" s="2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21" customHeight="1" x14ac:dyDescent="0.25">
      <c r="A157" s="5"/>
      <c r="B157" s="5"/>
      <c r="C157" s="2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21" customHeight="1" x14ac:dyDescent="0.25">
      <c r="A158" s="5"/>
      <c r="B158" s="5"/>
      <c r="C158" s="2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21" customHeight="1" x14ac:dyDescent="0.25">
      <c r="A159" s="5"/>
      <c r="B159" s="5"/>
      <c r="C159" s="2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21" customHeight="1" x14ac:dyDescent="0.25">
      <c r="A160" s="5"/>
      <c r="B160" s="5"/>
      <c r="C160" s="2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21" customHeight="1" x14ac:dyDescent="0.25">
      <c r="A161" s="5"/>
      <c r="B161" s="5"/>
      <c r="C161" s="2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21" customHeight="1" x14ac:dyDescent="0.25">
      <c r="A162" s="5"/>
      <c r="B162" s="5"/>
      <c r="C162" s="2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21" customHeight="1" x14ac:dyDescent="0.25">
      <c r="A163" s="5"/>
      <c r="B163" s="5"/>
      <c r="C163" s="2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21" customHeight="1" x14ac:dyDescent="0.25">
      <c r="A164" s="5"/>
      <c r="B164" s="5"/>
      <c r="C164" s="2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21" customHeight="1" x14ac:dyDescent="0.25">
      <c r="A165" s="5"/>
      <c r="B165" s="5"/>
      <c r="C165" s="2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21" customHeight="1" x14ac:dyDescent="0.25">
      <c r="A166" s="5"/>
      <c r="B166" s="5"/>
      <c r="C166" s="2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21" customHeight="1" x14ac:dyDescent="0.25">
      <c r="A167" s="5"/>
      <c r="B167" s="5"/>
      <c r="C167" s="2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21" customHeight="1" x14ac:dyDescent="0.25">
      <c r="A168" s="5"/>
      <c r="B168" s="5"/>
      <c r="C168" s="2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21" customHeight="1" x14ac:dyDescent="0.25">
      <c r="A169" s="5"/>
      <c r="B169" s="5"/>
      <c r="C169" s="2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21" customHeight="1" x14ac:dyDescent="0.25">
      <c r="A170" s="5"/>
      <c r="B170" s="5"/>
      <c r="C170" s="2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21" customHeight="1" x14ac:dyDescent="0.25">
      <c r="A171" s="5"/>
      <c r="B171" s="5"/>
      <c r="C171" s="2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21" customHeight="1" x14ac:dyDescent="0.25">
      <c r="A172" s="5"/>
      <c r="B172" s="5"/>
      <c r="C172" s="2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21" customHeight="1" x14ac:dyDescent="0.25">
      <c r="A173" s="5"/>
      <c r="B173" s="5"/>
      <c r="C173" s="2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21" customHeight="1" x14ac:dyDescent="0.25">
      <c r="A174" s="5"/>
      <c r="B174" s="5"/>
      <c r="C174" s="2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21" customHeight="1" x14ac:dyDescent="0.25">
      <c r="A175" s="5"/>
      <c r="B175" s="5"/>
      <c r="C175" s="2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21" customHeight="1" x14ac:dyDescent="0.25">
      <c r="A176" s="5"/>
      <c r="B176" s="5"/>
      <c r="C176" s="2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21" customHeight="1" x14ac:dyDescent="0.25">
      <c r="A177" s="5"/>
      <c r="B177" s="5"/>
      <c r="C177" s="2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21" customHeight="1" x14ac:dyDescent="0.25">
      <c r="A178" s="5"/>
      <c r="B178" s="5"/>
      <c r="C178" s="2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21" customHeight="1" x14ac:dyDescent="0.25">
      <c r="A179" s="5"/>
      <c r="B179" s="5"/>
      <c r="C179" s="2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21" customHeight="1" x14ac:dyDescent="0.25">
      <c r="A180" s="5"/>
      <c r="B180" s="80"/>
      <c r="C180" s="2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21" customHeight="1" x14ac:dyDescent="0.25">
      <c r="A181" s="5"/>
      <c r="B181" s="5"/>
      <c r="C181" s="2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21" customHeight="1" x14ac:dyDescent="0.25">
      <c r="A182" s="5"/>
      <c r="B182" s="5"/>
      <c r="C182" s="2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21" customHeight="1" x14ac:dyDescent="0.25">
      <c r="A183" s="5"/>
      <c r="B183" s="5"/>
      <c r="C183" s="2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21" customHeight="1" x14ac:dyDescent="0.25">
      <c r="A184" s="5"/>
      <c r="B184" s="5"/>
      <c r="C184" s="2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21" customHeight="1" x14ac:dyDescent="0.25">
      <c r="A185" s="5"/>
      <c r="B185" s="5"/>
      <c r="C185" s="2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21" customHeight="1" x14ac:dyDescent="0.25">
      <c r="A186" s="5"/>
      <c r="B186" s="5"/>
      <c r="C186" s="2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21" customHeight="1" x14ac:dyDescent="0.25">
      <c r="A187" s="5"/>
      <c r="B187" s="5"/>
      <c r="C187" s="2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21" customHeight="1" x14ac:dyDescent="0.25">
      <c r="A188" s="5"/>
      <c r="B188" s="5"/>
      <c r="C188" s="2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21" customHeight="1" x14ac:dyDescent="0.25">
      <c r="A189" s="5"/>
      <c r="B189" s="5"/>
      <c r="C189" s="2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21" customHeight="1" x14ac:dyDescent="0.25">
      <c r="A190" s="5"/>
      <c r="B190" s="5"/>
      <c r="C190" s="2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21" customHeight="1" x14ac:dyDescent="0.25">
      <c r="A191" s="5"/>
      <c r="B191" s="5"/>
      <c r="C191" s="2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21" customHeight="1" x14ac:dyDescent="0.25">
      <c r="A192" s="5"/>
      <c r="B192" s="5"/>
      <c r="C192" s="2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21" customHeight="1" x14ac:dyDescent="0.25">
      <c r="A193" s="5"/>
      <c r="B193" s="5"/>
      <c r="C193" s="2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21" customHeight="1" x14ac:dyDescent="0.25">
      <c r="A194" s="5"/>
      <c r="B194" s="5"/>
      <c r="C194" s="2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21" customHeight="1" x14ac:dyDescent="0.25">
      <c r="A195" s="5"/>
      <c r="B195" s="5"/>
      <c r="C195" s="2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21" customHeight="1" x14ac:dyDescent="0.25">
      <c r="A196" s="5"/>
      <c r="B196" s="5"/>
      <c r="C196" s="2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21" customHeight="1" x14ac:dyDescent="0.25">
      <c r="A197" s="5"/>
      <c r="B197" s="5"/>
      <c r="C197" s="2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21" customHeight="1" x14ac:dyDescent="0.25">
      <c r="A198" s="5"/>
      <c r="B198" s="5"/>
      <c r="C198" s="2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21" customHeight="1" x14ac:dyDescent="0.25">
      <c r="A199" s="5"/>
      <c r="B199" s="5"/>
      <c r="C199" s="2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21" customHeight="1" x14ac:dyDescent="0.25">
      <c r="A200" s="5"/>
      <c r="B200" s="5"/>
      <c r="C200" s="2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21" customHeight="1" x14ac:dyDescent="0.25">
      <c r="A201" s="5"/>
      <c r="B201" s="5"/>
      <c r="C201" s="2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21" customHeight="1" x14ac:dyDescent="0.25">
      <c r="A202" s="5"/>
      <c r="B202" s="5"/>
      <c r="C202" s="2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21" customHeight="1" x14ac:dyDescent="0.25">
      <c r="A203" s="5"/>
      <c r="B203" s="5"/>
      <c r="C203" s="2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21" customHeight="1" x14ac:dyDescent="0.25">
      <c r="A204" s="5"/>
      <c r="B204" s="5"/>
      <c r="C204" s="2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21" customHeight="1" x14ac:dyDescent="0.25">
      <c r="A205" s="5"/>
      <c r="B205" s="5"/>
      <c r="C205" s="2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21" customHeight="1" x14ac:dyDescent="0.25">
      <c r="A206" s="5"/>
      <c r="B206" s="5"/>
      <c r="C206" s="2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21" customHeight="1" x14ac:dyDescent="0.25">
      <c r="A207" s="5"/>
      <c r="B207" s="5"/>
      <c r="C207" s="2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21" customHeight="1" x14ac:dyDescent="0.25">
      <c r="A208" s="5"/>
      <c r="B208" s="5"/>
      <c r="C208" s="2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21" customHeight="1" x14ac:dyDescent="0.25">
      <c r="A209" s="5"/>
      <c r="B209" s="5"/>
      <c r="C209" s="2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21" customHeight="1" x14ac:dyDescent="0.25">
      <c r="A210" s="5"/>
      <c r="B210" s="5"/>
      <c r="C210" s="2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21" customHeight="1" x14ac:dyDescent="0.25">
      <c r="A211" s="5"/>
      <c r="B211" s="5"/>
      <c r="C211" s="2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21" customHeight="1" x14ac:dyDescent="0.25">
      <c r="A212" s="5"/>
      <c r="B212" s="5"/>
      <c r="C212" s="2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21" customHeight="1" x14ac:dyDescent="0.25">
      <c r="A213" s="5"/>
      <c r="B213" s="5"/>
      <c r="C213" s="2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21" customHeight="1" x14ac:dyDescent="0.25">
      <c r="A214" s="5"/>
      <c r="B214" s="5"/>
      <c r="C214" s="2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21" customHeight="1" x14ac:dyDescent="0.25">
      <c r="A215" s="5"/>
      <c r="B215" s="5"/>
      <c r="C215" s="2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21" customHeight="1" x14ac:dyDescent="0.25">
      <c r="A216" s="5"/>
      <c r="B216" s="5"/>
      <c r="C216" s="2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21" customHeight="1" x14ac:dyDescent="0.25">
      <c r="A217" s="5"/>
      <c r="B217" s="5"/>
      <c r="C217" s="2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21" customHeight="1" x14ac:dyDescent="0.25">
      <c r="A218" s="5"/>
      <c r="B218" s="5"/>
      <c r="C218" s="2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21" customHeight="1" x14ac:dyDescent="0.25">
      <c r="A219" s="5"/>
      <c r="B219" s="5"/>
      <c r="C219" s="2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21" customHeight="1" x14ac:dyDescent="0.25">
      <c r="A220" s="5"/>
      <c r="B220" s="5"/>
      <c r="C220" s="2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21" customHeight="1" x14ac:dyDescent="0.25">
      <c r="A221" s="5"/>
      <c r="B221" s="5"/>
      <c r="C221" s="2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21" customHeight="1" x14ac:dyDescent="0.25">
      <c r="A222" s="5"/>
      <c r="B222" s="5"/>
      <c r="C222" s="2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21" customHeight="1" x14ac:dyDescent="0.25">
      <c r="A223" s="5"/>
      <c r="B223" s="5"/>
      <c r="C223" s="2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21" customHeight="1" x14ac:dyDescent="0.25">
      <c r="A224" s="5"/>
      <c r="B224" s="5"/>
      <c r="C224" s="2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21" customHeight="1" x14ac:dyDescent="0.25">
      <c r="A225" s="5"/>
      <c r="B225" s="5"/>
      <c r="C225" s="2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21" customHeight="1" x14ac:dyDescent="0.25">
      <c r="A226" s="5"/>
      <c r="B226" s="5"/>
      <c r="C226" s="2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21" customHeight="1" x14ac:dyDescent="0.25">
      <c r="A227" s="5"/>
      <c r="B227" s="5"/>
      <c r="C227" s="2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21" customHeight="1" x14ac:dyDescent="0.25">
      <c r="A228" s="5"/>
      <c r="B228" s="5"/>
      <c r="C228" s="2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21" customHeight="1" x14ac:dyDescent="0.25">
      <c r="A229" s="5"/>
      <c r="B229" s="5"/>
      <c r="C229" s="2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21" customHeight="1" x14ac:dyDescent="0.25">
      <c r="A230" s="5"/>
      <c r="B230" s="5"/>
      <c r="C230" s="2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21" customHeight="1" x14ac:dyDescent="0.25">
      <c r="A231" s="5"/>
      <c r="B231" s="5"/>
      <c r="C231" s="2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21" customHeight="1" x14ac:dyDescent="0.25">
      <c r="A232" s="5"/>
      <c r="B232" s="5"/>
      <c r="C232" s="2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21" customHeight="1" x14ac:dyDescent="0.25">
      <c r="A233" s="5"/>
      <c r="B233" s="5"/>
      <c r="C233" s="2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21" customHeight="1" x14ac:dyDescent="0.25">
      <c r="A234" s="5"/>
      <c r="B234" s="5"/>
      <c r="C234" s="2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21" customHeight="1" x14ac:dyDescent="0.25">
      <c r="A235" s="5"/>
      <c r="B235" s="5"/>
      <c r="C235" s="2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21" customHeight="1" x14ac:dyDescent="0.25">
      <c r="A236" s="5"/>
      <c r="B236" s="5"/>
      <c r="C236" s="2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21" customHeight="1" x14ac:dyDescent="0.25">
      <c r="A237" s="5"/>
      <c r="B237" s="5"/>
      <c r="C237" s="2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21" customHeight="1" x14ac:dyDescent="0.25">
      <c r="A238" s="5"/>
      <c r="B238" s="5"/>
      <c r="C238" s="2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21" customHeight="1" x14ac:dyDescent="0.25">
      <c r="A239" s="5"/>
      <c r="B239" s="5"/>
      <c r="C239" s="2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21" customHeight="1" x14ac:dyDescent="0.25">
      <c r="A240" s="5"/>
      <c r="B240" s="5"/>
      <c r="C240" s="2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21" customHeight="1" x14ac:dyDescent="0.25">
      <c r="A241" s="5"/>
      <c r="B241" s="5"/>
      <c r="C241" s="2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21" customHeight="1" x14ac:dyDescent="0.25">
      <c r="A242" s="5"/>
      <c r="B242" s="5"/>
      <c r="C242" s="2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21" customHeight="1" x14ac:dyDescent="0.25">
      <c r="A243" s="5"/>
      <c r="B243" s="5"/>
      <c r="C243" s="2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21" customHeight="1" x14ac:dyDescent="0.25">
      <c r="A244" s="5"/>
      <c r="B244" s="5"/>
      <c r="C244" s="2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21" customHeight="1" x14ac:dyDescent="0.25">
      <c r="A245" s="5"/>
      <c r="B245" s="5"/>
      <c r="C245" s="2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21" customHeight="1" x14ac:dyDescent="0.25">
      <c r="A246" s="5"/>
      <c r="B246" s="5"/>
      <c r="C246" s="2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21" customHeight="1" x14ac:dyDescent="0.25">
      <c r="A247" s="5"/>
      <c r="B247" s="5"/>
      <c r="C247" s="2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21" customHeight="1" x14ac:dyDescent="0.25">
      <c r="A248" s="5"/>
      <c r="B248" s="5"/>
      <c r="C248" s="2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21" customHeight="1" x14ac:dyDescent="0.25">
      <c r="A249" s="5"/>
      <c r="B249" s="5"/>
      <c r="C249" s="2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21" customHeight="1" x14ac:dyDescent="0.25">
      <c r="A250" s="5"/>
      <c r="B250" s="5"/>
      <c r="C250" s="2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21" customHeight="1" x14ac:dyDescent="0.25">
      <c r="A251" s="5"/>
      <c r="B251" s="5"/>
      <c r="C251" s="2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21" customHeight="1" x14ac:dyDescent="0.25">
      <c r="A252" s="5"/>
      <c r="B252" s="5"/>
      <c r="C252" s="2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21" customHeight="1" x14ac:dyDescent="0.25">
      <c r="A253" s="5"/>
      <c r="B253" s="5"/>
      <c r="C253" s="2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21" customHeight="1" x14ac:dyDescent="0.25">
      <c r="A254" s="5"/>
      <c r="B254" s="5"/>
      <c r="C254" s="2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21" customHeight="1" x14ac:dyDescent="0.25">
      <c r="A255" s="5"/>
      <c r="B255" s="5"/>
      <c r="C255" s="2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21" customHeight="1" x14ac:dyDescent="0.25">
      <c r="A256" s="5"/>
      <c r="B256" s="5"/>
      <c r="C256" s="2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21" customHeight="1" x14ac:dyDescent="0.25">
      <c r="A257" s="5"/>
      <c r="B257" s="5"/>
      <c r="C257" s="2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21" customHeight="1" x14ac:dyDescent="0.25">
      <c r="A258" s="5"/>
      <c r="B258" s="5"/>
      <c r="C258" s="2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21" customHeight="1" x14ac:dyDescent="0.25">
      <c r="A259" s="5"/>
      <c r="B259" s="5"/>
      <c r="C259" s="2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23.25" customHeight="1" x14ac:dyDescent="0.25">
      <c r="A260" s="5"/>
      <c r="B260" s="5"/>
      <c r="C260" s="2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23.25" customHeight="1" x14ac:dyDescent="0.25">
      <c r="A261" s="5"/>
      <c r="B261" s="5"/>
      <c r="C261" s="2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24.75" customHeight="1" x14ac:dyDescent="0.25">
      <c r="A262" s="5"/>
      <c r="B262" s="5"/>
      <c r="C262" s="2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24.75" customHeight="1" x14ac:dyDescent="0.25">
      <c r="A263" s="5"/>
      <c r="B263" s="5"/>
      <c r="C263" s="2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24.75" customHeight="1" x14ac:dyDescent="0.25">
      <c r="A264" s="5"/>
      <c r="B264" s="5"/>
      <c r="C264" s="2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24.75" customHeight="1" x14ac:dyDescent="0.25">
      <c r="A265" s="5"/>
      <c r="B265" s="5"/>
      <c r="C265" s="2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24.75" customHeight="1" x14ac:dyDescent="0.25">
      <c r="A266" s="5"/>
      <c r="B266" s="5"/>
      <c r="C266" s="2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24.75" customHeight="1" x14ac:dyDescent="0.25">
      <c r="A267" s="5"/>
      <c r="B267" s="5"/>
      <c r="C267" s="2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24.75" customHeight="1" x14ac:dyDescent="0.25">
      <c r="A268" s="5"/>
      <c r="B268" s="5"/>
      <c r="C268" s="2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24.75" customHeight="1" x14ac:dyDescent="0.25">
      <c r="A269" s="5"/>
      <c r="B269" s="5"/>
      <c r="C269" s="2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24.75" customHeight="1" x14ac:dyDescent="0.25">
      <c r="A270" s="5"/>
      <c r="B270" s="5"/>
      <c r="C270" s="2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24.75" customHeight="1" x14ac:dyDescent="0.25">
      <c r="A271" s="5"/>
      <c r="B271" s="5"/>
      <c r="C271" s="2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24.75" customHeight="1" x14ac:dyDescent="0.25">
      <c r="A272" s="5"/>
      <c r="B272" s="5"/>
      <c r="C272" s="2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24.75" customHeight="1" x14ac:dyDescent="0.25">
      <c r="A273" s="5"/>
      <c r="B273" s="5"/>
      <c r="C273" s="2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24.75" customHeight="1" x14ac:dyDescent="0.25">
      <c r="A274" s="5"/>
      <c r="B274" s="5"/>
      <c r="C274" s="2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24.75" customHeight="1" x14ac:dyDescent="0.25">
      <c r="A275" s="5"/>
      <c r="B275" s="5"/>
      <c r="C275" s="2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24.75" customHeight="1" x14ac:dyDescent="0.25">
      <c r="A276" s="5"/>
      <c r="B276" s="5"/>
      <c r="C276" s="2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24.75" customHeight="1" x14ac:dyDescent="0.25">
      <c r="A277" s="5"/>
      <c r="B277" s="5"/>
      <c r="C277" s="2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24.75" customHeight="1" x14ac:dyDescent="0.25">
      <c r="A278" s="5"/>
      <c r="B278" s="5"/>
      <c r="C278" s="2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24.75" customHeight="1" x14ac:dyDescent="0.25">
      <c r="A279" s="5"/>
      <c r="B279" s="5"/>
      <c r="C279" s="2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24.75" customHeight="1" x14ac:dyDescent="0.25">
      <c r="A280" s="5"/>
      <c r="B280" s="5"/>
      <c r="C280" s="2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24.75" customHeight="1" x14ac:dyDescent="0.25">
      <c r="A281" s="100">
        <v>8</v>
      </c>
      <c r="B281" s="5"/>
      <c r="C281" s="2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24.75" customHeight="1" x14ac:dyDescent="0.25">
      <c r="A282" s="5"/>
      <c r="B282" s="5"/>
      <c r="C282" s="2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24.75" customHeight="1" x14ac:dyDescent="0.25">
      <c r="A283" s="5"/>
      <c r="B283" s="5"/>
      <c r="C283" s="2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24.75" customHeight="1" x14ac:dyDescent="0.25">
      <c r="A284" s="5"/>
      <c r="B284" s="5"/>
      <c r="C284" s="2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24.75" customHeight="1" x14ac:dyDescent="0.25">
      <c r="A285" s="5"/>
      <c r="B285" s="5"/>
      <c r="C285" s="2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24.75" customHeight="1" x14ac:dyDescent="0.25">
      <c r="A286" s="5"/>
      <c r="B286" s="5"/>
      <c r="C286" s="2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24.75" customHeight="1" x14ac:dyDescent="0.25">
      <c r="A287" s="5"/>
      <c r="B287" s="5"/>
      <c r="C287" s="2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24.75" customHeight="1" x14ac:dyDescent="0.25">
      <c r="A288" s="5"/>
      <c r="B288" s="5"/>
      <c r="C288" s="2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24.75" customHeight="1" x14ac:dyDescent="0.25">
      <c r="A289" s="5"/>
      <c r="B289" s="5"/>
      <c r="C289" s="2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24.75" customHeight="1" x14ac:dyDescent="0.25">
      <c r="A290" s="5"/>
      <c r="B290" s="5"/>
      <c r="C290" s="2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24.75" customHeight="1" x14ac:dyDescent="0.25">
      <c r="A291" s="5"/>
      <c r="B291" s="5"/>
      <c r="C291" s="2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24.75" customHeight="1" x14ac:dyDescent="0.25">
      <c r="A292" s="5"/>
      <c r="B292" s="5"/>
      <c r="C292" s="2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24.75" customHeight="1" x14ac:dyDescent="0.25">
      <c r="A293" s="5"/>
      <c r="B293" s="5"/>
      <c r="C293" s="2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28.5" customHeight="1" x14ac:dyDescent="0.25">
      <c r="A294" s="5"/>
      <c r="B294" s="5"/>
      <c r="C294" s="2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28.5" customHeight="1" x14ac:dyDescent="0.25">
      <c r="A295" s="5"/>
      <c r="B295" s="5"/>
      <c r="C295" s="2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28.5" customHeight="1" x14ac:dyDescent="0.25">
      <c r="A296" s="5"/>
      <c r="B296" s="5"/>
      <c r="C296" s="2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28.5" customHeight="1" x14ac:dyDescent="0.25">
      <c r="A297" s="5"/>
      <c r="B297" s="5"/>
      <c r="C297" s="2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28.5" customHeight="1" x14ac:dyDescent="0.25">
      <c r="A298" s="5"/>
      <c r="B298" s="5"/>
      <c r="C298" s="2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28.5" customHeight="1" x14ac:dyDescent="0.25">
      <c r="A299" s="5"/>
      <c r="B299" s="5"/>
      <c r="C299" s="2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28.5" customHeight="1" x14ac:dyDescent="0.25">
      <c r="A300" s="5"/>
      <c r="B300" s="5"/>
      <c r="C300" s="2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28.5" customHeight="1" x14ac:dyDescent="0.25">
      <c r="A301" s="5"/>
      <c r="B301" s="5"/>
      <c r="C301" s="2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28.5" customHeight="1" x14ac:dyDescent="0.25">
      <c r="A302" s="5"/>
      <c r="B302" s="5"/>
      <c r="C302" s="2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28.5" customHeight="1" x14ac:dyDescent="0.25">
      <c r="A303" s="5"/>
      <c r="B303" s="5"/>
      <c r="C303" s="2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28.5" customHeight="1" x14ac:dyDescent="0.25">
      <c r="A304" s="5"/>
      <c r="B304" s="5"/>
      <c r="C304" s="2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23.25" customHeight="1" x14ac:dyDescent="0.25">
      <c r="A305" s="5"/>
      <c r="B305" s="5"/>
      <c r="C305" s="2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23.25" customHeight="1" x14ac:dyDescent="0.25">
      <c r="A306" s="5"/>
      <c r="B306" s="5"/>
      <c r="C306" s="2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23.25" customHeight="1" x14ac:dyDescent="0.25">
      <c r="A307" s="5"/>
      <c r="B307" s="5"/>
      <c r="C307" s="2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23.25" customHeight="1" x14ac:dyDescent="0.25">
      <c r="A308" s="5"/>
      <c r="B308" s="5"/>
      <c r="C308" s="2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23.25" customHeight="1" x14ac:dyDescent="0.25">
      <c r="A309" s="5"/>
      <c r="B309" s="5"/>
      <c r="C309" s="2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23.25" customHeight="1" x14ac:dyDescent="0.25">
      <c r="A310" s="5"/>
      <c r="B310" s="5"/>
      <c r="C310" s="2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23.25" customHeight="1" x14ac:dyDescent="0.25">
      <c r="A311" s="5"/>
      <c r="B311" s="5"/>
      <c r="C311" s="2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23.25" customHeight="1" x14ac:dyDescent="0.25">
      <c r="A312" s="5"/>
      <c r="B312" s="5"/>
      <c r="C312" s="2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23.25" customHeight="1" x14ac:dyDescent="0.25">
      <c r="A313" s="5"/>
      <c r="B313" s="5"/>
      <c r="C313" s="2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23.25" customHeight="1" x14ac:dyDescent="0.25">
      <c r="A314" s="5"/>
      <c r="B314" s="5"/>
      <c r="C314" s="2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23.25" customHeight="1" x14ac:dyDescent="0.25">
      <c r="A315" s="5"/>
      <c r="B315" s="5"/>
      <c r="C315" s="2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23.25" customHeight="1" x14ac:dyDescent="0.25">
      <c r="A316" s="5"/>
      <c r="B316" s="5"/>
      <c r="C316" s="2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26.25" customHeight="1" x14ac:dyDescent="0.25">
      <c r="A317" s="5"/>
      <c r="B317" s="5"/>
      <c r="C317" s="2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26.25" customHeight="1" x14ac:dyDescent="0.25">
      <c r="A318" s="5"/>
      <c r="B318" s="5"/>
      <c r="C318" s="2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26.25" customHeight="1" x14ac:dyDescent="0.25">
      <c r="A319" s="5"/>
      <c r="B319" s="5"/>
      <c r="C319" s="2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26.25" customHeight="1" x14ac:dyDescent="0.25">
      <c r="A320" s="5"/>
      <c r="B320" s="5"/>
      <c r="C320" s="2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26.25" customHeight="1" x14ac:dyDescent="0.25">
      <c r="A321" s="5"/>
      <c r="B321" s="5"/>
      <c r="C321" s="2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26.25" customHeight="1" x14ac:dyDescent="0.25">
      <c r="A322" s="5"/>
      <c r="B322" s="5"/>
      <c r="C322" s="2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26.25" customHeight="1" x14ac:dyDescent="0.25">
      <c r="A323" s="5"/>
      <c r="B323" s="5"/>
      <c r="C323" s="2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26.25" customHeight="1" x14ac:dyDescent="0.25">
      <c r="A324" s="5"/>
      <c r="B324" s="5"/>
      <c r="C324" s="2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26.25" customHeight="1" x14ac:dyDescent="0.25">
      <c r="A325" s="5"/>
      <c r="B325" s="5"/>
      <c r="C325" s="2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26.25" customHeight="1" x14ac:dyDescent="0.25">
      <c r="A326" s="5"/>
      <c r="B326" s="5"/>
      <c r="C326" s="2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26.25" customHeight="1" x14ac:dyDescent="0.25">
      <c r="A327" s="5"/>
      <c r="B327" s="5"/>
      <c r="C327" s="2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26.25" customHeight="1" x14ac:dyDescent="0.25">
      <c r="A328" s="5"/>
      <c r="B328" s="5"/>
      <c r="C328" s="2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26.25" customHeight="1" x14ac:dyDescent="0.25">
      <c r="A329" s="5"/>
      <c r="B329" s="5"/>
      <c r="C329" s="2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27.75" customHeight="1" x14ac:dyDescent="0.25">
      <c r="A330" s="5"/>
      <c r="B330" s="5"/>
      <c r="C330" s="2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27.75" customHeight="1" x14ac:dyDescent="0.25">
      <c r="A331" s="5"/>
      <c r="B331" s="5"/>
      <c r="C331" s="2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27.75" customHeight="1" x14ac:dyDescent="0.25">
      <c r="A332" s="5"/>
      <c r="B332" s="5"/>
      <c r="C332" s="2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27.75" customHeight="1" x14ac:dyDescent="0.25">
      <c r="A333" s="5"/>
      <c r="B333" s="5"/>
      <c r="C333" s="2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27.75" customHeight="1" x14ac:dyDescent="0.25">
      <c r="A334" s="5"/>
      <c r="B334" s="5"/>
      <c r="C334" s="2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27.75" customHeight="1" x14ac:dyDescent="0.25">
      <c r="A335" s="5"/>
      <c r="B335" s="5"/>
      <c r="C335" s="2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27.75" customHeight="1" x14ac:dyDescent="0.25">
      <c r="A336" s="5"/>
      <c r="B336" s="5"/>
      <c r="C336" s="2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27.75" customHeight="1" x14ac:dyDescent="0.25">
      <c r="A337" s="5"/>
      <c r="B337" s="5"/>
      <c r="C337" s="2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27.75" customHeight="1" x14ac:dyDescent="0.25">
      <c r="A338" s="5"/>
      <c r="B338" s="5"/>
      <c r="C338" s="2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27.75" customHeight="1" x14ac:dyDescent="0.25">
      <c r="A339" s="5"/>
      <c r="B339" s="5"/>
      <c r="C339" s="2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27.75" customHeight="1" x14ac:dyDescent="0.25">
      <c r="A340" s="5"/>
      <c r="B340" s="5"/>
      <c r="C340" s="2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27.75" customHeight="1" x14ac:dyDescent="0.25">
      <c r="A341" s="5"/>
      <c r="B341" s="5"/>
      <c r="C341" s="2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27.75" customHeight="1" x14ac:dyDescent="0.25">
      <c r="A342" s="5"/>
      <c r="B342" s="5"/>
      <c r="C342" s="2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27.75" customHeight="1" x14ac:dyDescent="0.25">
      <c r="A343" s="5"/>
      <c r="B343" s="5"/>
      <c r="C343" s="2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27.75" customHeight="1" x14ac:dyDescent="0.25">
      <c r="A344" s="5"/>
      <c r="B344" s="5"/>
      <c r="C344" s="2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27.75" customHeight="1" x14ac:dyDescent="0.25">
      <c r="A345" s="5"/>
      <c r="B345" s="5"/>
      <c r="C345" s="2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27.75" customHeight="1" x14ac:dyDescent="0.25">
      <c r="A346" s="78"/>
      <c r="B346" s="5"/>
      <c r="C346" s="2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27.75" customHeight="1" x14ac:dyDescent="0.25">
      <c r="A347" s="78"/>
      <c r="B347" s="5"/>
      <c r="C347" s="2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27.75" customHeight="1" x14ac:dyDescent="0.25">
      <c r="A348" s="78"/>
      <c r="B348" s="5"/>
      <c r="C348" s="2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27.75" customHeight="1" x14ac:dyDescent="0.25">
      <c r="A349" s="78"/>
      <c r="B349" s="5"/>
      <c r="C349" s="2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27.75" customHeight="1" x14ac:dyDescent="0.25">
      <c r="A350" s="78"/>
      <c r="B350" s="5"/>
      <c r="C350" s="2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27.75" customHeight="1" x14ac:dyDescent="0.25">
      <c r="A351" s="78"/>
      <c r="B351" s="5"/>
      <c r="C351" s="2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27.75" customHeight="1" x14ac:dyDescent="0.25">
      <c r="A352" s="78"/>
      <c r="B352" s="5"/>
      <c r="C352" s="2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27.75" customHeight="1" x14ac:dyDescent="0.25">
      <c r="A353" s="78"/>
      <c r="B353" s="5"/>
      <c r="C353" s="2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27.75" customHeight="1" x14ac:dyDescent="0.25">
      <c r="A354" s="78"/>
      <c r="B354" s="5"/>
      <c r="C354" s="2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27.75" customHeight="1" x14ac:dyDescent="0.25">
      <c r="A355" s="81"/>
      <c r="B355" s="5"/>
      <c r="C355" s="2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27.75" customHeight="1" x14ac:dyDescent="0.25">
      <c r="A356" s="78"/>
      <c r="B356" s="5"/>
      <c r="C356" s="2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27.75" customHeight="1" x14ac:dyDescent="0.25">
      <c r="A357" s="78"/>
      <c r="B357" s="5"/>
      <c r="C357" s="2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27.75" customHeight="1" x14ac:dyDescent="0.25">
      <c r="A358" s="78"/>
      <c r="B358" s="5"/>
      <c r="C358" s="2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27.75" customHeight="1" x14ac:dyDescent="0.25">
      <c r="A359" s="5"/>
      <c r="B359" s="5"/>
      <c r="C359" s="2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27.75" customHeight="1" x14ac:dyDescent="0.25">
      <c r="A360" s="5"/>
      <c r="B360" s="5"/>
      <c r="C360" s="2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27.75" customHeight="1" x14ac:dyDescent="0.25">
      <c r="A361" s="100"/>
      <c r="B361" s="100"/>
      <c r="C361" s="2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27.75" customHeight="1" x14ac:dyDescent="0.25">
      <c r="A362" s="100"/>
      <c r="B362" s="100"/>
      <c r="C362" s="2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27.75" customHeight="1" x14ac:dyDescent="0.25">
      <c r="A363" s="100"/>
      <c r="B363" s="100"/>
      <c r="C363" s="2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27.75" customHeight="1" x14ac:dyDescent="0.25">
      <c r="A364" s="100"/>
      <c r="B364" s="100"/>
      <c r="C364" s="2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27.75" customHeight="1" x14ac:dyDescent="0.25">
      <c r="A365" s="100"/>
      <c r="B365" s="100"/>
      <c r="C365" s="2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27.75" customHeight="1" x14ac:dyDescent="0.25">
      <c r="A366" s="100"/>
      <c r="B366" s="100"/>
      <c r="C366" s="2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27.75" customHeight="1" x14ac:dyDescent="0.25">
      <c r="A367" s="100"/>
      <c r="B367" s="100"/>
      <c r="C367" s="2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27.75" customHeight="1" x14ac:dyDescent="0.25">
      <c r="A368" s="100"/>
      <c r="B368" s="100"/>
      <c r="C368" s="2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27.75" customHeight="1" x14ac:dyDescent="0.25">
      <c r="A369" s="100"/>
      <c r="B369" s="100"/>
      <c r="C369" s="2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27.75" customHeight="1" x14ac:dyDescent="0.25">
      <c r="A370" s="100"/>
      <c r="B370" s="100"/>
      <c r="C370" s="2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27.75" customHeight="1" x14ac:dyDescent="0.25">
      <c r="A371" s="100"/>
      <c r="B371" s="100"/>
      <c r="C371" s="2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27.75" customHeight="1" x14ac:dyDescent="0.25">
      <c r="A372" s="100"/>
      <c r="B372" s="100"/>
      <c r="C372" s="2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27.75" customHeight="1" x14ac:dyDescent="0.25">
      <c r="A373" s="100"/>
      <c r="B373" s="100"/>
      <c r="C373" s="2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27.75" customHeight="1" x14ac:dyDescent="0.25">
      <c r="A374" s="100"/>
      <c r="B374" s="100"/>
      <c r="C374" s="2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27.75" customHeight="1" x14ac:dyDescent="0.25">
      <c r="A375" s="100"/>
      <c r="B375" s="100"/>
      <c r="C375" s="2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27.75" customHeight="1" x14ac:dyDescent="0.25">
      <c r="A376" s="103"/>
      <c r="B376" s="100"/>
      <c r="C376" s="2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27.75" customHeight="1" x14ac:dyDescent="0.25">
      <c r="A377" s="100"/>
      <c r="B377" s="100"/>
      <c r="C377" s="2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27.75" customHeight="1" x14ac:dyDescent="0.25">
      <c r="A378" s="100"/>
      <c r="B378" s="100"/>
      <c r="C378" s="2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27.75" customHeight="1" x14ac:dyDescent="0.25">
      <c r="A379" s="100"/>
      <c r="B379" s="100"/>
      <c r="C379" s="2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27.75" customHeight="1" x14ac:dyDescent="0.25">
      <c r="A380" s="100"/>
      <c r="B380" s="100"/>
      <c r="C380" s="2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27.75" customHeight="1" x14ac:dyDescent="0.25">
      <c r="A381" s="100"/>
      <c r="B381" s="100"/>
      <c r="C381" s="2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27.75" customHeight="1" x14ac:dyDescent="0.25">
      <c r="A382" s="100"/>
      <c r="B382" s="100"/>
      <c r="C382" s="2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27.75" customHeight="1" x14ac:dyDescent="0.25">
      <c r="A383" s="100"/>
      <c r="B383" s="100"/>
      <c r="C383" s="2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27.75" customHeight="1" x14ac:dyDescent="0.25">
      <c r="A384" s="100"/>
      <c r="B384" s="100"/>
      <c r="C384" s="2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27.75" customHeight="1" x14ac:dyDescent="0.25">
      <c r="A385" s="100"/>
      <c r="B385" s="100"/>
      <c r="C385" s="2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27.75" customHeight="1" x14ac:dyDescent="0.25">
      <c r="A386" s="100"/>
      <c r="B386" s="100"/>
      <c r="C386" s="2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27.75" customHeight="1" x14ac:dyDescent="0.25">
      <c r="A387" s="5"/>
      <c r="B387" s="5"/>
      <c r="C387" s="2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27.75" customHeight="1" x14ac:dyDescent="0.25">
      <c r="A388" s="5"/>
      <c r="B388" s="5"/>
      <c r="C388" s="2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27.75" customHeight="1" x14ac:dyDescent="0.25">
      <c r="A389" s="5"/>
      <c r="B389" s="5"/>
      <c r="C389" s="2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27.75" customHeight="1" x14ac:dyDescent="0.25">
      <c r="A390" s="78"/>
      <c r="B390" s="5"/>
      <c r="C390" s="2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27.75" customHeight="1" x14ac:dyDescent="0.25">
      <c r="A391" s="78"/>
      <c r="B391" s="5"/>
      <c r="C391" s="2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27.75" customHeight="1" x14ac:dyDescent="0.25">
      <c r="A392" s="78"/>
      <c r="B392" s="5"/>
      <c r="C392" s="2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27.75" customHeight="1" x14ac:dyDescent="0.25">
      <c r="A393" s="78"/>
      <c r="B393" s="5"/>
      <c r="C393" s="2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27.75" customHeight="1" x14ac:dyDescent="0.25">
      <c r="A394" s="78"/>
      <c r="B394" s="5"/>
      <c r="C394" s="2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27.75" customHeight="1" x14ac:dyDescent="0.25">
      <c r="A395" s="78"/>
      <c r="B395" s="5"/>
      <c r="C395" s="2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27.75" customHeight="1" x14ac:dyDescent="0.25">
      <c r="A396" s="78"/>
      <c r="B396" s="5"/>
      <c r="C396" s="2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27.75" customHeight="1" x14ac:dyDescent="0.25">
      <c r="A397" s="78"/>
      <c r="B397" s="5"/>
      <c r="C397" s="2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27.75" customHeight="1" x14ac:dyDescent="0.25">
      <c r="A398" s="78"/>
      <c r="B398" s="5"/>
      <c r="C398" s="2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27.75" customHeight="1" x14ac:dyDescent="0.25">
      <c r="A399" s="78"/>
      <c r="B399" s="5"/>
      <c r="C399" s="2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27.75" customHeight="1" x14ac:dyDescent="0.25">
      <c r="A400" s="78"/>
      <c r="B400" s="5"/>
      <c r="C400" s="2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27.75" customHeight="1" x14ac:dyDescent="0.25">
      <c r="A401" s="78"/>
      <c r="B401" s="5"/>
      <c r="C401" s="2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27.75" customHeight="1" x14ac:dyDescent="0.25">
      <c r="A402" s="78"/>
      <c r="B402" s="5"/>
      <c r="C402" s="2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27.75" customHeight="1" x14ac:dyDescent="0.25">
      <c r="A403" s="78"/>
      <c r="B403" s="5"/>
      <c r="C403" s="2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27.75" customHeight="1" x14ac:dyDescent="0.25">
      <c r="A404" s="78"/>
      <c r="B404" s="5"/>
      <c r="C404" s="2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27.75" customHeight="1" x14ac:dyDescent="0.25">
      <c r="A405" s="78"/>
      <c r="B405" s="5"/>
      <c r="C405" s="2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27.75" customHeight="1" x14ac:dyDescent="0.25">
      <c r="A406" s="78"/>
      <c r="B406" s="5"/>
      <c r="C406" s="2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27.75" customHeight="1" x14ac:dyDescent="0.25">
      <c r="A407" s="78"/>
      <c r="B407" s="5"/>
      <c r="C407" s="2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27.75" customHeight="1" x14ac:dyDescent="0.25">
      <c r="A408" s="78"/>
      <c r="B408" s="5"/>
      <c r="C408" s="2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27.75" customHeight="1" x14ac:dyDescent="0.25">
      <c r="A409" s="78"/>
      <c r="B409" s="5"/>
      <c r="C409" s="2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27.75" customHeight="1" x14ac:dyDescent="0.25">
      <c r="A410" s="78"/>
      <c r="B410" s="5"/>
      <c r="C410" s="2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27.75" customHeight="1" x14ac:dyDescent="0.25">
      <c r="A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27.75" customHeight="1" x14ac:dyDescent="0.25">
      <c r="A412" s="5"/>
      <c r="B412" s="5"/>
      <c r="C412" s="2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27.75" customHeight="1" x14ac:dyDescent="0.25">
      <c r="A413" s="5"/>
      <c r="B413" s="5"/>
      <c r="C413" s="2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27.75" customHeight="1" x14ac:dyDescent="0.25">
      <c r="A414" s="5"/>
      <c r="B414" s="5"/>
      <c r="C414" s="2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27.75" customHeight="1" x14ac:dyDescent="0.25">
      <c r="A415" s="78"/>
      <c r="B415" s="78"/>
      <c r="C415" s="2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27.75" customHeight="1" x14ac:dyDescent="0.25">
      <c r="A416" s="78"/>
      <c r="B416" s="78"/>
      <c r="C416" s="2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27.75" customHeight="1" x14ac:dyDescent="0.25">
      <c r="A417" s="78"/>
      <c r="B417" s="78"/>
      <c r="C417" s="2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27.75" customHeight="1" x14ac:dyDescent="0.25">
      <c r="A418" s="78"/>
      <c r="B418" s="78"/>
      <c r="C418" s="2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27.75" customHeight="1" x14ac:dyDescent="0.25">
      <c r="A419" s="78"/>
      <c r="B419" s="78"/>
      <c r="C419" s="2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27.75" customHeight="1" x14ac:dyDescent="0.25">
      <c r="A420" s="78"/>
      <c r="B420" s="78"/>
      <c r="C420" s="2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27.75" customHeight="1" x14ac:dyDescent="0.25">
      <c r="A421" s="78"/>
      <c r="B421" s="78"/>
      <c r="C421" s="2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27.75" customHeight="1" x14ac:dyDescent="0.25">
      <c r="A422" s="78"/>
      <c r="B422" s="78"/>
      <c r="C422" s="2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27" customHeight="1" x14ac:dyDescent="0.25">
      <c r="A423" s="78"/>
      <c r="B423" s="78"/>
      <c r="C423" s="2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27" customHeight="1" x14ac:dyDescent="0.25">
      <c r="A424" s="78"/>
      <c r="B424" s="78"/>
      <c r="C424" s="2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27" customHeight="1" x14ac:dyDescent="0.25">
      <c r="A425" s="78"/>
      <c r="B425" s="78"/>
      <c r="C425" s="2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27" customHeight="1" x14ac:dyDescent="0.25">
      <c r="A426" s="78"/>
      <c r="B426" s="78"/>
      <c r="C426" s="2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27" customHeight="1" x14ac:dyDescent="0.25">
      <c r="A427" s="78"/>
      <c r="B427" s="78"/>
      <c r="C427" s="2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27" customHeight="1" x14ac:dyDescent="0.25">
      <c r="A428" s="78"/>
      <c r="B428" s="78"/>
      <c r="C428" s="2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27" customHeight="1" x14ac:dyDescent="0.25">
      <c r="A429" s="78"/>
      <c r="B429" s="78"/>
      <c r="C429" s="2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27" customHeight="1" x14ac:dyDescent="0.25">
      <c r="A430" s="78"/>
      <c r="B430" s="78"/>
      <c r="C430" s="2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27" customHeight="1" x14ac:dyDescent="0.25">
      <c r="A431" s="78"/>
      <c r="B431" s="78"/>
      <c r="C431" s="2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27" customHeight="1" x14ac:dyDescent="0.25">
      <c r="A432" s="78"/>
      <c r="B432" s="78"/>
      <c r="C432" s="2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27" customHeight="1" x14ac:dyDescent="0.25">
      <c r="A433" s="78"/>
      <c r="B433" s="78"/>
      <c r="C433" s="2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27" customHeight="1" x14ac:dyDescent="0.25">
      <c r="A434" s="78"/>
      <c r="B434" s="78"/>
      <c r="C434" s="2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27" customHeight="1" x14ac:dyDescent="0.25">
      <c r="A435" s="78"/>
      <c r="B435" s="78"/>
      <c r="C435" s="2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27" customHeight="1" x14ac:dyDescent="0.25">
      <c r="A436" s="78"/>
      <c r="B436" s="98"/>
      <c r="C436" s="2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27" customHeight="1" x14ac:dyDescent="0.25">
      <c r="A437" s="78"/>
      <c r="B437" s="78"/>
      <c r="C437" s="2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27" customHeight="1" x14ac:dyDescent="0.25">
      <c r="A438" s="78"/>
      <c r="B438" s="78"/>
      <c r="C438" s="2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27" customHeight="1" x14ac:dyDescent="0.25">
      <c r="A439" s="78"/>
      <c r="B439" s="78"/>
      <c r="C439" s="2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27" customHeight="1" x14ac:dyDescent="0.25">
      <c r="A440" s="78"/>
      <c r="B440" s="78"/>
      <c r="C440" s="2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27" customHeight="1" x14ac:dyDescent="0.25">
      <c r="A441" s="78"/>
      <c r="B441" s="78"/>
      <c r="C441" s="2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27" customHeight="1" x14ac:dyDescent="0.25">
      <c r="A442" s="78"/>
      <c r="B442" s="78"/>
      <c r="C442" s="2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27" customHeight="1" x14ac:dyDescent="0.25">
      <c r="A443" s="78"/>
      <c r="B443" s="78"/>
      <c r="C443" s="2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27" customHeight="1" x14ac:dyDescent="0.25">
      <c r="A444" s="78"/>
      <c r="B444" s="78"/>
      <c r="C444" s="2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27" customHeight="1" x14ac:dyDescent="0.25">
      <c r="A445" s="78"/>
      <c r="B445" s="78"/>
      <c r="C445" s="2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27" customHeight="1" x14ac:dyDescent="0.25">
      <c r="A446" s="78"/>
      <c r="B446" s="78"/>
      <c r="C446" s="2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27" customHeight="1" x14ac:dyDescent="0.25">
      <c r="A447" s="78"/>
      <c r="B447" s="78"/>
      <c r="C447" s="2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27" customHeight="1" x14ac:dyDescent="0.25">
      <c r="A448" s="78"/>
      <c r="B448" s="78"/>
      <c r="C448" s="2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27" customHeight="1" x14ac:dyDescent="0.25">
      <c r="A449" s="78"/>
      <c r="B449" s="78"/>
      <c r="C449" s="2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27" customHeight="1" x14ac:dyDescent="0.25">
      <c r="A450" s="78"/>
      <c r="B450" s="78"/>
      <c r="C450" s="2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27" customHeight="1" x14ac:dyDescent="0.25">
      <c r="A451" s="78"/>
      <c r="B451" s="78"/>
      <c r="C451" s="2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27" customHeight="1" x14ac:dyDescent="0.25">
      <c r="A452" s="78"/>
      <c r="B452" s="78"/>
      <c r="C452" s="2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27" customHeight="1" x14ac:dyDescent="0.25">
      <c r="A453" s="78"/>
      <c r="B453" s="78"/>
      <c r="C453" s="2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27" customHeight="1" x14ac:dyDescent="0.25">
      <c r="A454" s="78"/>
      <c r="B454" s="78"/>
      <c r="C454" s="2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27" customHeight="1" x14ac:dyDescent="0.25">
      <c r="A455" s="78"/>
      <c r="B455" s="78"/>
      <c r="C455" s="2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27" customHeight="1" x14ac:dyDescent="0.25">
      <c r="A456" s="78"/>
      <c r="B456" s="78"/>
      <c r="C456" s="2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30" customHeight="1" x14ac:dyDescent="0.25">
      <c r="A457" s="5"/>
      <c r="B457" s="5"/>
      <c r="C457" s="2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30" customHeight="1" x14ac:dyDescent="0.25">
      <c r="A458" s="78"/>
      <c r="B458" s="78"/>
      <c r="C458" s="2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30" customHeight="1" x14ac:dyDescent="0.25">
      <c r="A459" s="78"/>
      <c r="B459" s="78"/>
      <c r="C459" s="2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30" customHeight="1" x14ac:dyDescent="0.25">
      <c r="A460" s="78"/>
      <c r="B460" s="78"/>
      <c r="C460" s="2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30" customHeight="1" x14ac:dyDescent="0.25">
      <c r="A461" s="78"/>
      <c r="B461" s="78"/>
      <c r="C461" s="2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30" customHeight="1" x14ac:dyDescent="0.25">
      <c r="A462" s="78"/>
      <c r="B462" s="78"/>
      <c r="C462" s="2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30" customHeight="1" x14ac:dyDescent="0.25">
      <c r="A463" s="78"/>
      <c r="B463" s="78"/>
      <c r="C463" s="2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30" customHeight="1" x14ac:dyDescent="0.25">
      <c r="A464" s="78"/>
      <c r="B464" s="78"/>
      <c r="C464" s="2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30" customHeight="1" x14ac:dyDescent="0.25">
      <c r="A465" s="78"/>
      <c r="B465" s="78"/>
      <c r="C465" s="2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30" customHeight="1" x14ac:dyDescent="0.25">
      <c r="A466" s="78"/>
      <c r="B466" s="78"/>
      <c r="C466" s="2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30" customHeight="1" x14ac:dyDescent="0.25">
      <c r="A467" s="78"/>
      <c r="B467" s="78"/>
      <c r="C467" s="2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30" customHeight="1" x14ac:dyDescent="0.25">
      <c r="A468" s="78"/>
      <c r="B468" s="78"/>
      <c r="C468" s="2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30" customHeight="1" x14ac:dyDescent="0.25">
      <c r="A469" s="78"/>
      <c r="B469" s="78"/>
      <c r="C469" s="2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30" customHeight="1" x14ac:dyDescent="0.25">
      <c r="A470" s="78"/>
      <c r="B470" s="78"/>
      <c r="C470" s="2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30" customHeight="1" x14ac:dyDescent="0.25">
      <c r="A471" s="78"/>
      <c r="B471" s="78"/>
      <c r="C471" s="2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30" customHeight="1" x14ac:dyDescent="0.25">
      <c r="A472" s="78"/>
      <c r="B472" s="78"/>
      <c r="C472" s="2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30" customHeight="1" x14ac:dyDescent="0.25">
      <c r="A473" s="78"/>
      <c r="B473" s="78"/>
      <c r="C473" s="2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30" customHeight="1" x14ac:dyDescent="0.25">
      <c r="A474" s="78"/>
      <c r="B474" s="78"/>
      <c r="C474" s="2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30" customHeight="1" x14ac:dyDescent="0.25">
      <c r="A475" s="5"/>
      <c r="B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30" customHeight="1" x14ac:dyDescent="0.25">
      <c r="A476" s="5"/>
      <c r="B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30" customHeight="1" x14ac:dyDescent="0.25">
      <c r="A477" s="78"/>
      <c r="B477" s="7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30" customHeight="1" x14ac:dyDescent="0.25">
      <c r="A478" s="78"/>
      <c r="B478" s="7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30" customHeight="1" x14ac:dyDescent="0.25">
      <c r="A479" s="78"/>
      <c r="B479" s="7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30" customHeight="1" x14ac:dyDescent="0.25">
      <c r="A480" s="78"/>
      <c r="B480" s="7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5" x14ac:dyDescent="0.25">
      <c r="A481" s="78"/>
      <c r="B481" s="7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5" x14ac:dyDescent="0.25">
      <c r="A482" s="78"/>
      <c r="B482" s="7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5" x14ac:dyDescent="0.25">
      <c r="A483" s="78"/>
      <c r="B483" s="7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5" x14ac:dyDescent="0.25">
      <c r="A484" s="78"/>
      <c r="B484" s="7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5" x14ac:dyDescent="0.25">
      <c r="A485" s="78"/>
      <c r="B485" s="7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5" x14ac:dyDescent="0.25">
      <c r="A486" s="78"/>
      <c r="B486" s="7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5" x14ac:dyDescent="0.25">
      <c r="A487" s="78"/>
      <c r="B487" s="7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5" x14ac:dyDescent="0.25">
      <c r="A488" s="78"/>
      <c r="B488" s="7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5" x14ac:dyDescent="0.25">
      <c r="A489" s="78"/>
      <c r="B489" s="7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5" x14ac:dyDescent="0.25">
      <c r="A490" s="78"/>
      <c r="B490" s="7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5" x14ac:dyDescent="0.25">
      <c r="A491" s="78"/>
      <c r="B491" s="7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5" x14ac:dyDescent="0.25">
      <c r="A492" s="78"/>
      <c r="B492" s="7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5" x14ac:dyDescent="0.25">
      <c r="A493" s="78"/>
      <c r="B493" s="7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5" x14ac:dyDescent="0.25">
      <c r="A494" s="78"/>
      <c r="B494" s="7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5" x14ac:dyDescent="0.25">
      <c r="A495" s="5"/>
      <c r="B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5" x14ac:dyDescent="0.25">
      <c r="A496" s="5"/>
      <c r="B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5" x14ac:dyDescent="0.25">
      <c r="A497" s="5"/>
      <c r="B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5" x14ac:dyDescent="0.25">
      <c r="A498" s="5"/>
      <c r="B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5" x14ac:dyDescent="0.25">
      <c r="A499" s="5"/>
      <c r="B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5" x14ac:dyDescent="0.25">
      <c r="A500" s="5"/>
      <c r="B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5" x14ac:dyDescent="0.25">
      <c r="A501" s="5"/>
      <c r="B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" x14ac:dyDescent="0.25">
      <c r="A502" s="5"/>
      <c r="B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" x14ac:dyDescent="0.25">
      <c r="A503" s="5"/>
      <c r="B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5" x14ac:dyDescent="0.25">
      <c r="A504" s="5"/>
      <c r="B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x14ac:dyDescent="0.25">
      <c r="A505" s="5"/>
      <c r="B505" s="87"/>
      <c r="C505" s="2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x14ac:dyDescent="0.25">
      <c r="A506" s="5"/>
      <c r="B506" s="87"/>
      <c r="C506" s="2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x14ac:dyDescent="0.25">
      <c r="A507" s="5"/>
      <c r="B507" s="87"/>
      <c r="C507" s="2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x14ac:dyDescent="0.25">
      <c r="A508" s="5"/>
      <c r="B508" s="87"/>
      <c r="C508" s="2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x14ac:dyDescent="0.25">
      <c r="A509" s="5"/>
      <c r="B509" s="87"/>
      <c r="C509" s="2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x14ac:dyDescent="0.25">
      <c r="A510" s="5"/>
      <c r="B510" s="87"/>
      <c r="C510" s="2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x14ac:dyDescent="0.25">
      <c r="A511" s="5"/>
      <c r="B511" s="87"/>
      <c r="C511" s="2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x14ac:dyDescent="0.25">
      <c r="A512" s="5"/>
      <c r="B512" s="87"/>
      <c r="C512" s="2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30" ht="30" customHeight="1" x14ac:dyDescent="0.25">
      <c r="A513" s="5"/>
      <c r="B513" s="5"/>
      <c r="C513" s="5"/>
      <c r="D513" s="87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30" customHeight="1" x14ac:dyDescent="0.25">
      <c r="A514" s="5"/>
      <c r="B514" s="5"/>
      <c r="C514" s="5"/>
      <c r="D514" s="87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30" customHeight="1" x14ac:dyDescent="0.25">
      <c r="A515" s="5"/>
      <c r="B515" s="5"/>
      <c r="C515" s="5"/>
      <c r="D515" s="87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30" customHeight="1" x14ac:dyDescent="0.25">
      <c r="A516" s="5"/>
      <c r="B516" s="5"/>
      <c r="C516" s="5"/>
      <c r="D516" s="87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30" customHeight="1" x14ac:dyDescent="0.25"/>
    <row r="518" spans="1:30" ht="30" customHeight="1" x14ac:dyDescent="0.25"/>
  </sheetData>
  <mergeCells count="8">
    <mergeCell ref="D1:AA1"/>
    <mergeCell ref="A2:A3"/>
    <mergeCell ref="B2:B3"/>
    <mergeCell ref="C2:C3"/>
    <mergeCell ref="D2:D3"/>
    <mergeCell ref="E2:E3"/>
    <mergeCell ref="F2:F3"/>
    <mergeCell ref="G2:AB2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P12" sqref="P12"/>
    </sheetView>
  </sheetViews>
  <sheetFormatPr defaultColWidth="9.140625" defaultRowHeight="15" x14ac:dyDescent="0.25"/>
  <cols>
    <col min="1" max="1" width="6.5703125" style="11" customWidth="1"/>
    <col min="2" max="2" width="22.140625" style="2" customWidth="1"/>
    <col min="3" max="6" width="13.85546875" style="11" customWidth="1"/>
    <col min="7" max="7" width="47.140625" style="2" customWidth="1"/>
    <col min="8" max="16384" width="9.140625" style="2"/>
  </cols>
  <sheetData>
    <row r="1" spans="1:7" ht="55.5" customHeight="1" x14ac:dyDescent="0.25">
      <c r="A1" s="169"/>
      <c r="B1" s="169"/>
      <c r="C1" s="170" t="s">
        <v>12</v>
      </c>
      <c r="D1" s="171"/>
      <c r="E1" s="171"/>
      <c r="F1" s="171"/>
      <c r="G1" s="171"/>
    </row>
    <row r="2" spans="1:7" s="7" customFormat="1" ht="22.5" customHeight="1" x14ac:dyDescent="0.25">
      <c r="A2" s="12" t="s">
        <v>0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</row>
    <row r="3" spans="1:7" s="7" customFormat="1" ht="16.5" x14ac:dyDescent="0.25">
      <c r="A3" s="9">
        <v>1</v>
      </c>
      <c r="B3" s="8" t="s">
        <v>17</v>
      </c>
      <c r="C3" s="9">
        <v>1370</v>
      </c>
      <c r="D3" s="104"/>
      <c r="E3" s="8"/>
      <c r="F3" s="8"/>
      <c r="G3" s="8"/>
    </row>
    <row r="4" spans="1:7" s="7" customFormat="1" ht="16.5" x14ac:dyDescent="0.25">
      <c r="A4" s="9">
        <v>2</v>
      </c>
      <c r="B4" s="8" t="s">
        <v>391</v>
      </c>
      <c r="C4" s="9">
        <v>37</v>
      </c>
      <c r="D4" s="104"/>
      <c r="E4" s="8"/>
      <c r="F4" s="8"/>
      <c r="G4" s="8"/>
    </row>
    <row r="5" spans="1:7" s="7" customFormat="1" ht="16.5" x14ac:dyDescent="0.25">
      <c r="A5" s="9">
        <v>3</v>
      </c>
      <c r="B5" s="8" t="s">
        <v>15</v>
      </c>
      <c r="C5" s="9">
        <v>65</v>
      </c>
      <c r="D5" s="104"/>
      <c r="E5" s="8"/>
      <c r="F5" s="8"/>
      <c r="G5" s="8"/>
    </row>
    <row r="6" spans="1:7" s="7" customFormat="1" ht="16.5" x14ac:dyDescent="0.25">
      <c r="A6" s="9">
        <v>4</v>
      </c>
      <c r="B6" s="8" t="s">
        <v>13</v>
      </c>
      <c r="C6" s="9">
        <v>973</v>
      </c>
      <c r="D6" s="104"/>
      <c r="E6" s="8"/>
      <c r="F6" s="8"/>
      <c r="G6" s="8"/>
    </row>
    <row r="7" spans="1:7" s="7" customFormat="1" ht="16.5" x14ac:dyDescent="0.25">
      <c r="A7" s="9">
        <v>5</v>
      </c>
      <c r="B7" s="8" t="s">
        <v>14</v>
      </c>
      <c r="C7" s="9">
        <v>672</v>
      </c>
      <c r="D7" s="104"/>
      <c r="E7" s="8"/>
      <c r="F7" s="8"/>
      <c r="G7" s="8"/>
    </row>
    <row r="8" spans="1:7" s="7" customFormat="1" ht="16.5" x14ac:dyDescent="0.25">
      <c r="A8" s="9">
        <v>6</v>
      </c>
      <c r="B8" s="8" t="s">
        <v>19</v>
      </c>
      <c r="C8" s="9">
        <v>214</v>
      </c>
      <c r="D8" s="104"/>
      <c r="E8" s="8"/>
      <c r="F8" s="8"/>
      <c r="G8" s="8"/>
    </row>
    <row r="9" spans="1:7" s="7" customFormat="1" ht="16.5" x14ac:dyDescent="0.25">
      <c r="A9" s="9">
        <v>7</v>
      </c>
      <c r="B9" s="8" t="s">
        <v>392</v>
      </c>
      <c r="C9" s="9">
        <v>159</v>
      </c>
      <c r="D9" s="104"/>
      <c r="E9" s="8"/>
      <c r="F9" s="8"/>
      <c r="G9" s="8"/>
    </row>
    <row r="10" spans="1:7" s="7" customFormat="1" ht="16.5" x14ac:dyDescent="0.25">
      <c r="A10" s="9">
        <v>8</v>
      </c>
      <c r="B10" s="8" t="s">
        <v>393</v>
      </c>
      <c r="C10" s="9">
        <v>106</v>
      </c>
      <c r="D10" s="104"/>
      <c r="E10" s="8"/>
      <c r="F10" s="8"/>
      <c r="G10" s="8"/>
    </row>
    <row r="11" spans="1:7" s="7" customFormat="1" ht="16.5" x14ac:dyDescent="0.25">
      <c r="A11" s="9">
        <v>9</v>
      </c>
      <c r="B11" s="8" t="s">
        <v>394</v>
      </c>
      <c r="C11" s="9">
        <v>226</v>
      </c>
      <c r="D11" s="70"/>
      <c r="E11" s="8"/>
      <c r="F11" s="8"/>
      <c r="G11" s="8"/>
    </row>
    <row r="12" spans="1:7" s="7" customFormat="1" ht="16.5" x14ac:dyDescent="0.25">
      <c r="A12" s="9">
        <v>10</v>
      </c>
      <c r="B12" s="8" t="s">
        <v>395</v>
      </c>
      <c r="C12" s="9">
        <v>209</v>
      </c>
      <c r="D12" s="70"/>
      <c r="E12" s="8"/>
      <c r="F12" s="8"/>
      <c r="G12" s="8"/>
    </row>
    <row r="13" spans="1:7" s="7" customFormat="1" ht="16.5" x14ac:dyDescent="0.25">
      <c r="A13" s="9">
        <v>11</v>
      </c>
      <c r="B13" s="8" t="s">
        <v>396</v>
      </c>
      <c r="C13" s="9">
        <v>147</v>
      </c>
      <c r="D13" s="70"/>
      <c r="E13" s="8"/>
      <c r="F13" s="8"/>
      <c r="G13" s="8"/>
    </row>
    <row r="14" spans="1:7" s="7" customFormat="1" ht="16.5" x14ac:dyDescent="0.25">
      <c r="A14" s="9">
        <v>12</v>
      </c>
      <c r="B14" s="8" t="s">
        <v>397</v>
      </c>
      <c r="C14" s="9">
        <v>1334</v>
      </c>
      <c r="D14" s="70"/>
      <c r="E14" s="8"/>
      <c r="F14" s="8"/>
      <c r="G14" s="8"/>
    </row>
    <row r="15" spans="1:7" s="7" customFormat="1" ht="16.5" x14ac:dyDescent="0.25">
      <c r="A15" s="9">
        <v>13</v>
      </c>
      <c r="B15" s="8" t="s">
        <v>398</v>
      </c>
      <c r="C15" s="9">
        <v>1829</v>
      </c>
      <c r="D15" s="70"/>
      <c r="E15" s="8"/>
      <c r="F15" s="8"/>
      <c r="G15" s="8"/>
    </row>
    <row r="16" spans="1:7" s="7" customFormat="1" ht="16.5" x14ac:dyDescent="0.25">
      <c r="A16" s="9">
        <v>14</v>
      </c>
      <c r="B16" s="8" t="s">
        <v>399</v>
      </c>
      <c r="C16" s="9">
        <v>817</v>
      </c>
      <c r="D16" s="70"/>
      <c r="E16" s="8"/>
      <c r="F16" s="8"/>
      <c r="G16" s="8"/>
    </row>
    <row r="17" spans="1:7" s="7" customFormat="1" ht="16.5" x14ac:dyDescent="0.25">
      <c r="A17" s="9">
        <v>15</v>
      </c>
      <c r="B17" s="8" t="s">
        <v>400</v>
      </c>
      <c r="C17" s="9">
        <v>2</v>
      </c>
      <c r="D17" s="70"/>
      <c r="E17" s="8"/>
      <c r="F17" s="8"/>
      <c r="G17" s="8"/>
    </row>
    <row r="18" spans="1:7" s="7" customFormat="1" ht="16.5" x14ac:dyDescent="0.25">
      <c r="A18" s="9">
        <v>16</v>
      </c>
      <c r="B18" s="8" t="s">
        <v>401</v>
      </c>
      <c r="C18" s="9">
        <v>11</v>
      </c>
      <c r="D18" s="70"/>
      <c r="E18" s="8"/>
      <c r="F18" s="8"/>
      <c r="G18" s="8"/>
    </row>
    <row r="19" spans="1:7" s="7" customFormat="1" ht="16.5" x14ac:dyDescent="0.25">
      <c r="A19" s="9">
        <v>17</v>
      </c>
      <c r="B19" s="8" t="s">
        <v>402</v>
      </c>
      <c r="C19" s="9">
        <v>44</v>
      </c>
      <c r="D19" s="70"/>
      <c r="E19" s="8"/>
      <c r="F19" s="8"/>
      <c r="G19" s="8"/>
    </row>
    <row r="20" spans="1:7" s="7" customFormat="1" ht="16.5" x14ac:dyDescent="0.25">
      <c r="A20" s="9">
        <v>18</v>
      </c>
      <c r="B20" s="8" t="s">
        <v>403</v>
      </c>
      <c r="C20" s="9">
        <v>197</v>
      </c>
      <c r="D20" s="70"/>
      <c r="E20" s="8"/>
      <c r="F20" s="8"/>
      <c r="G20" s="8"/>
    </row>
    <row r="21" spans="1:7" s="7" customFormat="1" ht="16.5" x14ac:dyDescent="0.25">
      <c r="A21" s="9">
        <v>19</v>
      </c>
      <c r="B21" s="8" t="s">
        <v>404</v>
      </c>
      <c r="C21" s="9">
        <v>113</v>
      </c>
      <c r="D21" s="70"/>
      <c r="E21" s="8"/>
      <c r="F21" s="8"/>
      <c r="G21" s="8"/>
    </row>
    <row r="22" spans="1:7" s="7" customFormat="1" ht="16.5" x14ac:dyDescent="0.25">
      <c r="A22" s="9">
        <v>20</v>
      </c>
      <c r="B22" s="8" t="s">
        <v>405</v>
      </c>
      <c r="C22" s="9">
        <v>115</v>
      </c>
      <c r="D22" s="70"/>
      <c r="E22" s="8"/>
      <c r="F22" s="8"/>
      <c r="G22" s="8"/>
    </row>
    <row r="23" spans="1:7" s="7" customFormat="1" ht="16.5" x14ac:dyDescent="0.25">
      <c r="A23" s="9">
        <v>21</v>
      </c>
      <c r="B23" s="8" t="s">
        <v>406</v>
      </c>
      <c r="C23" s="9">
        <v>12</v>
      </c>
      <c r="D23" s="70"/>
      <c r="E23" s="8"/>
      <c r="F23" s="8"/>
      <c r="G23" s="8"/>
    </row>
    <row r="24" spans="1:7" s="7" customFormat="1" ht="16.5" x14ac:dyDescent="0.25">
      <c r="A24" s="9"/>
      <c r="B24" s="8"/>
      <c r="C24" s="70"/>
      <c r="D24" s="70"/>
      <c r="E24" s="70"/>
      <c r="F24" s="70"/>
      <c r="G24" s="5"/>
    </row>
    <row r="25" spans="1:7" s="7" customFormat="1" ht="16.5" x14ac:dyDescent="0.25">
      <c r="A25" s="9"/>
      <c r="B25" s="8"/>
      <c r="C25" s="70"/>
      <c r="D25" s="70"/>
      <c r="E25" s="70"/>
      <c r="F25" s="70"/>
      <c r="G25" s="5"/>
    </row>
    <row r="26" spans="1:7" s="7" customFormat="1" ht="16.5" x14ac:dyDescent="0.25">
      <c r="A26" s="9"/>
      <c r="B26" s="8"/>
      <c r="C26" s="101"/>
      <c r="D26" s="70"/>
      <c r="E26" s="70"/>
      <c r="F26" s="70"/>
      <c r="G26" s="5"/>
    </row>
    <row r="27" spans="1:7" s="7" customFormat="1" ht="16.5" x14ac:dyDescent="0.25">
      <c r="A27" s="9"/>
      <c r="B27" s="8"/>
      <c r="C27" s="101"/>
      <c r="D27" s="70"/>
      <c r="E27" s="70"/>
      <c r="F27" s="70"/>
      <c r="G27" s="5"/>
    </row>
    <row r="28" spans="1:7" s="7" customFormat="1" ht="16.5" x14ac:dyDescent="0.25">
      <c r="A28" s="9"/>
      <c r="B28" s="8"/>
      <c r="C28" s="101"/>
      <c r="D28" s="70"/>
      <c r="E28" s="70"/>
      <c r="F28" s="70"/>
      <c r="G28" s="5"/>
    </row>
    <row r="29" spans="1:7" s="7" customFormat="1" ht="16.5" x14ac:dyDescent="0.25">
      <c r="A29" s="9"/>
      <c r="B29" s="8"/>
      <c r="C29" s="101"/>
      <c r="D29" s="70"/>
      <c r="E29" s="70"/>
      <c r="F29" s="70"/>
      <c r="G29" s="5"/>
    </row>
    <row r="30" spans="1:7" s="7" customFormat="1" ht="16.5" x14ac:dyDescent="0.25">
      <c r="A30" s="9"/>
      <c r="B30" s="8"/>
      <c r="C30" s="101"/>
      <c r="D30" s="70"/>
      <c r="E30" s="70"/>
      <c r="F30" s="70"/>
      <c r="G30" s="5"/>
    </row>
    <row r="31" spans="1:7" s="7" customFormat="1" ht="16.5" x14ac:dyDescent="0.25">
      <c r="A31" s="9"/>
      <c r="B31" s="8"/>
      <c r="C31" s="101"/>
      <c r="D31" s="70"/>
      <c r="E31" s="70"/>
      <c r="F31" s="70"/>
      <c r="G31" s="5"/>
    </row>
    <row r="32" spans="1:7" s="7" customFormat="1" ht="16.5" x14ac:dyDescent="0.25">
      <c r="A32" s="10"/>
      <c r="C32" s="11"/>
      <c r="D32" s="11"/>
      <c r="E32" s="11"/>
      <c r="F32" s="11"/>
      <c r="G32" s="2"/>
    </row>
  </sheetData>
  <mergeCells count="2">
    <mergeCell ref="A1:B1"/>
    <mergeCell ref="C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Trang 1</vt:lpstr>
      <vt:lpstr>Trang 2</vt:lpstr>
      <vt:lpstr>THÁNG 03-2020</vt:lpstr>
      <vt:lpstr>03|2020</vt:lpstr>
      <vt:lpstr>THÁNG 4|2020</vt:lpstr>
      <vt:lpstr>04|2020</vt:lpstr>
      <vt:lpstr>THÁNG 5|2020</vt:lpstr>
      <vt:lpstr>05|2020</vt:lpstr>
      <vt:lpstr>THÁNG 05|2022</vt:lpstr>
      <vt:lpstr>Report</vt:lpstr>
      <vt:lpstr>05|2022</vt:lpstr>
      <vt:lpstr>THÁNG 7|2020</vt:lpstr>
      <vt:lpstr>07|2020</vt:lpstr>
      <vt:lpstr>'Trang 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</dc:creator>
  <cp:lastModifiedBy>Win10Pro</cp:lastModifiedBy>
  <cp:lastPrinted>2022-06-01T06:19:28Z</cp:lastPrinted>
  <dcterms:created xsi:type="dcterms:W3CDTF">2020-02-04T01:18:37Z</dcterms:created>
  <dcterms:modified xsi:type="dcterms:W3CDTF">2022-06-01T09:28:29Z</dcterms:modified>
</cp:coreProperties>
</file>