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lix/Documents/GitHub/MERGE2/3_FPA/3_YeastJoshua_dataset/output/"/>
    </mc:Choice>
  </mc:AlternateContent>
  <xr:revisionPtr revIDLastSave="0" documentId="13_ncr:1_{5DA711E0-BCB5-3945-9D55-9BE1CD18D45B}" xr6:coauthVersionLast="47" xr6:coauthVersionMax="47" xr10:uidLastSave="{00000000-0000-0000-0000-000000000000}"/>
  <bookViews>
    <workbookView xWindow="2980" yWindow="2960" windowWidth="38400" windowHeight="16540" activeTab="4" xr2:uid="{7C9A5640-632A-8744-BB19-6A5130ABCA3A}"/>
  </bookViews>
  <sheets>
    <sheet name="Sheet2" sheetId="2" r:id="rId1"/>
    <sheet name="Sheet3" sheetId="3" r:id="rId2"/>
    <sheet name="Sheet1" sheetId="1" r:id="rId3"/>
    <sheet name="Sheet4" sheetId="4" r:id="rId4"/>
    <sheet name="Sheet5" sheetId="5" r:id="rId5"/>
  </sheet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2" i="1"/>
  <c r="C40" i="4"/>
  <c r="C31" i="4"/>
  <c r="C32" i="4"/>
  <c r="C33" i="4"/>
  <c r="C34" i="4"/>
  <c r="C35" i="4"/>
  <c r="C36" i="4"/>
  <c r="C37" i="4"/>
  <c r="C38" i="4"/>
  <c r="C39"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30" i="4"/>
  <c r="C27" i="4"/>
  <c r="C29" i="4"/>
  <c r="C26" i="4"/>
  <c r="C28" i="4"/>
  <c r="C16" i="4"/>
  <c r="C17" i="4"/>
  <c r="C18" i="4"/>
  <c r="C19" i="4"/>
  <c r="C20" i="4"/>
  <c r="C21" i="4"/>
  <c r="C22" i="4"/>
  <c r="C23" i="4"/>
  <c r="C24" i="4"/>
  <c r="C25" i="4"/>
  <c r="C15" i="4"/>
</calcChain>
</file>

<file path=xl/sharedStrings.xml><?xml version="1.0" encoding="utf-8"?>
<sst xmlns="http://schemas.openxmlformats.org/spreadsheetml/2006/main" count="1830" uniqueCount="380">
  <si>
    <t>rxn</t>
  </si>
  <si>
    <t>pathway</t>
  </si>
  <si>
    <t>annotation</t>
  </si>
  <si>
    <t xml:space="preserve">Glycerophospholipid metabolism </t>
  </si>
  <si>
    <t>r_0491</t>
  </si>
  <si>
    <t>self + very local (+/- 1 rxn) is consistent and correlated; hub met involved so that distance bound goes up to 4</t>
  </si>
  <si>
    <t>Pyrimidine metabolism</t>
  </si>
  <si>
    <t>r_0820</t>
  </si>
  <si>
    <t xml:space="preserve">the immediate upstream reaction proxies flux; expression of target is not available; longer pathway is not consistent </t>
  </si>
  <si>
    <t>r_0821</t>
  </si>
  <si>
    <t>cluster</t>
  </si>
  <si>
    <t>very local expression proxies flux (target and target +/- 1)</t>
  </si>
  <si>
    <t xml:space="preserve">This prediction is a result of both FBA modeling and expression; first,  a lot of related rxns are not measured; but some are measured and correlated ('r_1074'). This reaction is right next to the target reaction. Second, a major contributor is the availability of leucine in the modeling and expression levels on reactions related to diphosphate availability. leucine allows higher diphophate capacity and in turn allow highest flux in leucine conditions. Interestinglu, the flux distribution turns out to be a loop in most cases, where reactants other than diphosphate/phosphate are recycling between a few (~5) reactions. So the FPA prediction is out of expression of the five reactions (4 no measurements, one is 1074) and the diphosphate availibilty; it may be an accidental prediction, but the expression contribution from 1074 is real. To note that, the flux distribution is not a fixed pattern in different conditions and different distance boundaries, so the diphosphate is only obersed in some. It is not trival to understand the whole picture, but conclusion is the expresson of related reactions and leucine avaiablity collectively supports high potential for leucine conditions, which is a leading contribution of the observed correlation. The leucine effect is rather long-pathway level, so that a weighted distance of ~15 is the best. </t>
  </si>
  <si>
    <t>Pentose phosphate pathway</t>
  </si>
  <si>
    <t xml:space="preserve">engery limiting the allowance when using distBound = 21; quite global; the correlation implies a correlation with engery potential (mainly expreession of 'r_0454_f') and the flux; the actual prediction is driven by a collective information from 'r_0454_f' and the target reaction itself. MAYBE AN ACCIDENTAL PREDICTION! IT means that the flux scale is also meaningful for the prediction of potential. Although we assume this in the formulation of FPA, it may not be true. </t>
  </si>
  <si>
    <t>r_0032</t>
  </si>
  <si>
    <t>Sulfate metabolism</t>
  </si>
  <si>
    <t>long-pathway (leucine availibility related)</t>
  </si>
  <si>
    <t>r_0528</t>
  </si>
  <si>
    <t>Purine metabolism</t>
  </si>
  <si>
    <t>first of all, the expression of target reaction itself is weakly correlated, the long-range integration only makes it better; second, it seems energy limiting again; the leucine condition is capable of making cheap enegery; the reactants except for ATP could be recycled in a two-reaction loop; so the use of long boundary is to include enegry production reactions (like glycolysis, leucine etc)into account</t>
  </si>
  <si>
    <t xml:space="preserve">this is a prediction really made out of global (very long) pathway integration. It indicates that the flux of  dolichyl phosphate transport from ER to cytosol is correlating with basal sugar metabolism reactions, such as 'r_0467_f', 'r_0886'; this could be a example of global prediction is needed </t>
  </si>
  <si>
    <t>long-pathway (sugar metabolism related)</t>
  </si>
  <si>
    <t>r_1748</t>
  </si>
  <si>
    <t>transporter [inner]</t>
  </si>
  <si>
    <t>r_0362</t>
  </si>
  <si>
    <t>Glucan metabolism</t>
  </si>
  <si>
    <t>this is a prediction really made out of global (very long) pathway integration. But it seems no single reaction's expression is well correlating with flux; rather, it is a mixture of multiple factors: constriants on glucose exchange for glc conditions; suger gene expressions, leucine constriant related rewiring, etc; the mechanism seems cleaner with a smaller distBound (ie 19), it shows something similar to r_1748</t>
  </si>
  <si>
    <t>r_1932</t>
  </si>
  <si>
    <t xml:space="preserve">this is a prediction really made out of global (very long) pathway integration. But it seems no single reaction's expression is well correlating with flux; rather, it is a mixture of multiple factors:suger gene expressions (central carbon metabolism), leucine constriant related rewiring; probably related to energy potential </t>
  </si>
  <si>
    <t>r_1074</t>
  </si>
  <si>
    <t xml:space="preserve">interesting one: FPA uses an internal loop (UMP--&gt; uridine --&gt; uracil --&gt; UMP) to support flux in this reaction when uracil is not in the media. However, the "measured" flux of uracil --&gt; UMP is zero when uracil is not in the media. It is likely that in FVA balancing, internal loop is not allowed???? look at why FVA predicts strict zero for this reaction (it could be because of model reconstruction where old model cannot form loop but new model can ==&gt; no, old model also has these rxns; the FVA narrowed down flux to very small (1e-12) but not zero flux...)      But this is anyway a special case: the correlation is qualitative, and nextwork integration is not helping </t>
  </si>
  <si>
    <t xml:space="preserve">self correlating (weak); when integrate the upstream reaction, noisy was added (+1 rxn (r_1667) is not correlating with the flux; but it involves a hub met (so dist 1--&gt; dist 2.25) . PS. A few (like d = 11) distance give better correlation. It may be by chance since it is not a consistent change for a range of distance boundary. we dont overinterpret it. </t>
  </si>
  <si>
    <t>r_0958</t>
  </si>
  <si>
    <t>Pyruvate metabolism</t>
  </si>
  <si>
    <t>r_0042</t>
  </si>
  <si>
    <t>local-pathway</t>
  </si>
  <si>
    <t xml:space="preserve"># this is a very good example of FPA improving the correlation# the full local pathway (~8-9 rxns, d ~ 4) collectively contribute to the prediction, and shape the correlation to much better than its own expression; the median long pathway (~12) also predicts something, it may be related to integration of enegery/central carbon metabolism </t>
  </si>
  <si>
    <t>Phenylalanine, tyrosine and tryptophan biosynthesis</t>
  </si>
  <si>
    <t>r_0040</t>
  </si>
  <si>
    <t>r_0065</t>
  </si>
  <si>
    <t>r_0279</t>
  </si>
  <si>
    <t>r_0997</t>
  </si>
  <si>
    <t>r_0039</t>
  </si>
  <si>
    <t>r_0996</t>
  </si>
  <si>
    <t>integrating local-pathway expression is better or equally good as the correelation by its own expression</t>
  </si>
  <si>
    <t>r_0570</t>
  </si>
  <si>
    <t xml:space="preserve"># this is a very good example of FPA improving the correlation# and it is also a good example of how FPA determines relavent reaction to integrate. For example, the downstream reaction mediated by hub metabolite IMP is not used, but both of the upsteam branches were used. the full local pathway (~8-9 rxns, d ~ 4) collectively contribute to the prediction, and shape the correlation to much better than its own expression; interestingly, certain long-pathway (~40 rxns participates in the prediction) intergation also gave good result, but the mechanism is hard to decipher </t>
  </si>
  <si>
    <t>r_0912</t>
  </si>
  <si>
    <t># this is a very good example of FPA improving the correlation# and it is also a good example of how FPA determines relavent reaction to integrate. For example, the downstream reaction mediated by hub metabolite IMP is not used, but both of the upsteam branches were used. the full local pathway (~8-9 rxns, d ~ 4) collectively contribute to the prediction, and shape the correlation to much better than its own expression; interestingly, certain long-pathway (~40 rxns participates in the prediction) intergation also gave good result, but the mechanism is hard to decipher || same GPR with r_0912</t>
  </si>
  <si>
    <t>r_0027</t>
  </si>
  <si>
    <t>Lysine biosynthesis</t>
  </si>
  <si>
    <t xml:space="preserve"># this is a very good example of FPA corrects the correlation# and it is also a good example of how FPA determines relavent reaction to integrate. The pathway of lysine biosyntheisis is integrated; </t>
  </si>
  <si>
    <t xml:space="preserve"># this is a very good example of FPA corrects the correlation# and it is also a good example of how FPA determines relavent reaction to integrate. The pathway of lysine biosyntheisis is integrated; the long pathway (~12 rxns integrated) also give good (better) prediction. it seesm the expression of TCA cycle genes played a role, but could be just coincidence. </t>
  </si>
  <si>
    <t xml:space="preserve">the lysine pathway is not just predicting the reaction without expression by surronding rxns; it is also about correcting poor correlation when the information is aggregated; this could be directly interpreted from the heatmap </t>
  </si>
  <si>
    <t>r_1838</t>
  </si>
  <si>
    <t>r_0542</t>
  </si>
  <si>
    <t>r_0545</t>
  </si>
  <si>
    <t>r_0988</t>
  </si>
  <si>
    <t>r_0989</t>
  </si>
  <si>
    <t>r_0018</t>
  </si>
  <si>
    <t>r_0678</t>
  </si>
  <si>
    <t>r_0565</t>
  </si>
  <si>
    <t xml:space="preserve"># this is a very good example of FPA corrects the correlation#  The pathway of purine biosyntheisis is integrated; notably, the optimal distance boundary is ~5.5 but it is still a local pathway integrated. The reason is that some hub metabolite is involved (like IMP) so that the distance of surrounding reaction is longer than normal. </t>
  </si>
  <si>
    <t>r_0914</t>
  </si>
  <si>
    <t>r_0915</t>
  </si>
  <si>
    <t>r_0499</t>
  </si>
  <si>
    <t>r_0151</t>
  </si>
  <si>
    <t>r_0908</t>
  </si>
  <si>
    <t>r_0079</t>
  </si>
  <si>
    <t>r_0855</t>
  </si>
  <si>
    <t>r_0911</t>
  </si>
  <si>
    <t>r_0080</t>
  </si>
  <si>
    <t>One carbon pool by folate</t>
  </si>
  <si>
    <t>self no expression; +1 and -1 gives power</t>
  </si>
  <si>
    <t>r_0727</t>
  </si>
  <si>
    <t>Methionine biosynthesis/Sulfate metabolism</t>
  </si>
  <si>
    <t>self, and +2, related to r_0080</t>
  </si>
  <si>
    <t>weak correlation; and dependent on a specific distance (0.5) because on at 0.5 boundary, the target reaction got primarily integrated and then, its +1 reaction and then the +2 reaction; the prediction is not good when a local area is integreted equally</t>
  </si>
  <si>
    <t>r_0547</t>
  </si>
  <si>
    <t xml:space="preserve">#qualitative correlation# for very local part, it is the correlation of its own expression and flux. Importantly, the correlation is not countinous correlation, rather, it is correlation between two groups: carbon limiting and others. It indicates the expression of thsi reaction is not quantitatively titrated but qualitatively controled. For the long pathway part, the power comes from its own expression, expression of glycolysis and enegry, and the boundary constraints. </t>
  </si>
  <si>
    <t>r_0886</t>
  </si>
  <si>
    <t>Glycolysis</t>
  </si>
  <si>
    <t>very local or long pathway</t>
  </si>
  <si>
    <t xml:space="preserve">very local or long pathway (qualitative correlation) </t>
  </si>
  <si>
    <t>r_0152</t>
  </si>
  <si>
    <t xml:space="preserve">for very local part, it is the correlation of its own expression and flux and -1. For the long pathway part, the power comes from very local expression, expression of central carbon metabolism (glycolysis, ppp) and it is likely to be leucine related so is a qualitative correlation; The boundary indicates a local pathway instead of very local because of the hub metabolites; THIS MAY BE A MODELING ARTIFACT. it forms a loop flux so that purine pathway is not integrated </t>
  </si>
  <si>
    <t>r_0153</t>
  </si>
  <si>
    <t>r_0514</t>
  </si>
  <si>
    <t>r_0722</t>
  </si>
  <si>
    <t>r_0485</t>
  </si>
  <si>
    <t>r_1021</t>
  </si>
  <si>
    <t xml:space="preserve">can be a conincidence. Both local (-1 rxn) and distal (r_0490, d = 14) is contributing. The distal part is only included with a narrow boundary range, without also including a lot noise. So, this prediction is very specific to a set of parameters. In addition, the flux distribution is not expected for TCA. A local loop is formed instead of canonical TCA pathway </t>
  </si>
  <si>
    <t>long pathway</t>
  </si>
  <si>
    <t>TCA cycle</t>
  </si>
  <si>
    <t xml:space="preserve">power from very local (+1) rxn; the boudary indicates local because of hub metabolite (pyruvate [mito]). </t>
  </si>
  <si>
    <t>r_2034</t>
  </si>
  <si>
    <t>local-pathway (qualitative correlation)</t>
  </si>
  <si>
    <t>r_0300</t>
  </si>
  <si>
    <t># can be an interesting vignette) very weak correlation; qualitative correlation (leucine and carbon limiting conditions are diff from others); HOWEVER, power from a local pathway; surrounding reactions (not only canonical TCA) are contributing. Interestingly, the local expression consistency is high (ie, co express with the target rxn) but the correlation with flux is weak. A qualitative correlation is seen indicating the TCA flux control is qualitative [ps. this is the first rxn of TCA cycle]</t>
  </si>
  <si>
    <t xml:space="preserve">integrating local-pathway expression; the target rxn is not measured. </t>
  </si>
  <si>
    <t>r_0939</t>
  </si>
  <si>
    <t>r_0278</t>
  </si>
  <si>
    <t>r_0938</t>
  </si>
  <si>
    <t xml:space="preserve"># intereting example for real long-pathway integration# # the correlation is not very quantitative#  a large local network is considered (~40 rxns); they are related to central carbon metabolism spanning TCA, glycolysis, ppp, etc. The optimal correlation cannot be achieved by any single rxns, but some local reaction does show some trendency of correlation (ie.,r_0439); some explaination of the power is the overal expression of central carbon metabolism is high in carbon limiting conditions, which is correlated with the high flux of this ETC reaction in carbon limimting conditions. </t>
  </si>
  <si>
    <t>r_0439</t>
  </si>
  <si>
    <t>Oxidative phosphorylation</t>
  </si>
  <si>
    <t>r_0109</t>
  </si>
  <si>
    <t>Fatty acid biosynthesis</t>
  </si>
  <si>
    <t>long pathway (global)</t>
  </si>
  <si>
    <t># intereting example for real long-pathway integration, but ocrrelation is weak#  a large local network is considered (~50 rxns); they are related to central carbon metabolism (energy and reducing power) spanning TCA, glycolysis, ppp, etc. Boundary constraints are also playing a role</t>
  </si>
  <si>
    <t>r_2140</t>
  </si>
  <si>
    <t>r_2141</t>
  </si>
  <si>
    <t>r_0723</t>
  </si>
  <si>
    <t>Fructose and mannose metabolism</t>
  </si>
  <si>
    <t xml:space="preserve"># this is an example that it is actually a pathway-level prediction but needs large distance boudnary because of hub metabolites# distance is large because of hub metabolite; actually integrating -1 expression (r_0467) and -4 boundary (glucose exchange) condition. </t>
  </si>
  <si>
    <t>r_1762</t>
  </si>
  <si>
    <t>transporter [exchange]</t>
  </si>
  <si>
    <t>typical qualitative correlation (carbon limiting and others); related to boundary settings (manual penalty of carbon limiting conditions)</t>
  </si>
  <si>
    <t>long pathway (qualitative correlation, boundary driven)</t>
  </si>
  <si>
    <t>r_0007</t>
  </si>
  <si>
    <t xml:space="preserve"> Histidine metabolism</t>
  </si>
  <si>
    <t xml:space="preserve">local to long pathway; best power is seen when the full related pathway (for both two reactants) is integrated; some distance inflamation due to hub metabolites </t>
  </si>
  <si>
    <t>local or long pathway</t>
  </si>
  <si>
    <t xml:space="preserve">very long (d &gt;30) usually contains model based input, like energy and boundary; in this case, the very long integration introduced noises. </t>
  </si>
  <si>
    <t>r_0909</t>
  </si>
  <si>
    <t>r_0225</t>
  </si>
  <si>
    <t>r_0910</t>
  </si>
  <si>
    <t>r_0473</t>
  </si>
  <si>
    <t>Proline biosynthesis</t>
  </si>
  <si>
    <t xml:space="preserve">very clear local pathway for d from 2 to 14. the distance boundary is inflamated due to hub metabolite (glutamate). The actual number of reaction is only ~4. </t>
  </si>
  <si>
    <t>r_0537</t>
  </si>
  <si>
    <t>r_0468</t>
  </si>
  <si>
    <t xml:space="preserve">self best; power remains (but weaker) for a local pathway for d from 2 to 14. the distance boundary is inflamated due to hub metabolite (glutamate). The actual number of reaction is only ~4. </t>
  </si>
  <si>
    <t>r_0536</t>
  </si>
  <si>
    <t>r_0563</t>
  </si>
  <si>
    <t>r_0538</t>
  </si>
  <si>
    <t>r_0564</t>
  </si>
  <si>
    <t>r_0549</t>
  </si>
  <si>
    <t xml:space="preserve">local pathway; some hub metabolite makes the boundary extended up to 13. in addition, this local pathway could be a liitle longer than others (up to +/- 5); </t>
  </si>
  <si>
    <t>r_0534</t>
  </si>
  <si>
    <t xml:space="preserve">typical qualitative correlation (carbon limiting and others); related to boundary settings (manual penalty of carbon limiting conditions); local pathway expression may also have minor contribution; distance boundary could be small because the target reaction is close to boundary </t>
  </si>
  <si>
    <t>r_0957</t>
  </si>
  <si>
    <t>r_1887</t>
  </si>
  <si>
    <t>local (-2,+1) or longer (~4) for dist bound &lt; ~13. hub metaboloite inflated distance. when distance boundary became very large (~30), it became a qualitative correlation and was driven by carbon-limiting boundary vs. the others</t>
  </si>
  <si>
    <t>local-pathway (quant) or long pathway (quali, bound driven)</t>
  </si>
  <si>
    <t>r_1936</t>
  </si>
  <si>
    <t>Methylglyoxal production</t>
  </si>
  <si>
    <t>r_1211</t>
  </si>
  <si>
    <t xml:space="preserve"> transporter [exchange]</t>
  </si>
  <si>
    <t>qualitative; expected as it is the leucince transporter and leucine is only available in leucine limiting conditions</t>
  </si>
  <si>
    <t>pure boundary, qualitative</t>
  </si>
  <si>
    <t>r_1272</t>
  </si>
  <si>
    <t>qualitative; expected as it is the uracil transporter and uracil is only available in uracil limiting conditions</t>
  </si>
  <si>
    <t>r_1166</t>
  </si>
  <si>
    <t xml:space="preserve"># interesting example of two-mechainism prediction as well as predicting out of global integration and modeling# glucose transport. when d &lt; ~10, local integration, driven by glucose boundary, so is qualitative correlation; distance from 10 to 40, the long-pathway (global) integration of expression start to play a role; the correlation becomes quantitative, and ~30 rxns are contributing. expressions from ETC, glucose ultilization, glycolysis are involved. interestingly, the boundary corrected some critical discrepency in the expression. For example, expression of glucose phospharalase ('r_4235') is correlated with flux except that it is very highly expressed in carbon limiting conditions yet the flux is the lowest. The glucose boundary settings corrected this discrepency so it results in a good final correlation. so the mechainsim is interpreted as a mixture of long-pathway expression as well as modeling effect. Besides, we noticed moderate correlation between glycolysis expression and the glucose transport flux, although a correction on carbon limiting condition should be done. Note, we may even use longer dist bound (like 100) to do fully global integration. the original global integration (d = 0 by original MERGE) has the best quantitative correlation plot (very smooth). </t>
  </si>
  <si>
    <t>pure boundary, qualitative or long pathway (global and mixture of expression integration and modeling)</t>
  </si>
  <si>
    <t>d &lt; 8, local pathway (-2~4), due to hub metabolites; d &gt; 8, long pathway inetgration, related to leucine conditions (the expression pattern specific to leucine (likely, and it seems TCA expressions) or reaction availbility specific to leucine); d&gt;~16, boundary conditions are also contributing (like carbon limiting)</t>
  </si>
  <si>
    <t>local-pathway or long-pathway (leucine availibility related or plus boundary)</t>
  </si>
  <si>
    <t>r_1237</t>
  </si>
  <si>
    <t xml:space="preserve">d &lt; ~10, local pathway, qualitative, leucine conditions has different expression than others; d ~ 20, long pathway, qunatitative correlation; many related distal reaction contributes to the prediction, like pyruvate metabilism. Boundary conditions may play a role. </t>
  </si>
  <si>
    <t>local-pathway (qualitative) or long-pathway (quantitative leucine availibility related or plus boundary)</t>
  </si>
  <si>
    <t>r_2093</t>
  </si>
  <si>
    <t xml:space="preserve">d &lt; ~10-15, local pathway, multiple hub metabolites inflates the distance; d ~30, long pathway, a lot of reactions in sugar metabolism contributes to the prediction; boundary also has a contribution. </t>
  </si>
  <si>
    <t>r_0718</t>
  </si>
  <si>
    <t>d&lt; 8, self only due to hub metabolite; the correlation is qualitative (carbon limiting and others); d ~ 16, long pathway (glycolysis and related). Still qualitative correlation; and these reactions' expression are somehow correlated (the big central carbon co-expression module); boundary may play a role when d is very large (~32)</t>
  </si>
  <si>
    <t>r_0959</t>
  </si>
  <si>
    <t xml:space="preserve">d &lt; 8, local pathway due to hub mets, pathway-coexpression is good but only qualitatively correlating with flux. D ~18, more quantitative correlation; information from distal reactions like carbon metabilism helped the prediction (from qualitative to quantitative); d ~30. most quantitative correlation; both distal expression (like carbon met) and boundary play role </t>
  </si>
  <si>
    <t>local-pathway (qualitative) or long-pathway (quantitative and maybe plus boundary)</t>
  </si>
  <si>
    <t>r_1088</t>
  </si>
  <si>
    <t>BCAA metabolism</t>
  </si>
  <si>
    <t xml:space="preserve">d &lt; 8, local pathway due to hub met; d ~ 16, semi-long pathway, ~20 reactions integrated. it seems local information is still the key; long-pathway integration didn’t make it worse because there is some common trend (such as large coexpression module that is somehow consistent with flux); d ~32, long pathway, ~50 rxn integrated. local info is still key but distal influence plays an important role. for example, carbon boundary correted discrepency in expression </t>
  </si>
  <si>
    <t>r_0115</t>
  </si>
  <si>
    <t>Arginine biosynthesis</t>
  </si>
  <si>
    <t>r_0759</t>
  </si>
  <si>
    <t>r_0118</t>
  </si>
  <si>
    <t>r_0818</t>
  </si>
  <si>
    <t xml:space="preserve">self best; local is not good (-1~2) or very qualitative (features burst increase of expression in carbon limiting conditions); when a longer local integration is enforced (d ~ 8, ~+/- 3-5 rxns integrated, hub metabolites exist), only qualitative correlation remains (burst of carbon conditions); this is also true for longer distance (d ~16); it indicates a recapture of the coexpresson of TCA related genes: they burst in carbon conditions which is qualitatively correlated with flux. </t>
  </si>
  <si>
    <t xml:space="preserve">very local (almost quantitative) or long pathway (qualitative correlation) </t>
  </si>
  <si>
    <t>r_1022</t>
  </si>
  <si>
    <t>both self and local (d ~8 due to hub met) are good. Co exzpression were seen in the local but they don’t very well correlate with flux. Notably, long pathway integration (d~18) could further push the correlation towards quantitative correlation; it may be related to an overall expression level of  central carbon (maybe especially ppp and energy) ; longer distance (~36) is similar to ~18</t>
  </si>
  <si>
    <t>r_0195</t>
  </si>
  <si>
    <t>Trehalose biosynthesis</t>
  </si>
  <si>
    <t>r_1051</t>
  </si>
  <si>
    <t>both self and local (d ~8 due to hub met) are good. Co exzpression were seen in the local but they don’t very well correlate with flux. Notably, long pathway integration (d~18) could further push the correlation towards quantitative correlation; it may be related to an overall expression level of  central carbon (maybe especially ppp and energy) ; longer distance (~36) is similar to ~19</t>
  </si>
  <si>
    <t xml:space="preserve">semi-long pathway - features many branches in the integrated networks (instead of a linear pathway) but the abosulte distance is not very large (i.e, 10 reactions apart) due to many hub metabilites </t>
  </si>
  <si>
    <t>r_0813</t>
  </si>
  <si>
    <t>r_0467</t>
  </si>
  <si>
    <t># an example of expression-independent prediction that is a sole result of modeling settings# qualitative; purly driven by glucose boundary setting for glucose limiting condition</t>
  </si>
  <si>
    <t>d = 8~14, very local (-1); pruvate makes the distance boundary way larger than actual number of reactions; the -1 reaction (that produces the transported metabolite) is the only reaction contributing to the power</t>
  </si>
  <si>
    <t>r_1633</t>
  </si>
  <si>
    <t xml:space="preserve">local pathway; many reactants are hub metabolites, so the distance is inflated a lot. Although ~20 reactions are involved in the prediction, the major contributors are the local pathway reactions. So we artificially assign it as a local-pathway prediction, although it may be interpreted as long pathway. PS. this reaction may not be assigned to arginine biosynthesis. it may be more of a AA interconversion or sugar metabolism. we may refine this. </t>
  </si>
  <si>
    <t xml:space="preserve">PS. this reaction may not be assigned to arginine biosynthesis. it may be more of a AA interconversion or sugar metabolism. we may refine this. </t>
  </si>
  <si>
    <t>r_0216</t>
  </si>
  <si>
    <t>r_0893</t>
  </si>
  <si>
    <t>long pathway (qualitative correlation)</t>
  </si>
  <si>
    <t>long pathway (glycosis and other related, but to notice that, because of the hub metabolite, so the pathway is not actually very long; it could be taken as a local to long patwhay); its truly an integration of the glycolysis co-expression module; however, it only quanlitatively correlates with flux (low in carbon limiting conditions and high in others); the significance of correlation changed a little bit as the distance goes up further, it is because the boundary constrains contributes more in that case.  [notice that the expression itself is already correlated, regardless of p-value not making 0.05)</t>
  </si>
  <si>
    <t>r_1054</t>
  </si>
  <si>
    <t>r_0486</t>
  </si>
  <si>
    <t>r_0892</t>
  </si>
  <si>
    <t>r_0207</t>
  </si>
  <si>
    <t>local pathway (roughly +/-2) is the key of prediction, also as shown in the heatmap that the correlation is the highest at the beginning. Because of the hub metabolite and branches as the pathway extends, more noise was introduced so that the correlation gets compromised in the middle, and then gets better (maybe accidentally, as the introduced reactions at d = 13 is not apparently argine related (but still has some coexpression trend).), finally stays at the global prediction (as other arginine pathways); To notice, this set of argine rxns show much better quantitative correlation for their local integration or their own expression. the other cluster of arginine reactions shows qualitative correlation (leucine conditiosn peaks) when only look at local</t>
  </si>
  <si>
    <t>r_0208</t>
  </si>
  <si>
    <t>r_0816</t>
  </si>
  <si>
    <t>self and +2 ==&gt; local pathway; but self best</t>
  </si>
  <si>
    <t>r_0214</t>
  </si>
  <si>
    <t>local (self and +2 rxns) best; qualitative (carbon limiting vs others)</t>
  </si>
  <si>
    <t>r_0962</t>
  </si>
  <si>
    <t>long pathway, weak correlation, maybe just coincidence</t>
  </si>
  <si>
    <t>r_1585</t>
  </si>
  <si>
    <t>r_0450</t>
  </si>
  <si>
    <t xml:space="preserve">long-pathway, the flux is correlated with the overall central carbon coexpression module </t>
  </si>
  <si>
    <t>r_0489</t>
  </si>
  <si>
    <t>Glycerophospholipid metabolism</t>
  </si>
  <si>
    <t>d = 9 (4~9), local pathway, power from -1,-2-3 rxns; d = 20, long pathway, correlation is visually bad, maybe coincidence</t>
  </si>
  <si>
    <t>r_0215</t>
  </si>
  <si>
    <t>r_0219</t>
  </si>
  <si>
    <t>local pathway (roughly -1~-3)</t>
  </si>
  <si>
    <t>cstm_s_1269_TCE</t>
  </si>
  <si>
    <t># its interesting that NH4 transport is actually captured by local expression# local, key reactions are immediate NH4 ultilizers; distance bound is very large because nh4 is a large hub mets. The power is a mixture of local expression and boundary setting of nitrogen limiting conditions</t>
  </si>
  <si>
    <t>local-pathway plus boundary</t>
  </si>
  <si>
    <t>r_1115</t>
  </si>
  <si>
    <t>+/- ~2 ==&gt; local pathway (or very local)</t>
  </si>
  <si>
    <t>r_0349</t>
  </si>
  <si>
    <t>local or long</t>
  </si>
  <si>
    <t>local or long pathway (qualitative correlation)</t>
  </si>
  <si>
    <t>r_0366</t>
  </si>
  <si>
    <t>#good example of long pathway# ~50 rxns involved. Reflecting the overall central carbon co-expression (glycoysis, ppp, etc); predicted correlation is good</t>
  </si>
  <si>
    <t>long-pathway</t>
  </si>
  <si>
    <t>r_0902</t>
  </si>
  <si>
    <t>d &lt; ~20, local pathway, multiple hub mets inflates the distance. although ~20 rxns are involved, most are branches to fullfil the redox requirement (but the lack of linear pathway also make it reasonable to call it a long pathway prediction); d&gt;~20, the carbon limiting boundary played a role and overall carbon expression influence prediction more. The correlation become semi-qualitative (carbon condtions and others)</t>
  </si>
  <si>
    <t>r_1106</t>
  </si>
  <si>
    <t>long pathway; the local pathway is not correlated. The power of long pathway comes from the correlation between coexpression of central carbon metabilism and the flux of this reaction; the boundary settings of carbon conditions also play a role</t>
  </si>
  <si>
    <t>r_0005</t>
  </si>
  <si>
    <t>long pathway; the local pathway is not correlated. The power of long pathway comes from the correlation between coexpression of central carbon metabilism and the flux of this reaction; the boundary settings of carbon conditions also play a role (it plays a more dominant role when d~20 (so it is within the boundary)</t>
  </si>
  <si>
    <t>r_0361</t>
  </si>
  <si>
    <t>long pathway, with many branches and hub mets, weak correlation driven by one outlier, may be false positive; power seems from the overall coexpression of carbon metabolism genes</t>
  </si>
  <si>
    <t>r_2057</t>
  </si>
  <si>
    <t>d=13, local pathway, hub metabolite inflates the distance. but importantly, predictive power is good only if the upstream reaction of the hub metabolite is considered; d = 18, long pathway, distal reactions like central carbon rxns are in. It looks the flux of this rxn well correlates with the coexpression trend of the central carbon, so that the long pathway integration gives even better prediction</t>
  </si>
  <si>
    <t>r_0460</t>
  </si>
  <si>
    <t>Glycine, serine, cysteine and threonine metabolism</t>
  </si>
  <si>
    <t>Count of cluster</t>
  </si>
  <si>
    <t>Row Labels</t>
  </si>
  <si>
    <t>(blank)</t>
  </si>
  <si>
    <t>Grand Total</t>
  </si>
  <si>
    <t>clean cluster</t>
  </si>
  <si>
    <t>very local pathway</t>
  </si>
  <si>
    <t>local pathway</t>
  </si>
  <si>
    <t>qualitative</t>
  </si>
  <si>
    <t>Count of clean cluster</t>
  </si>
  <si>
    <t>r_0916</t>
  </si>
  <si>
    <t>d=13, local pathway, hub metabolite inflates the distance. but importantly, predictive power is good only if the upstream reaction of the hub metabolite is considered; d = 18, long pathway, distal reactions like central carbon rxns are in. It looks the flux of this rxn well correlates with the coexpression trend of the central carbon, so that the long pathway integration gives even better prediction || actually should be long pathway related to energy demand</t>
  </si>
  <si>
    <t>only self-correlating; longer pathway not consistent (i.e, r453??; r_453 is a good example of failed transcriptional regulation; it is activated in U-limiting conditions while flux is zero)</t>
  </si>
  <si>
    <t># its interesting that NH4 transport is actually captured by local expression# local, key reactions are immediate NH4 ultilizers (glu --&gt; gln); distance bound is very large because nh4 is a large hub mets. The power is a mixture of local expression and boundary setting of nitrogen limiting conditions; glycolysis expresssion is also contributing due to energy demand coupling</t>
  </si>
  <si>
    <t>r_1194</t>
  </si>
  <si>
    <t>r_1238</t>
  </si>
  <si>
    <t>r_4455</t>
  </si>
  <si>
    <t>ismeasured?</t>
  </si>
  <si>
    <t>rxnID</t>
  </si>
  <si>
    <t>r_0016</t>
  </si>
  <si>
    <t>r_0023</t>
  </si>
  <si>
    <t>r_0025</t>
  </si>
  <si>
    <t>r_0029</t>
  </si>
  <si>
    <t>r_0060</t>
  </si>
  <si>
    <t>r_0061</t>
  </si>
  <si>
    <t>r_0091</t>
  </si>
  <si>
    <t>r_0096</t>
  </si>
  <si>
    <t>r_0097</t>
  </si>
  <si>
    <t>r_0112</t>
  </si>
  <si>
    <t>r_0148</t>
  </si>
  <si>
    <t>r_0154</t>
  </si>
  <si>
    <t>r_0173</t>
  </si>
  <si>
    <t>r_0175</t>
  </si>
  <si>
    <t>r_0202</t>
  </si>
  <si>
    <t>r_0203</t>
  </si>
  <si>
    <t>r_0211</t>
  </si>
  <si>
    <t>r_0226</t>
  </si>
  <si>
    <t>r_0250</t>
  </si>
  <si>
    <t>r_0280</t>
  </si>
  <si>
    <t>r_0302</t>
  </si>
  <si>
    <t>r_0307</t>
  </si>
  <si>
    <t>r_0309</t>
  </si>
  <si>
    <t>r_0310</t>
  </si>
  <si>
    <t>r_0344</t>
  </si>
  <si>
    <t>r_0352</t>
  </si>
  <si>
    <t>r_0353</t>
  </si>
  <si>
    <t>r_0363</t>
  </si>
  <si>
    <t>r_0364</t>
  </si>
  <si>
    <t>r_0451</t>
  </si>
  <si>
    <t>r_0466</t>
  </si>
  <si>
    <t>r_0471</t>
  </si>
  <si>
    <t>r_0476</t>
  </si>
  <si>
    <t>r_0505</t>
  </si>
  <si>
    <t>r_0510</t>
  </si>
  <si>
    <t>r_0548</t>
  </si>
  <si>
    <t>r_0553</t>
  </si>
  <si>
    <t>r_0566</t>
  </si>
  <si>
    <t>r_0568</t>
  </si>
  <si>
    <t>r_0658</t>
  </si>
  <si>
    <t>r_0663</t>
  </si>
  <si>
    <t>r_0669</t>
  </si>
  <si>
    <t>r_0692</t>
  </si>
  <si>
    <t>r_0697</t>
  </si>
  <si>
    <t>r_0699</t>
  </si>
  <si>
    <t>r_0713</t>
  </si>
  <si>
    <t>r_0770</t>
  </si>
  <si>
    <t>r_0773</t>
  </si>
  <si>
    <t>r_0799</t>
  </si>
  <si>
    <t>r_0800</t>
  </si>
  <si>
    <t>r_0811</t>
  </si>
  <si>
    <t>r_0831</t>
  </si>
  <si>
    <t>r_0832</t>
  </si>
  <si>
    <t>r_0883</t>
  </si>
  <si>
    <t>r_0887</t>
  </si>
  <si>
    <t>r_0888</t>
  </si>
  <si>
    <t>r_0889</t>
  </si>
  <si>
    <t>r_0891</t>
  </si>
  <si>
    <t>r_0913</t>
  </si>
  <si>
    <t>r_0917</t>
  </si>
  <si>
    <t>r_0918</t>
  </si>
  <si>
    <t>r_0961</t>
  </si>
  <si>
    <t>r_0970</t>
  </si>
  <si>
    <t>r_0971</t>
  </si>
  <si>
    <t>r_0973</t>
  </si>
  <si>
    <t>r_0982</t>
  </si>
  <si>
    <t>r_0984</t>
  </si>
  <si>
    <t>r_0990</t>
  </si>
  <si>
    <t>r_1026</t>
  </si>
  <si>
    <t>r_1027</t>
  </si>
  <si>
    <t>r_1038</t>
  </si>
  <si>
    <t>r_1041</t>
  </si>
  <si>
    <t>r_1045</t>
  </si>
  <si>
    <t>r_1049</t>
  </si>
  <si>
    <t>r_1050</t>
  </si>
  <si>
    <t>r_1055</t>
  </si>
  <si>
    <t>r_1072</t>
  </si>
  <si>
    <t>r_1084</t>
  </si>
  <si>
    <t>r_1110</t>
  </si>
  <si>
    <t>r_1136</t>
  </si>
  <si>
    <t>r_1172</t>
  </si>
  <si>
    <t>r_1244</t>
  </si>
  <si>
    <t>r_1245</t>
  </si>
  <si>
    <t>r_1266</t>
  </si>
  <si>
    <t>r_1277</t>
  </si>
  <si>
    <t>r_1543</t>
  </si>
  <si>
    <t>r_1574</t>
  </si>
  <si>
    <t>r_1596</t>
  </si>
  <si>
    <t>r_1632</t>
  </si>
  <si>
    <t>r_1667</t>
  </si>
  <si>
    <t>r_1696</t>
  </si>
  <si>
    <t>r_1697</t>
  </si>
  <si>
    <t>r_1824</t>
  </si>
  <si>
    <t>r_1825</t>
  </si>
  <si>
    <t>r_2096</t>
  </si>
  <si>
    <t>r_2115</t>
  </si>
  <si>
    <t>r_2132</t>
  </si>
  <si>
    <t>r_2182</t>
  </si>
  <si>
    <t>r_2183</t>
  </si>
  <si>
    <t>r_2197</t>
  </si>
  <si>
    <t>r_2199</t>
  </si>
  <si>
    <t>r_3511</t>
  </si>
  <si>
    <t>r_3513</t>
  </si>
  <si>
    <t>r_3519</t>
  </si>
  <si>
    <t>r_3525</t>
  </si>
  <si>
    <t>r_3526</t>
  </si>
  <si>
    <t>r_3528</t>
  </si>
  <si>
    <t>r_3532</t>
  </si>
  <si>
    <t>r_3533</t>
  </si>
  <si>
    <t>r_3536</t>
  </si>
  <si>
    <t>r_3543</t>
  </si>
  <si>
    <t>r_3544</t>
  </si>
  <si>
    <t>r_4039</t>
  </si>
  <si>
    <t>cstm_PPK</t>
  </si>
  <si>
    <t>cstm_misc_ATPhy</t>
  </si>
  <si>
    <t>expression_type</t>
  </si>
  <si>
    <t>Not measured</t>
  </si>
  <si>
    <t>Low Diversity</t>
  </si>
  <si>
    <t>High Diversity</t>
  </si>
  <si>
    <t>Low Variability</t>
  </si>
  <si>
    <t>No GPR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</si>
</sst>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sz val="12"/>
      <color rgb="FF000000"/>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1" fillId="0" borderId="0" xfId="0" applyFon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0" fillId="2" borderId="0" xfId="0" applyFill="1"/>
    <xf numFmtId="0" fontId="4" fillId="0" borderId="0" xfId="0" applyFont="1"/>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[predictionMechanism_annotation.xlsx]Sheet2!PivotTable1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Sheet2!$A$4:$A$27</c:f>
              <c:strCache>
                <c:ptCount val="23"/>
                <c:pt idx="0">
                  <c:v>local or long pathway</c:v>
                </c:pt>
                <c:pt idx="1">
                  <c:v>local or long pathway (qualitative correlation)</c:v>
                </c:pt>
                <c:pt idx="2">
                  <c:v>local-pathway</c:v>
                </c:pt>
                <c:pt idx="3">
                  <c:v>local-pathway (qualitative correlation)</c:v>
                </c:pt>
                <c:pt idx="4">
                  <c:v>local-pathway (qualitative) or long-pathway (quantitative and maybe plus boundary)</c:v>
                </c:pt>
                <c:pt idx="5">
                  <c:v>local-pathway (qualitative) or long-pathway (quantitative leucine availibility related or plus boundary)</c:v>
                </c:pt>
                <c:pt idx="6">
                  <c:v>local-pathway (quant) or long pathway (quali, bound driven)</c:v>
                </c:pt>
                <c:pt idx="7">
                  <c:v>local-pathway or long-pathway (leucine availibility related or plus boundary)</c:v>
                </c:pt>
                <c:pt idx="8">
                  <c:v>local-pathway plus boundary</c:v>
                </c:pt>
                <c:pt idx="9">
                  <c:v>long pathway</c:v>
                </c:pt>
                <c:pt idx="10">
                  <c:v>long pathway (global)</c:v>
                </c:pt>
                <c:pt idx="11">
                  <c:v>long pathway (qualitative correlation, boundary driven)</c:v>
                </c:pt>
                <c:pt idx="12">
                  <c:v>long pathway (qualitative correlation)</c:v>
                </c:pt>
                <c:pt idx="13">
                  <c:v>long-pathway</c:v>
                </c:pt>
                <c:pt idx="14">
                  <c:v>long-pathway (leucine availibility related)</c:v>
                </c:pt>
                <c:pt idx="15">
                  <c:v>long-pathway (sugar metabolism related)</c:v>
                </c:pt>
                <c:pt idx="16">
                  <c:v>pure boundary, qualitative</c:v>
                </c:pt>
                <c:pt idx="17">
                  <c:v>pure boundary, qualitative or long pathway (global and mixture of expression integration and modeling)</c:v>
                </c:pt>
                <c:pt idx="18">
                  <c:v>very local (almost quantitative) or long pathway (qualitative correlation) </c:v>
                </c:pt>
                <c:pt idx="19">
                  <c:v>very local expression proxies flux (target and target +/- 1)</c:v>
                </c:pt>
                <c:pt idx="20">
                  <c:v>very local or long pathway</c:v>
                </c:pt>
                <c:pt idx="21">
                  <c:v>very local or long pathway (qualitative correlation) </c:v>
                </c:pt>
                <c:pt idx="22">
                  <c:v>(blank)</c:v>
                </c:pt>
              </c:strCache>
            </c:strRef>
          </c:cat>
          <c:val>
            <c:numRef>
              <c:f>Sheet2!$B$4:$B$27</c:f>
              <c:numCache>
                <c:formatCode>General</c:formatCode>
                <c:ptCount val="23"/>
                <c:pt idx="0">
                  <c:v>18</c:v>
                </c:pt>
                <c:pt idx="1">
                  <c:v>1</c:v>
                </c:pt>
                <c:pt idx="2">
                  <c:v>42</c:v>
                </c:pt>
                <c:pt idx="3">
                  <c:v>2</c:v>
                </c:pt>
                <c:pt idx="4">
                  <c:v>5</c:v>
                </c:pt>
                <c:pt idx="5">
                  <c:v>1</c:v>
                </c:pt>
                <c:pt idx="6">
                  <c:v>1</c:v>
                </c:pt>
                <c:pt idx="7">
                  <c:v>1</c:v>
                </c:pt>
                <c:pt idx="8">
                  <c:v>1</c:v>
                </c:pt>
                <c:pt idx="9">
                  <c:v>5</c:v>
                </c:pt>
                <c:pt idx="10">
                  <c:v>3</c:v>
                </c:pt>
                <c:pt idx="11">
                  <c:v>2</c:v>
                </c:pt>
                <c:pt idx="12">
                  <c:v>5</c:v>
                </c:pt>
                <c:pt idx="13">
                  <c:v>5</c:v>
                </c:pt>
                <c:pt idx="14">
                  <c:v>3</c:v>
                </c:pt>
                <c:pt idx="15">
                  <c:v>3</c:v>
                </c:pt>
                <c:pt idx="16">
                  <c:v>3</c:v>
                </c:pt>
                <c:pt idx="17">
                  <c:v>1</c:v>
                </c:pt>
                <c:pt idx="18">
                  <c:v>1</c:v>
                </c:pt>
                <c:pt idx="19">
                  <c:v>10</c:v>
                </c:pt>
                <c:pt idx="20">
                  <c:v>2</c:v>
                </c:pt>
                <c:pt idx="21">
                  <c:v>2</c:v>
                </c:pt>
              </c:numCache>
            </c:numRef>
          </c:val>
          <c:extLst>
            <c:ext xmlns:c16="http://schemas.microsoft.com/office/drawing/2014/chart" uri="{C3380CC4-5D6E-409C-BE32-E72D297353CC}">
              <c16:uniqueId val="{00000001-4173-B242-9825-B15EC4E3EA76}"/>
            </c:ext>
          </c:extLst>
        </c:ser>
        <c:dLbls>
          <c:showLegendKey val="0"/>
          <c:showVal val="0"/>
          <c:showCatName val="0"/>
          <c:showSerName val="0"/>
          <c:showPercent val="0"/>
          <c:showBubbleSize val="0"/>
        </c:dLbls>
        <c:gapWidth val="219"/>
        <c:axId val="1511825504"/>
        <c:axId val="1511811968"/>
      </c:barChart>
      <c:catAx>
        <c:axId val="151182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811968"/>
        <c:crosses val="autoZero"/>
        <c:auto val="1"/>
        <c:lblAlgn val="ctr"/>
        <c:lblOffset val="100"/>
        <c:noMultiLvlLbl val="0"/>
      </c:catAx>
      <c:valAx>
        <c:axId val="1511811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82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[predictionMechanism_annotation.xlsx]Sheet3!PivotTable2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Sheet3!$A$2:$A$8</c:f>
              <c:strCache>
                <c:ptCount val="6"/>
                <c:pt idx="0">
                  <c:v>local pathway</c:v>
                </c:pt>
                <c:pt idx="1">
                  <c:v>long pathway</c:v>
                </c:pt>
                <c:pt idx="2">
                  <c:v>local or long pathway</c:v>
                </c:pt>
                <c:pt idx="3">
                  <c:v>qualitative</c:v>
                </c:pt>
                <c:pt idx="4">
                  <c:v>very local pathway</c:v>
                </c:pt>
                <c:pt idx="5">
                  <c:v>(blank)</c:v>
                </c:pt>
              </c:strCache>
            </c:strRef>
          </c:cat>
          <c:val>
            <c:numRef>
              <c:f>Sheet3!$B$2:$B$8</c:f>
              <c:numCache>
                <c:formatCode>General</c:formatCode>
                <c:ptCount val="6"/>
                <c:pt idx="0">
                  <c:v>46</c:v>
                </c:pt>
                <c:pt idx="1">
                  <c:v>24</c:v>
                </c:pt>
                <c:pt idx="2">
                  <c:v>21</c:v>
                </c:pt>
                <c:pt idx="3">
                  <c:v>15</c:v>
                </c:pt>
                <c:pt idx="4">
                  <c:v>11</c:v>
                </c:pt>
              </c:numCache>
            </c:numRef>
          </c:val>
          <c:extLst>
            <c:ext xmlns:c16="http://schemas.microsoft.com/office/drawing/2014/chart" uri="{C3380CC4-5D6E-409C-BE32-E72D297353CC}">
              <c16:uniqueId val="{00000001-52BE-5E40-9F28-52842DDD2678}"/>
            </c:ext>
          </c:extLst>
        </c:ser>
        <c:dLbls>
          <c:showLegendKey val="0"/>
          <c:showVal val="0"/>
          <c:showCatName val="0"/>
          <c:showSerName val="0"/>
          <c:showPercent val="0"/>
          <c:showBubbleSize val="0"/>
        </c:dLbls>
        <c:gapWidth val="219"/>
        <c:overlap val="-27"/>
        <c:axId val="1505088144"/>
        <c:axId val="1505036384"/>
      </c:barChart>
      <c:catAx>
        <c:axId val="150508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036384"/>
        <c:crosses val="autoZero"/>
        <c:auto val="1"/>
        <c:lblAlgn val="ctr"/>
        <c:lblOffset val="100"/>
        <c:noMultiLvlLbl val="0"/>
      </c:catAx>
      <c:valAx>
        <c:axId val="15050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08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190500</xdr:colOff>
      <xdr:row>5</xdr:row>
      <xdr:rowOff>12700</xdr:rowOff>
    </xdr:from>
    <xdr:to>
      <xdr:col>10</xdr:col>
      <xdr:colOff>127000</xdr:colOff>
      <xdr:row>33</xdr:row>
      <xdr:rowOff>50800</xdr:rowOff>
    </xdr:to>
    <xdr:graphicFrame macro="">
      <xdr:nvGraphicFramePr>
        <xdr:cNvPr id="2" name="Chart 1">
          <a:extLst>
            <a:ext uri="{FF2B5EF4-FFF2-40B4-BE49-F238E27FC236}">
              <a16:creationId xmlns:a16="http://schemas.microsoft.com/office/drawing/2014/main" id="{D92ADE81-454C-0E4E-B0A5-1FDE6EE85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14</xdr:row>
      <xdr:rowOff>101600</xdr:rowOff>
    </xdr:to>
    <xdr:graphicFrame macro="">
      <xdr:nvGraphicFramePr>
        <xdr:cNvPr id="2" name="Chart 1">
          <a:extLst>
            <a:ext uri="{FF2B5EF4-FFF2-40B4-BE49-F238E27FC236}">
              <a16:creationId xmlns:a16="http://schemas.microsoft.com/office/drawing/2014/main" id="{FF603592-78C9-B641-B7FC-407F3ECF9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91.484398842593" createdVersion="7" refreshedVersion="7" minRefreshableVersion="3" recordCount="118" xr:uid="{2965A5F1-1D54-8A4B-BB23-A12C73C77E3A}">
  <cacheSource type="worksheet">
    <worksheetSource ref="E1:E1048576" sheet="Sheet1"/>
  </cacheSource>
  <cacheFields count="1">
    <cacheField name="cluster" numFmtId="0">
      <sharedItems containsBlank="1" count="23">
        <s v="very local expression proxies flux (target and target +/- 1)"/>
        <s v="long-pathway (leucine availibility related)"/>
        <s v="local-pathway"/>
        <s v="long-pathway"/>
        <s v="local or long pathway"/>
        <s v="long-pathway (sugar metabolism related)"/>
        <s v="very local or long pathway (qualitative correlation) "/>
        <s v="very local or long pathway"/>
        <s v="long pathway"/>
        <s v="local-pathway (qualitative correlation)"/>
        <s v="long pathway (global)"/>
        <s v="long pathway (qualitative correlation, boundary driven)"/>
        <s v="local-pathway (quant) or long pathway (quali, bound driven)"/>
        <s v="pure boundary, qualitative"/>
        <s v="pure boundary, qualitative or long pathway (global and mixture of expression integration and modeling)"/>
        <s v="local-pathway or long-pathway (leucine availibility related or plus boundary)"/>
        <s v="local-pathway (qualitative) or long-pathway (quantitative leucine availibility related or plus boundary)"/>
        <s v="local-pathway (qualitative) or long-pathway (quantitative and maybe plus boundary)"/>
        <s v="very local (almost quantitative) or long pathway (qualitative correlation) "/>
        <s v="long pathway (qualitative correlation)"/>
        <s v="local-pathway plus boundary"/>
        <s v="local or long pathway (qualitative correlation)"/>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291.495025810182" createdVersion="7" refreshedVersion="7" minRefreshableVersion="3" recordCount="118" xr:uid="{3CD55138-E83C-5A42-8854-259EDFBA6A13}">
  <cacheSource type="worksheet">
    <worksheetSource ref="F1:F1048576" sheet="Sheet1"/>
  </cacheSource>
  <cacheFields count="1">
    <cacheField name="clean cluster" numFmtId="0">
      <sharedItems containsBlank="1" count="6">
        <s v="very local pathway"/>
        <s v="long pathway"/>
        <s v="local pathway"/>
        <s v="local or long pathway"/>
        <s v="qualitativ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x v="0"/>
  </r>
  <r>
    <x v="0"/>
  </r>
  <r>
    <x v="0"/>
  </r>
  <r>
    <x v="1"/>
  </r>
  <r>
    <x v="2"/>
  </r>
  <r>
    <x v="1"/>
  </r>
  <r>
    <x v="1"/>
  </r>
  <r>
    <x v="3"/>
  </r>
  <r>
    <x v="3"/>
  </r>
  <r>
    <x v="4"/>
  </r>
  <r>
    <x v="3"/>
  </r>
  <r>
    <x v="3"/>
  </r>
  <r>
    <x v="3"/>
  </r>
  <r>
    <x v="4"/>
  </r>
  <r>
    <x v="4"/>
  </r>
  <r>
    <x v="5"/>
  </r>
  <r>
    <x v="5"/>
  </r>
  <r>
    <x v="5"/>
  </r>
  <r>
    <x v="0"/>
  </r>
  <r>
    <x v="0"/>
  </r>
  <r>
    <x v="2"/>
  </r>
  <r>
    <x v="2"/>
  </r>
  <r>
    <x v="2"/>
  </r>
  <r>
    <x v="2"/>
  </r>
  <r>
    <x v="2"/>
  </r>
  <r>
    <x v="2"/>
  </r>
  <r>
    <x v="2"/>
  </r>
  <r>
    <x v="2"/>
  </r>
  <r>
    <x v="2"/>
  </r>
  <r>
    <x v="2"/>
  </r>
  <r>
    <x v="2"/>
  </r>
  <r>
    <x v="2"/>
  </r>
  <r>
    <x v="2"/>
  </r>
  <r>
    <x v="2"/>
  </r>
  <r>
    <x v="2"/>
  </r>
  <r>
    <x v="2"/>
  </r>
  <r>
    <x v="2"/>
  </r>
  <r>
    <x v="2"/>
  </r>
  <r>
    <x v="2"/>
  </r>
  <r>
    <x v="2"/>
  </r>
  <r>
    <x v="2"/>
  </r>
  <r>
    <x v="2"/>
  </r>
  <r>
    <x v="2"/>
  </r>
  <r>
    <x v="2"/>
  </r>
  <r>
    <x v="2"/>
  </r>
  <r>
    <x v="2"/>
  </r>
  <r>
    <x v="0"/>
  </r>
  <r>
    <x v="0"/>
  </r>
  <r>
    <x v="0"/>
  </r>
  <r>
    <x v="6"/>
  </r>
  <r>
    <x v="7"/>
  </r>
  <r>
    <x v="7"/>
  </r>
  <r>
    <x v="8"/>
  </r>
  <r>
    <x v="0"/>
  </r>
  <r>
    <x v="9"/>
  </r>
  <r>
    <x v="2"/>
  </r>
  <r>
    <x v="2"/>
  </r>
  <r>
    <x v="2"/>
  </r>
  <r>
    <x v="8"/>
  </r>
  <r>
    <x v="10"/>
  </r>
  <r>
    <x v="10"/>
  </r>
  <r>
    <x v="10"/>
  </r>
  <r>
    <x v="2"/>
  </r>
  <r>
    <x v="11"/>
  </r>
  <r>
    <x v="4"/>
  </r>
  <r>
    <x v="4"/>
  </r>
  <r>
    <x v="4"/>
  </r>
  <r>
    <x v="4"/>
  </r>
  <r>
    <x v="2"/>
  </r>
  <r>
    <x v="4"/>
  </r>
  <r>
    <x v="2"/>
  </r>
  <r>
    <x v="4"/>
  </r>
  <r>
    <x v="4"/>
  </r>
  <r>
    <x v="4"/>
  </r>
  <r>
    <x v="4"/>
  </r>
  <r>
    <x v="2"/>
  </r>
  <r>
    <x v="11"/>
  </r>
  <r>
    <x v="2"/>
  </r>
  <r>
    <x v="2"/>
  </r>
  <r>
    <x v="12"/>
  </r>
  <r>
    <x v="13"/>
  </r>
  <r>
    <x v="13"/>
  </r>
  <r>
    <x v="14"/>
  </r>
  <r>
    <x v="15"/>
  </r>
  <r>
    <x v="16"/>
  </r>
  <r>
    <x v="4"/>
  </r>
  <r>
    <x v="6"/>
  </r>
  <r>
    <x v="17"/>
  </r>
  <r>
    <x v="17"/>
  </r>
  <r>
    <x v="17"/>
  </r>
  <r>
    <x v="17"/>
  </r>
  <r>
    <x v="17"/>
  </r>
  <r>
    <x v="18"/>
  </r>
  <r>
    <x v="4"/>
  </r>
  <r>
    <x v="4"/>
  </r>
  <r>
    <x v="8"/>
  </r>
  <r>
    <x v="13"/>
  </r>
  <r>
    <x v="0"/>
  </r>
  <r>
    <x v="2"/>
  </r>
  <r>
    <x v="19"/>
  </r>
  <r>
    <x v="19"/>
  </r>
  <r>
    <x v="19"/>
  </r>
  <r>
    <x v="19"/>
  </r>
  <r>
    <x v="4"/>
  </r>
  <r>
    <x v="4"/>
  </r>
  <r>
    <x v="4"/>
  </r>
  <r>
    <x v="2"/>
  </r>
  <r>
    <x v="9"/>
  </r>
  <r>
    <x v="8"/>
  </r>
  <r>
    <x v="19"/>
  </r>
  <r>
    <x v="8"/>
  </r>
  <r>
    <x v="2"/>
  </r>
  <r>
    <x v="2"/>
  </r>
  <r>
    <x v="2"/>
  </r>
  <r>
    <x v="20"/>
  </r>
  <r>
    <x v="2"/>
  </r>
  <r>
    <x v="21"/>
  </r>
  <r>
    <x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x v="0"/>
  </r>
  <r>
    <x v="0"/>
  </r>
  <r>
    <x v="0"/>
  </r>
  <r>
    <x v="1"/>
  </r>
  <r>
    <x v="2"/>
  </r>
  <r>
    <x v="1"/>
  </r>
  <r>
    <x v="1"/>
  </r>
  <r>
    <x v="1"/>
  </r>
  <r>
    <x v="1"/>
  </r>
  <r>
    <x v="3"/>
  </r>
  <r>
    <x v="1"/>
  </r>
  <r>
    <x v="1"/>
  </r>
  <r>
    <x v="1"/>
  </r>
  <r>
    <x v="3"/>
  </r>
  <r>
    <x v="3"/>
  </r>
  <r>
    <x v="1"/>
  </r>
  <r>
    <x v="1"/>
  </r>
  <r>
    <x v="1"/>
  </r>
  <r>
    <x v="0"/>
  </r>
  <r>
    <x v="0"/>
  </r>
  <r>
    <x v="2"/>
  </r>
  <r>
    <x v="2"/>
  </r>
  <r>
    <x v="2"/>
  </r>
  <r>
    <x v="2"/>
  </r>
  <r>
    <x v="2"/>
  </r>
  <r>
    <x v="2"/>
  </r>
  <r>
    <x v="2"/>
  </r>
  <r>
    <x v="2"/>
  </r>
  <r>
    <x v="2"/>
  </r>
  <r>
    <x v="2"/>
  </r>
  <r>
    <x v="2"/>
  </r>
  <r>
    <x v="2"/>
  </r>
  <r>
    <x v="2"/>
  </r>
  <r>
    <x v="2"/>
  </r>
  <r>
    <x v="2"/>
  </r>
  <r>
    <x v="2"/>
  </r>
  <r>
    <x v="2"/>
  </r>
  <r>
    <x v="2"/>
  </r>
  <r>
    <x v="2"/>
  </r>
  <r>
    <x v="2"/>
  </r>
  <r>
    <x v="2"/>
  </r>
  <r>
    <x v="2"/>
  </r>
  <r>
    <x v="2"/>
  </r>
  <r>
    <x v="2"/>
  </r>
  <r>
    <x v="2"/>
  </r>
  <r>
    <x v="2"/>
  </r>
  <r>
    <x v="0"/>
  </r>
  <r>
    <x v="0"/>
  </r>
  <r>
    <x v="0"/>
  </r>
  <r>
    <x v="4"/>
  </r>
  <r>
    <x v="3"/>
  </r>
  <r>
    <x v="3"/>
  </r>
  <r>
    <x v="1"/>
  </r>
  <r>
    <x v="0"/>
  </r>
  <r>
    <x v="4"/>
  </r>
  <r>
    <x v="2"/>
  </r>
  <r>
    <x v="2"/>
  </r>
  <r>
    <x v="2"/>
  </r>
  <r>
    <x v="2"/>
  </r>
  <r>
    <x v="1"/>
  </r>
  <r>
    <x v="1"/>
  </r>
  <r>
    <x v="1"/>
  </r>
  <r>
    <x v="2"/>
  </r>
  <r>
    <x v="4"/>
  </r>
  <r>
    <x v="3"/>
  </r>
  <r>
    <x v="3"/>
  </r>
  <r>
    <x v="3"/>
  </r>
  <r>
    <x v="3"/>
  </r>
  <r>
    <x v="2"/>
  </r>
  <r>
    <x v="3"/>
  </r>
  <r>
    <x v="2"/>
  </r>
  <r>
    <x v="3"/>
  </r>
  <r>
    <x v="3"/>
  </r>
  <r>
    <x v="3"/>
  </r>
  <r>
    <x v="3"/>
  </r>
  <r>
    <x v="2"/>
  </r>
  <r>
    <x v="4"/>
  </r>
  <r>
    <x v="2"/>
  </r>
  <r>
    <x v="2"/>
  </r>
  <r>
    <x v="2"/>
  </r>
  <r>
    <x v="4"/>
  </r>
  <r>
    <x v="4"/>
  </r>
  <r>
    <x v="1"/>
  </r>
  <r>
    <x v="3"/>
  </r>
  <r>
    <x v="1"/>
  </r>
  <r>
    <x v="3"/>
  </r>
  <r>
    <x v="4"/>
  </r>
  <r>
    <x v="1"/>
  </r>
  <r>
    <x v="1"/>
  </r>
  <r>
    <x v="1"/>
  </r>
  <r>
    <x v="1"/>
  </r>
  <r>
    <x v="1"/>
  </r>
  <r>
    <x v="0"/>
  </r>
  <r>
    <x v="3"/>
  </r>
  <r>
    <x v="3"/>
  </r>
  <r>
    <x v="1"/>
  </r>
  <r>
    <x v="4"/>
  </r>
  <r>
    <x v="0"/>
  </r>
  <r>
    <x v="2"/>
  </r>
  <r>
    <x v="4"/>
  </r>
  <r>
    <x v="4"/>
  </r>
  <r>
    <x v="4"/>
  </r>
  <r>
    <x v="4"/>
  </r>
  <r>
    <x v="3"/>
  </r>
  <r>
    <x v="3"/>
  </r>
  <r>
    <x v="3"/>
  </r>
  <r>
    <x v="2"/>
  </r>
  <r>
    <x v="4"/>
  </r>
  <r>
    <x v="2"/>
  </r>
  <r>
    <x v="4"/>
  </r>
  <r>
    <x v="1"/>
  </r>
  <r>
    <x v="2"/>
  </r>
  <r>
    <x v="2"/>
  </r>
  <r>
    <x v="2"/>
  </r>
  <r>
    <x v="2"/>
  </r>
  <r>
    <x v="2"/>
  </r>
  <r>
    <x v="4"/>
  </r>
  <r>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6FDD82-72CD-C647-81F5-8796D76263D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27" firstHeaderRow="1" firstDataRow="1" firstDataCol="1"/>
  <pivotFields count="1">
    <pivotField axis="axisRow" dataField="1" showAll="0">
      <items count="24">
        <item x="4"/>
        <item x="21"/>
        <item x="2"/>
        <item x="9"/>
        <item x="17"/>
        <item x="16"/>
        <item x="12"/>
        <item x="15"/>
        <item x="20"/>
        <item x="8"/>
        <item x="10"/>
        <item x="11"/>
        <item x="19"/>
        <item x="3"/>
        <item x="1"/>
        <item x="5"/>
        <item x="13"/>
        <item x="14"/>
        <item x="18"/>
        <item x="0"/>
        <item x="7"/>
        <item x="6"/>
        <item x="22"/>
        <item t="default"/>
      </items>
    </pivotField>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cluster"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23CAB7-1924-EE4F-B212-2B1B1F756E3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B8" firstHeaderRow="1" firstDataRow="1" firstDataCol="1"/>
  <pivotFields count="1">
    <pivotField axis="axisRow" dataField="1" showAll="0" sortType="descending">
      <items count="7">
        <item x="3"/>
        <item x="2"/>
        <item x="1"/>
        <item x="4"/>
        <item x="0"/>
        <item x="5"/>
        <item t="default"/>
      </items>
      <autoSortScope>
        <pivotArea dataOnly="0" outline="0" fieldPosition="0">
          <references count="1">
            <reference field="4294967294" count="1" selected="0">
              <x v="0"/>
            </reference>
          </references>
        </pivotArea>
      </autoSortScope>
    </pivotField>
  </pivotFields>
  <rowFields count="1">
    <field x="0"/>
  </rowFields>
  <rowItems count="7">
    <i>
      <x v="1"/>
    </i>
    <i>
      <x v="2"/>
    </i>
    <i>
      <x/>
    </i>
    <i>
      <x v="3"/>
    </i>
    <i>
      <x v="4"/>
    </i>
    <i>
      <x v="5"/>
    </i>
    <i t="grand">
      <x/>
    </i>
  </rowItems>
  <colItems count="1">
    <i/>
  </colItems>
  <dataFields count="1">
    <dataField name="Count of clean cluster"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1"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DE468-F8F8-0E45-9408-0C0485B3D3DA}">
  <dimension ref="A3:B27"/>
  <sheetViews>
    <sheetView topLeftCell="A4" workbookViewId="0">
      <selection activeCell="A18" sqref="A18"/>
    </sheetView>
  </sheetViews>
  <sheetFormatPr baseColWidth="10" defaultRowHeight="16" x14ac:dyDescent="0.2"/>
  <cols>
    <col min="1" max="1" width="88.1640625" bestFit="1" customWidth="1"/>
    <col min="2" max="2" width="14" bestFit="1" customWidth="1"/>
  </cols>
  <sheetData>
    <row r="3" spans="1:2" x14ac:dyDescent="0.2">
      <c r="A3" s="5" t="s">
        <v>242</v>
      </c>
      <c r="B3" t="s">
        <v>241</v>
      </c>
    </row>
    <row r="4" spans="1:2" x14ac:dyDescent="0.2">
      <c r="A4" s="6" t="s">
        <v>123</v>
      </c>
      <c r="B4" s="4">
        <v>18</v>
      </c>
    </row>
    <row r="5" spans="1:2" x14ac:dyDescent="0.2">
      <c r="A5" s="6" t="s">
        <v>225</v>
      </c>
      <c r="B5" s="4">
        <v>1</v>
      </c>
    </row>
    <row r="6" spans="1:2" x14ac:dyDescent="0.2">
      <c r="A6" s="6" t="s">
        <v>36</v>
      </c>
      <c r="B6" s="4">
        <v>42</v>
      </c>
    </row>
    <row r="7" spans="1:2" x14ac:dyDescent="0.2">
      <c r="A7" s="6" t="s">
        <v>97</v>
      </c>
      <c r="B7" s="4">
        <v>2</v>
      </c>
    </row>
    <row r="8" spans="1:2" x14ac:dyDescent="0.2">
      <c r="A8" s="6" t="s">
        <v>168</v>
      </c>
      <c r="B8" s="4">
        <v>5</v>
      </c>
    </row>
    <row r="9" spans="1:2" x14ac:dyDescent="0.2">
      <c r="A9" s="6" t="s">
        <v>161</v>
      </c>
      <c r="B9" s="4">
        <v>1</v>
      </c>
    </row>
    <row r="10" spans="1:2" x14ac:dyDescent="0.2">
      <c r="A10" s="6" t="s">
        <v>145</v>
      </c>
      <c r="B10" s="4">
        <v>1</v>
      </c>
    </row>
    <row r="11" spans="1:2" x14ac:dyDescent="0.2">
      <c r="A11" s="6" t="s">
        <v>158</v>
      </c>
      <c r="B11" s="4">
        <v>1</v>
      </c>
    </row>
    <row r="12" spans="1:2" x14ac:dyDescent="0.2">
      <c r="A12" s="6" t="s">
        <v>220</v>
      </c>
      <c r="B12" s="4">
        <v>1</v>
      </c>
    </row>
    <row r="13" spans="1:2" x14ac:dyDescent="0.2">
      <c r="A13" s="6" t="s">
        <v>93</v>
      </c>
      <c r="B13" s="4">
        <v>5</v>
      </c>
    </row>
    <row r="14" spans="1:2" x14ac:dyDescent="0.2">
      <c r="A14" s="6" t="s">
        <v>109</v>
      </c>
      <c r="B14" s="4">
        <v>3</v>
      </c>
    </row>
    <row r="15" spans="1:2" x14ac:dyDescent="0.2">
      <c r="A15" s="6" t="s">
        <v>119</v>
      </c>
      <c r="B15" s="4">
        <v>2</v>
      </c>
    </row>
    <row r="16" spans="1:2" x14ac:dyDescent="0.2">
      <c r="A16" s="6" t="s">
        <v>195</v>
      </c>
      <c r="B16" s="4">
        <v>5</v>
      </c>
    </row>
    <row r="17" spans="1:2" x14ac:dyDescent="0.2">
      <c r="A17" s="6" t="s">
        <v>228</v>
      </c>
      <c r="B17" s="4">
        <v>5</v>
      </c>
    </row>
    <row r="18" spans="1:2" x14ac:dyDescent="0.2">
      <c r="A18" s="6" t="s">
        <v>17</v>
      </c>
      <c r="B18" s="4">
        <v>3</v>
      </c>
    </row>
    <row r="19" spans="1:2" x14ac:dyDescent="0.2">
      <c r="A19" s="6" t="s">
        <v>22</v>
      </c>
      <c r="B19" s="4">
        <v>3</v>
      </c>
    </row>
    <row r="20" spans="1:2" x14ac:dyDescent="0.2">
      <c r="A20" s="6" t="s">
        <v>151</v>
      </c>
      <c r="B20" s="4">
        <v>3</v>
      </c>
    </row>
    <row r="21" spans="1:2" x14ac:dyDescent="0.2">
      <c r="A21" s="6" t="s">
        <v>156</v>
      </c>
      <c r="B21" s="4">
        <v>1</v>
      </c>
    </row>
    <row r="22" spans="1:2" x14ac:dyDescent="0.2">
      <c r="A22" s="6" t="s">
        <v>178</v>
      </c>
      <c r="B22" s="4">
        <v>1</v>
      </c>
    </row>
    <row r="23" spans="1:2" x14ac:dyDescent="0.2">
      <c r="A23" s="6" t="s">
        <v>11</v>
      </c>
      <c r="B23" s="4">
        <v>10</v>
      </c>
    </row>
    <row r="24" spans="1:2" x14ac:dyDescent="0.2">
      <c r="A24" s="6" t="s">
        <v>83</v>
      </c>
      <c r="B24" s="4">
        <v>2</v>
      </c>
    </row>
    <row r="25" spans="1:2" x14ac:dyDescent="0.2">
      <c r="A25" s="6" t="s">
        <v>84</v>
      </c>
      <c r="B25" s="4">
        <v>2</v>
      </c>
    </row>
    <row r="26" spans="1:2" x14ac:dyDescent="0.2">
      <c r="A26" s="6" t="s">
        <v>243</v>
      </c>
      <c r="B26" s="4"/>
    </row>
    <row r="27" spans="1:2" x14ac:dyDescent="0.2">
      <c r="A27" s="6" t="s">
        <v>244</v>
      </c>
      <c r="B27" s="4">
        <v>117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D1671-89A4-154C-AC06-76EC66BAA6ED}">
  <dimension ref="A1:B8"/>
  <sheetViews>
    <sheetView workbookViewId="0">
      <selection activeCell="J14" sqref="J14"/>
    </sheetView>
  </sheetViews>
  <sheetFormatPr baseColWidth="10" defaultRowHeight="16" x14ac:dyDescent="0.2"/>
  <cols>
    <col min="1" max="1" width="18.83203125" bestFit="1" customWidth="1"/>
    <col min="2" max="2" width="19" bestFit="1" customWidth="1"/>
    <col min="3" max="3" width="12.6640625" bestFit="1" customWidth="1"/>
    <col min="4" max="4" width="12.33203125" bestFit="1" customWidth="1"/>
    <col min="5" max="5" width="10" bestFit="1" customWidth="1"/>
    <col min="6" max="6" width="17" bestFit="1" customWidth="1"/>
    <col min="7" max="7" width="7" bestFit="1" customWidth="1"/>
  </cols>
  <sheetData>
    <row r="1" spans="1:2" x14ac:dyDescent="0.2">
      <c r="A1" s="5" t="s">
        <v>242</v>
      </c>
      <c r="B1" t="s">
        <v>249</v>
      </c>
    </row>
    <row r="2" spans="1:2" x14ac:dyDescent="0.2">
      <c r="A2" s="6" t="s">
        <v>247</v>
      </c>
      <c r="B2" s="4">
        <v>46</v>
      </c>
    </row>
    <row r="3" spans="1:2" x14ac:dyDescent="0.2">
      <c r="A3" s="6" t="s">
        <v>93</v>
      </c>
      <c r="B3" s="4">
        <v>24</v>
      </c>
    </row>
    <row r="4" spans="1:2" x14ac:dyDescent="0.2">
      <c r="A4" s="6" t="s">
        <v>123</v>
      </c>
      <c r="B4" s="4">
        <v>21</v>
      </c>
    </row>
    <row r="5" spans="1:2" x14ac:dyDescent="0.2">
      <c r="A5" s="6" t="s">
        <v>248</v>
      </c>
      <c r="B5" s="4">
        <v>15</v>
      </c>
    </row>
    <row r="6" spans="1:2" x14ac:dyDescent="0.2">
      <c r="A6" s="6" t="s">
        <v>246</v>
      </c>
      <c r="B6" s="4">
        <v>11</v>
      </c>
    </row>
    <row r="7" spans="1:2" x14ac:dyDescent="0.2">
      <c r="A7" s="6" t="s">
        <v>243</v>
      </c>
      <c r="B7" s="4"/>
    </row>
    <row r="8" spans="1:2" x14ac:dyDescent="0.2">
      <c r="A8" s="6" t="s">
        <v>244</v>
      </c>
      <c r="B8" s="4">
        <v>117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8260-2E0D-E846-AC9A-0098203816C7}">
  <dimension ref="A1:G118"/>
  <sheetViews>
    <sheetView topLeftCell="A85" zoomScale="125" workbookViewId="0">
      <selection activeCell="C97" sqref="C1:C1048576"/>
    </sheetView>
  </sheetViews>
  <sheetFormatPr baseColWidth="10" defaultRowHeight="16" x14ac:dyDescent="0.2"/>
  <cols>
    <col min="2" max="2" width="22.33203125" customWidth="1"/>
    <col min="3" max="3" width="38.6640625" customWidth="1"/>
    <col min="4" max="4" width="119.6640625" customWidth="1"/>
    <col min="5" max="5" width="50.83203125" customWidth="1"/>
  </cols>
  <sheetData>
    <row r="1" spans="1:6" x14ac:dyDescent="0.2">
      <c r="A1" t="s">
        <v>0</v>
      </c>
      <c r="B1" t="s">
        <v>1</v>
      </c>
      <c r="C1" t="s">
        <v>257</v>
      </c>
      <c r="D1" t="s">
        <v>2</v>
      </c>
      <c r="E1" t="s">
        <v>10</v>
      </c>
      <c r="F1" t="s">
        <v>245</v>
      </c>
    </row>
    <row r="2" spans="1:6" x14ac:dyDescent="0.2">
      <c r="A2" t="s">
        <v>4</v>
      </c>
      <c r="B2" t="s">
        <v>3</v>
      </c>
      <c r="C2" t="str">
        <f>VLOOKUP(A2,Sheet5!A:B,2,0)</f>
        <v>High Diversity</v>
      </c>
      <c r="D2" t="s">
        <v>5</v>
      </c>
      <c r="E2" s="1" t="s">
        <v>11</v>
      </c>
      <c r="F2" t="s">
        <v>246</v>
      </c>
    </row>
    <row r="3" spans="1:6" x14ac:dyDescent="0.2">
      <c r="A3" t="s">
        <v>33</v>
      </c>
      <c r="B3" t="s">
        <v>34</v>
      </c>
      <c r="C3" t="str">
        <f>VLOOKUP(A3,Sheet5!A:B,2,0)</f>
        <v>Low Diversity</v>
      </c>
      <c r="D3" t="s">
        <v>32</v>
      </c>
      <c r="E3" t="s">
        <v>11</v>
      </c>
      <c r="F3" t="s">
        <v>246</v>
      </c>
    </row>
    <row r="4" spans="1:6" x14ac:dyDescent="0.2">
      <c r="A4" t="s">
        <v>81</v>
      </c>
      <c r="B4" t="s">
        <v>82</v>
      </c>
      <c r="C4" t="str">
        <f>VLOOKUP(A4,Sheet5!A:B,2,0)</f>
        <v>High Diversity</v>
      </c>
      <c r="D4" t="s">
        <v>80</v>
      </c>
      <c r="E4" t="s">
        <v>84</v>
      </c>
      <c r="F4" t="s">
        <v>248</v>
      </c>
    </row>
    <row r="5" spans="1:6" x14ac:dyDescent="0.2">
      <c r="A5" t="s">
        <v>98</v>
      </c>
      <c r="B5" t="s">
        <v>94</v>
      </c>
      <c r="C5" t="str">
        <f>VLOOKUP(A5,Sheet5!A:B,2,0)</f>
        <v>High Diversity</v>
      </c>
      <c r="D5" t="s">
        <v>99</v>
      </c>
      <c r="E5" t="s">
        <v>97</v>
      </c>
      <c r="F5" t="s">
        <v>248</v>
      </c>
    </row>
    <row r="6" spans="1:6" x14ac:dyDescent="0.2">
      <c r="A6" t="s">
        <v>7</v>
      </c>
      <c r="B6" t="s">
        <v>6</v>
      </c>
      <c r="C6" t="str">
        <f>VLOOKUP(A6,Sheet5!A:B,2,0)</f>
        <v>Not measured</v>
      </c>
      <c r="D6" t="s">
        <v>8</v>
      </c>
      <c r="E6" s="1" t="s">
        <v>11</v>
      </c>
      <c r="F6" t="s">
        <v>246</v>
      </c>
    </row>
    <row r="7" spans="1:6" x14ac:dyDescent="0.2">
      <c r="A7" t="s">
        <v>9</v>
      </c>
      <c r="B7" t="s">
        <v>6</v>
      </c>
      <c r="C7" t="str">
        <f>VLOOKUP(A7,Sheet5!A:B,2,0)</f>
        <v>High Diversity</v>
      </c>
      <c r="D7" t="s">
        <v>252</v>
      </c>
      <c r="E7" s="1" t="s">
        <v>11</v>
      </c>
      <c r="F7" t="s">
        <v>246</v>
      </c>
    </row>
    <row r="8" spans="1:6" x14ac:dyDescent="0.2">
      <c r="A8" t="s">
        <v>30</v>
      </c>
      <c r="B8" t="s">
        <v>6</v>
      </c>
      <c r="C8" t="str">
        <f>VLOOKUP(A8,Sheet5!A:B,2,0)</f>
        <v>High Diversity</v>
      </c>
      <c r="D8" t="s">
        <v>31</v>
      </c>
      <c r="E8" t="s">
        <v>11</v>
      </c>
      <c r="F8" t="s">
        <v>246</v>
      </c>
    </row>
    <row r="9" spans="1:6" x14ac:dyDescent="0.2">
      <c r="A9" t="s">
        <v>205</v>
      </c>
      <c r="B9" t="s">
        <v>6</v>
      </c>
      <c r="C9" t="str">
        <f>VLOOKUP(A9,Sheet5!A:B,2,0)</f>
        <v>Low Diversity</v>
      </c>
      <c r="D9" t="s">
        <v>204</v>
      </c>
      <c r="E9" t="s">
        <v>36</v>
      </c>
      <c r="F9" t="s">
        <v>247</v>
      </c>
    </row>
    <row r="10" spans="1:6" x14ac:dyDescent="0.2">
      <c r="A10" t="s">
        <v>223</v>
      </c>
      <c r="B10" t="s">
        <v>6</v>
      </c>
      <c r="C10" t="str">
        <f>VLOOKUP(A10,Sheet5!A:B,2,0)</f>
        <v>Not measured</v>
      </c>
      <c r="D10" s="3" t="s">
        <v>222</v>
      </c>
      <c r="E10" t="s">
        <v>36</v>
      </c>
      <c r="F10" t="s">
        <v>247</v>
      </c>
    </row>
    <row r="11" spans="1:6" x14ac:dyDescent="0.2">
      <c r="A11" t="s">
        <v>79</v>
      </c>
      <c r="B11" t="s">
        <v>76</v>
      </c>
      <c r="C11" t="str">
        <f>VLOOKUP(A11,Sheet5!A:B,2,0)</f>
        <v>Low Variability</v>
      </c>
      <c r="D11" t="s">
        <v>78</v>
      </c>
      <c r="E11" t="s">
        <v>11</v>
      </c>
      <c r="F11" t="s">
        <v>246</v>
      </c>
    </row>
    <row r="12" spans="1:6" x14ac:dyDescent="0.2">
      <c r="A12" t="s">
        <v>72</v>
      </c>
      <c r="B12" t="s">
        <v>73</v>
      </c>
      <c r="C12" t="str">
        <f>VLOOKUP(A12,Sheet5!A:B,2,0)</f>
        <v>Not measured</v>
      </c>
      <c r="D12" t="s">
        <v>74</v>
      </c>
      <c r="E12" t="s">
        <v>11</v>
      </c>
      <c r="F12" t="s">
        <v>246</v>
      </c>
    </row>
    <row r="13" spans="1:6" x14ac:dyDescent="0.2">
      <c r="A13" t="s">
        <v>75</v>
      </c>
      <c r="B13" t="s">
        <v>76</v>
      </c>
      <c r="C13" t="str">
        <f>VLOOKUP(A13,Sheet5!A:B,2,0)</f>
        <v>High Diversity</v>
      </c>
      <c r="D13" t="s">
        <v>77</v>
      </c>
      <c r="E13" t="s">
        <v>11</v>
      </c>
      <c r="F13" t="s">
        <v>246</v>
      </c>
    </row>
    <row r="14" spans="1:6" x14ac:dyDescent="0.2">
      <c r="A14" t="s">
        <v>96</v>
      </c>
      <c r="B14" t="s">
        <v>24</v>
      </c>
      <c r="C14" t="str">
        <f>VLOOKUP(A14,Sheet5!A:B,2,0)</f>
        <v>Not measured</v>
      </c>
      <c r="D14" t="s">
        <v>95</v>
      </c>
      <c r="E14" t="s">
        <v>11</v>
      </c>
      <c r="F14" t="s">
        <v>246</v>
      </c>
    </row>
    <row r="15" spans="1:6" x14ac:dyDescent="0.2">
      <c r="A15" t="s">
        <v>67</v>
      </c>
      <c r="B15" t="s">
        <v>19</v>
      </c>
      <c r="C15" t="str">
        <f>VLOOKUP(A15,Sheet5!A:B,2,0)</f>
        <v>High Diversity</v>
      </c>
      <c r="D15" t="s">
        <v>45</v>
      </c>
      <c r="E15" t="s">
        <v>36</v>
      </c>
      <c r="F15" t="s">
        <v>247</v>
      </c>
    </row>
    <row r="16" spans="1:6" x14ac:dyDescent="0.2">
      <c r="A16" t="s">
        <v>64</v>
      </c>
      <c r="B16" t="s">
        <v>19</v>
      </c>
      <c r="C16" t="str">
        <f>VLOOKUP(A16,Sheet5!A:B,2,0)</f>
        <v>High Diversity</v>
      </c>
      <c r="D16" t="s">
        <v>45</v>
      </c>
      <c r="E16" t="s">
        <v>36</v>
      </c>
      <c r="F16" t="s">
        <v>247</v>
      </c>
    </row>
    <row r="17" spans="1:6" x14ac:dyDescent="0.2">
      <c r="A17" t="s">
        <v>68</v>
      </c>
      <c r="B17" t="s">
        <v>19</v>
      </c>
      <c r="C17" t="str">
        <f>VLOOKUP(A17,Sheet5!A:B,2,0)</f>
        <v>High Diversity</v>
      </c>
      <c r="D17" t="s">
        <v>45</v>
      </c>
      <c r="E17" t="s">
        <v>36</v>
      </c>
      <c r="F17" t="s">
        <v>247</v>
      </c>
    </row>
    <row r="18" spans="1:6" x14ac:dyDescent="0.2">
      <c r="A18" t="s">
        <v>70</v>
      </c>
      <c r="B18" t="s">
        <v>19</v>
      </c>
      <c r="C18" t="str">
        <f>VLOOKUP(A18,Sheet5!A:B,2,0)</f>
        <v>High Diversity</v>
      </c>
      <c r="D18" t="s">
        <v>45</v>
      </c>
      <c r="E18" t="s">
        <v>36</v>
      </c>
      <c r="F18" t="s">
        <v>247</v>
      </c>
    </row>
    <row r="19" spans="1:6" x14ac:dyDescent="0.2">
      <c r="A19" t="s">
        <v>65</v>
      </c>
      <c r="B19" t="s">
        <v>19</v>
      </c>
      <c r="C19" t="str">
        <f>VLOOKUP(A19,Sheet5!A:B,2,0)</f>
        <v>High Diversity</v>
      </c>
      <c r="D19" t="s">
        <v>45</v>
      </c>
      <c r="E19" t="s">
        <v>36</v>
      </c>
      <c r="F19" t="s">
        <v>247</v>
      </c>
    </row>
    <row r="20" spans="1:6" x14ac:dyDescent="0.2">
      <c r="A20" t="s">
        <v>66</v>
      </c>
      <c r="B20" t="s">
        <v>19</v>
      </c>
      <c r="C20" t="str">
        <f>VLOOKUP(A20,Sheet5!A:B,2,0)</f>
        <v>Not measured</v>
      </c>
      <c r="D20" t="s">
        <v>45</v>
      </c>
      <c r="E20" t="s">
        <v>36</v>
      </c>
      <c r="F20" t="s">
        <v>247</v>
      </c>
    </row>
    <row r="21" spans="1:6" x14ac:dyDescent="0.2">
      <c r="A21" t="s">
        <v>48</v>
      </c>
      <c r="B21" t="s">
        <v>19</v>
      </c>
      <c r="C21" t="str">
        <f>VLOOKUP(A21,Sheet5!A:B,2,0)</f>
        <v>High Diversity</v>
      </c>
      <c r="D21" t="s">
        <v>47</v>
      </c>
      <c r="E21" t="s">
        <v>36</v>
      </c>
      <c r="F21" t="s">
        <v>247</v>
      </c>
    </row>
    <row r="22" spans="1:6" x14ac:dyDescent="0.2">
      <c r="A22" t="s">
        <v>69</v>
      </c>
      <c r="B22" t="s">
        <v>19</v>
      </c>
      <c r="C22" t="str">
        <f>VLOOKUP(A22,Sheet5!A:B,2,0)</f>
        <v>High Diversity</v>
      </c>
      <c r="D22" t="s">
        <v>45</v>
      </c>
      <c r="E22" t="s">
        <v>36</v>
      </c>
      <c r="F22" t="s">
        <v>247</v>
      </c>
    </row>
    <row r="23" spans="1:6" x14ac:dyDescent="0.2">
      <c r="A23" t="s">
        <v>71</v>
      </c>
      <c r="B23" t="s">
        <v>19</v>
      </c>
      <c r="C23" t="str">
        <f>VLOOKUP(A23,Sheet5!A:B,2,0)</f>
        <v>High Diversity</v>
      </c>
      <c r="D23" t="s">
        <v>45</v>
      </c>
      <c r="E23" t="s">
        <v>36</v>
      </c>
      <c r="F23" t="s">
        <v>247</v>
      </c>
    </row>
    <row r="24" spans="1:6" x14ac:dyDescent="0.2">
      <c r="A24" t="s">
        <v>46</v>
      </c>
      <c r="B24" t="s">
        <v>19</v>
      </c>
      <c r="C24" t="str">
        <f>VLOOKUP(A24,Sheet5!A:B,2,0)</f>
        <v>High Diversity</v>
      </c>
      <c r="D24" t="s">
        <v>49</v>
      </c>
      <c r="E24" t="s">
        <v>36</v>
      </c>
      <c r="F24" t="s">
        <v>247</v>
      </c>
    </row>
    <row r="25" spans="1:6" x14ac:dyDescent="0.2">
      <c r="A25" t="s">
        <v>88</v>
      </c>
      <c r="B25" t="s">
        <v>19</v>
      </c>
      <c r="C25" t="str">
        <f>VLOOKUP(A25,Sheet5!A:B,2,0)</f>
        <v>High Diversity</v>
      </c>
      <c r="D25" t="s">
        <v>45</v>
      </c>
      <c r="E25" t="s">
        <v>36</v>
      </c>
      <c r="F25" t="s">
        <v>247</v>
      </c>
    </row>
    <row r="26" spans="1:6" x14ac:dyDescent="0.2">
      <c r="A26" t="s">
        <v>62</v>
      </c>
      <c r="B26" t="s">
        <v>19</v>
      </c>
      <c r="C26" t="str">
        <f>VLOOKUP(A26,Sheet5!A:B,2,0)</f>
        <v>High Diversity</v>
      </c>
      <c r="D26" t="s">
        <v>63</v>
      </c>
      <c r="E26" t="s">
        <v>36</v>
      </c>
      <c r="F26" t="s">
        <v>247</v>
      </c>
    </row>
    <row r="27" spans="1:6" x14ac:dyDescent="0.2">
      <c r="A27" t="s">
        <v>18</v>
      </c>
      <c r="B27" t="s">
        <v>19</v>
      </c>
      <c r="C27" t="str">
        <f>VLOOKUP(A27,Sheet5!A:B,2,0)</f>
        <v>Low Variability</v>
      </c>
      <c r="D27" t="s">
        <v>20</v>
      </c>
      <c r="E27" t="s">
        <v>17</v>
      </c>
      <c r="F27" t="s">
        <v>93</v>
      </c>
    </row>
    <row r="28" spans="1:6" x14ac:dyDescent="0.2">
      <c r="A28" t="s">
        <v>85</v>
      </c>
      <c r="B28" t="s">
        <v>19</v>
      </c>
      <c r="C28" t="str">
        <f>VLOOKUP(A28,Sheet5!A:B,2,0)</f>
        <v>High Diversity</v>
      </c>
      <c r="D28" t="s">
        <v>86</v>
      </c>
      <c r="E28" t="s">
        <v>83</v>
      </c>
      <c r="F28" s="7" t="s">
        <v>123</v>
      </c>
    </row>
    <row r="29" spans="1:6" x14ac:dyDescent="0.2">
      <c r="A29" t="s">
        <v>87</v>
      </c>
      <c r="B29" t="s">
        <v>19</v>
      </c>
      <c r="C29" t="str">
        <f>VLOOKUP(A29,Sheet5!A:B,2,0)</f>
        <v>High Diversity</v>
      </c>
      <c r="D29" t="s">
        <v>86</v>
      </c>
      <c r="E29" t="s">
        <v>83</v>
      </c>
      <c r="F29" s="7" t="s">
        <v>123</v>
      </c>
    </row>
    <row r="30" spans="1:6" x14ac:dyDescent="0.2">
      <c r="A30" t="s">
        <v>39</v>
      </c>
      <c r="B30" t="s">
        <v>38</v>
      </c>
      <c r="C30" t="str">
        <f>VLOOKUP(A30,Sheet5!A:B,2,0)</f>
        <v>High Diversity</v>
      </c>
      <c r="D30" t="s">
        <v>45</v>
      </c>
      <c r="E30" t="s">
        <v>36</v>
      </c>
      <c r="F30" t="s">
        <v>247</v>
      </c>
    </row>
    <row r="31" spans="1:6" x14ac:dyDescent="0.2">
      <c r="A31" t="s">
        <v>40</v>
      </c>
      <c r="B31" t="s">
        <v>38</v>
      </c>
      <c r="C31" t="str">
        <f>VLOOKUP(A31,Sheet5!A:B,2,0)</f>
        <v>High Diversity</v>
      </c>
      <c r="D31" t="s">
        <v>45</v>
      </c>
      <c r="E31" t="s">
        <v>36</v>
      </c>
      <c r="F31" t="s">
        <v>247</v>
      </c>
    </row>
    <row r="32" spans="1:6" x14ac:dyDescent="0.2">
      <c r="A32" t="s">
        <v>42</v>
      </c>
      <c r="B32" t="s">
        <v>38</v>
      </c>
      <c r="C32" t="str">
        <f>VLOOKUP(A32,Sheet5!A:B,2,0)</f>
        <v>High Diversity</v>
      </c>
      <c r="D32" t="s">
        <v>45</v>
      </c>
      <c r="E32" t="s">
        <v>36</v>
      </c>
      <c r="F32" t="s">
        <v>247</v>
      </c>
    </row>
    <row r="33" spans="1:7" x14ac:dyDescent="0.2">
      <c r="A33" t="s">
        <v>43</v>
      </c>
      <c r="B33" t="s">
        <v>38</v>
      </c>
      <c r="C33" t="str">
        <f>VLOOKUP(A33,Sheet5!A:B,2,0)</f>
        <v>High Diversity</v>
      </c>
      <c r="D33" t="s">
        <v>45</v>
      </c>
      <c r="E33" t="s">
        <v>36</v>
      </c>
      <c r="F33" t="s">
        <v>247</v>
      </c>
    </row>
    <row r="34" spans="1:7" x14ac:dyDescent="0.2">
      <c r="A34" t="s">
        <v>44</v>
      </c>
      <c r="B34" t="s">
        <v>38</v>
      </c>
      <c r="C34" t="str">
        <f>VLOOKUP(A34,Sheet5!A:B,2,0)</f>
        <v>High Diversity</v>
      </c>
      <c r="D34" t="s">
        <v>45</v>
      </c>
      <c r="E34" t="s">
        <v>36</v>
      </c>
      <c r="F34" t="s">
        <v>247</v>
      </c>
    </row>
    <row r="35" spans="1:7" x14ac:dyDescent="0.2">
      <c r="A35" t="s">
        <v>41</v>
      </c>
      <c r="B35" t="s">
        <v>38</v>
      </c>
      <c r="C35" t="str">
        <f>VLOOKUP(A35,Sheet5!A:B,2,0)</f>
        <v>High Diversity</v>
      </c>
      <c r="D35" t="s">
        <v>45</v>
      </c>
      <c r="E35" t="s">
        <v>36</v>
      </c>
      <c r="F35" t="s">
        <v>247</v>
      </c>
    </row>
    <row r="36" spans="1:7" x14ac:dyDescent="0.2">
      <c r="A36" t="s">
        <v>35</v>
      </c>
      <c r="B36" t="s">
        <v>38</v>
      </c>
      <c r="C36" t="str">
        <f>VLOOKUP(A36,Sheet5!A:B,2,0)</f>
        <v>Low Diversity</v>
      </c>
      <c r="D36" t="s">
        <v>37</v>
      </c>
      <c r="E36" t="s">
        <v>36</v>
      </c>
      <c r="F36" t="s">
        <v>247</v>
      </c>
    </row>
    <row r="37" spans="1:7" x14ac:dyDescent="0.2">
      <c r="A37" t="s">
        <v>102</v>
      </c>
      <c r="B37" t="s">
        <v>38</v>
      </c>
      <c r="C37" t="str">
        <f>VLOOKUP(A37,Sheet5!A:B,2,0)</f>
        <v>Not measured</v>
      </c>
      <c r="D37" t="s">
        <v>100</v>
      </c>
      <c r="E37" t="s">
        <v>36</v>
      </c>
      <c r="F37" t="s">
        <v>247</v>
      </c>
    </row>
    <row r="38" spans="1:7" x14ac:dyDescent="0.2">
      <c r="A38" t="s">
        <v>103</v>
      </c>
      <c r="B38" t="s">
        <v>38</v>
      </c>
      <c r="C38" t="str">
        <f>VLOOKUP(A38,Sheet5!A:B,2,0)</f>
        <v>Not measured</v>
      </c>
      <c r="D38" t="s">
        <v>100</v>
      </c>
      <c r="E38" t="s">
        <v>36</v>
      </c>
      <c r="F38" t="s">
        <v>247</v>
      </c>
    </row>
    <row r="39" spans="1:7" x14ac:dyDescent="0.2">
      <c r="A39" t="s">
        <v>101</v>
      </c>
      <c r="B39" t="s">
        <v>38</v>
      </c>
      <c r="C39" t="str">
        <f>VLOOKUP(A39,Sheet5!A:B,2,0)</f>
        <v>Not measured</v>
      </c>
      <c r="D39" t="s">
        <v>100</v>
      </c>
      <c r="E39" t="s">
        <v>36</v>
      </c>
      <c r="F39" t="s">
        <v>247</v>
      </c>
    </row>
    <row r="40" spans="1:7" x14ac:dyDescent="0.2">
      <c r="A40" t="s">
        <v>58</v>
      </c>
      <c r="B40" t="s">
        <v>51</v>
      </c>
      <c r="C40" t="str">
        <f>VLOOKUP(A40,Sheet5!A:B,2,0)</f>
        <v>High Diversity</v>
      </c>
      <c r="D40" t="s">
        <v>53</v>
      </c>
      <c r="E40" t="s">
        <v>36</v>
      </c>
      <c r="F40" t="s">
        <v>247</v>
      </c>
    </row>
    <row r="41" spans="1:7" x14ac:dyDescent="0.2">
      <c r="A41" t="s">
        <v>59</v>
      </c>
      <c r="B41" t="s">
        <v>51</v>
      </c>
      <c r="C41" t="str">
        <f>VLOOKUP(A41,Sheet5!A:B,2,0)</f>
        <v>High Diversity</v>
      </c>
      <c r="D41" t="s">
        <v>53</v>
      </c>
      <c r="E41" t="s">
        <v>36</v>
      </c>
      <c r="F41" t="s">
        <v>247</v>
      </c>
    </row>
    <row r="42" spans="1:7" x14ac:dyDescent="0.2">
      <c r="A42" t="s">
        <v>60</v>
      </c>
      <c r="B42" t="s">
        <v>51</v>
      </c>
      <c r="C42" t="str">
        <f>VLOOKUP(A42,Sheet5!A:B,2,0)</f>
        <v>Not measured</v>
      </c>
      <c r="D42" t="s">
        <v>53</v>
      </c>
      <c r="E42" t="s">
        <v>36</v>
      </c>
      <c r="F42" t="s">
        <v>247</v>
      </c>
    </row>
    <row r="43" spans="1:7" x14ac:dyDescent="0.2">
      <c r="A43" t="s">
        <v>61</v>
      </c>
      <c r="B43" t="s">
        <v>51</v>
      </c>
      <c r="C43" t="str">
        <f>VLOOKUP(A43,Sheet5!A:B,2,0)</f>
        <v>Not measured</v>
      </c>
      <c r="D43" t="s">
        <v>53</v>
      </c>
      <c r="E43" t="s">
        <v>36</v>
      </c>
      <c r="F43" t="s">
        <v>247</v>
      </c>
    </row>
    <row r="44" spans="1:7" x14ac:dyDescent="0.2">
      <c r="A44" t="s">
        <v>50</v>
      </c>
      <c r="B44" t="s">
        <v>51</v>
      </c>
      <c r="C44" t="str">
        <f>VLOOKUP(A44,Sheet5!A:B,2,0)</f>
        <v>High Diversity</v>
      </c>
      <c r="D44" t="s">
        <v>52</v>
      </c>
      <c r="E44" t="s">
        <v>36</v>
      </c>
      <c r="F44" t="s">
        <v>247</v>
      </c>
      <c r="G44" s="2" t="s">
        <v>54</v>
      </c>
    </row>
    <row r="45" spans="1:7" x14ac:dyDescent="0.2">
      <c r="A45" t="s">
        <v>56</v>
      </c>
      <c r="B45" t="s">
        <v>51</v>
      </c>
      <c r="C45" t="str">
        <f>VLOOKUP(A45,Sheet5!A:B,2,0)</f>
        <v>High Diversity</v>
      </c>
      <c r="D45" t="s">
        <v>53</v>
      </c>
      <c r="E45" t="s">
        <v>36</v>
      </c>
      <c r="F45" t="s">
        <v>247</v>
      </c>
    </row>
    <row r="46" spans="1:7" x14ac:dyDescent="0.2">
      <c r="A46" t="s">
        <v>55</v>
      </c>
      <c r="B46" t="s">
        <v>51</v>
      </c>
      <c r="C46" t="str">
        <f>VLOOKUP(A46,Sheet5!A:B,2,0)</f>
        <v>High Diversity</v>
      </c>
      <c r="D46" t="s">
        <v>53</v>
      </c>
      <c r="E46" t="s">
        <v>36</v>
      </c>
      <c r="F46" t="s">
        <v>247</v>
      </c>
    </row>
    <row r="47" spans="1:7" x14ac:dyDescent="0.2">
      <c r="A47" t="s">
        <v>57</v>
      </c>
      <c r="B47" t="s">
        <v>51</v>
      </c>
      <c r="C47" t="str">
        <f>VLOOKUP(A47,Sheet5!A:B,2,0)</f>
        <v>High Diversity</v>
      </c>
      <c r="D47" t="s">
        <v>53</v>
      </c>
      <c r="E47" t="s">
        <v>36</v>
      </c>
      <c r="F47" t="s">
        <v>247</v>
      </c>
    </row>
    <row r="48" spans="1:7" x14ac:dyDescent="0.2">
      <c r="A48" t="s">
        <v>134</v>
      </c>
      <c r="B48" t="s">
        <v>121</v>
      </c>
      <c r="C48" t="str">
        <f>VLOOKUP(A48,Sheet5!A:B,2,0)</f>
        <v>High Diversity</v>
      </c>
      <c r="D48" t="s">
        <v>122</v>
      </c>
      <c r="E48" t="s">
        <v>123</v>
      </c>
      <c r="F48" t="s">
        <v>123</v>
      </c>
    </row>
    <row r="49" spans="1:7" x14ac:dyDescent="0.2">
      <c r="A49" t="s">
        <v>135</v>
      </c>
      <c r="B49" t="s">
        <v>121</v>
      </c>
      <c r="C49" t="str">
        <f>VLOOKUP(A49,Sheet5!A:B,2,0)</f>
        <v>Low Diversity</v>
      </c>
      <c r="D49" t="s">
        <v>122</v>
      </c>
      <c r="E49" t="s">
        <v>123</v>
      </c>
      <c r="F49" t="s">
        <v>123</v>
      </c>
    </row>
    <row r="50" spans="1:7" x14ac:dyDescent="0.2">
      <c r="A50" t="s">
        <v>136</v>
      </c>
      <c r="B50" t="s">
        <v>121</v>
      </c>
      <c r="C50" t="str">
        <f>VLOOKUP(A50,Sheet5!A:B,2,0)</f>
        <v>High Diversity</v>
      </c>
      <c r="D50" t="s">
        <v>122</v>
      </c>
      <c r="E50" t="s">
        <v>123</v>
      </c>
      <c r="F50" t="s">
        <v>123</v>
      </c>
    </row>
    <row r="51" spans="1:7" x14ac:dyDescent="0.2">
      <c r="A51" t="s">
        <v>131</v>
      </c>
      <c r="B51" t="s">
        <v>121</v>
      </c>
      <c r="C51" t="str">
        <f>VLOOKUP(A51,Sheet5!A:B,2,0)</f>
        <v>Not measured</v>
      </c>
      <c r="D51" t="s">
        <v>122</v>
      </c>
      <c r="E51" t="s">
        <v>123</v>
      </c>
      <c r="F51" t="s">
        <v>123</v>
      </c>
    </row>
    <row r="52" spans="1:7" x14ac:dyDescent="0.2">
      <c r="A52" t="s">
        <v>137</v>
      </c>
      <c r="B52" t="s">
        <v>121</v>
      </c>
      <c r="C52" t="str">
        <f>VLOOKUP(A52,Sheet5!A:B,2,0)</f>
        <v>High Diversity</v>
      </c>
      <c r="D52" t="s">
        <v>122</v>
      </c>
      <c r="E52" t="s">
        <v>123</v>
      </c>
      <c r="F52" t="s">
        <v>123</v>
      </c>
    </row>
    <row r="53" spans="1:7" x14ac:dyDescent="0.2">
      <c r="A53" t="s">
        <v>125</v>
      </c>
      <c r="B53" t="s">
        <v>121</v>
      </c>
      <c r="C53" t="str">
        <f>VLOOKUP(A53,Sheet5!A:B,2,0)</f>
        <v>High Diversity</v>
      </c>
      <c r="D53" t="s">
        <v>122</v>
      </c>
      <c r="E53" t="s">
        <v>123</v>
      </c>
      <c r="F53" t="s">
        <v>123</v>
      </c>
    </row>
    <row r="54" spans="1:7" x14ac:dyDescent="0.2">
      <c r="A54" t="s">
        <v>127</v>
      </c>
      <c r="B54" t="s">
        <v>121</v>
      </c>
      <c r="C54" t="str">
        <f>VLOOKUP(A54,Sheet5!A:B,2,0)</f>
        <v>High Diversity</v>
      </c>
      <c r="D54" t="s">
        <v>122</v>
      </c>
      <c r="E54" t="s">
        <v>123</v>
      </c>
      <c r="F54" t="s">
        <v>123</v>
      </c>
    </row>
    <row r="55" spans="1:7" x14ac:dyDescent="0.2">
      <c r="A55" t="s">
        <v>120</v>
      </c>
      <c r="B55" t="s">
        <v>121</v>
      </c>
      <c r="C55" t="str">
        <f>VLOOKUP(A55,Sheet5!A:B,2,0)</f>
        <v>Not measured</v>
      </c>
      <c r="D55" t="s">
        <v>122</v>
      </c>
      <c r="E55" t="s">
        <v>123</v>
      </c>
      <c r="F55" t="s">
        <v>123</v>
      </c>
      <c r="G55" t="s">
        <v>124</v>
      </c>
    </row>
    <row r="56" spans="1:7" x14ac:dyDescent="0.2">
      <c r="A56" t="s">
        <v>126</v>
      </c>
      <c r="B56" t="s">
        <v>121</v>
      </c>
      <c r="C56" t="str">
        <f>VLOOKUP(A56,Sheet5!A:B,2,0)</f>
        <v>High Diversity</v>
      </c>
      <c r="D56" t="s">
        <v>122</v>
      </c>
      <c r="E56" t="s">
        <v>123</v>
      </c>
      <c r="F56" t="s">
        <v>123</v>
      </c>
    </row>
    <row r="57" spans="1:7" x14ac:dyDescent="0.2">
      <c r="A57" t="s">
        <v>132</v>
      </c>
      <c r="B57" t="s">
        <v>129</v>
      </c>
      <c r="C57" t="str">
        <f>VLOOKUP(A57,Sheet5!A:B,2,0)</f>
        <v>High Diversity</v>
      </c>
      <c r="D57" t="s">
        <v>133</v>
      </c>
      <c r="E57" t="s">
        <v>36</v>
      </c>
      <c r="F57" t="s">
        <v>247</v>
      </c>
    </row>
    <row r="58" spans="1:7" x14ac:dyDescent="0.2">
      <c r="A58" t="s">
        <v>128</v>
      </c>
      <c r="B58" t="s">
        <v>129</v>
      </c>
      <c r="C58" t="str">
        <f>VLOOKUP(A58,Sheet5!A:B,2,0)</f>
        <v>High Diversity</v>
      </c>
      <c r="D58" t="s">
        <v>130</v>
      </c>
      <c r="E58" t="s">
        <v>36</v>
      </c>
      <c r="F58" t="s">
        <v>247</v>
      </c>
    </row>
    <row r="59" spans="1:7" x14ac:dyDescent="0.2">
      <c r="A59" t="s">
        <v>143</v>
      </c>
      <c r="B59" t="s">
        <v>129</v>
      </c>
      <c r="C59" t="str">
        <f>VLOOKUP(A59,Sheet5!A:B,2,0)</f>
        <v>No GPR</v>
      </c>
      <c r="D59" t="s">
        <v>130</v>
      </c>
      <c r="E59" t="s">
        <v>36</v>
      </c>
      <c r="F59" t="s">
        <v>247</v>
      </c>
    </row>
    <row r="60" spans="1:7" x14ac:dyDescent="0.2">
      <c r="A60" t="s">
        <v>142</v>
      </c>
      <c r="B60" t="s">
        <v>129</v>
      </c>
      <c r="C60" t="str">
        <f>VLOOKUP(A60,Sheet5!A:B,2,0)</f>
        <v>High Diversity</v>
      </c>
      <c r="D60" t="s">
        <v>130</v>
      </c>
      <c r="E60" t="s">
        <v>36</v>
      </c>
      <c r="F60" t="s">
        <v>247</v>
      </c>
    </row>
    <row r="61" spans="1:7" x14ac:dyDescent="0.2">
      <c r="A61" t="s">
        <v>113</v>
      </c>
      <c r="B61" t="s">
        <v>114</v>
      </c>
      <c r="C61" t="str">
        <f>VLOOKUP(A61,Sheet5!A:B,2,0)</f>
        <v>Low Diversity</v>
      </c>
      <c r="D61" t="s">
        <v>115</v>
      </c>
      <c r="E61" t="s">
        <v>36</v>
      </c>
      <c r="F61" t="s">
        <v>247</v>
      </c>
    </row>
    <row r="62" spans="1:7" x14ac:dyDescent="0.2">
      <c r="A62" t="s">
        <v>89</v>
      </c>
      <c r="B62" t="s">
        <v>114</v>
      </c>
      <c r="C62" t="str">
        <f>VLOOKUP(A62,Sheet5!A:B,2,0)</f>
        <v>High Diversity</v>
      </c>
      <c r="D62" t="s">
        <v>227</v>
      </c>
      <c r="E62" t="s">
        <v>228</v>
      </c>
      <c r="F62" t="s">
        <v>93</v>
      </c>
    </row>
    <row r="63" spans="1:7" x14ac:dyDescent="0.2">
      <c r="A63" t="s">
        <v>233</v>
      </c>
      <c r="B63" t="s">
        <v>26</v>
      </c>
      <c r="C63" t="str">
        <f>VLOOKUP(A63,Sheet5!A:B,2,0)</f>
        <v>Not measured</v>
      </c>
      <c r="D63" t="s">
        <v>232</v>
      </c>
      <c r="E63" t="s">
        <v>228</v>
      </c>
      <c r="F63" t="s">
        <v>93</v>
      </c>
    </row>
    <row r="64" spans="1:7" x14ac:dyDescent="0.2">
      <c r="A64" t="s">
        <v>235</v>
      </c>
      <c r="B64" t="s">
        <v>26</v>
      </c>
      <c r="C64" t="str">
        <f>VLOOKUP(A64,Sheet5!A:B,2,0)</f>
        <v>High Diversity</v>
      </c>
      <c r="D64" t="s">
        <v>234</v>
      </c>
      <c r="E64" t="s">
        <v>228</v>
      </c>
      <c r="F64" t="s">
        <v>93</v>
      </c>
    </row>
    <row r="65" spans="1:6" x14ac:dyDescent="0.2">
      <c r="A65" t="s">
        <v>229</v>
      </c>
      <c r="B65" t="s">
        <v>114</v>
      </c>
      <c r="C65" t="str">
        <f>VLOOKUP(A65,Sheet5!A:B,2,0)</f>
        <v>High Diversity</v>
      </c>
      <c r="D65" t="s">
        <v>227</v>
      </c>
      <c r="E65" t="s">
        <v>228</v>
      </c>
      <c r="F65" t="s">
        <v>93</v>
      </c>
    </row>
    <row r="66" spans="1:6" x14ac:dyDescent="0.2">
      <c r="A66" t="s">
        <v>25</v>
      </c>
      <c r="B66" t="s">
        <v>26</v>
      </c>
      <c r="C66" t="str">
        <f>VLOOKUP(A66,Sheet5!A:B,2,0)</f>
        <v>Not measured</v>
      </c>
      <c r="D66" t="s">
        <v>27</v>
      </c>
      <c r="E66" t="s">
        <v>22</v>
      </c>
      <c r="F66" t="s">
        <v>93</v>
      </c>
    </row>
    <row r="67" spans="1:6" x14ac:dyDescent="0.2">
      <c r="A67" t="s">
        <v>138</v>
      </c>
      <c r="B67" t="s">
        <v>76</v>
      </c>
      <c r="C67" t="str">
        <f>VLOOKUP(A67,Sheet5!A:B,2,0)</f>
        <v>Not measured</v>
      </c>
      <c r="D67" t="s">
        <v>139</v>
      </c>
      <c r="E67" t="s">
        <v>36</v>
      </c>
      <c r="F67" t="s">
        <v>247</v>
      </c>
    </row>
    <row r="68" spans="1:6" x14ac:dyDescent="0.2">
      <c r="A68" t="s">
        <v>186</v>
      </c>
      <c r="B68" t="s">
        <v>76</v>
      </c>
      <c r="C68" t="str">
        <f>VLOOKUP(A68,Sheet5!A:B,2,0)</f>
        <v>High Diversity</v>
      </c>
      <c r="D68" t="s">
        <v>185</v>
      </c>
      <c r="E68" t="s">
        <v>93</v>
      </c>
      <c r="F68" t="s">
        <v>93</v>
      </c>
    </row>
    <row r="69" spans="1:6" x14ac:dyDescent="0.2">
      <c r="A69" t="s">
        <v>216</v>
      </c>
      <c r="B69" t="s">
        <v>76</v>
      </c>
      <c r="C69" t="str">
        <f>VLOOKUP(A69,Sheet5!A:B,2,0)</f>
        <v>Low Diversity</v>
      </c>
      <c r="D69" t="s">
        <v>214</v>
      </c>
      <c r="E69" t="s">
        <v>36</v>
      </c>
      <c r="F69" t="s">
        <v>247</v>
      </c>
    </row>
    <row r="70" spans="1:6" x14ac:dyDescent="0.2">
      <c r="A70" t="s">
        <v>215</v>
      </c>
      <c r="B70" t="s">
        <v>76</v>
      </c>
      <c r="C70" t="str">
        <f>VLOOKUP(A70,Sheet5!A:B,2,0)</f>
        <v>High Diversity</v>
      </c>
      <c r="D70" t="s">
        <v>214</v>
      </c>
      <c r="E70" t="s">
        <v>36</v>
      </c>
      <c r="F70" t="s">
        <v>247</v>
      </c>
    </row>
    <row r="71" spans="1:6" x14ac:dyDescent="0.2">
      <c r="A71" t="s">
        <v>15</v>
      </c>
      <c r="B71" t="s">
        <v>16</v>
      </c>
      <c r="C71" t="str">
        <f>VLOOKUP(A71,Sheet5!A:B,2,0)</f>
        <v>High Diversity</v>
      </c>
      <c r="D71" t="s">
        <v>14</v>
      </c>
      <c r="E71" t="s">
        <v>17</v>
      </c>
      <c r="F71" t="s">
        <v>93</v>
      </c>
    </row>
    <row r="72" spans="1:6" x14ac:dyDescent="0.2">
      <c r="A72" t="s">
        <v>140</v>
      </c>
      <c r="B72" t="s">
        <v>82</v>
      </c>
      <c r="C72" t="str">
        <f>VLOOKUP(A72,Sheet5!A:B,2,0)</f>
        <v>Not measured</v>
      </c>
      <c r="D72" t="s">
        <v>141</v>
      </c>
      <c r="E72" t="s">
        <v>119</v>
      </c>
      <c r="F72" t="s">
        <v>248</v>
      </c>
    </row>
    <row r="73" spans="1:6" x14ac:dyDescent="0.2">
      <c r="A73" t="s">
        <v>210</v>
      </c>
      <c r="B73" t="s">
        <v>82</v>
      </c>
      <c r="C73" t="str">
        <f>VLOOKUP(A73,Sheet5!A:B,2,0)</f>
        <v>High Diversity</v>
      </c>
      <c r="D73" t="s">
        <v>196</v>
      </c>
      <c r="E73" t="s">
        <v>195</v>
      </c>
      <c r="F73" t="s">
        <v>248</v>
      </c>
    </row>
    <row r="74" spans="1:6" x14ac:dyDescent="0.2">
      <c r="A74" t="s">
        <v>187</v>
      </c>
      <c r="B74" t="s">
        <v>82</v>
      </c>
      <c r="C74" t="str">
        <f>VLOOKUP(A74,Sheet5!A:B,2,0)</f>
        <v>High Diversity</v>
      </c>
      <c r="D74" t="s">
        <v>188</v>
      </c>
      <c r="E74" t="s">
        <v>151</v>
      </c>
      <c r="F74" t="s">
        <v>248</v>
      </c>
    </row>
    <row r="75" spans="1:6" x14ac:dyDescent="0.2">
      <c r="A75" t="s">
        <v>250</v>
      </c>
      <c r="B75" t="s">
        <v>13</v>
      </c>
      <c r="C75" t="str">
        <f>VLOOKUP(A75,Sheet5!A:B,2,0)</f>
        <v>Not measured</v>
      </c>
      <c r="D75" t="s">
        <v>12</v>
      </c>
      <c r="E75" t="s">
        <v>17</v>
      </c>
      <c r="F75" t="s">
        <v>93</v>
      </c>
    </row>
    <row r="76" spans="1:6" x14ac:dyDescent="0.2">
      <c r="A76" t="s">
        <v>91</v>
      </c>
      <c r="B76" t="s">
        <v>94</v>
      </c>
      <c r="C76" t="str">
        <f>VLOOKUP(A76,Sheet5!A:B,2,0)</f>
        <v>Not measured</v>
      </c>
      <c r="D76" t="s">
        <v>92</v>
      </c>
      <c r="E76" t="s">
        <v>93</v>
      </c>
      <c r="F76" t="s">
        <v>93</v>
      </c>
    </row>
    <row r="77" spans="1:6" x14ac:dyDescent="0.2">
      <c r="A77" t="s">
        <v>105</v>
      </c>
      <c r="B77" t="s">
        <v>106</v>
      </c>
      <c r="C77" t="str">
        <f>VLOOKUP(A77,Sheet5!A:B,2,0)</f>
        <v>Not measured</v>
      </c>
      <c r="D77" t="s">
        <v>104</v>
      </c>
      <c r="E77" t="s">
        <v>93</v>
      </c>
      <c r="F77" t="s">
        <v>247</v>
      </c>
    </row>
    <row r="78" spans="1:6" x14ac:dyDescent="0.2">
      <c r="A78" t="s">
        <v>199</v>
      </c>
      <c r="B78" t="s">
        <v>82</v>
      </c>
      <c r="C78" t="str">
        <f>VLOOKUP(A78,Sheet5!A:B,2,0)</f>
        <v>Low Diversity</v>
      </c>
      <c r="D78" t="s">
        <v>196</v>
      </c>
      <c r="E78" t="s">
        <v>195</v>
      </c>
      <c r="F78" t="s">
        <v>248</v>
      </c>
    </row>
    <row r="79" spans="1:6" x14ac:dyDescent="0.2">
      <c r="A79" s="8" t="s">
        <v>239</v>
      </c>
      <c r="B79" t="s">
        <v>240</v>
      </c>
      <c r="C79" t="str">
        <f>VLOOKUP(A79,Sheet5!A:B,2,0)</f>
        <v>Not measured</v>
      </c>
      <c r="D79" t="s">
        <v>251</v>
      </c>
      <c r="E79" t="s">
        <v>93</v>
      </c>
      <c r="F79" t="s">
        <v>93</v>
      </c>
    </row>
    <row r="80" spans="1:6" x14ac:dyDescent="0.2">
      <c r="A80" s="8" t="s">
        <v>90</v>
      </c>
      <c r="B80" t="s">
        <v>240</v>
      </c>
      <c r="C80" t="str">
        <f>VLOOKUP(A80,Sheet5!A:B,2,0)</f>
        <v>High Diversity</v>
      </c>
      <c r="D80" t="s">
        <v>238</v>
      </c>
      <c r="E80" t="s">
        <v>93</v>
      </c>
      <c r="F80" t="s">
        <v>93</v>
      </c>
    </row>
    <row r="81" spans="1:7" x14ac:dyDescent="0.2">
      <c r="A81" t="s">
        <v>23</v>
      </c>
      <c r="B81" t="s">
        <v>24</v>
      </c>
      <c r="C81" t="str">
        <f>VLOOKUP(A81,Sheet5!A:B,2,0)</f>
        <v>No GPR</v>
      </c>
      <c r="D81" t="s">
        <v>21</v>
      </c>
      <c r="E81" t="s">
        <v>22</v>
      </c>
      <c r="F81" t="s">
        <v>93</v>
      </c>
    </row>
    <row r="82" spans="1:7" x14ac:dyDescent="0.2">
      <c r="A82" t="s">
        <v>28</v>
      </c>
      <c r="B82" t="s">
        <v>24</v>
      </c>
      <c r="C82" t="str">
        <f>VLOOKUP(A82,Sheet5!A:B,2,0)</f>
        <v>No GPR</v>
      </c>
      <c r="D82" t="s">
        <v>29</v>
      </c>
      <c r="E82" t="s">
        <v>22</v>
      </c>
      <c r="F82" t="s">
        <v>93</v>
      </c>
    </row>
    <row r="83" spans="1:7" x14ac:dyDescent="0.2">
      <c r="A83" t="s">
        <v>209</v>
      </c>
      <c r="B83" t="s">
        <v>24</v>
      </c>
      <c r="C83" t="str">
        <f>VLOOKUP(A83,Sheet5!A:B,2,0)</f>
        <v>No GPR</v>
      </c>
      <c r="D83" t="s">
        <v>208</v>
      </c>
      <c r="E83" t="s">
        <v>93</v>
      </c>
      <c r="F83" t="s">
        <v>247</v>
      </c>
    </row>
    <row r="84" spans="1:7" x14ac:dyDescent="0.2">
      <c r="A84" t="s">
        <v>218</v>
      </c>
      <c r="B84" t="s">
        <v>117</v>
      </c>
      <c r="C84" t="str">
        <f>VLOOKUP(A84,Sheet5!A:B,2,0)</f>
        <v>No GPR</v>
      </c>
      <c r="D84" t="s">
        <v>217</v>
      </c>
      <c r="E84" t="s">
        <v>36</v>
      </c>
      <c r="F84" t="s">
        <v>247</v>
      </c>
    </row>
    <row r="85" spans="1:7" x14ac:dyDescent="0.2">
      <c r="A85" t="s">
        <v>190</v>
      </c>
      <c r="B85" t="s">
        <v>117</v>
      </c>
      <c r="C85" t="str">
        <f>VLOOKUP(A85,Sheet5!A:B,2,0)</f>
        <v>No GPR</v>
      </c>
      <c r="D85" t="s">
        <v>189</v>
      </c>
      <c r="E85" t="s">
        <v>11</v>
      </c>
      <c r="F85" t="s">
        <v>246</v>
      </c>
    </row>
    <row r="86" spans="1:7" x14ac:dyDescent="0.2">
      <c r="A86" t="s">
        <v>231</v>
      </c>
      <c r="B86" t="s">
        <v>117</v>
      </c>
      <c r="C86" t="str">
        <f>VLOOKUP(A86,Sheet5!A:B,2,0)</f>
        <v>Not measured</v>
      </c>
      <c r="D86" t="s">
        <v>230</v>
      </c>
      <c r="E86" t="s">
        <v>123</v>
      </c>
      <c r="F86" t="s">
        <v>123</v>
      </c>
    </row>
    <row r="87" spans="1:7" x14ac:dyDescent="0.2">
      <c r="A87" t="s">
        <v>237</v>
      </c>
      <c r="B87" t="s">
        <v>117</v>
      </c>
      <c r="C87" t="str">
        <f>VLOOKUP(A87,Sheet5!A:B,2,0)</f>
        <v>No GPR</v>
      </c>
      <c r="D87" t="s">
        <v>236</v>
      </c>
      <c r="E87" t="s">
        <v>228</v>
      </c>
      <c r="F87" t="s">
        <v>93</v>
      </c>
    </row>
    <row r="88" spans="1:7" x14ac:dyDescent="0.2">
      <c r="A88" t="s">
        <v>221</v>
      </c>
      <c r="B88" t="s">
        <v>117</v>
      </c>
      <c r="C88" t="str">
        <f>VLOOKUP(A88,Sheet5!A:B,2,0)</f>
        <v>Not measured</v>
      </c>
      <c r="D88" t="s">
        <v>253</v>
      </c>
      <c r="E88" t="s">
        <v>220</v>
      </c>
      <c r="F88" t="s">
        <v>247</v>
      </c>
    </row>
    <row r="89" spans="1:7" x14ac:dyDescent="0.2">
      <c r="A89" t="s">
        <v>116</v>
      </c>
      <c r="B89" t="s">
        <v>117</v>
      </c>
      <c r="C89" t="str">
        <f>VLOOKUP(A89,Sheet5!A:B,2,0)</f>
        <v>No GPR</v>
      </c>
      <c r="D89" t="s">
        <v>118</v>
      </c>
      <c r="E89" t="s">
        <v>119</v>
      </c>
      <c r="F89" t="s">
        <v>248</v>
      </c>
    </row>
    <row r="90" spans="1:7" x14ac:dyDescent="0.2">
      <c r="A90" t="s">
        <v>212</v>
      </c>
      <c r="B90" t="s">
        <v>213</v>
      </c>
      <c r="C90" t="str">
        <f>VLOOKUP(A90,Sheet5!A:B,2,0)</f>
        <v>High Diversity</v>
      </c>
      <c r="D90" t="s">
        <v>211</v>
      </c>
      <c r="E90" t="s">
        <v>93</v>
      </c>
      <c r="F90" t="s">
        <v>93</v>
      </c>
    </row>
    <row r="91" spans="1:7" x14ac:dyDescent="0.2">
      <c r="A91" t="s">
        <v>203</v>
      </c>
      <c r="B91" t="s">
        <v>173</v>
      </c>
      <c r="C91" t="str">
        <f>VLOOKUP(A91,Sheet5!A:B,2,0)</f>
        <v>High Diversity</v>
      </c>
      <c r="D91" t="s">
        <v>201</v>
      </c>
      <c r="E91" t="s">
        <v>123</v>
      </c>
      <c r="F91" t="s">
        <v>123</v>
      </c>
    </row>
    <row r="92" spans="1:7" x14ac:dyDescent="0.2">
      <c r="A92" t="s">
        <v>202</v>
      </c>
      <c r="B92" t="s">
        <v>173</v>
      </c>
      <c r="C92" t="str">
        <f>VLOOKUP(A92,Sheet5!A:B,2,0)</f>
        <v>High Diversity</v>
      </c>
      <c r="D92" t="s">
        <v>201</v>
      </c>
      <c r="E92" t="s">
        <v>123</v>
      </c>
      <c r="F92" t="s">
        <v>123</v>
      </c>
    </row>
    <row r="93" spans="1:7" x14ac:dyDescent="0.2">
      <c r="A93" t="s">
        <v>200</v>
      </c>
      <c r="B93" t="s">
        <v>173</v>
      </c>
      <c r="C93" t="str">
        <f>VLOOKUP(A93,Sheet5!A:B,2,0)</f>
        <v>Low Diversity</v>
      </c>
      <c r="D93" t="s">
        <v>201</v>
      </c>
      <c r="E93" t="s">
        <v>123</v>
      </c>
      <c r="F93" t="s">
        <v>123</v>
      </c>
    </row>
    <row r="94" spans="1:7" x14ac:dyDescent="0.2">
      <c r="A94" t="s">
        <v>193</v>
      </c>
      <c r="B94" t="s">
        <v>173</v>
      </c>
      <c r="C94" t="str">
        <f>VLOOKUP(A94,Sheet5!A:B,2,0)</f>
        <v>High Diversity</v>
      </c>
      <c r="D94" t="s">
        <v>191</v>
      </c>
      <c r="E94" t="s">
        <v>36</v>
      </c>
      <c r="F94" t="s">
        <v>247</v>
      </c>
      <c r="G94" t="s">
        <v>192</v>
      </c>
    </row>
    <row r="95" spans="1:7" x14ac:dyDescent="0.2">
      <c r="A95" t="s">
        <v>176</v>
      </c>
      <c r="B95" t="s">
        <v>173</v>
      </c>
      <c r="C95" t="str">
        <f>VLOOKUP(A95,Sheet5!A:B,2,0)</f>
        <v>Low Diversity</v>
      </c>
      <c r="D95" t="s">
        <v>171</v>
      </c>
      <c r="E95" t="s">
        <v>168</v>
      </c>
      <c r="F95" t="s">
        <v>93</v>
      </c>
    </row>
    <row r="96" spans="1:7" x14ac:dyDescent="0.2">
      <c r="A96" t="s">
        <v>175</v>
      </c>
      <c r="B96" t="s">
        <v>173</v>
      </c>
      <c r="C96" t="str">
        <f>VLOOKUP(A96,Sheet5!A:B,2,0)</f>
        <v>Low Diversity</v>
      </c>
      <c r="D96" t="s">
        <v>171</v>
      </c>
      <c r="E96" t="s">
        <v>168</v>
      </c>
      <c r="F96" t="s">
        <v>93</v>
      </c>
    </row>
    <row r="97" spans="1:6" x14ac:dyDescent="0.2">
      <c r="A97" t="s">
        <v>172</v>
      </c>
      <c r="B97" t="s">
        <v>173</v>
      </c>
      <c r="C97" t="str">
        <f>VLOOKUP(A97,Sheet5!A:B,2,0)</f>
        <v>Low Diversity</v>
      </c>
      <c r="D97" t="s">
        <v>171</v>
      </c>
      <c r="E97" t="s">
        <v>168</v>
      </c>
      <c r="F97" t="s">
        <v>93</v>
      </c>
    </row>
    <row r="98" spans="1:6" x14ac:dyDescent="0.2">
      <c r="A98" t="s">
        <v>174</v>
      </c>
      <c r="B98" t="s">
        <v>173</v>
      </c>
      <c r="C98" t="str">
        <f>VLOOKUP(A98,Sheet5!A:B,2,0)</f>
        <v>Low Diversity</v>
      </c>
      <c r="D98" t="s">
        <v>171</v>
      </c>
      <c r="E98" t="s">
        <v>168</v>
      </c>
      <c r="F98" t="s">
        <v>93</v>
      </c>
    </row>
    <row r="99" spans="1:6" x14ac:dyDescent="0.2">
      <c r="A99" t="s">
        <v>179</v>
      </c>
      <c r="B99" t="s">
        <v>94</v>
      </c>
      <c r="C99" t="str">
        <f>VLOOKUP(A99,Sheet5!A:B,2,0)</f>
        <v>High Diversity</v>
      </c>
      <c r="D99" t="s">
        <v>177</v>
      </c>
      <c r="E99" t="s">
        <v>178</v>
      </c>
      <c r="F99" t="s">
        <v>246</v>
      </c>
    </row>
    <row r="100" spans="1:6" x14ac:dyDescent="0.2">
      <c r="A100" t="s">
        <v>207</v>
      </c>
      <c r="B100" t="s">
        <v>82</v>
      </c>
      <c r="C100" t="str">
        <f>VLOOKUP(A100,Sheet5!A:B,2,0)</f>
        <v>High Diversity</v>
      </c>
      <c r="D100" t="s">
        <v>206</v>
      </c>
      <c r="E100" t="s">
        <v>97</v>
      </c>
      <c r="F100" t="s">
        <v>248</v>
      </c>
    </row>
    <row r="101" spans="1:6" x14ac:dyDescent="0.2">
      <c r="A101" t="s">
        <v>226</v>
      </c>
      <c r="B101" t="s">
        <v>82</v>
      </c>
      <c r="C101" t="str">
        <f>VLOOKUP(A101,Sheet5!A:B,2,0)</f>
        <v>Not measured</v>
      </c>
      <c r="D101" t="s">
        <v>224</v>
      </c>
      <c r="E101" t="s">
        <v>225</v>
      </c>
      <c r="F101" t="s">
        <v>248</v>
      </c>
    </row>
    <row r="102" spans="1:6" x14ac:dyDescent="0.2">
      <c r="A102" t="s">
        <v>194</v>
      </c>
      <c r="B102" t="s">
        <v>82</v>
      </c>
      <c r="C102" t="str">
        <f>VLOOKUP(A102,Sheet5!A:B,2,0)</f>
        <v>High Diversity</v>
      </c>
      <c r="D102" t="s">
        <v>196</v>
      </c>
      <c r="E102" t="s">
        <v>195</v>
      </c>
      <c r="F102" t="s">
        <v>248</v>
      </c>
    </row>
    <row r="103" spans="1:6" x14ac:dyDescent="0.2">
      <c r="A103" t="s">
        <v>197</v>
      </c>
      <c r="B103" t="s">
        <v>82</v>
      </c>
      <c r="C103" t="str">
        <f>VLOOKUP(A103,Sheet5!A:B,2,0)</f>
        <v>High Diversity</v>
      </c>
      <c r="D103" t="s">
        <v>196</v>
      </c>
      <c r="E103" t="s">
        <v>195</v>
      </c>
      <c r="F103" t="s">
        <v>248</v>
      </c>
    </row>
    <row r="104" spans="1:6" x14ac:dyDescent="0.2">
      <c r="A104" t="s">
        <v>198</v>
      </c>
      <c r="B104" t="s">
        <v>82</v>
      </c>
      <c r="C104" t="str">
        <f>VLOOKUP(A104,Sheet5!A:B,2,0)</f>
        <v>Low Diversity</v>
      </c>
      <c r="D104" t="s">
        <v>196</v>
      </c>
      <c r="E104" t="s">
        <v>195</v>
      </c>
      <c r="F104" t="s">
        <v>248</v>
      </c>
    </row>
    <row r="105" spans="1:6" x14ac:dyDescent="0.2">
      <c r="A105" t="s">
        <v>146</v>
      </c>
      <c r="B105" t="s">
        <v>147</v>
      </c>
      <c r="C105" t="str">
        <f>VLOOKUP(A105,Sheet5!A:B,2,0)</f>
        <v>No GPR</v>
      </c>
      <c r="D105" t="s">
        <v>144</v>
      </c>
      <c r="E105" t="s">
        <v>145</v>
      </c>
      <c r="F105" t="s">
        <v>247</v>
      </c>
    </row>
    <row r="106" spans="1:6" x14ac:dyDescent="0.2">
      <c r="A106" t="s">
        <v>164</v>
      </c>
      <c r="B106" t="s">
        <v>34</v>
      </c>
      <c r="C106" t="str">
        <f>VLOOKUP(A106,Sheet5!A:B,2,0)</f>
        <v>High Diversity</v>
      </c>
      <c r="D106" t="s">
        <v>163</v>
      </c>
      <c r="E106" t="s">
        <v>123</v>
      </c>
      <c r="F106" t="s">
        <v>123</v>
      </c>
    </row>
    <row r="107" spans="1:6" x14ac:dyDescent="0.2">
      <c r="A107" t="s">
        <v>166</v>
      </c>
      <c r="B107" t="s">
        <v>82</v>
      </c>
      <c r="C107" t="str">
        <f>VLOOKUP(A107,Sheet5!A:B,2,0)</f>
        <v>High Diversity</v>
      </c>
      <c r="D107" t="s">
        <v>165</v>
      </c>
      <c r="E107" t="s">
        <v>84</v>
      </c>
      <c r="F107" t="s">
        <v>248</v>
      </c>
    </row>
    <row r="108" spans="1:6" x14ac:dyDescent="0.2">
      <c r="A108" t="s">
        <v>148</v>
      </c>
      <c r="B108" t="s">
        <v>149</v>
      </c>
      <c r="C108" t="str">
        <f>VLOOKUP(A108,Sheet5!A:B,2,0)</f>
        <v>Not measured</v>
      </c>
      <c r="D108" t="s">
        <v>150</v>
      </c>
      <c r="E108" t="s">
        <v>151</v>
      </c>
      <c r="F108" t="s">
        <v>248</v>
      </c>
    </row>
    <row r="109" spans="1:6" x14ac:dyDescent="0.2">
      <c r="A109" t="s">
        <v>152</v>
      </c>
      <c r="B109" t="s">
        <v>149</v>
      </c>
      <c r="C109" t="str">
        <f>VLOOKUP(A109,Sheet5!A:B,2,0)</f>
        <v>Not measured</v>
      </c>
      <c r="D109" t="s">
        <v>153</v>
      </c>
      <c r="E109" t="s">
        <v>151</v>
      </c>
      <c r="F109" t="s">
        <v>248</v>
      </c>
    </row>
    <row r="110" spans="1:6" x14ac:dyDescent="0.2">
      <c r="A110" t="s">
        <v>154</v>
      </c>
      <c r="B110" t="s">
        <v>117</v>
      </c>
      <c r="C110" t="str">
        <f>VLOOKUP(A110,Sheet5!A:B,2,0)</f>
        <v>Not measured</v>
      </c>
      <c r="D110" t="s">
        <v>155</v>
      </c>
      <c r="E110" t="s">
        <v>156</v>
      </c>
      <c r="F110" t="s">
        <v>93</v>
      </c>
    </row>
    <row r="111" spans="1:6" x14ac:dyDescent="0.2">
      <c r="A111" t="s">
        <v>159</v>
      </c>
      <c r="B111" t="s">
        <v>24</v>
      </c>
      <c r="C111" t="str">
        <f>VLOOKUP(A111,Sheet5!A:B,2,0)</f>
        <v>Not measured</v>
      </c>
      <c r="D111" t="s">
        <v>157</v>
      </c>
      <c r="E111" t="s">
        <v>158</v>
      </c>
      <c r="F111" t="s">
        <v>123</v>
      </c>
    </row>
    <row r="112" spans="1:6" x14ac:dyDescent="0.2">
      <c r="A112" t="s">
        <v>162</v>
      </c>
      <c r="B112" t="s">
        <v>24</v>
      </c>
      <c r="C112" t="str">
        <f>VLOOKUP(A112,Sheet5!A:B,2,0)</f>
        <v>No GPR</v>
      </c>
      <c r="D112" t="s">
        <v>160</v>
      </c>
      <c r="E112" t="s">
        <v>161</v>
      </c>
      <c r="F112" t="s">
        <v>93</v>
      </c>
    </row>
    <row r="113" spans="1:6" x14ac:dyDescent="0.2">
      <c r="A113" t="s">
        <v>181</v>
      </c>
      <c r="B113" t="s">
        <v>182</v>
      </c>
      <c r="C113" t="str">
        <f>VLOOKUP(A113,Sheet5!A:B,2,0)</f>
        <v>High Diversity</v>
      </c>
      <c r="D113" t="s">
        <v>180</v>
      </c>
      <c r="E113" t="s">
        <v>123</v>
      </c>
      <c r="F113" t="s">
        <v>123</v>
      </c>
    </row>
    <row r="114" spans="1:6" x14ac:dyDescent="0.2">
      <c r="A114" t="s">
        <v>183</v>
      </c>
      <c r="B114" t="s">
        <v>182</v>
      </c>
      <c r="C114" t="str">
        <f>VLOOKUP(A114,Sheet5!A:B,2,0)</f>
        <v>High Diversity</v>
      </c>
      <c r="D114" t="s">
        <v>184</v>
      </c>
      <c r="E114" t="s">
        <v>123</v>
      </c>
      <c r="F114" t="s">
        <v>123</v>
      </c>
    </row>
    <row r="115" spans="1:6" x14ac:dyDescent="0.2">
      <c r="A115" t="s">
        <v>169</v>
      </c>
      <c r="B115" t="s">
        <v>170</v>
      </c>
      <c r="C115" t="str">
        <f>VLOOKUP(A115,Sheet5!A:B,2,0)</f>
        <v>Low Diversity</v>
      </c>
      <c r="D115" t="s">
        <v>167</v>
      </c>
      <c r="E115" t="s">
        <v>168</v>
      </c>
      <c r="F115" t="s">
        <v>93</v>
      </c>
    </row>
    <row r="116" spans="1:6" x14ac:dyDescent="0.2">
      <c r="A116" t="s">
        <v>107</v>
      </c>
      <c r="B116" t="s">
        <v>108</v>
      </c>
      <c r="C116" t="str">
        <f>VLOOKUP(A116,Sheet5!A:B,2,0)</f>
        <v>High Diversity</v>
      </c>
      <c r="D116" t="s">
        <v>110</v>
      </c>
      <c r="E116" t="s">
        <v>109</v>
      </c>
      <c r="F116" t="s">
        <v>93</v>
      </c>
    </row>
    <row r="117" spans="1:6" x14ac:dyDescent="0.2">
      <c r="A117" t="s">
        <v>111</v>
      </c>
      <c r="B117" t="s">
        <v>108</v>
      </c>
      <c r="C117" t="str">
        <f>VLOOKUP(A117,Sheet5!A:B,2,0)</f>
        <v>High Diversity</v>
      </c>
      <c r="D117" t="s">
        <v>110</v>
      </c>
      <c r="E117" t="s">
        <v>109</v>
      </c>
      <c r="F117" t="s">
        <v>93</v>
      </c>
    </row>
    <row r="118" spans="1:6" x14ac:dyDescent="0.2">
      <c r="A118" t="s">
        <v>112</v>
      </c>
      <c r="B118" t="s">
        <v>108</v>
      </c>
      <c r="C118" t="str">
        <f>VLOOKUP(A118,Sheet5!A:B,2,0)</f>
        <v>High Diversity</v>
      </c>
      <c r="D118" t="s">
        <v>110</v>
      </c>
      <c r="E118" t="s">
        <v>109</v>
      </c>
      <c r="F118" t="s">
        <v>93</v>
      </c>
    </row>
  </sheetData>
  <phoneticPr fontId="2"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C8D0-CAEF-FB4C-A787-3E48D6C5B1F9}">
  <dimension ref="A1:H118"/>
  <sheetViews>
    <sheetView zoomScale="164" workbookViewId="0">
      <selection activeCell="E9" sqref="E9"/>
    </sheetView>
  </sheetViews>
  <sheetFormatPr baseColWidth="10" defaultRowHeight="16" x14ac:dyDescent="0.2"/>
  <cols>
    <col min="4" max="4" width="22.33203125" customWidth="1"/>
    <col min="5" max="5" width="119.6640625" customWidth="1"/>
    <col min="6" max="6" width="50.83203125" customWidth="1"/>
  </cols>
  <sheetData>
    <row r="1" spans="1:7" x14ac:dyDescent="0.2">
      <c r="A1" t="s">
        <v>0</v>
      </c>
      <c r="D1" t="s">
        <v>1</v>
      </c>
      <c r="E1" t="s">
        <v>2</v>
      </c>
      <c r="F1" t="s">
        <v>10</v>
      </c>
      <c r="G1" t="s">
        <v>245</v>
      </c>
    </row>
    <row r="2" spans="1:7" x14ac:dyDescent="0.2">
      <c r="A2" t="s">
        <v>4</v>
      </c>
      <c r="D2" t="s">
        <v>3</v>
      </c>
      <c r="E2" t="s">
        <v>5</v>
      </c>
      <c r="F2" s="1" t="s">
        <v>11</v>
      </c>
      <c r="G2" t="s">
        <v>246</v>
      </c>
    </row>
    <row r="3" spans="1:7" x14ac:dyDescent="0.2">
      <c r="A3" t="s">
        <v>33</v>
      </c>
      <c r="D3" t="s">
        <v>34</v>
      </c>
      <c r="E3" t="s">
        <v>32</v>
      </c>
      <c r="F3" t="s">
        <v>11</v>
      </c>
      <c r="G3" t="s">
        <v>246</v>
      </c>
    </row>
    <row r="4" spans="1:7" x14ac:dyDescent="0.2">
      <c r="A4" t="s">
        <v>81</v>
      </c>
      <c r="D4" t="s">
        <v>82</v>
      </c>
      <c r="E4" t="s">
        <v>80</v>
      </c>
      <c r="F4" t="s">
        <v>84</v>
      </c>
      <c r="G4" t="s">
        <v>248</v>
      </c>
    </row>
    <row r="5" spans="1:7" x14ac:dyDescent="0.2">
      <c r="A5" t="s">
        <v>98</v>
      </c>
      <c r="D5" t="s">
        <v>94</v>
      </c>
      <c r="E5" t="s">
        <v>99</v>
      </c>
      <c r="F5" t="s">
        <v>97</v>
      </c>
      <c r="G5" t="s">
        <v>248</v>
      </c>
    </row>
    <row r="6" spans="1:7" x14ac:dyDescent="0.2">
      <c r="A6" t="s">
        <v>7</v>
      </c>
      <c r="D6" t="s">
        <v>6</v>
      </c>
      <c r="E6" t="s">
        <v>8</v>
      </c>
      <c r="F6" s="1" t="s">
        <v>11</v>
      </c>
      <c r="G6" t="s">
        <v>246</v>
      </c>
    </row>
    <row r="7" spans="1:7" x14ac:dyDescent="0.2">
      <c r="A7" t="s">
        <v>9</v>
      </c>
      <c r="D7" t="s">
        <v>6</v>
      </c>
      <c r="E7" t="s">
        <v>252</v>
      </c>
      <c r="F7" s="1" t="s">
        <v>11</v>
      </c>
      <c r="G7" t="s">
        <v>246</v>
      </c>
    </row>
    <row r="8" spans="1:7" x14ac:dyDescent="0.2">
      <c r="A8" t="s">
        <v>30</v>
      </c>
      <c r="D8" t="s">
        <v>6</v>
      </c>
      <c r="E8" t="s">
        <v>31</v>
      </c>
      <c r="F8" t="s">
        <v>11</v>
      </c>
      <c r="G8" t="s">
        <v>246</v>
      </c>
    </row>
    <row r="9" spans="1:7" x14ac:dyDescent="0.2">
      <c r="A9" t="s">
        <v>205</v>
      </c>
      <c r="D9" t="s">
        <v>6</v>
      </c>
      <c r="E9" t="s">
        <v>204</v>
      </c>
      <c r="F9" t="s">
        <v>36</v>
      </c>
      <c r="G9" t="s">
        <v>247</v>
      </c>
    </row>
    <row r="10" spans="1:7" x14ac:dyDescent="0.2">
      <c r="A10" t="s">
        <v>223</v>
      </c>
      <c r="D10" t="s">
        <v>6</v>
      </c>
      <c r="E10" s="3" t="s">
        <v>222</v>
      </c>
      <c r="F10" t="s">
        <v>36</v>
      </c>
      <c r="G10" t="s">
        <v>247</v>
      </c>
    </row>
    <row r="11" spans="1:7" x14ac:dyDescent="0.2">
      <c r="A11" t="s">
        <v>79</v>
      </c>
      <c r="D11" t="s">
        <v>76</v>
      </c>
      <c r="E11" t="s">
        <v>78</v>
      </c>
      <c r="F11" t="s">
        <v>11</v>
      </c>
      <c r="G11" t="s">
        <v>246</v>
      </c>
    </row>
    <row r="12" spans="1:7" x14ac:dyDescent="0.2">
      <c r="A12" t="s">
        <v>72</v>
      </c>
      <c r="D12" t="s">
        <v>73</v>
      </c>
      <c r="E12" t="s">
        <v>74</v>
      </c>
      <c r="F12" t="s">
        <v>11</v>
      </c>
      <c r="G12" t="s">
        <v>246</v>
      </c>
    </row>
    <row r="13" spans="1:7" x14ac:dyDescent="0.2">
      <c r="A13" t="s">
        <v>75</v>
      </c>
      <c r="D13" t="s">
        <v>76</v>
      </c>
      <c r="E13" t="s">
        <v>77</v>
      </c>
      <c r="F13" t="s">
        <v>11</v>
      </c>
      <c r="G13" t="s">
        <v>246</v>
      </c>
    </row>
    <row r="14" spans="1:7" x14ac:dyDescent="0.2">
      <c r="A14" t="s">
        <v>96</v>
      </c>
      <c r="D14" t="s">
        <v>24</v>
      </c>
      <c r="E14" t="s">
        <v>95</v>
      </c>
      <c r="F14" t="s">
        <v>11</v>
      </c>
      <c r="G14" t="s">
        <v>246</v>
      </c>
    </row>
    <row r="15" spans="1:7" x14ac:dyDescent="0.2">
      <c r="A15" t="s">
        <v>67</v>
      </c>
      <c r="C15" t="e">
        <f>MATCH(A15,B:B,0)</f>
        <v>#N/A</v>
      </c>
      <c r="D15" t="s">
        <v>19</v>
      </c>
      <c r="E15" t="s">
        <v>45</v>
      </c>
      <c r="F15" t="s">
        <v>36</v>
      </c>
      <c r="G15" t="s">
        <v>247</v>
      </c>
    </row>
    <row r="16" spans="1:7" x14ac:dyDescent="0.2">
      <c r="A16" t="s">
        <v>64</v>
      </c>
      <c r="C16" t="e">
        <f t="shared" ref="C16:C79" si="0">MATCH(A16,B:B,0)</f>
        <v>#N/A</v>
      </c>
      <c r="D16" t="s">
        <v>19</v>
      </c>
      <c r="E16" t="s">
        <v>45</v>
      </c>
      <c r="F16" t="s">
        <v>36</v>
      </c>
      <c r="G16" t="s">
        <v>247</v>
      </c>
    </row>
    <row r="17" spans="1:7" x14ac:dyDescent="0.2">
      <c r="A17" t="s">
        <v>68</v>
      </c>
      <c r="C17" t="e">
        <f t="shared" si="0"/>
        <v>#N/A</v>
      </c>
      <c r="D17" t="s">
        <v>19</v>
      </c>
      <c r="E17" t="s">
        <v>45</v>
      </c>
      <c r="F17" t="s">
        <v>36</v>
      </c>
      <c r="G17" t="s">
        <v>247</v>
      </c>
    </row>
    <row r="18" spans="1:7" x14ac:dyDescent="0.2">
      <c r="A18" t="s">
        <v>70</v>
      </c>
      <c r="C18" t="e">
        <f t="shared" si="0"/>
        <v>#N/A</v>
      </c>
      <c r="D18" t="s">
        <v>19</v>
      </c>
      <c r="E18" t="s">
        <v>45</v>
      </c>
      <c r="F18" t="s">
        <v>36</v>
      </c>
      <c r="G18" t="s">
        <v>247</v>
      </c>
    </row>
    <row r="19" spans="1:7" x14ac:dyDescent="0.2">
      <c r="A19" t="s">
        <v>65</v>
      </c>
      <c r="C19" t="e">
        <f t="shared" si="0"/>
        <v>#N/A</v>
      </c>
      <c r="D19" t="s">
        <v>19</v>
      </c>
      <c r="E19" t="s">
        <v>45</v>
      </c>
      <c r="F19" t="s">
        <v>36</v>
      </c>
      <c r="G19" t="s">
        <v>247</v>
      </c>
    </row>
    <row r="20" spans="1:7" x14ac:dyDescent="0.2">
      <c r="A20" t="s">
        <v>66</v>
      </c>
      <c r="C20" t="e">
        <f t="shared" si="0"/>
        <v>#N/A</v>
      </c>
      <c r="D20" t="s">
        <v>19</v>
      </c>
      <c r="E20" t="s">
        <v>45</v>
      </c>
      <c r="F20" t="s">
        <v>36</v>
      </c>
      <c r="G20" t="s">
        <v>247</v>
      </c>
    </row>
    <row r="21" spans="1:7" x14ac:dyDescent="0.2">
      <c r="A21" t="s">
        <v>48</v>
      </c>
      <c r="C21" t="e">
        <f t="shared" si="0"/>
        <v>#N/A</v>
      </c>
      <c r="D21" t="s">
        <v>19</v>
      </c>
      <c r="E21" t="s">
        <v>47</v>
      </c>
      <c r="F21" t="s">
        <v>36</v>
      </c>
      <c r="G21" t="s">
        <v>247</v>
      </c>
    </row>
    <row r="22" spans="1:7" x14ac:dyDescent="0.2">
      <c r="A22" t="s">
        <v>69</v>
      </c>
      <c r="C22" t="e">
        <f t="shared" si="0"/>
        <v>#N/A</v>
      </c>
      <c r="D22" t="s">
        <v>19</v>
      </c>
      <c r="E22" t="s">
        <v>45</v>
      </c>
      <c r="F22" t="s">
        <v>36</v>
      </c>
      <c r="G22" t="s">
        <v>247</v>
      </c>
    </row>
    <row r="23" spans="1:7" x14ac:dyDescent="0.2">
      <c r="A23" t="s">
        <v>71</v>
      </c>
      <c r="C23" t="e">
        <f t="shared" si="0"/>
        <v>#N/A</v>
      </c>
      <c r="D23" t="s">
        <v>19</v>
      </c>
      <c r="E23" t="s">
        <v>45</v>
      </c>
      <c r="F23" t="s">
        <v>36</v>
      </c>
      <c r="G23" t="s">
        <v>247</v>
      </c>
    </row>
    <row r="24" spans="1:7" x14ac:dyDescent="0.2">
      <c r="A24" t="s">
        <v>46</v>
      </c>
      <c r="C24" t="e">
        <f t="shared" si="0"/>
        <v>#N/A</v>
      </c>
      <c r="D24" t="s">
        <v>19</v>
      </c>
      <c r="E24" t="s">
        <v>49</v>
      </c>
      <c r="F24" t="s">
        <v>36</v>
      </c>
      <c r="G24" t="s">
        <v>247</v>
      </c>
    </row>
    <row r="25" spans="1:7" x14ac:dyDescent="0.2">
      <c r="A25" t="s">
        <v>88</v>
      </c>
      <c r="C25" t="e">
        <f t="shared" si="0"/>
        <v>#N/A</v>
      </c>
      <c r="D25" t="s">
        <v>19</v>
      </c>
      <c r="E25" t="s">
        <v>45</v>
      </c>
      <c r="F25" t="s">
        <v>36</v>
      </c>
      <c r="G25" t="s">
        <v>247</v>
      </c>
    </row>
    <row r="26" spans="1:7" x14ac:dyDescent="0.2">
      <c r="A26" t="s">
        <v>62</v>
      </c>
      <c r="C26" t="e">
        <f t="shared" si="0"/>
        <v>#N/A</v>
      </c>
      <c r="D26" t="s">
        <v>19</v>
      </c>
      <c r="E26" t="s">
        <v>63</v>
      </c>
      <c r="F26" t="s">
        <v>36</v>
      </c>
      <c r="G26" t="s">
        <v>247</v>
      </c>
    </row>
    <row r="27" spans="1:7" x14ac:dyDescent="0.2">
      <c r="A27" t="s">
        <v>18</v>
      </c>
      <c r="C27" t="e">
        <f>MATCH(A27,B:B,0)</f>
        <v>#N/A</v>
      </c>
      <c r="D27" t="s">
        <v>19</v>
      </c>
      <c r="E27" t="s">
        <v>20</v>
      </c>
      <c r="F27" t="s">
        <v>17</v>
      </c>
      <c r="G27" t="s">
        <v>93</v>
      </c>
    </row>
    <row r="28" spans="1:7" x14ac:dyDescent="0.2">
      <c r="A28" t="s">
        <v>85</v>
      </c>
      <c r="C28" t="e">
        <f t="shared" si="0"/>
        <v>#N/A</v>
      </c>
      <c r="D28" t="s">
        <v>19</v>
      </c>
      <c r="E28" t="s">
        <v>86</v>
      </c>
      <c r="F28" t="s">
        <v>83</v>
      </c>
      <c r="G28" s="7" t="s">
        <v>123</v>
      </c>
    </row>
    <row r="29" spans="1:7" x14ac:dyDescent="0.2">
      <c r="A29" t="s">
        <v>87</v>
      </c>
      <c r="C29" t="e">
        <f>MATCH(A29,B:B,0)</f>
        <v>#N/A</v>
      </c>
      <c r="D29" t="s">
        <v>19</v>
      </c>
      <c r="E29" t="s">
        <v>86</v>
      </c>
      <c r="F29" t="s">
        <v>83</v>
      </c>
      <c r="G29" s="7" t="s">
        <v>123</v>
      </c>
    </row>
    <row r="30" spans="1:7" x14ac:dyDescent="0.2">
      <c r="A30" s="9" t="s">
        <v>39</v>
      </c>
      <c r="C30" t="e">
        <f>MATCH(A30,B:B,0)</f>
        <v>#N/A</v>
      </c>
      <c r="D30" t="s">
        <v>38</v>
      </c>
      <c r="E30" t="s">
        <v>45</v>
      </c>
      <c r="F30" t="s">
        <v>36</v>
      </c>
      <c r="G30" t="s">
        <v>247</v>
      </c>
    </row>
    <row r="31" spans="1:7" x14ac:dyDescent="0.2">
      <c r="A31" s="9" t="s">
        <v>40</v>
      </c>
      <c r="C31" t="e">
        <f t="shared" ref="C31:C94" si="1">MATCH(A31,B:B,0)</f>
        <v>#N/A</v>
      </c>
      <c r="D31" t="s">
        <v>38</v>
      </c>
      <c r="E31" t="s">
        <v>45</v>
      </c>
      <c r="F31" t="s">
        <v>36</v>
      </c>
      <c r="G31" t="s">
        <v>247</v>
      </c>
    </row>
    <row r="32" spans="1:7" x14ac:dyDescent="0.2">
      <c r="A32" s="9" t="s">
        <v>42</v>
      </c>
      <c r="C32" t="e">
        <f t="shared" si="1"/>
        <v>#N/A</v>
      </c>
      <c r="D32" t="s">
        <v>38</v>
      </c>
      <c r="E32" t="s">
        <v>45</v>
      </c>
      <c r="F32" t="s">
        <v>36</v>
      </c>
      <c r="G32" t="s">
        <v>247</v>
      </c>
    </row>
    <row r="33" spans="1:8" x14ac:dyDescent="0.2">
      <c r="A33" s="9" t="s">
        <v>43</v>
      </c>
      <c r="C33" t="e">
        <f t="shared" si="1"/>
        <v>#N/A</v>
      </c>
      <c r="D33" t="s">
        <v>38</v>
      </c>
      <c r="E33" t="s">
        <v>45</v>
      </c>
      <c r="F33" t="s">
        <v>36</v>
      </c>
      <c r="G33" t="s">
        <v>247</v>
      </c>
    </row>
    <row r="34" spans="1:8" x14ac:dyDescent="0.2">
      <c r="A34" s="9" t="s">
        <v>44</v>
      </c>
      <c r="C34" t="e">
        <f t="shared" si="1"/>
        <v>#N/A</v>
      </c>
      <c r="D34" t="s">
        <v>38</v>
      </c>
      <c r="E34" t="s">
        <v>45</v>
      </c>
      <c r="F34" t="s">
        <v>36</v>
      </c>
      <c r="G34" t="s">
        <v>247</v>
      </c>
    </row>
    <row r="35" spans="1:8" x14ac:dyDescent="0.2">
      <c r="A35" s="9" t="s">
        <v>41</v>
      </c>
      <c r="C35" t="e">
        <f t="shared" si="1"/>
        <v>#N/A</v>
      </c>
      <c r="D35" t="s">
        <v>38</v>
      </c>
      <c r="E35" t="s">
        <v>45</v>
      </c>
      <c r="F35" t="s">
        <v>36</v>
      </c>
      <c r="G35" t="s">
        <v>247</v>
      </c>
    </row>
    <row r="36" spans="1:8" s="8" customFormat="1" x14ac:dyDescent="0.2">
      <c r="A36" s="10" t="s">
        <v>35</v>
      </c>
      <c r="C36" s="8" t="e">
        <f t="shared" si="1"/>
        <v>#N/A</v>
      </c>
      <c r="D36" s="8" t="s">
        <v>38</v>
      </c>
      <c r="E36" s="8" t="s">
        <v>37</v>
      </c>
      <c r="F36" s="8" t="s">
        <v>36</v>
      </c>
      <c r="G36" s="8" t="s">
        <v>247</v>
      </c>
    </row>
    <row r="37" spans="1:8" x14ac:dyDescent="0.2">
      <c r="A37" t="s">
        <v>102</v>
      </c>
      <c r="C37" t="e">
        <f t="shared" si="1"/>
        <v>#N/A</v>
      </c>
      <c r="D37" t="s">
        <v>38</v>
      </c>
      <c r="E37" t="s">
        <v>100</v>
      </c>
      <c r="F37" t="s">
        <v>36</v>
      </c>
      <c r="G37" t="s">
        <v>247</v>
      </c>
    </row>
    <row r="38" spans="1:8" s="8" customFormat="1" x14ac:dyDescent="0.2">
      <c r="A38" s="8" t="s">
        <v>103</v>
      </c>
      <c r="C38" s="8" t="e">
        <f t="shared" si="1"/>
        <v>#N/A</v>
      </c>
      <c r="D38" s="8" t="s">
        <v>38</v>
      </c>
      <c r="E38" s="8" t="s">
        <v>100</v>
      </c>
      <c r="F38" s="8" t="s">
        <v>36</v>
      </c>
      <c r="G38" s="8" t="s">
        <v>247</v>
      </c>
    </row>
    <row r="39" spans="1:8" x14ac:dyDescent="0.2">
      <c r="A39" t="s">
        <v>101</v>
      </c>
      <c r="C39" t="e">
        <f t="shared" si="1"/>
        <v>#N/A</v>
      </c>
      <c r="D39" t="s">
        <v>38</v>
      </c>
      <c r="E39" t="s">
        <v>100</v>
      </c>
      <c r="F39" t="s">
        <v>36</v>
      </c>
      <c r="G39" t="s">
        <v>247</v>
      </c>
    </row>
    <row r="40" spans="1:8" x14ac:dyDescent="0.2">
      <c r="A40" s="9" t="s">
        <v>58</v>
      </c>
      <c r="C40" t="e">
        <f t="shared" si="1"/>
        <v>#N/A</v>
      </c>
      <c r="D40" t="s">
        <v>51</v>
      </c>
      <c r="E40" t="s">
        <v>53</v>
      </c>
      <c r="F40" t="s">
        <v>36</v>
      </c>
      <c r="G40" t="s">
        <v>247</v>
      </c>
    </row>
    <row r="41" spans="1:8" x14ac:dyDescent="0.2">
      <c r="A41" s="9" t="s">
        <v>59</v>
      </c>
      <c r="C41" t="e">
        <f t="shared" si="1"/>
        <v>#N/A</v>
      </c>
      <c r="D41" t="s">
        <v>51</v>
      </c>
      <c r="E41" t="s">
        <v>53</v>
      </c>
      <c r="F41" t="s">
        <v>36</v>
      </c>
      <c r="G41" t="s">
        <v>247</v>
      </c>
    </row>
    <row r="42" spans="1:8" x14ac:dyDescent="0.2">
      <c r="A42" s="9" t="s">
        <v>60</v>
      </c>
      <c r="C42" t="e">
        <f t="shared" si="1"/>
        <v>#N/A</v>
      </c>
      <c r="D42" t="s">
        <v>51</v>
      </c>
      <c r="E42" t="s">
        <v>53</v>
      </c>
      <c r="F42" t="s">
        <v>36</v>
      </c>
      <c r="G42" t="s">
        <v>247</v>
      </c>
    </row>
    <row r="43" spans="1:8" x14ac:dyDescent="0.2">
      <c r="A43" s="9" t="s">
        <v>61</v>
      </c>
      <c r="C43" t="e">
        <f t="shared" si="1"/>
        <v>#N/A</v>
      </c>
      <c r="D43" t="s">
        <v>51</v>
      </c>
      <c r="E43" t="s">
        <v>53</v>
      </c>
      <c r="F43" t="s">
        <v>36</v>
      </c>
      <c r="G43" t="s">
        <v>247</v>
      </c>
    </row>
    <row r="44" spans="1:8" x14ac:dyDescent="0.2">
      <c r="A44" s="9" t="s">
        <v>50</v>
      </c>
      <c r="C44" t="e">
        <f t="shared" si="1"/>
        <v>#N/A</v>
      </c>
      <c r="D44" t="s">
        <v>51</v>
      </c>
      <c r="E44" t="s">
        <v>52</v>
      </c>
      <c r="F44" t="s">
        <v>36</v>
      </c>
      <c r="G44" t="s">
        <v>247</v>
      </c>
      <c r="H44" s="2" t="s">
        <v>54</v>
      </c>
    </row>
    <row r="45" spans="1:8" x14ac:dyDescent="0.2">
      <c r="A45" s="9" t="s">
        <v>56</v>
      </c>
      <c r="C45" t="e">
        <f t="shared" si="1"/>
        <v>#N/A</v>
      </c>
      <c r="D45" t="s">
        <v>51</v>
      </c>
      <c r="E45" t="s">
        <v>53</v>
      </c>
      <c r="F45" t="s">
        <v>36</v>
      </c>
      <c r="G45" t="s">
        <v>247</v>
      </c>
    </row>
    <row r="46" spans="1:8" x14ac:dyDescent="0.2">
      <c r="A46" s="9" t="s">
        <v>55</v>
      </c>
      <c r="C46" t="e">
        <f t="shared" si="1"/>
        <v>#N/A</v>
      </c>
      <c r="D46" t="s">
        <v>51</v>
      </c>
      <c r="E46" t="s">
        <v>53</v>
      </c>
      <c r="F46" t="s">
        <v>36</v>
      </c>
      <c r="G46" t="s">
        <v>247</v>
      </c>
    </row>
    <row r="47" spans="1:8" x14ac:dyDescent="0.2">
      <c r="A47" s="9" t="s">
        <v>57</v>
      </c>
      <c r="C47" t="e">
        <f t="shared" si="1"/>
        <v>#N/A</v>
      </c>
      <c r="D47" t="s">
        <v>51</v>
      </c>
      <c r="E47" t="s">
        <v>53</v>
      </c>
      <c r="F47" t="s">
        <v>36</v>
      </c>
      <c r="G47" t="s">
        <v>247</v>
      </c>
    </row>
    <row r="48" spans="1:8" x14ac:dyDescent="0.2">
      <c r="A48" s="9" t="s">
        <v>134</v>
      </c>
      <c r="B48" t="s">
        <v>134</v>
      </c>
      <c r="C48">
        <f t="shared" si="1"/>
        <v>48</v>
      </c>
      <c r="D48" t="s">
        <v>121</v>
      </c>
      <c r="E48" t="s">
        <v>122</v>
      </c>
      <c r="F48" t="s">
        <v>123</v>
      </c>
      <c r="G48" t="s">
        <v>123</v>
      </c>
    </row>
    <row r="49" spans="1:8" x14ac:dyDescent="0.2">
      <c r="A49" s="9" t="s">
        <v>135</v>
      </c>
      <c r="B49" t="s">
        <v>125</v>
      </c>
      <c r="C49">
        <f t="shared" si="1"/>
        <v>53</v>
      </c>
      <c r="D49" t="s">
        <v>121</v>
      </c>
      <c r="E49" t="s">
        <v>122</v>
      </c>
      <c r="F49" t="s">
        <v>123</v>
      </c>
      <c r="G49" t="s">
        <v>123</v>
      </c>
    </row>
    <row r="50" spans="1:8" x14ac:dyDescent="0.2">
      <c r="A50" s="9" t="s">
        <v>136</v>
      </c>
      <c r="B50" t="s">
        <v>127</v>
      </c>
      <c r="C50">
        <f t="shared" si="1"/>
        <v>54</v>
      </c>
      <c r="D50" t="s">
        <v>121</v>
      </c>
      <c r="E50" t="s">
        <v>122</v>
      </c>
      <c r="F50" t="s">
        <v>123</v>
      </c>
      <c r="G50" t="s">
        <v>123</v>
      </c>
    </row>
    <row r="51" spans="1:8" x14ac:dyDescent="0.2">
      <c r="A51" s="9" t="s">
        <v>131</v>
      </c>
      <c r="B51" t="s">
        <v>126</v>
      </c>
      <c r="C51">
        <f t="shared" si="1"/>
        <v>56</v>
      </c>
      <c r="D51" t="s">
        <v>121</v>
      </c>
      <c r="E51" t="s">
        <v>122</v>
      </c>
      <c r="F51" t="s">
        <v>123</v>
      </c>
      <c r="G51" t="s">
        <v>123</v>
      </c>
    </row>
    <row r="52" spans="1:8" x14ac:dyDescent="0.2">
      <c r="A52" s="9" t="s">
        <v>137</v>
      </c>
      <c r="B52" t="s">
        <v>137</v>
      </c>
      <c r="C52">
        <f t="shared" si="1"/>
        <v>52</v>
      </c>
      <c r="D52" t="s">
        <v>121</v>
      </c>
      <c r="E52" t="s">
        <v>122</v>
      </c>
      <c r="F52" t="s">
        <v>123</v>
      </c>
      <c r="G52" t="s">
        <v>123</v>
      </c>
    </row>
    <row r="53" spans="1:8" x14ac:dyDescent="0.2">
      <c r="A53" s="9" t="s">
        <v>125</v>
      </c>
      <c r="B53" t="s">
        <v>135</v>
      </c>
      <c r="C53">
        <f t="shared" si="1"/>
        <v>49</v>
      </c>
      <c r="D53" t="s">
        <v>121</v>
      </c>
      <c r="E53" t="s">
        <v>122</v>
      </c>
      <c r="F53" t="s">
        <v>123</v>
      </c>
      <c r="G53" t="s">
        <v>123</v>
      </c>
    </row>
    <row r="54" spans="1:8" x14ac:dyDescent="0.2">
      <c r="A54" s="9" t="s">
        <v>127</v>
      </c>
      <c r="B54" t="s">
        <v>136</v>
      </c>
      <c r="C54">
        <f t="shared" si="1"/>
        <v>50</v>
      </c>
      <c r="D54" t="s">
        <v>121</v>
      </c>
      <c r="E54" t="s">
        <v>122</v>
      </c>
      <c r="F54" t="s">
        <v>123</v>
      </c>
      <c r="G54" t="s">
        <v>123</v>
      </c>
    </row>
    <row r="55" spans="1:8" x14ac:dyDescent="0.2">
      <c r="A55" s="9" t="s">
        <v>120</v>
      </c>
      <c r="B55" t="s">
        <v>120</v>
      </c>
      <c r="C55">
        <f t="shared" si="1"/>
        <v>55</v>
      </c>
      <c r="D55" t="s">
        <v>121</v>
      </c>
      <c r="E55" t="s">
        <v>122</v>
      </c>
      <c r="F55" t="s">
        <v>123</v>
      </c>
      <c r="G55" t="s">
        <v>123</v>
      </c>
      <c r="H55" t="s">
        <v>124</v>
      </c>
    </row>
    <row r="56" spans="1:8" x14ac:dyDescent="0.2">
      <c r="A56" s="9" t="s">
        <v>126</v>
      </c>
      <c r="B56" t="s">
        <v>131</v>
      </c>
      <c r="C56">
        <f t="shared" si="1"/>
        <v>51</v>
      </c>
      <c r="D56" t="s">
        <v>121</v>
      </c>
      <c r="E56" t="s">
        <v>122</v>
      </c>
      <c r="F56" t="s">
        <v>123</v>
      </c>
      <c r="G56" t="s">
        <v>123</v>
      </c>
    </row>
    <row r="57" spans="1:8" x14ac:dyDescent="0.2">
      <c r="A57" s="9" t="s">
        <v>132</v>
      </c>
      <c r="B57" t="s">
        <v>132</v>
      </c>
      <c r="C57">
        <f t="shared" si="1"/>
        <v>57</v>
      </c>
      <c r="D57" t="s">
        <v>129</v>
      </c>
      <c r="E57" t="s">
        <v>133</v>
      </c>
      <c r="F57" t="s">
        <v>36</v>
      </c>
      <c r="G57" t="s">
        <v>247</v>
      </c>
    </row>
    <row r="58" spans="1:8" x14ac:dyDescent="0.2">
      <c r="A58" s="9" t="s">
        <v>128</v>
      </c>
      <c r="B58" t="s">
        <v>128</v>
      </c>
      <c r="C58">
        <f t="shared" si="1"/>
        <v>58</v>
      </c>
      <c r="D58" t="s">
        <v>129</v>
      </c>
      <c r="E58" t="s">
        <v>130</v>
      </c>
      <c r="F58" t="s">
        <v>36</v>
      </c>
      <c r="G58" t="s">
        <v>247</v>
      </c>
    </row>
    <row r="59" spans="1:8" x14ac:dyDescent="0.2">
      <c r="A59" s="9" t="s">
        <v>143</v>
      </c>
      <c r="B59" t="s">
        <v>142</v>
      </c>
      <c r="C59">
        <f t="shared" si="1"/>
        <v>60</v>
      </c>
      <c r="D59" t="s">
        <v>129</v>
      </c>
      <c r="E59" t="s">
        <v>130</v>
      </c>
      <c r="F59" t="s">
        <v>36</v>
      </c>
      <c r="G59" t="s">
        <v>247</v>
      </c>
    </row>
    <row r="60" spans="1:8" x14ac:dyDescent="0.2">
      <c r="A60" t="s">
        <v>142</v>
      </c>
      <c r="B60" t="s">
        <v>143</v>
      </c>
      <c r="C60">
        <f t="shared" si="1"/>
        <v>59</v>
      </c>
      <c r="D60" t="s">
        <v>129</v>
      </c>
      <c r="E60" t="s">
        <v>130</v>
      </c>
      <c r="F60" t="s">
        <v>36</v>
      </c>
      <c r="G60" t="s">
        <v>247</v>
      </c>
    </row>
    <row r="61" spans="1:8" x14ac:dyDescent="0.2">
      <c r="A61" t="s">
        <v>113</v>
      </c>
      <c r="C61" t="e">
        <f t="shared" si="1"/>
        <v>#N/A</v>
      </c>
      <c r="D61" t="s">
        <v>114</v>
      </c>
      <c r="E61" t="s">
        <v>115</v>
      </c>
      <c r="F61" t="s">
        <v>36</v>
      </c>
      <c r="G61" t="s">
        <v>247</v>
      </c>
    </row>
    <row r="62" spans="1:8" x14ac:dyDescent="0.2">
      <c r="A62" t="s">
        <v>89</v>
      </c>
      <c r="C62" t="e">
        <f t="shared" si="1"/>
        <v>#N/A</v>
      </c>
      <c r="D62" t="s">
        <v>114</v>
      </c>
      <c r="E62" t="s">
        <v>227</v>
      </c>
      <c r="F62" t="s">
        <v>228</v>
      </c>
      <c r="G62" t="s">
        <v>93</v>
      </c>
    </row>
    <row r="63" spans="1:8" x14ac:dyDescent="0.2">
      <c r="A63" t="s">
        <v>233</v>
      </c>
      <c r="C63" t="e">
        <f t="shared" si="1"/>
        <v>#N/A</v>
      </c>
      <c r="D63" t="s">
        <v>26</v>
      </c>
      <c r="E63" t="s">
        <v>232</v>
      </c>
      <c r="F63" t="s">
        <v>228</v>
      </c>
      <c r="G63" t="s">
        <v>93</v>
      </c>
    </row>
    <row r="64" spans="1:8" x14ac:dyDescent="0.2">
      <c r="A64" t="s">
        <v>235</v>
      </c>
      <c r="C64" t="e">
        <f t="shared" si="1"/>
        <v>#N/A</v>
      </c>
      <c r="D64" t="s">
        <v>26</v>
      </c>
      <c r="E64" t="s">
        <v>234</v>
      </c>
      <c r="F64" t="s">
        <v>228</v>
      </c>
      <c r="G64" t="s">
        <v>93</v>
      </c>
    </row>
    <row r="65" spans="1:7" x14ac:dyDescent="0.2">
      <c r="A65" t="s">
        <v>229</v>
      </c>
      <c r="C65" t="e">
        <f t="shared" si="1"/>
        <v>#N/A</v>
      </c>
      <c r="D65" t="s">
        <v>114</v>
      </c>
      <c r="E65" t="s">
        <v>227</v>
      </c>
      <c r="F65" t="s">
        <v>228</v>
      </c>
      <c r="G65" t="s">
        <v>93</v>
      </c>
    </row>
    <row r="66" spans="1:7" x14ac:dyDescent="0.2">
      <c r="A66" t="s">
        <v>25</v>
      </c>
      <c r="C66" t="e">
        <f t="shared" si="1"/>
        <v>#N/A</v>
      </c>
      <c r="D66" t="s">
        <v>26</v>
      </c>
      <c r="E66" t="s">
        <v>27</v>
      </c>
      <c r="F66" t="s">
        <v>22</v>
      </c>
      <c r="G66" t="s">
        <v>93</v>
      </c>
    </row>
    <row r="67" spans="1:7" x14ac:dyDescent="0.2">
      <c r="A67" t="s">
        <v>138</v>
      </c>
      <c r="C67" t="e">
        <f t="shared" si="1"/>
        <v>#N/A</v>
      </c>
      <c r="D67" t="s">
        <v>76</v>
      </c>
      <c r="E67" t="s">
        <v>139</v>
      </c>
      <c r="F67" t="s">
        <v>36</v>
      </c>
      <c r="G67" t="s">
        <v>247</v>
      </c>
    </row>
    <row r="68" spans="1:7" x14ac:dyDescent="0.2">
      <c r="A68" t="s">
        <v>186</v>
      </c>
      <c r="C68" t="e">
        <f t="shared" si="1"/>
        <v>#N/A</v>
      </c>
      <c r="D68" t="s">
        <v>76</v>
      </c>
      <c r="E68" t="s">
        <v>185</v>
      </c>
      <c r="F68" t="s">
        <v>93</v>
      </c>
      <c r="G68" t="s">
        <v>93</v>
      </c>
    </row>
    <row r="69" spans="1:7" x14ac:dyDescent="0.2">
      <c r="A69" t="s">
        <v>216</v>
      </c>
      <c r="C69" t="e">
        <f t="shared" si="1"/>
        <v>#N/A</v>
      </c>
      <c r="D69" t="s">
        <v>76</v>
      </c>
      <c r="E69" t="s">
        <v>214</v>
      </c>
      <c r="F69" t="s">
        <v>36</v>
      </c>
      <c r="G69" t="s">
        <v>247</v>
      </c>
    </row>
    <row r="70" spans="1:7" x14ac:dyDescent="0.2">
      <c r="A70" t="s">
        <v>215</v>
      </c>
      <c r="C70" t="e">
        <f t="shared" si="1"/>
        <v>#N/A</v>
      </c>
      <c r="D70" t="s">
        <v>76</v>
      </c>
      <c r="E70" t="s">
        <v>214</v>
      </c>
      <c r="F70" t="s">
        <v>36</v>
      </c>
      <c r="G70" t="s">
        <v>247</v>
      </c>
    </row>
    <row r="71" spans="1:7" x14ac:dyDescent="0.2">
      <c r="A71" t="s">
        <v>15</v>
      </c>
      <c r="C71" t="e">
        <f t="shared" si="1"/>
        <v>#N/A</v>
      </c>
      <c r="D71" t="s">
        <v>16</v>
      </c>
      <c r="E71" t="s">
        <v>14</v>
      </c>
      <c r="F71" t="s">
        <v>17</v>
      </c>
      <c r="G71" t="s">
        <v>93</v>
      </c>
    </row>
    <row r="72" spans="1:7" x14ac:dyDescent="0.2">
      <c r="A72" t="s">
        <v>140</v>
      </c>
      <c r="C72" t="e">
        <f t="shared" si="1"/>
        <v>#N/A</v>
      </c>
      <c r="D72" s="8" t="s">
        <v>82</v>
      </c>
      <c r="E72" t="s">
        <v>141</v>
      </c>
      <c r="F72" t="s">
        <v>119</v>
      </c>
      <c r="G72" t="s">
        <v>248</v>
      </c>
    </row>
    <row r="73" spans="1:7" x14ac:dyDescent="0.2">
      <c r="A73" t="s">
        <v>210</v>
      </c>
      <c r="C73" t="e">
        <f t="shared" si="1"/>
        <v>#N/A</v>
      </c>
      <c r="D73" s="8" t="s">
        <v>82</v>
      </c>
      <c r="E73" t="s">
        <v>196</v>
      </c>
      <c r="F73" t="s">
        <v>195</v>
      </c>
      <c r="G73" t="s">
        <v>248</v>
      </c>
    </row>
    <row r="74" spans="1:7" x14ac:dyDescent="0.2">
      <c r="A74" t="s">
        <v>187</v>
      </c>
      <c r="C74" t="e">
        <f t="shared" si="1"/>
        <v>#N/A</v>
      </c>
      <c r="D74" s="8" t="s">
        <v>82</v>
      </c>
      <c r="E74" t="s">
        <v>188</v>
      </c>
      <c r="F74" t="s">
        <v>151</v>
      </c>
      <c r="G74" t="s">
        <v>248</v>
      </c>
    </row>
    <row r="75" spans="1:7" x14ac:dyDescent="0.2">
      <c r="A75" t="s">
        <v>250</v>
      </c>
      <c r="C75" t="e">
        <f t="shared" si="1"/>
        <v>#N/A</v>
      </c>
      <c r="D75" s="8" t="s">
        <v>13</v>
      </c>
      <c r="E75" t="s">
        <v>12</v>
      </c>
      <c r="F75" t="s">
        <v>17</v>
      </c>
      <c r="G75" t="s">
        <v>93</v>
      </c>
    </row>
    <row r="76" spans="1:7" x14ac:dyDescent="0.2">
      <c r="A76" t="s">
        <v>91</v>
      </c>
      <c r="C76" t="e">
        <f t="shared" si="1"/>
        <v>#N/A</v>
      </c>
      <c r="D76" s="8" t="s">
        <v>94</v>
      </c>
      <c r="E76" t="s">
        <v>92</v>
      </c>
      <c r="F76" t="s">
        <v>93</v>
      </c>
      <c r="G76" t="s">
        <v>93</v>
      </c>
    </row>
    <row r="77" spans="1:7" x14ac:dyDescent="0.2">
      <c r="A77" t="s">
        <v>105</v>
      </c>
      <c r="C77" t="e">
        <f t="shared" si="1"/>
        <v>#N/A</v>
      </c>
      <c r="D77" s="8" t="s">
        <v>106</v>
      </c>
      <c r="E77" t="s">
        <v>104</v>
      </c>
      <c r="F77" t="s">
        <v>93</v>
      </c>
      <c r="G77" t="s">
        <v>247</v>
      </c>
    </row>
    <row r="78" spans="1:7" x14ac:dyDescent="0.2">
      <c r="A78" t="s">
        <v>199</v>
      </c>
      <c r="C78">
        <f t="shared" si="1"/>
        <v>103</v>
      </c>
      <c r="D78" s="8" t="s">
        <v>82</v>
      </c>
      <c r="E78" t="s">
        <v>196</v>
      </c>
      <c r="F78" t="s">
        <v>195</v>
      </c>
      <c r="G78" t="s">
        <v>248</v>
      </c>
    </row>
    <row r="79" spans="1:7" x14ac:dyDescent="0.2">
      <c r="A79" t="s">
        <v>239</v>
      </c>
      <c r="C79" t="e">
        <f t="shared" si="1"/>
        <v>#N/A</v>
      </c>
      <c r="D79" t="s">
        <v>240</v>
      </c>
      <c r="E79" t="s">
        <v>238</v>
      </c>
      <c r="F79" t="s">
        <v>123</v>
      </c>
      <c r="G79" t="s">
        <v>123</v>
      </c>
    </row>
    <row r="80" spans="1:7" x14ac:dyDescent="0.2">
      <c r="A80" t="s">
        <v>90</v>
      </c>
      <c r="C80" t="e">
        <f t="shared" si="1"/>
        <v>#N/A</v>
      </c>
      <c r="D80" t="s">
        <v>240</v>
      </c>
      <c r="E80" t="s">
        <v>238</v>
      </c>
      <c r="F80" t="s">
        <v>123</v>
      </c>
      <c r="G80" t="s">
        <v>123</v>
      </c>
    </row>
    <row r="81" spans="1:8" x14ac:dyDescent="0.2">
      <c r="A81" t="s">
        <v>23</v>
      </c>
      <c r="C81" t="e">
        <f t="shared" si="1"/>
        <v>#N/A</v>
      </c>
      <c r="D81" t="s">
        <v>24</v>
      </c>
      <c r="E81" t="s">
        <v>21</v>
      </c>
      <c r="F81" t="s">
        <v>22</v>
      </c>
      <c r="G81" t="s">
        <v>93</v>
      </c>
    </row>
    <row r="82" spans="1:8" x14ac:dyDescent="0.2">
      <c r="A82" t="s">
        <v>28</v>
      </c>
      <c r="C82" t="e">
        <f t="shared" si="1"/>
        <v>#N/A</v>
      </c>
      <c r="D82" t="s">
        <v>24</v>
      </c>
      <c r="E82" t="s">
        <v>29</v>
      </c>
      <c r="F82" t="s">
        <v>22</v>
      </c>
      <c r="G82" t="s">
        <v>93</v>
      </c>
    </row>
    <row r="83" spans="1:8" x14ac:dyDescent="0.2">
      <c r="A83" t="s">
        <v>209</v>
      </c>
      <c r="C83" t="e">
        <f t="shared" si="1"/>
        <v>#N/A</v>
      </c>
      <c r="D83" t="s">
        <v>24</v>
      </c>
      <c r="E83" t="s">
        <v>208</v>
      </c>
      <c r="F83" t="s">
        <v>93</v>
      </c>
      <c r="G83" t="s">
        <v>247</v>
      </c>
    </row>
    <row r="84" spans="1:8" x14ac:dyDescent="0.2">
      <c r="A84" t="s">
        <v>218</v>
      </c>
      <c r="C84" t="e">
        <f t="shared" si="1"/>
        <v>#N/A</v>
      </c>
      <c r="D84" t="s">
        <v>117</v>
      </c>
      <c r="E84" t="s">
        <v>217</v>
      </c>
      <c r="F84" t="s">
        <v>36</v>
      </c>
      <c r="G84" t="s">
        <v>247</v>
      </c>
    </row>
    <row r="85" spans="1:8" x14ac:dyDescent="0.2">
      <c r="A85" t="s">
        <v>190</v>
      </c>
      <c r="C85" t="e">
        <f t="shared" si="1"/>
        <v>#N/A</v>
      </c>
      <c r="D85" t="s">
        <v>117</v>
      </c>
      <c r="E85" t="s">
        <v>189</v>
      </c>
      <c r="F85" t="s">
        <v>11</v>
      </c>
      <c r="G85" t="s">
        <v>246</v>
      </c>
    </row>
    <row r="86" spans="1:8" x14ac:dyDescent="0.2">
      <c r="A86" t="s">
        <v>231</v>
      </c>
      <c r="C86" t="e">
        <f t="shared" si="1"/>
        <v>#N/A</v>
      </c>
      <c r="D86" t="s">
        <v>117</v>
      </c>
      <c r="E86" t="s">
        <v>230</v>
      </c>
      <c r="F86" t="s">
        <v>123</v>
      </c>
      <c r="G86" t="s">
        <v>123</v>
      </c>
    </row>
    <row r="87" spans="1:8" x14ac:dyDescent="0.2">
      <c r="A87" t="s">
        <v>237</v>
      </c>
      <c r="C87" t="e">
        <f t="shared" si="1"/>
        <v>#N/A</v>
      </c>
      <c r="D87" t="s">
        <v>117</v>
      </c>
      <c r="E87" t="s">
        <v>236</v>
      </c>
      <c r="F87" t="s">
        <v>228</v>
      </c>
      <c r="G87" t="s">
        <v>93</v>
      </c>
    </row>
    <row r="88" spans="1:8" x14ac:dyDescent="0.2">
      <c r="A88" t="s">
        <v>221</v>
      </c>
      <c r="C88" t="e">
        <f t="shared" si="1"/>
        <v>#N/A</v>
      </c>
      <c r="D88" t="s">
        <v>117</v>
      </c>
      <c r="E88" t="s">
        <v>219</v>
      </c>
      <c r="F88" t="s">
        <v>220</v>
      </c>
      <c r="G88" t="s">
        <v>247</v>
      </c>
    </row>
    <row r="89" spans="1:8" x14ac:dyDescent="0.2">
      <c r="A89" t="s">
        <v>116</v>
      </c>
      <c r="C89" t="e">
        <f t="shared" si="1"/>
        <v>#N/A</v>
      </c>
      <c r="D89" t="s">
        <v>117</v>
      </c>
      <c r="E89" t="s">
        <v>118</v>
      </c>
      <c r="F89" t="s">
        <v>119</v>
      </c>
      <c r="G89" t="s">
        <v>248</v>
      </c>
    </row>
    <row r="90" spans="1:8" x14ac:dyDescent="0.2">
      <c r="A90" t="s">
        <v>212</v>
      </c>
      <c r="C90" t="e">
        <f t="shared" si="1"/>
        <v>#N/A</v>
      </c>
      <c r="D90" t="s">
        <v>213</v>
      </c>
      <c r="E90" t="s">
        <v>211</v>
      </c>
      <c r="F90" t="s">
        <v>93</v>
      </c>
      <c r="G90" t="s">
        <v>93</v>
      </c>
    </row>
    <row r="91" spans="1:8" x14ac:dyDescent="0.2">
      <c r="A91" t="s">
        <v>203</v>
      </c>
      <c r="B91" t="s">
        <v>176</v>
      </c>
      <c r="C91" t="e">
        <f t="shared" si="1"/>
        <v>#N/A</v>
      </c>
      <c r="D91" t="s">
        <v>173</v>
      </c>
      <c r="E91" t="s">
        <v>201</v>
      </c>
      <c r="F91" t="s">
        <v>123</v>
      </c>
      <c r="G91" t="s">
        <v>123</v>
      </c>
    </row>
    <row r="92" spans="1:8" x14ac:dyDescent="0.2">
      <c r="A92" t="s">
        <v>202</v>
      </c>
      <c r="B92" t="s">
        <v>175</v>
      </c>
      <c r="C92" t="e">
        <f t="shared" si="1"/>
        <v>#N/A</v>
      </c>
      <c r="D92" t="s">
        <v>173</v>
      </c>
      <c r="E92" t="s">
        <v>201</v>
      </c>
      <c r="F92" t="s">
        <v>123</v>
      </c>
      <c r="G92" t="s">
        <v>123</v>
      </c>
    </row>
    <row r="93" spans="1:8" x14ac:dyDescent="0.2">
      <c r="A93" t="s">
        <v>200</v>
      </c>
      <c r="B93" t="s">
        <v>172</v>
      </c>
      <c r="C93" t="e">
        <f t="shared" si="1"/>
        <v>#N/A</v>
      </c>
      <c r="D93" t="s">
        <v>173</v>
      </c>
      <c r="E93" t="s">
        <v>201</v>
      </c>
      <c r="F93" t="s">
        <v>123</v>
      </c>
      <c r="G93" t="s">
        <v>123</v>
      </c>
    </row>
    <row r="94" spans="1:8" x14ac:dyDescent="0.2">
      <c r="A94" t="s">
        <v>193</v>
      </c>
      <c r="B94" t="s">
        <v>174</v>
      </c>
      <c r="C94" t="e">
        <f t="shared" si="1"/>
        <v>#N/A</v>
      </c>
      <c r="D94" t="s">
        <v>173</v>
      </c>
      <c r="E94" t="s">
        <v>191</v>
      </c>
      <c r="F94" t="s">
        <v>36</v>
      </c>
      <c r="G94" t="s">
        <v>247</v>
      </c>
      <c r="H94" t="s">
        <v>192</v>
      </c>
    </row>
    <row r="95" spans="1:8" x14ac:dyDescent="0.2">
      <c r="A95" t="s">
        <v>176</v>
      </c>
      <c r="B95" t="s">
        <v>255</v>
      </c>
      <c r="C95">
        <f t="shared" ref="C95:C118" si="2">MATCH(A95,B:B,0)</f>
        <v>91</v>
      </c>
      <c r="D95" t="s">
        <v>173</v>
      </c>
      <c r="E95" t="s">
        <v>171</v>
      </c>
      <c r="F95" t="s">
        <v>168</v>
      </c>
      <c r="G95" t="s">
        <v>93</v>
      </c>
    </row>
    <row r="96" spans="1:8" x14ac:dyDescent="0.2">
      <c r="A96" t="s">
        <v>175</v>
      </c>
      <c r="B96" t="s">
        <v>159</v>
      </c>
      <c r="C96">
        <f t="shared" si="2"/>
        <v>92</v>
      </c>
      <c r="D96" t="s">
        <v>173</v>
      </c>
      <c r="E96" t="s">
        <v>171</v>
      </c>
      <c r="F96" t="s">
        <v>168</v>
      </c>
      <c r="G96" t="s">
        <v>93</v>
      </c>
    </row>
    <row r="97" spans="1:7" x14ac:dyDescent="0.2">
      <c r="A97" t="s">
        <v>172</v>
      </c>
      <c r="B97" t="s">
        <v>254</v>
      </c>
      <c r="C97">
        <f t="shared" si="2"/>
        <v>93</v>
      </c>
      <c r="D97" t="s">
        <v>173</v>
      </c>
      <c r="E97" t="s">
        <v>171</v>
      </c>
      <c r="F97" t="s">
        <v>168</v>
      </c>
      <c r="G97" t="s">
        <v>93</v>
      </c>
    </row>
    <row r="98" spans="1:7" x14ac:dyDescent="0.2">
      <c r="A98" t="s">
        <v>174</v>
      </c>
      <c r="C98">
        <f t="shared" si="2"/>
        <v>94</v>
      </c>
      <c r="D98" t="s">
        <v>173</v>
      </c>
      <c r="E98" t="s">
        <v>171</v>
      </c>
      <c r="F98" t="s">
        <v>168</v>
      </c>
      <c r="G98" t="s">
        <v>93</v>
      </c>
    </row>
    <row r="99" spans="1:7" x14ac:dyDescent="0.2">
      <c r="A99" t="s">
        <v>179</v>
      </c>
      <c r="C99" t="e">
        <f t="shared" si="2"/>
        <v>#N/A</v>
      </c>
      <c r="D99" t="s">
        <v>94</v>
      </c>
      <c r="E99" t="s">
        <v>177</v>
      </c>
      <c r="F99" t="s">
        <v>178</v>
      </c>
      <c r="G99" t="s">
        <v>246</v>
      </c>
    </row>
    <row r="100" spans="1:7" x14ac:dyDescent="0.2">
      <c r="A100" s="8" t="s">
        <v>207</v>
      </c>
      <c r="B100" s="8" t="s">
        <v>194</v>
      </c>
      <c r="C100" s="8" t="e">
        <f t="shared" si="2"/>
        <v>#N/A</v>
      </c>
      <c r="D100" s="8" t="s">
        <v>82</v>
      </c>
      <c r="E100" t="s">
        <v>206</v>
      </c>
      <c r="F100" t="s">
        <v>97</v>
      </c>
      <c r="G100" t="s">
        <v>248</v>
      </c>
    </row>
    <row r="101" spans="1:7" x14ac:dyDescent="0.2">
      <c r="A101" s="8" t="s">
        <v>226</v>
      </c>
      <c r="B101" s="8" t="s">
        <v>226</v>
      </c>
      <c r="C101" s="8">
        <f t="shared" si="2"/>
        <v>101</v>
      </c>
      <c r="D101" s="8" t="s">
        <v>82</v>
      </c>
      <c r="E101" t="s">
        <v>224</v>
      </c>
      <c r="F101" t="s">
        <v>225</v>
      </c>
      <c r="G101" t="s">
        <v>248</v>
      </c>
    </row>
    <row r="102" spans="1:7" x14ac:dyDescent="0.2">
      <c r="A102" s="8" t="s">
        <v>194</v>
      </c>
      <c r="B102" s="8" t="s">
        <v>256</v>
      </c>
      <c r="C102" s="8">
        <f t="shared" si="2"/>
        <v>100</v>
      </c>
      <c r="D102" s="8" t="s">
        <v>82</v>
      </c>
      <c r="E102" t="s">
        <v>196</v>
      </c>
      <c r="F102" t="s">
        <v>195</v>
      </c>
      <c r="G102" t="s">
        <v>248</v>
      </c>
    </row>
    <row r="103" spans="1:7" x14ac:dyDescent="0.2">
      <c r="A103" t="s">
        <v>197</v>
      </c>
      <c r="B103" t="s">
        <v>199</v>
      </c>
      <c r="C103" t="e">
        <f t="shared" si="2"/>
        <v>#N/A</v>
      </c>
      <c r="D103" t="s">
        <v>82</v>
      </c>
      <c r="E103" t="s">
        <v>196</v>
      </c>
      <c r="F103" t="s">
        <v>195</v>
      </c>
      <c r="G103" t="s">
        <v>248</v>
      </c>
    </row>
    <row r="104" spans="1:7" x14ac:dyDescent="0.2">
      <c r="A104" t="s">
        <v>198</v>
      </c>
      <c r="C104" t="e">
        <f t="shared" si="2"/>
        <v>#N/A</v>
      </c>
      <c r="D104" t="s">
        <v>82</v>
      </c>
      <c r="E104" t="s">
        <v>196</v>
      </c>
      <c r="F104" t="s">
        <v>195</v>
      </c>
      <c r="G104" t="s">
        <v>248</v>
      </c>
    </row>
    <row r="105" spans="1:7" x14ac:dyDescent="0.2">
      <c r="A105" t="s">
        <v>146</v>
      </c>
      <c r="C105" t="e">
        <f t="shared" si="2"/>
        <v>#N/A</v>
      </c>
      <c r="D105" t="s">
        <v>147</v>
      </c>
      <c r="E105" t="s">
        <v>144</v>
      </c>
      <c r="F105" t="s">
        <v>145</v>
      </c>
      <c r="G105" t="s">
        <v>247</v>
      </c>
    </row>
    <row r="106" spans="1:7" x14ac:dyDescent="0.2">
      <c r="A106" s="8" t="s">
        <v>164</v>
      </c>
      <c r="B106" s="8"/>
      <c r="C106" s="8" t="e">
        <f t="shared" si="2"/>
        <v>#N/A</v>
      </c>
      <c r="D106" s="8" t="s">
        <v>34</v>
      </c>
      <c r="E106" t="s">
        <v>163</v>
      </c>
      <c r="F106" t="s">
        <v>123</v>
      </c>
      <c r="G106" t="s">
        <v>123</v>
      </c>
    </row>
    <row r="107" spans="1:7" x14ac:dyDescent="0.2">
      <c r="A107" s="8" t="s">
        <v>166</v>
      </c>
      <c r="B107" s="8"/>
      <c r="C107" s="8" t="e">
        <f t="shared" si="2"/>
        <v>#N/A</v>
      </c>
      <c r="D107" s="8" t="s">
        <v>82</v>
      </c>
      <c r="E107" t="s">
        <v>165</v>
      </c>
      <c r="F107" t="s">
        <v>84</v>
      </c>
      <c r="G107" t="s">
        <v>248</v>
      </c>
    </row>
    <row r="108" spans="1:7" x14ac:dyDescent="0.2">
      <c r="A108" t="s">
        <v>148</v>
      </c>
      <c r="C108" t="e">
        <f t="shared" si="2"/>
        <v>#N/A</v>
      </c>
      <c r="D108" t="s">
        <v>149</v>
      </c>
      <c r="E108" t="s">
        <v>150</v>
      </c>
      <c r="F108" t="s">
        <v>151</v>
      </c>
      <c r="G108" t="s">
        <v>248</v>
      </c>
    </row>
    <row r="109" spans="1:7" x14ac:dyDescent="0.2">
      <c r="A109" t="s">
        <v>152</v>
      </c>
      <c r="C109" t="e">
        <f t="shared" si="2"/>
        <v>#N/A</v>
      </c>
      <c r="D109" t="s">
        <v>149</v>
      </c>
      <c r="E109" t="s">
        <v>153</v>
      </c>
      <c r="F109" t="s">
        <v>151</v>
      </c>
      <c r="G109" t="s">
        <v>248</v>
      </c>
    </row>
    <row r="110" spans="1:7" x14ac:dyDescent="0.2">
      <c r="A110" t="s">
        <v>154</v>
      </c>
      <c r="C110" t="e">
        <f t="shared" si="2"/>
        <v>#N/A</v>
      </c>
      <c r="D110" t="s">
        <v>117</v>
      </c>
      <c r="E110" t="s">
        <v>155</v>
      </c>
      <c r="F110" t="s">
        <v>156</v>
      </c>
      <c r="G110" t="s">
        <v>93</v>
      </c>
    </row>
    <row r="111" spans="1:7" x14ac:dyDescent="0.2">
      <c r="A111" t="s">
        <v>159</v>
      </c>
      <c r="C111">
        <f t="shared" si="2"/>
        <v>96</v>
      </c>
      <c r="D111" t="s">
        <v>24</v>
      </c>
      <c r="E111" t="s">
        <v>157</v>
      </c>
      <c r="F111" t="s">
        <v>158</v>
      </c>
      <c r="G111" t="s">
        <v>123</v>
      </c>
    </row>
    <row r="112" spans="1:7" x14ac:dyDescent="0.2">
      <c r="A112" t="s">
        <v>162</v>
      </c>
      <c r="C112" t="e">
        <f t="shared" si="2"/>
        <v>#N/A</v>
      </c>
      <c r="D112" t="s">
        <v>24</v>
      </c>
      <c r="E112" t="s">
        <v>160</v>
      </c>
      <c r="F112" t="s">
        <v>161</v>
      </c>
      <c r="G112" t="s">
        <v>93</v>
      </c>
    </row>
    <row r="113" spans="1:7" x14ac:dyDescent="0.2">
      <c r="A113" t="s">
        <v>181</v>
      </c>
      <c r="C113" t="e">
        <f t="shared" si="2"/>
        <v>#N/A</v>
      </c>
      <c r="D113" t="s">
        <v>182</v>
      </c>
      <c r="E113" t="s">
        <v>180</v>
      </c>
      <c r="F113" t="s">
        <v>123</v>
      </c>
      <c r="G113" t="s">
        <v>123</v>
      </c>
    </row>
    <row r="114" spans="1:7" x14ac:dyDescent="0.2">
      <c r="A114" t="s">
        <v>183</v>
      </c>
      <c r="C114" t="e">
        <f t="shared" si="2"/>
        <v>#N/A</v>
      </c>
      <c r="D114" t="s">
        <v>182</v>
      </c>
      <c r="E114" t="s">
        <v>184</v>
      </c>
      <c r="F114" t="s">
        <v>123</v>
      </c>
      <c r="G114" t="s">
        <v>123</v>
      </c>
    </row>
    <row r="115" spans="1:7" x14ac:dyDescent="0.2">
      <c r="A115" t="s">
        <v>169</v>
      </c>
      <c r="C115" t="e">
        <f t="shared" si="2"/>
        <v>#N/A</v>
      </c>
      <c r="D115" t="s">
        <v>170</v>
      </c>
      <c r="E115" t="s">
        <v>167</v>
      </c>
      <c r="F115" t="s">
        <v>168</v>
      </c>
      <c r="G115" t="s">
        <v>93</v>
      </c>
    </row>
    <row r="116" spans="1:7" x14ac:dyDescent="0.2">
      <c r="A116" t="s">
        <v>107</v>
      </c>
      <c r="C116" t="e">
        <f t="shared" si="2"/>
        <v>#N/A</v>
      </c>
      <c r="D116" t="s">
        <v>108</v>
      </c>
      <c r="E116" t="s">
        <v>110</v>
      </c>
      <c r="F116" t="s">
        <v>109</v>
      </c>
      <c r="G116" t="s">
        <v>93</v>
      </c>
    </row>
    <row r="117" spans="1:7" x14ac:dyDescent="0.2">
      <c r="A117" t="s">
        <v>111</v>
      </c>
      <c r="C117" t="e">
        <f t="shared" si="2"/>
        <v>#N/A</v>
      </c>
      <c r="D117" t="s">
        <v>108</v>
      </c>
      <c r="E117" t="s">
        <v>110</v>
      </c>
      <c r="F117" t="s">
        <v>109</v>
      </c>
      <c r="G117" t="s">
        <v>93</v>
      </c>
    </row>
    <row r="118" spans="1:7" x14ac:dyDescent="0.2">
      <c r="A118" t="s">
        <v>112</v>
      </c>
      <c r="C118" t="e">
        <f t="shared" si="2"/>
        <v>#N/A</v>
      </c>
      <c r="D118" t="s">
        <v>108</v>
      </c>
      <c r="E118" t="s">
        <v>110</v>
      </c>
      <c r="F118" t="s">
        <v>109</v>
      </c>
      <c r="G118" t="s">
        <v>93</v>
      </c>
    </row>
  </sheetData>
  <phoneticPr fontId="2"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A96FB-9700-D640-9F45-A82A7E5E828D}">
  <dimension ref="A1:G233"/>
  <sheetViews>
    <sheetView tabSelected="1" topLeftCell="A73" workbookViewId="0">
      <selection activeCell="G82" sqref="G82:G118"/>
    </sheetView>
  </sheetViews>
  <sheetFormatPr baseColWidth="10" defaultRowHeight="16" x14ac:dyDescent="0.2"/>
  <sheetData>
    <row r="1" spans="1:7" x14ac:dyDescent="0.2">
      <c r="A1" t="s">
        <v>258</v>
      </c>
      <c r="B1" t="s">
        <v>374</v>
      </c>
      <c r="G1" t="s">
        <v>377</v>
      </c>
    </row>
    <row r="2" spans="1:7" x14ac:dyDescent="0.2">
      <c r="A2" t="s">
        <v>233</v>
      </c>
      <c r="B2" t="s">
        <v>375</v>
      </c>
      <c r="G2" t="s">
        <v>377</v>
      </c>
    </row>
    <row r="3" spans="1:7" x14ac:dyDescent="0.2">
      <c r="A3" t="s">
        <v>120</v>
      </c>
      <c r="B3" t="s">
        <v>375</v>
      </c>
      <c r="G3" t="s">
        <v>377</v>
      </c>
    </row>
    <row r="4" spans="1:7" x14ac:dyDescent="0.2">
      <c r="A4" t="s">
        <v>259</v>
      </c>
      <c r="B4" t="s">
        <v>376</v>
      </c>
      <c r="G4" t="s">
        <v>377</v>
      </c>
    </row>
    <row r="5" spans="1:7" x14ac:dyDescent="0.2">
      <c r="A5" t="s">
        <v>60</v>
      </c>
      <c r="B5" t="s">
        <v>375</v>
      </c>
      <c r="G5" t="s">
        <v>377</v>
      </c>
    </row>
    <row r="6" spans="1:7" x14ac:dyDescent="0.2">
      <c r="A6" t="s">
        <v>260</v>
      </c>
      <c r="B6" t="s">
        <v>376</v>
      </c>
      <c r="G6" t="s">
        <v>377</v>
      </c>
    </row>
    <row r="7" spans="1:7" x14ac:dyDescent="0.2">
      <c r="A7" t="s">
        <v>261</v>
      </c>
      <c r="B7" t="s">
        <v>376</v>
      </c>
      <c r="G7" t="s">
        <v>377</v>
      </c>
    </row>
    <row r="8" spans="1:7" x14ac:dyDescent="0.2">
      <c r="A8" t="s">
        <v>50</v>
      </c>
      <c r="B8" t="s">
        <v>377</v>
      </c>
      <c r="G8" t="s">
        <v>377</v>
      </c>
    </row>
    <row r="9" spans="1:7" x14ac:dyDescent="0.2">
      <c r="A9" t="s">
        <v>262</v>
      </c>
      <c r="B9" t="s">
        <v>377</v>
      </c>
      <c r="G9" t="s">
        <v>377</v>
      </c>
    </row>
    <row r="10" spans="1:7" x14ac:dyDescent="0.2">
      <c r="A10" t="s">
        <v>15</v>
      </c>
      <c r="B10" t="s">
        <v>377</v>
      </c>
      <c r="G10" t="s">
        <v>377</v>
      </c>
    </row>
    <row r="11" spans="1:7" x14ac:dyDescent="0.2">
      <c r="A11" t="s">
        <v>43</v>
      </c>
      <c r="B11" t="s">
        <v>377</v>
      </c>
      <c r="G11" t="s">
        <v>377</v>
      </c>
    </row>
    <row r="12" spans="1:7" x14ac:dyDescent="0.2">
      <c r="A12" t="s">
        <v>39</v>
      </c>
      <c r="B12" t="s">
        <v>377</v>
      </c>
      <c r="G12" t="s">
        <v>377</v>
      </c>
    </row>
    <row r="13" spans="1:7" x14ac:dyDescent="0.2">
      <c r="A13" t="s">
        <v>35</v>
      </c>
      <c r="B13" t="s">
        <v>376</v>
      </c>
      <c r="G13" t="s">
        <v>377</v>
      </c>
    </row>
    <row r="14" spans="1:7" x14ac:dyDescent="0.2">
      <c r="A14" t="s">
        <v>263</v>
      </c>
      <c r="B14" t="s">
        <v>376</v>
      </c>
      <c r="G14" t="s">
        <v>377</v>
      </c>
    </row>
    <row r="15" spans="1:7" x14ac:dyDescent="0.2">
      <c r="A15" t="s">
        <v>264</v>
      </c>
      <c r="B15" t="s">
        <v>377</v>
      </c>
      <c r="G15" t="s">
        <v>377</v>
      </c>
    </row>
    <row r="16" spans="1:7" x14ac:dyDescent="0.2">
      <c r="A16" t="s">
        <v>40</v>
      </c>
      <c r="B16" t="s">
        <v>377</v>
      </c>
      <c r="G16" t="s">
        <v>377</v>
      </c>
    </row>
    <row r="17" spans="1:7" x14ac:dyDescent="0.2">
      <c r="A17" t="s">
        <v>69</v>
      </c>
      <c r="B17" t="s">
        <v>377</v>
      </c>
      <c r="G17" t="s">
        <v>377</v>
      </c>
    </row>
    <row r="18" spans="1:7" x14ac:dyDescent="0.2">
      <c r="A18" t="s">
        <v>72</v>
      </c>
      <c r="B18" t="s">
        <v>375</v>
      </c>
      <c r="G18" t="s">
        <v>377</v>
      </c>
    </row>
    <row r="19" spans="1:7" x14ac:dyDescent="0.2">
      <c r="A19" t="s">
        <v>265</v>
      </c>
      <c r="B19" t="s">
        <v>377</v>
      </c>
      <c r="G19" t="s">
        <v>377</v>
      </c>
    </row>
    <row r="20" spans="1:7" x14ac:dyDescent="0.2">
      <c r="A20" t="s">
        <v>266</v>
      </c>
      <c r="B20" t="s">
        <v>376</v>
      </c>
      <c r="G20" t="s">
        <v>377</v>
      </c>
    </row>
    <row r="21" spans="1:7" x14ac:dyDescent="0.2">
      <c r="A21" t="s">
        <v>267</v>
      </c>
      <c r="B21" t="s">
        <v>376</v>
      </c>
      <c r="G21" t="s">
        <v>377</v>
      </c>
    </row>
    <row r="22" spans="1:7" x14ac:dyDescent="0.2">
      <c r="A22" t="s">
        <v>107</v>
      </c>
      <c r="B22" t="s">
        <v>377</v>
      </c>
      <c r="G22" t="s">
        <v>377</v>
      </c>
    </row>
    <row r="23" spans="1:7" x14ac:dyDescent="0.2">
      <c r="A23" t="s">
        <v>268</v>
      </c>
      <c r="B23" t="s">
        <v>376</v>
      </c>
      <c r="G23" t="s">
        <v>377</v>
      </c>
    </row>
    <row r="24" spans="1:7" x14ac:dyDescent="0.2">
      <c r="A24" t="s">
        <v>172</v>
      </c>
      <c r="B24" t="s">
        <v>376</v>
      </c>
      <c r="G24" t="s">
        <v>377</v>
      </c>
    </row>
    <row r="25" spans="1:7" x14ac:dyDescent="0.2">
      <c r="A25" t="s">
        <v>175</v>
      </c>
      <c r="B25" t="s">
        <v>376</v>
      </c>
      <c r="G25" t="s">
        <v>377</v>
      </c>
    </row>
    <row r="26" spans="1:7" x14ac:dyDescent="0.2">
      <c r="A26" t="s">
        <v>269</v>
      </c>
      <c r="B26" t="s">
        <v>375</v>
      </c>
      <c r="G26" t="s">
        <v>377</v>
      </c>
    </row>
    <row r="27" spans="1:7" x14ac:dyDescent="0.2">
      <c r="A27" t="s">
        <v>67</v>
      </c>
      <c r="B27" t="s">
        <v>377</v>
      </c>
      <c r="G27" t="s">
        <v>377</v>
      </c>
    </row>
    <row r="28" spans="1:7" x14ac:dyDescent="0.2">
      <c r="A28" t="s">
        <v>85</v>
      </c>
      <c r="B28" t="s">
        <v>377</v>
      </c>
      <c r="G28" t="s">
        <v>377</v>
      </c>
    </row>
    <row r="29" spans="1:7" x14ac:dyDescent="0.2">
      <c r="A29" t="s">
        <v>87</v>
      </c>
      <c r="B29" t="s">
        <v>377</v>
      </c>
      <c r="G29" t="s">
        <v>377</v>
      </c>
    </row>
    <row r="30" spans="1:7" x14ac:dyDescent="0.2">
      <c r="A30" t="s">
        <v>270</v>
      </c>
      <c r="B30" t="s">
        <v>377</v>
      </c>
      <c r="G30" t="s">
        <v>377</v>
      </c>
    </row>
    <row r="31" spans="1:7" x14ac:dyDescent="0.2">
      <c r="A31" t="s">
        <v>271</v>
      </c>
      <c r="B31" t="s">
        <v>377</v>
      </c>
      <c r="G31" t="s">
        <v>377</v>
      </c>
    </row>
    <row r="32" spans="1:7" x14ac:dyDescent="0.2">
      <c r="A32" t="s">
        <v>272</v>
      </c>
      <c r="B32" t="s">
        <v>376</v>
      </c>
      <c r="G32" t="s">
        <v>377</v>
      </c>
    </row>
    <row r="33" spans="1:7" x14ac:dyDescent="0.2">
      <c r="A33" t="s">
        <v>181</v>
      </c>
      <c r="B33" t="s">
        <v>377</v>
      </c>
      <c r="G33" t="s">
        <v>377</v>
      </c>
    </row>
    <row r="34" spans="1:7" x14ac:dyDescent="0.2">
      <c r="A34" t="s">
        <v>273</v>
      </c>
      <c r="B34" t="s">
        <v>377</v>
      </c>
      <c r="G34" t="s">
        <v>377</v>
      </c>
    </row>
    <row r="35" spans="1:7" x14ac:dyDescent="0.2">
      <c r="A35" t="s">
        <v>274</v>
      </c>
      <c r="B35" t="s">
        <v>376</v>
      </c>
      <c r="G35" t="s">
        <v>377</v>
      </c>
    </row>
    <row r="36" spans="1:7" x14ac:dyDescent="0.2">
      <c r="A36" t="s">
        <v>200</v>
      </c>
      <c r="B36" t="s">
        <v>376</v>
      </c>
      <c r="G36" t="s">
        <v>377</v>
      </c>
    </row>
    <row r="37" spans="1:7" x14ac:dyDescent="0.2">
      <c r="A37" t="s">
        <v>202</v>
      </c>
      <c r="B37" t="s">
        <v>377</v>
      </c>
      <c r="G37" t="s">
        <v>377</v>
      </c>
    </row>
    <row r="38" spans="1:7" x14ac:dyDescent="0.2">
      <c r="A38" t="s">
        <v>275</v>
      </c>
      <c r="B38" t="s">
        <v>377</v>
      </c>
      <c r="G38" t="s">
        <v>377</v>
      </c>
    </row>
    <row r="39" spans="1:7" x14ac:dyDescent="0.2">
      <c r="A39" t="s">
        <v>205</v>
      </c>
      <c r="B39" t="s">
        <v>376</v>
      </c>
      <c r="G39" t="s">
        <v>377</v>
      </c>
    </row>
    <row r="40" spans="1:7" x14ac:dyDescent="0.2">
      <c r="A40" t="s">
        <v>215</v>
      </c>
      <c r="B40" t="s">
        <v>377</v>
      </c>
      <c r="G40" t="s">
        <v>377</v>
      </c>
    </row>
    <row r="41" spans="1:7" x14ac:dyDescent="0.2">
      <c r="A41" t="s">
        <v>193</v>
      </c>
      <c r="B41" t="s">
        <v>377</v>
      </c>
      <c r="G41" t="s">
        <v>377</v>
      </c>
    </row>
    <row r="42" spans="1:7" x14ac:dyDescent="0.2">
      <c r="A42" t="s">
        <v>216</v>
      </c>
      <c r="B42" t="s">
        <v>376</v>
      </c>
      <c r="G42" t="s">
        <v>377</v>
      </c>
    </row>
    <row r="43" spans="1:7" x14ac:dyDescent="0.2">
      <c r="A43" t="s">
        <v>126</v>
      </c>
      <c r="B43" t="s">
        <v>377</v>
      </c>
      <c r="G43" t="s">
        <v>377</v>
      </c>
    </row>
    <row r="44" spans="1:7" x14ac:dyDescent="0.2">
      <c r="A44" t="s">
        <v>276</v>
      </c>
      <c r="B44" t="s">
        <v>375</v>
      </c>
      <c r="G44" t="s">
        <v>377</v>
      </c>
    </row>
    <row r="45" spans="1:7" x14ac:dyDescent="0.2">
      <c r="A45" t="s">
        <v>277</v>
      </c>
      <c r="B45" t="s">
        <v>377</v>
      </c>
      <c r="G45" t="s">
        <v>377</v>
      </c>
    </row>
    <row r="46" spans="1:7" x14ac:dyDescent="0.2">
      <c r="A46" t="s">
        <v>102</v>
      </c>
      <c r="B46" t="s">
        <v>375</v>
      </c>
      <c r="G46" t="s">
        <v>377</v>
      </c>
    </row>
    <row r="47" spans="1:7" x14ac:dyDescent="0.2">
      <c r="A47" t="s">
        <v>41</v>
      </c>
      <c r="B47" t="s">
        <v>377</v>
      </c>
      <c r="G47" t="s">
        <v>377</v>
      </c>
    </row>
    <row r="48" spans="1:7" x14ac:dyDescent="0.2">
      <c r="A48" t="s">
        <v>278</v>
      </c>
      <c r="B48" t="s">
        <v>377</v>
      </c>
      <c r="G48" t="s">
        <v>377</v>
      </c>
    </row>
    <row r="49" spans="1:7" x14ac:dyDescent="0.2">
      <c r="A49" t="s">
        <v>98</v>
      </c>
      <c r="B49" t="s">
        <v>377</v>
      </c>
      <c r="G49" t="s">
        <v>377</v>
      </c>
    </row>
    <row r="50" spans="1:7" x14ac:dyDescent="0.2">
      <c r="A50" t="s">
        <v>279</v>
      </c>
      <c r="B50" t="s">
        <v>377</v>
      </c>
      <c r="G50" t="s">
        <v>377</v>
      </c>
    </row>
    <row r="51" spans="1:7" x14ac:dyDescent="0.2">
      <c r="A51" t="s">
        <v>280</v>
      </c>
      <c r="B51" t="s">
        <v>377</v>
      </c>
      <c r="G51" t="s">
        <v>377</v>
      </c>
    </row>
    <row r="52" spans="1:7" x14ac:dyDescent="0.2">
      <c r="A52" t="s">
        <v>281</v>
      </c>
      <c r="B52" t="s">
        <v>377</v>
      </c>
      <c r="G52" t="s">
        <v>377</v>
      </c>
    </row>
    <row r="53" spans="1:7" x14ac:dyDescent="0.2">
      <c r="A53" t="s">
        <v>282</v>
      </c>
      <c r="B53" t="s">
        <v>377</v>
      </c>
      <c r="G53" t="s">
        <v>377</v>
      </c>
    </row>
    <row r="54" spans="1:7" x14ac:dyDescent="0.2">
      <c r="A54" t="s">
        <v>283</v>
      </c>
      <c r="B54" t="s">
        <v>375</v>
      </c>
      <c r="G54" t="s">
        <v>377</v>
      </c>
    </row>
    <row r="55" spans="1:7" x14ac:dyDescent="0.2">
      <c r="A55" t="s">
        <v>223</v>
      </c>
      <c r="B55" t="s">
        <v>375</v>
      </c>
      <c r="G55" t="s">
        <v>377</v>
      </c>
    </row>
    <row r="56" spans="1:7" x14ac:dyDescent="0.2">
      <c r="A56" t="s">
        <v>284</v>
      </c>
      <c r="B56" t="s">
        <v>376</v>
      </c>
      <c r="G56" t="s">
        <v>377</v>
      </c>
    </row>
    <row r="57" spans="1:7" x14ac:dyDescent="0.2">
      <c r="A57" t="s">
        <v>285</v>
      </c>
      <c r="B57" t="s">
        <v>376</v>
      </c>
      <c r="G57" t="s">
        <v>377</v>
      </c>
    </row>
    <row r="58" spans="1:7" x14ac:dyDescent="0.2">
      <c r="A58" t="s">
        <v>235</v>
      </c>
      <c r="B58" t="s">
        <v>377</v>
      </c>
      <c r="G58" t="s">
        <v>377</v>
      </c>
    </row>
    <row r="59" spans="1:7" x14ac:dyDescent="0.2">
      <c r="A59" t="s">
        <v>25</v>
      </c>
      <c r="B59" t="s">
        <v>375</v>
      </c>
      <c r="G59" t="s">
        <v>377</v>
      </c>
    </row>
    <row r="60" spans="1:7" x14ac:dyDescent="0.2">
      <c r="A60" t="s">
        <v>286</v>
      </c>
      <c r="B60" t="s">
        <v>375</v>
      </c>
      <c r="G60" t="s">
        <v>377</v>
      </c>
    </row>
    <row r="61" spans="1:7" x14ac:dyDescent="0.2">
      <c r="A61" t="s">
        <v>287</v>
      </c>
      <c r="B61" t="s">
        <v>376</v>
      </c>
      <c r="G61" t="s">
        <v>377</v>
      </c>
    </row>
    <row r="62" spans="1:7" x14ac:dyDescent="0.2">
      <c r="A62" t="s">
        <v>226</v>
      </c>
      <c r="B62" t="s">
        <v>375</v>
      </c>
      <c r="G62" t="s">
        <v>377</v>
      </c>
    </row>
    <row r="63" spans="1:7" x14ac:dyDescent="0.2">
      <c r="A63" t="s">
        <v>105</v>
      </c>
      <c r="B63" t="s">
        <v>375</v>
      </c>
      <c r="G63" t="s">
        <v>377</v>
      </c>
    </row>
    <row r="64" spans="1:7" x14ac:dyDescent="0.2">
      <c r="A64" t="s">
        <v>210</v>
      </c>
      <c r="B64" t="s">
        <v>377</v>
      </c>
      <c r="G64" t="s">
        <v>377</v>
      </c>
    </row>
    <row r="65" spans="1:7" x14ac:dyDescent="0.2">
      <c r="A65" t="s">
        <v>288</v>
      </c>
      <c r="B65" t="s">
        <v>376</v>
      </c>
      <c r="G65" t="s">
        <v>257</v>
      </c>
    </row>
    <row r="66" spans="1:7" x14ac:dyDescent="0.2">
      <c r="A66" t="s">
        <v>239</v>
      </c>
      <c r="B66" t="s">
        <v>375</v>
      </c>
      <c r="G66" t="s">
        <v>376</v>
      </c>
    </row>
    <row r="67" spans="1:7" x14ac:dyDescent="0.2">
      <c r="A67" t="s">
        <v>289</v>
      </c>
      <c r="B67" t="s">
        <v>377</v>
      </c>
      <c r="G67" t="s">
        <v>376</v>
      </c>
    </row>
    <row r="68" spans="1:7" x14ac:dyDescent="0.2">
      <c r="A68" t="s">
        <v>187</v>
      </c>
      <c r="B68" t="s">
        <v>377</v>
      </c>
      <c r="G68" t="s">
        <v>376</v>
      </c>
    </row>
    <row r="69" spans="1:7" x14ac:dyDescent="0.2">
      <c r="A69" t="s">
        <v>132</v>
      </c>
      <c r="B69" t="s">
        <v>377</v>
      </c>
      <c r="G69" t="s">
        <v>376</v>
      </c>
    </row>
    <row r="70" spans="1:7" x14ac:dyDescent="0.2">
      <c r="A70" t="s">
        <v>290</v>
      </c>
      <c r="B70" t="s">
        <v>377</v>
      </c>
      <c r="G70" t="s">
        <v>376</v>
      </c>
    </row>
    <row r="71" spans="1:7" x14ac:dyDescent="0.2">
      <c r="A71" t="s">
        <v>128</v>
      </c>
      <c r="B71" t="s">
        <v>377</v>
      </c>
      <c r="G71" t="s">
        <v>376</v>
      </c>
    </row>
    <row r="72" spans="1:7" x14ac:dyDescent="0.2">
      <c r="A72" t="s">
        <v>291</v>
      </c>
      <c r="B72" t="s">
        <v>377</v>
      </c>
      <c r="G72" t="s">
        <v>376</v>
      </c>
    </row>
    <row r="73" spans="1:7" x14ac:dyDescent="0.2">
      <c r="A73" t="s">
        <v>90</v>
      </c>
      <c r="B73" t="s">
        <v>377</v>
      </c>
      <c r="G73" t="s">
        <v>376</v>
      </c>
    </row>
    <row r="74" spans="1:7" x14ac:dyDescent="0.2">
      <c r="A74" t="s">
        <v>198</v>
      </c>
      <c r="B74" t="s">
        <v>376</v>
      </c>
      <c r="G74" t="s">
        <v>376</v>
      </c>
    </row>
    <row r="75" spans="1:7" x14ac:dyDescent="0.2">
      <c r="A75" t="s">
        <v>212</v>
      </c>
      <c r="B75" t="s">
        <v>377</v>
      </c>
      <c r="G75" t="s">
        <v>376</v>
      </c>
    </row>
    <row r="76" spans="1:7" x14ac:dyDescent="0.2">
      <c r="A76" t="s">
        <v>4</v>
      </c>
      <c r="B76" t="s">
        <v>377</v>
      </c>
      <c r="G76" t="s">
        <v>376</v>
      </c>
    </row>
    <row r="77" spans="1:7" x14ac:dyDescent="0.2">
      <c r="A77" t="s">
        <v>66</v>
      </c>
      <c r="B77" t="s">
        <v>375</v>
      </c>
      <c r="G77" t="s">
        <v>376</v>
      </c>
    </row>
    <row r="78" spans="1:7" x14ac:dyDescent="0.2">
      <c r="A78" t="s">
        <v>292</v>
      </c>
      <c r="B78" t="s">
        <v>377</v>
      </c>
      <c r="G78" t="s">
        <v>376</v>
      </c>
    </row>
    <row r="79" spans="1:7" x14ac:dyDescent="0.2">
      <c r="A79" t="s">
        <v>293</v>
      </c>
      <c r="B79" t="s">
        <v>375</v>
      </c>
      <c r="G79" t="s">
        <v>376</v>
      </c>
    </row>
    <row r="80" spans="1:7" x14ac:dyDescent="0.2">
      <c r="A80" t="s">
        <v>88</v>
      </c>
      <c r="B80" t="s">
        <v>377</v>
      </c>
      <c r="G80" t="s">
        <v>378</v>
      </c>
    </row>
    <row r="81" spans="1:7" x14ac:dyDescent="0.2">
      <c r="A81" t="s">
        <v>18</v>
      </c>
      <c r="B81" t="s">
        <v>378</v>
      </c>
      <c r="G81" t="s">
        <v>378</v>
      </c>
    </row>
    <row r="82" spans="1:7" x14ac:dyDescent="0.2">
      <c r="A82" t="s">
        <v>140</v>
      </c>
      <c r="B82" t="s">
        <v>375</v>
      </c>
      <c r="G82" t="s">
        <v>379</v>
      </c>
    </row>
    <row r="83" spans="1:7" x14ac:dyDescent="0.2">
      <c r="A83" t="s">
        <v>134</v>
      </c>
      <c r="B83" t="s">
        <v>377</v>
      </c>
      <c r="G83" t="s">
        <v>379</v>
      </c>
    </row>
    <row r="84" spans="1:7" x14ac:dyDescent="0.2">
      <c r="A84" t="s">
        <v>131</v>
      </c>
      <c r="B84" t="s">
        <v>375</v>
      </c>
      <c r="G84" t="s">
        <v>379</v>
      </c>
    </row>
    <row r="85" spans="1:7" x14ac:dyDescent="0.2">
      <c r="A85" t="s">
        <v>136</v>
      </c>
      <c r="B85" t="s">
        <v>377</v>
      </c>
      <c r="G85" t="s">
        <v>379</v>
      </c>
    </row>
    <row r="86" spans="1:7" x14ac:dyDescent="0.2">
      <c r="A86" t="s">
        <v>56</v>
      </c>
      <c r="B86" t="s">
        <v>377</v>
      </c>
      <c r="G86" t="s">
        <v>379</v>
      </c>
    </row>
    <row r="87" spans="1:7" x14ac:dyDescent="0.2">
      <c r="A87" t="s">
        <v>57</v>
      </c>
      <c r="B87" t="s">
        <v>377</v>
      </c>
      <c r="G87" t="s">
        <v>379</v>
      </c>
    </row>
    <row r="88" spans="1:7" x14ac:dyDescent="0.2">
      <c r="A88" t="s">
        <v>79</v>
      </c>
      <c r="B88" t="s">
        <v>378</v>
      </c>
      <c r="G88" t="s">
        <v>379</v>
      </c>
    </row>
    <row r="89" spans="1:7" x14ac:dyDescent="0.2">
      <c r="A89" t="s">
        <v>294</v>
      </c>
      <c r="B89" t="s">
        <v>377</v>
      </c>
      <c r="G89" t="s">
        <v>379</v>
      </c>
    </row>
    <row r="90" spans="1:7" x14ac:dyDescent="0.2">
      <c r="A90" t="s">
        <v>138</v>
      </c>
      <c r="B90" t="s">
        <v>375</v>
      </c>
      <c r="G90" t="s">
        <v>379</v>
      </c>
    </row>
    <row r="91" spans="1:7" x14ac:dyDescent="0.2">
      <c r="A91" t="s">
        <v>295</v>
      </c>
      <c r="B91" t="s">
        <v>375</v>
      </c>
      <c r="G91" t="s">
        <v>379</v>
      </c>
    </row>
    <row r="92" spans="1:7" x14ac:dyDescent="0.2">
      <c r="A92" t="s">
        <v>135</v>
      </c>
      <c r="B92" t="s">
        <v>376</v>
      </c>
      <c r="G92" t="s">
        <v>375</v>
      </c>
    </row>
    <row r="93" spans="1:7" x14ac:dyDescent="0.2">
      <c r="A93" t="s">
        <v>137</v>
      </c>
      <c r="B93" t="s">
        <v>377</v>
      </c>
      <c r="G93" t="s">
        <v>375</v>
      </c>
    </row>
    <row r="94" spans="1:7" x14ac:dyDescent="0.2">
      <c r="A94" t="s">
        <v>62</v>
      </c>
      <c r="B94" t="s">
        <v>377</v>
      </c>
      <c r="G94" t="s">
        <v>375</v>
      </c>
    </row>
    <row r="95" spans="1:7" x14ac:dyDescent="0.2">
      <c r="A95" t="s">
        <v>296</v>
      </c>
      <c r="B95" t="s">
        <v>376</v>
      </c>
      <c r="G95" t="s">
        <v>375</v>
      </c>
    </row>
    <row r="96" spans="1:7" x14ac:dyDescent="0.2">
      <c r="A96" t="s">
        <v>297</v>
      </c>
      <c r="B96" t="s">
        <v>376</v>
      </c>
      <c r="G96" t="s">
        <v>375</v>
      </c>
    </row>
    <row r="97" spans="1:7" x14ac:dyDescent="0.2">
      <c r="A97" t="s">
        <v>46</v>
      </c>
      <c r="B97" t="s">
        <v>377</v>
      </c>
      <c r="G97" t="s">
        <v>375</v>
      </c>
    </row>
    <row r="98" spans="1:7" x14ac:dyDescent="0.2">
      <c r="A98" t="s">
        <v>298</v>
      </c>
      <c r="B98" t="s">
        <v>377</v>
      </c>
      <c r="G98" t="s">
        <v>375</v>
      </c>
    </row>
    <row r="99" spans="1:7" x14ac:dyDescent="0.2">
      <c r="A99" t="s">
        <v>299</v>
      </c>
      <c r="B99" t="s">
        <v>377</v>
      </c>
      <c r="G99" t="s">
        <v>375</v>
      </c>
    </row>
    <row r="100" spans="1:7" x14ac:dyDescent="0.2">
      <c r="A100" t="s">
        <v>300</v>
      </c>
      <c r="B100" t="s">
        <v>376</v>
      </c>
      <c r="G100" t="s">
        <v>375</v>
      </c>
    </row>
    <row r="101" spans="1:7" x14ac:dyDescent="0.2">
      <c r="A101" t="s">
        <v>61</v>
      </c>
      <c r="B101" t="s">
        <v>375</v>
      </c>
      <c r="G101" t="s">
        <v>375</v>
      </c>
    </row>
    <row r="102" spans="1:7" x14ac:dyDescent="0.2">
      <c r="A102" t="s">
        <v>301</v>
      </c>
      <c r="B102" t="s">
        <v>375</v>
      </c>
      <c r="G102" t="s">
        <v>375</v>
      </c>
    </row>
    <row r="103" spans="1:7" x14ac:dyDescent="0.2">
      <c r="A103" t="s">
        <v>302</v>
      </c>
      <c r="B103" t="s">
        <v>376</v>
      </c>
      <c r="G103" t="s">
        <v>375</v>
      </c>
    </row>
    <row r="104" spans="1:7" x14ac:dyDescent="0.2">
      <c r="A104" t="s">
        <v>303</v>
      </c>
      <c r="B104" t="s">
        <v>377</v>
      </c>
      <c r="G104" t="s">
        <v>375</v>
      </c>
    </row>
    <row r="105" spans="1:7" x14ac:dyDescent="0.2">
      <c r="A105" t="s">
        <v>304</v>
      </c>
      <c r="B105" t="s">
        <v>376</v>
      </c>
      <c r="G105" t="s">
        <v>375</v>
      </c>
    </row>
    <row r="106" spans="1:7" x14ac:dyDescent="0.2">
      <c r="A106" t="s">
        <v>164</v>
      </c>
      <c r="B106" t="s">
        <v>377</v>
      </c>
      <c r="G106" t="s">
        <v>375</v>
      </c>
    </row>
    <row r="107" spans="1:7" x14ac:dyDescent="0.2">
      <c r="A107" t="s">
        <v>89</v>
      </c>
      <c r="B107" t="s">
        <v>377</v>
      </c>
      <c r="G107" t="s">
        <v>375</v>
      </c>
    </row>
    <row r="108" spans="1:7" x14ac:dyDescent="0.2">
      <c r="A108" t="s">
        <v>113</v>
      </c>
      <c r="B108" t="s">
        <v>376</v>
      </c>
      <c r="G108" t="s">
        <v>375</v>
      </c>
    </row>
    <row r="109" spans="1:7" x14ac:dyDescent="0.2">
      <c r="A109" t="s">
        <v>75</v>
      </c>
      <c r="B109" t="s">
        <v>377</v>
      </c>
      <c r="G109" t="s">
        <v>375</v>
      </c>
    </row>
    <row r="110" spans="1:7" x14ac:dyDescent="0.2">
      <c r="A110" t="s">
        <v>174</v>
      </c>
      <c r="B110" t="s">
        <v>376</v>
      </c>
      <c r="G110" t="s">
        <v>375</v>
      </c>
    </row>
    <row r="111" spans="1:7" x14ac:dyDescent="0.2">
      <c r="A111" t="s">
        <v>305</v>
      </c>
      <c r="B111" t="s">
        <v>376</v>
      </c>
      <c r="G111" t="s">
        <v>375</v>
      </c>
    </row>
    <row r="112" spans="1:7" x14ac:dyDescent="0.2">
      <c r="A112" t="s">
        <v>306</v>
      </c>
      <c r="B112" t="s">
        <v>377</v>
      </c>
      <c r="G112" t="s">
        <v>375</v>
      </c>
    </row>
    <row r="113" spans="1:7" x14ac:dyDescent="0.2">
      <c r="A113" t="s">
        <v>307</v>
      </c>
      <c r="B113" t="s">
        <v>377</v>
      </c>
      <c r="G113" t="s">
        <v>375</v>
      </c>
    </row>
    <row r="114" spans="1:7" x14ac:dyDescent="0.2">
      <c r="A114" t="s">
        <v>308</v>
      </c>
      <c r="B114" t="s">
        <v>377</v>
      </c>
      <c r="G114" t="s">
        <v>375</v>
      </c>
    </row>
    <row r="115" spans="1:7" x14ac:dyDescent="0.2">
      <c r="A115" t="s">
        <v>309</v>
      </c>
      <c r="B115" t="s">
        <v>377</v>
      </c>
      <c r="G115" t="s">
        <v>375</v>
      </c>
    </row>
    <row r="116" spans="1:7" x14ac:dyDescent="0.2">
      <c r="A116" t="s">
        <v>186</v>
      </c>
      <c r="B116" t="s">
        <v>377</v>
      </c>
      <c r="G116" t="s">
        <v>375</v>
      </c>
    </row>
    <row r="117" spans="1:7" x14ac:dyDescent="0.2">
      <c r="A117" t="s">
        <v>203</v>
      </c>
      <c r="B117" t="s">
        <v>377</v>
      </c>
      <c r="G117" t="s">
        <v>375</v>
      </c>
    </row>
    <row r="118" spans="1:7" x14ac:dyDescent="0.2">
      <c r="A118" t="s">
        <v>176</v>
      </c>
      <c r="B118" t="s">
        <v>376</v>
      </c>
      <c r="G118" t="s">
        <v>375</v>
      </c>
    </row>
    <row r="119" spans="1:7" x14ac:dyDescent="0.2">
      <c r="A119" t="s">
        <v>7</v>
      </c>
      <c r="B119" t="s">
        <v>375</v>
      </c>
    </row>
    <row r="120" spans="1:7" x14ac:dyDescent="0.2">
      <c r="A120" t="s">
        <v>9</v>
      </c>
      <c r="B120" t="s">
        <v>377</v>
      </c>
    </row>
    <row r="121" spans="1:7" x14ac:dyDescent="0.2">
      <c r="A121" t="s">
        <v>310</v>
      </c>
      <c r="B121" t="s">
        <v>376</v>
      </c>
    </row>
    <row r="122" spans="1:7" x14ac:dyDescent="0.2">
      <c r="A122" t="s">
        <v>311</v>
      </c>
      <c r="B122" t="s">
        <v>376</v>
      </c>
    </row>
    <row r="123" spans="1:7" x14ac:dyDescent="0.2">
      <c r="A123" t="s">
        <v>70</v>
      </c>
      <c r="B123" t="s">
        <v>377</v>
      </c>
    </row>
    <row r="124" spans="1:7" x14ac:dyDescent="0.2">
      <c r="A124" t="s">
        <v>312</v>
      </c>
      <c r="B124" t="s">
        <v>377</v>
      </c>
    </row>
    <row r="125" spans="1:7" x14ac:dyDescent="0.2">
      <c r="A125" t="s">
        <v>81</v>
      </c>
      <c r="B125" t="s">
        <v>377</v>
      </c>
    </row>
    <row r="126" spans="1:7" x14ac:dyDescent="0.2">
      <c r="A126" t="s">
        <v>313</v>
      </c>
      <c r="B126" t="s">
        <v>377</v>
      </c>
    </row>
    <row r="127" spans="1:7" x14ac:dyDescent="0.2">
      <c r="A127" t="s">
        <v>314</v>
      </c>
      <c r="B127" t="s">
        <v>377</v>
      </c>
    </row>
    <row r="128" spans="1:7" x14ac:dyDescent="0.2">
      <c r="A128" t="s">
        <v>315</v>
      </c>
      <c r="B128" t="s">
        <v>377</v>
      </c>
    </row>
    <row r="129" spans="1:2" x14ac:dyDescent="0.2">
      <c r="A129" t="s">
        <v>316</v>
      </c>
      <c r="B129" t="s">
        <v>377</v>
      </c>
    </row>
    <row r="130" spans="1:2" x14ac:dyDescent="0.2">
      <c r="A130" t="s">
        <v>199</v>
      </c>
      <c r="B130" t="s">
        <v>376</v>
      </c>
    </row>
    <row r="131" spans="1:2" x14ac:dyDescent="0.2">
      <c r="A131" t="s">
        <v>194</v>
      </c>
      <c r="B131" t="s">
        <v>377</v>
      </c>
    </row>
    <row r="132" spans="1:2" x14ac:dyDescent="0.2">
      <c r="A132" t="s">
        <v>229</v>
      </c>
      <c r="B132" t="s">
        <v>377</v>
      </c>
    </row>
    <row r="133" spans="1:2" x14ac:dyDescent="0.2">
      <c r="A133" t="s">
        <v>68</v>
      </c>
      <c r="B133" t="s">
        <v>377</v>
      </c>
    </row>
    <row r="134" spans="1:2" x14ac:dyDescent="0.2">
      <c r="A134" t="s">
        <v>125</v>
      </c>
      <c r="B134" t="s">
        <v>377</v>
      </c>
    </row>
    <row r="135" spans="1:2" x14ac:dyDescent="0.2">
      <c r="A135" t="s">
        <v>127</v>
      </c>
      <c r="B135" t="s">
        <v>377</v>
      </c>
    </row>
    <row r="136" spans="1:2" x14ac:dyDescent="0.2">
      <c r="A136" t="s">
        <v>71</v>
      </c>
      <c r="B136" t="s">
        <v>377</v>
      </c>
    </row>
    <row r="137" spans="1:2" x14ac:dyDescent="0.2">
      <c r="A137" t="s">
        <v>48</v>
      </c>
      <c r="B137" t="s">
        <v>377</v>
      </c>
    </row>
    <row r="138" spans="1:2" x14ac:dyDescent="0.2">
      <c r="A138" t="s">
        <v>317</v>
      </c>
      <c r="B138" t="s">
        <v>375</v>
      </c>
    </row>
    <row r="139" spans="1:2" x14ac:dyDescent="0.2">
      <c r="A139" t="s">
        <v>64</v>
      </c>
      <c r="B139" t="s">
        <v>377</v>
      </c>
    </row>
    <row r="140" spans="1:2" x14ac:dyDescent="0.2">
      <c r="A140" t="s">
        <v>65</v>
      </c>
      <c r="B140" t="s">
        <v>377</v>
      </c>
    </row>
    <row r="141" spans="1:2" x14ac:dyDescent="0.2">
      <c r="A141" t="s">
        <v>250</v>
      </c>
      <c r="B141" t="s">
        <v>375</v>
      </c>
    </row>
    <row r="142" spans="1:2" x14ac:dyDescent="0.2">
      <c r="A142" t="s">
        <v>318</v>
      </c>
      <c r="B142" t="s">
        <v>375</v>
      </c>
    </row>
    <row r="143" spans="1:2" x14ac:dyDescent="0.2">
      <c r="A143" t="s">
        <v>319</v>
      </c>
      <c r="B143" t="s">
        <v>377</v>
      </c>
    </row>
    <row r="144" spans="1:2" x14ac:dyDescent="0.2">
      <c r="A144" t="s">
        <v>103</v>
      </c>
      <c r="B144" t="s">
        <v>375</v>
      </c>
    </row>
    <row r="145" spans="1:2" x14ac:dyDescent="0.2">
      <c r="A145" t="s">
        <v>101</v>
      </c>
      <c r="B145" t="s">
        <v>375</v>
      </c>
    </row>
    <row r="146" spans="1:2" x14ac:dyDescent="0.2">
      <c r="A146" t="s">
        <v>142</v>
      </c>
      <c r="B146" t="s">
        <v>377</v>
      </c>
    </row>
    <row r="147" spans="1:2" x14ac:dyDescent="0.2">
      <c r="A147" t="s">
        <v>33</v>
      </c>
      <c r="B147" t="s">
        <v>376</v>
      </c>
    </row>
    <row r="148" spans="1:2" x14ac:dyDescent="0.2">
      <c r="A148" t="s">
        <v>166</v>
      </c>
      <c r="B148" t="s">
        <v>377</v>
      </c>
    </row>
    <row r="149" spans="1:2" x14ac:dyDescent="0.2">
      <c r="A149" t="s">
        <v>320</v>
      </c>
      <c r="B149" t="s">
        <v>376</v>
      </c>
    </row>
    <row r="150" spans="1:2" x14ac:dyDescent="0.2">
      <c r="A150" t="s">
        <v>207</v>
      </c>
      <c r="B150" t="s">
        <v>377</v>
      </c>
    </row>
    <row r="151" spans="1:2" x14ac:dyDescent="0.2">
      <c r="A151" t="s">
        <v>321</v>
      </c>
      <c r="B151" t="s">
        <v>377</v>
      </c>
    </row>
    <row r="152" spans="1:2" x14ac:dyDescent="0.2">
      <c r="A152" t="s">
        <v>322</v>
      </c>
      <c r="B152" t="s">
        <v>377</v>
      </c>
    </row>
    <row r="153" spans="1:2" x14ac:dyDescent="0.2">
      <c r="A153" t="s">
        <v>323</v>
      </c>
      <c r="B153" t="s">
        <v>377</v>
      </c>
    </row>
    <row r="154" spans="1:2" x14ac:dyDescent="0.2">
      <c r="A154" t="s">
        <v>324</v>
      </c>
      <c r="B154" t="s">
        <v>375</v>
      </c>
    </row>
    <row r="155" spans="1:2" x14ac:dyDescent="0.2">
      <c r="A155" t="s">
        <v>325</v>
      </c>
      <c r="B155" t="s">
        <v>378</v>
      </c>
    </row>
    <row r="156" spans="1:2" x14ac:dyDescent="0.2">
      <c r="A156" t="s">
        <v>58</v>
      </c>
      <c r="B156" t="s">
        <v>377</v>
      </c>
    </row>
    <row r="157" spans="1:2" x14ac:dyDescent="0.2">
      <c r="A157" t="s">
        <v>59</v>
      </c>
      <c r="B157" t="s">
        <v>377</v>
      </c>
    </row>
    <row r="158" spans="1:2" x14ac:dyDescent="0.2">
      <c r="A158" t="s">
        <v>326</v>
      </c>
      <c r="B158" t="s">
        <v>377</v>
      </c>
    </row>
    <row r="159" spans="1:2" x14ac:dyDescent="0.2">
      <c r="A159" t="s">
        <v>44</v>
      </c>
      <c r="B159" t="s">
        <v>377</v>
      </c>
    </row>
    <row r="160" spans="1:2" x14ac:dyDescent="0.2">
      <c r="A160" t="s">
        <v>42</v>
      </c>
      <c r="B160" t="s">
        <v>377</v>
      </c>
    </row>
    <row r="161" spans="1:2" x14ac:dyDescent="0.2">
      <c r="A161" t="s">
        <v>91</v>
      </c>
      <c r="B161" t="s">
        <v>375</v>
      </c>
    </row>
    <row r="162" spans="1:2" x14ac:dyDescent="0.2">
      <c r="A162" t="s">
        <v>179</v>
      </c>
      <c r="B162" t="s">
        <v>377</v>
      </c>
    </row>
    <row r="163" spans="1:2" x14ac:dyDescent="0.2">
      <c r="A163" t="s">
        <v>327</v>
      </c>
      <c r="B163" t="s">
        <v>377</v>
      </c>
    </row>
    <row r="164" spans="1:2" x14ac:dyDescent="0.2">
      <c r="A164" t="s">
        <v>328</v>
      </c>
      <c r="B164" t="s">
        <v>377</v>
      </c>
    </row>
    <row r="165" spans="1:2" x14ac:dyDescent="0.2">
      <c r="A165" t="s">
        <v>329</v>
      </c>
      <c r="B165" t="s">
        <v>376</v>
      </c>
    </row>
    <row r="166" spans="1:2" x14ac:dyDescent="0.2">
      <c r="A166" t="s">
        <v>330</v>
      </c>
      <c r="B166" t="s">
        <v>377</v>
      </c>
    </row>
    <row r="167" spans="1:2" x14ac:dyDescent="0.2">
      <c r="A167" t="s">
        <v>331</v>
      </c>
      <c r="B167" t="s">
        <v>377</v>
      </c>
    </row>
    <row r="168" spans="1:2" x14ac:dyDescent="0.2">
      <c r="A168" t="s">
        <v>332</v>
      </c>
      <c r="B168" t="s">
        <v>376</v>
      </c>
    </row>
    <row r="169" spans="1:2" x14ac:dyDescent="0.2">
      <c r="A169" t="s">
        <v>333</v>
      </c>
      <c r="B169" t="s">
        <v>376</v>
      </c>
    </row>
    <row r="170" spans="1:2" x14ac:dyDescent="0.2">
      <c r="A170" t="s">
        <v>183</v>
      </c>
      <c r="B170" t="s">
        <v>377</v>
      </c>
    </row>
    <row r="171" spans="1:2" x14ac:dyDescent="0.2">
      <c r="A171" t="s">
        <v>197</v>
      </c>
      <c r="B171" t="s">
        <v>377</v>
      </c>
    </row>
    <row r="172" spans="1:2" x14ac:dyDescent="0.2">
      <c r="A172" t="s">
        <v>334</v>
      </c>
      <c r="B172" t="s">
        <v>377</v>
      </c>
    </row>
    <row r="173" spans="1:2" x14ac:dyDescent="0.2">
      <c r="A173" t="s">
        <v>335</v>
      </c>
      <c r="B173" t="s">
        <v>377</v>
      </c>
    </row>
    <row r="174" spans="1:2" x14ac:dyDescent="0.2">
      <c r="A174" t="s">
        <v>30</v>
      </c>
      <c r="B174" t="s">
        <v>377</v>
      </c>
    </row>
    <row r="175" spans="1:2" x14ac:dyDescent="0.2">
      <c r="A175" t="s">
        <v>336</v>
      </c>
      <c r="B175" t="s">
        <v>375</v>
      </c>
    </row>
    <row r="176" spans="1:2" x14ac:dyDescent="0.2">
      <c r="A176" t="s">
        <v>169</v>
      </c>
      <c r="B176" t="s">
        <v>376</v>
      </c>
    </row>
    <row r="177" spans="1:2" x14ac:dyDescent="0.2">
      <c r="A177" t="s">
        <v>231</v>
      </c>
      <c r="B177" t="s">
        <v>375</v>
      </c>
    </row>
    <row r="178" spans="1:2" x14ac:dyDescent="0.2">
      <c r="A178" t="s">
        <v>337</v>
      </c>
      <c r="B178" t="s">
        <v>375</v>
      </c>
    </row>
    <row r="179" spans="1:2" x14ac:dyDescent="0.2">
      <c r="A179" t="s">
        <v>221</v>
      </c>
      <c r="B179" t="s">
        <v>375</v>
      </c>
    </row>
    <row r="180" spans="1:2" x14ac:dyDescent="0.2">
      <c r="A180" t="s">
        <v>338</v>
      </c>
      <c r="B180" t="s">
        <v>376</v>
      </c>
    </row>
    <row r="181" spans="1:2" x14ac:dyDescent="0.2">
      <c r="A181" t="s">
        <v>154</v>
      </c>
      <c r="B181" t="s">
        <v>375</v>
      </c>
    </row>
    <row r="182" spans="1:2" x14ac:dyDescent="0.2">
      <c r="A182" t="s">
        <v>339</v>
      </c>
      <c r="B182" t="s">
        <v>375</v>
      </c>
    </row>
    <row r="183" spans="1:2" x14ac:dyDescent="0.2">
      <c r="A183" t="s">
        <v>148</v>
      </c>
      <c r="B183" t="s">
        <v>375</v>
      </c>
    </row>
    <row r="184" spans="1:2" x14ac:dyDescent="0.2">
      <c r="A184" t="s">
        <v>159</v>
      </c>
      <c r="B184" t="s">
        <v>375</v>
      </c>
    </row>
    <row r="185" spans="1:2" x14ac:dyDescent="0.2">
      <c r="A185" t="s">
        <v>340</v>
      </c>
      <c r="B185" t="s">
        <v>375</v>
      </c>
    </row>
    <row r="186" spans="1:2" x14ac:dyDescent="0.2">
      <c r="A186" t="s">
        <v>341</v>
      </c>
      <c r="B186" t="s">
        <v>375</v>
      </c>
    </row>
    <row r="187" spans="1:2" x14ac:dyDescent="0.2">
      <c r="A187" t="s">
        <v>342</v>
      </c>
      <c r="B187" t="s">
        <v>375</v>
      </c>
    </row>
    <row r="188" spans="1:2" x14ac:dyDescent="0.2">
      <c r="A188" t="s">
        <v>152</v>
      </c>
      <c r="B188" t="s">
        <v>375</v>
      </c>
    </row>
    <row r="189" spans="1:2" x14ac:dyDescent="0.2">
      <c r="A189" t="s">
        <v>343</v>
      </c>
      <c r="B189" t="s">
        <v>375</v>
      </c>
    </row>
    <row r="190" spans="1:2" x14ac:dyDescent="0.2">
      <c r="A190" t="s">
        <v>344</v>
      </c>
      <c r="B190" t="s">
        <v>379</v>
      </c>
    </row>
    <row r="191" spans="1:2" x14ac:dyDescent="0.2">
      <c r="A191" t="s">
        <v>345</v>
      </c>
      <c r="B191" t="s">
        <v>376</v>
      </c>
    </row>
    <row r="192" spans="1:2" x14ac:dyDescent="0.2">
      <c r="A192" t="s">
        <v>209</v>
      </c>
      <c r="B192" t="s">
        <v>379</v>
      </c>
    </row>
    <row r="193" spans="1:2" x14ac:dyDescent="0.2">
      <c r="A193" t="s">
        <v>346</v>
      </c>
      <c r="B193" t="s">
        <v>379</v>
      </c>
    </row>
    <row r="194" spans="1:2" x14ac:dyDescent="0.2">
      <c r="A194" t="s">
        <v>347</v>
      </c>
      <c r="B194" t="s">
        <v>379</v>
      </c>
    </row>
    <row r="195" spans="1:2" x14ac:dyDescent="0.2">
      <c r="A195" t="s">
        <v>190</v>
      </c>
      <c r="B195" t="s">
        <v>379</v>
      </c>
    </row>
    <row r="196" spans="1:2" x14ac:dyDescent="0.2">
      <c r="A196" t="s">
        <v>348</v>
      </c>
      <c r="B196" t="s">
        <v>376</v>
      </c>
    </row>
    <row r="197" spans="1:2" x14ac:dyDescent="0.2">
      <c r="A197" t="s">
        <v>349</v>
      </c>
      <c r="B197" t="s">
        <v>379</v>
      </c>
    </row>
    <row r="198" spans="1:2" x14ac:dyDescent="0.2">
      <c r="A198" t="s">
        <v>350</v>
      </c>
      <c r="B198" t="s">
        <v>379</v>
      </c>
    </row>
    <row r="199" spans="1:2" x14ac:dyDescent="0.2">
      <c r="A199" t="s">
        <v>23</v>
      </c>
      <c r="B199" t="s">
        <v>379</v>
      </c>
    </row>
    <row r="200" spans="1:2" x14ac:dyDescent="0.2">
      <c r="A200" t="s">
        <v>116</v>
      </c>
      <c r="B200" t="s">
        <v>379</v>
      </c>
    </row>
    <row r="201" spans="1:2" x14ac:dyDescent="0.2">
      <c r="A201" t="s">
        <v>351</v>
      </c>
      <c r="B201" t="s">
        <v>379</v>
      </c>
    </row>
    <row r="202" spans="1:2" x14ac:dyDescent="0.2">
      <c r="A202" t="s">
        <v>352</v>
      </c>
      <c r="B202" t="s">
        <v>379</v>
      </c>
    </row>
    <row r="203" spans="1:2" x14ac:dyDescent="0.2">
      <c r="A203" t="s">
        <v>55</v>
      </c>
      <c r="B203" t="s">
        <v>377</v>
      </c>
    </row>
    <row r="204" spans="1:2" x14ac:dyDescent="0.2">
      <c r="A204" t="s">
        <v>143</v>
      </c>
      <c r="B204" t="s">
        <v>379</v>
      </c>
    </row>
    <row r="205" spans="1:2" x14ac:dyDescent="0.2">
      <c r="A205" t="s">
        <v>28</v>
      </c>
      <c r="B205" t="s">
        <v>379</v>
      </c>
    </row>
    <row r="206" spans="1:2" x14ac:dyDescent="0.2">
      <c r="A206" t="s">
        <v>146</v>
      </c>
      <c r="B206" t="s">
        <v>379</v>
      </c>
    </row>
    <row r="207" spans="1:2" x14ac:dyDescent="0.2">
      <c r="A207" t="s">
        <v>96</v>
      </c>
      <c r="B207" t="s">
        <v>375</v>
      </c>
    </row>
    <row r="208" spans="1:2" x14ac:dyDescent="0.2">
      <c r="A208" t="s">
        <v>237</v>
      </c>
      <c r="B208" t="s">
        <v>379</v>
      </c>
    </row>
    <row r="209" spans="1:2" x14ac:dyDescent="0.2">
      <c r="A209" t="s">
        <v>162</v>
      </c>
      <c r="B209" t="s">
        <v>379</v>
      </c>
    </row>
    <row r="210" spans="1:2" x14ac:dyDescent="0.2">
      <c r="A210" t="s">
        <v>353</v>
      </c>
      <c r="B210" t="s">
        <v>379</v>
      </c>
    </row>
    <row r="211" spans="1:2" x14ac:dyDescent="0.2">
      <c r="A211" t="s">
        <v>354</v>
      </c>
      <c r="B211" t="s">
        <v>377</v>
      </c>
    </row>
    <row r="212" spans="1:2" x14ac:dyDescent="0.2">
      <c r="A212" t="s">
        <v>355</v>
      </c>
      <c r="B212" t="s">
        <v>377</v>
      </c>
    </row>
    <row r="213" spans="1:2" x14ac:dyDescent="0.2">
      <c r="A213" t="s">
        <v>111</v>
      </c>
      <c r="B213" t="s">
        <v>377</v>
      </c>
    </row>
    <row r="214" spans="1:2" x14ac:dyDescent="0.2">
      <c r="A214" t="s">
        <v>112</v>
      </c>
      <c r="B214" t="s">
        <v>377</v>
      </c>
    </row>
    <row r="215" spans="1:2" x14ac:dyDescent="0.2">
      <c r="A215" t="s">
        <v>356</v>
      </c>
      <c r="B215" t="s">
        <v>375</v>
      </c>
    </row>
    <row r="216" spans="1:2" x14ac:dyDescent="0.2">
      <c r="A216" t="s">
        <v>357</v>
      </c>
      <c r="B216" t="s">
        <v>375</v>
      </c>
    </row>
    <row r="217" spans="1:2" x14ac:dyDescent="0.2">
      <c r="A217" t="s">
        <v>358</v>
      </c>
      <c r="B217" t="s">
        <v>377</v>
      </c>
    </row>
    <row r="218" spans="1:2" x14ac:dyDescent="0.2">
      <c r="A218" t="s">
        <v>359</v>
      </c>
      <c r="B218" t="s">
        <v>377</v>
      </c>
    </row>
    <row r="219" spans="1:2" x14ac:dyDescent="0.2">
      <c r="A219" t="s">
        <v>360</v>
      </c>
      <c r="B219" t="s">
        <v>379</v>
      </c>
    </row>
    <row r="220" spans="1:2" x14ac:dyDescent="0.2">
      <c r="A220" t="s">
        <v>361</v>
      </c>
      <c r="B220" t="s">
        <v>379</v>
      </c>
    </row>
    <row r="221" spans="1:2" x14ac:dyDescent="0.2">
      <c r="A221" t="s">
        <v>362</v>
      </c>
      <c r="B221" t="s">
        <v>379</v>
      </c>
    </row>
    <row r="222" spans="1:2" x14ac:dyDescent="0.2">
      <c r="A222" t="s">
        <v>363</v>
      </c>
      <c r="B222" t="s">
        <v>379</v>
      </c>
    </row>
    <row r="223" spans="1:2" x14ac:dyDescent="0.2">
      <c r="A223" t="s">
        <v>364</v>
      </c>
      <c r="B223" t="s">
        <v>375</v>
      </c>
    </row>
    <row r="224" spans="1:2" x14ac:dyDescent="0.2">
      <c r="A224" t="s">
        <v>365</v>
      </c>
      <c r="B224" t="s">
        <v>379</v>
      </c>
    </row>
    <row r="225" spans="1:2" x14ac:dyDescent="0.2">
      <c r="A225" t="s">
        <v>366</v>
      </c>
      <c r="B225" t="s">
        <v>379</v>
      </c>
    </row>
    <row r="226" spans="1:2" x14ac:dyDescent="0.2">
      <c r="A226" t="s">
        <v>367</v>
      </c>
      <c r="B226" t="s">
        <v>379</v>
      </c>
    </row>
    <row r="227" spans="1:2" x14ac:dyDescent="0.2">
      <c r="A227" t="s">
        <v>368</v>
      </c>
      <c r="B227" t="s">
        <v>379</v>
      </c>
    </row>
    <row r="228" spans="1:2" x14ac:dyDescent="0.2">
      <c r="A228" t="s">
        <v>369</v>
      </c>
      <c r="B228" t="s">
        <v>379</v>
      </c>
    </row>
    <row r="229" spans="1:2" x14ac:dyDescent="0.2">
      <c r="A229" t="s">
        <v>370</v>
      </c>
      <c r="B229" t="s">
        <v>379</v>
      </c>
    </row>
    <row r="230" spans="1:2" x14ac:dyDescent="0.2">
      <c r="A230" t="s">
        <v>371</v>
      </c>
      <c r="B230" t="s">
        <v>376</v>
      </c>
    </row>
    <row r="231" spans="1:2" x14ac:dyDescent="0.2">
      <c r="A231" t="s">
        <v>372</v>
      </c>
      <c r="B231" t="s">
        <v>376</v>
      </c>
    </row>
    <row r="232" spans="1:2" x14ac:dyDescent="0.2">
      <c r="A232" t="s">
        <v>373</v>
      </c>
      <c r="B232" t="s">
        <v>379</v>
      </c>
    </row>
    <row r="233" spans="1:2" x14ac:dyDescent="0.2">
      <c r="A233" t="s">
        <v>218</v>
      </c>
      <c r="B233" t="s">
        <v>379</v>
      </c>
    </row>
  </sheetData>
  <sortState xmlns:xlrd2="http://schemas.microsoft.com/office/spreadsheetml/2017/richdata2" ref="G1:G233">
    <sortCondition ref="G1:G23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Sheet3</vt:lpstr>
      <vt:lpstr>Sheet1</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2021-02-10T19:17:04Z</dcterms:created>
  <dcterms:modified xsi:type="dcterms:W3CDTF">2021-05-17T17:40:48Z</dcterms:modified>
</cp:coreProperties>
</file>