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520" windowHeight="7500"/>
  </bookViews>
  <sheets>
    <sheet name="simulador de consumo" sheetId="1" r:id="rId1"/>
    <sheet name="Custo x benefício" sheetId="2" r:id="rId2"/>
  </sheets>
  <calcPr calcId="145621"/>
</workbook>
</file>

<file path=xl/calcChain.xml><?xml version="1.0" encoding="utf-8"?>
<calcChain xmlns="http://schemas.openxmlformats.org/spreadsheetml/2006/main">
  <c r="C21" i="1" l="1"/>
  <c r="C20" i="1"/>
  <c r="C19" i="1"/>
  <c r="B15" i="1" l="1"/>
  <c r="C4" i="1" l="1"/>
  <c r="B19" i="1" s="1"/>
  <c r="E3" i="1" l="1"/>
  <c r="B20" i="1" s="1"/>
  <c r="C3" i="1"/>
  <c r="B18" i="1" s="1"/>
  <c r="C18" i="1" s="1"/>
  <c r="D18" i="1" s="1"/>
  <c r="E4" i="1"/>
  <c r="B21" i="1" s="1"/>
</calcChain>
</file>

<file path=xl/sharedStrings.xml><?xml version="1.0" encoding="utf-8"?>
<sst xmlns="http://schemas.openxmlformats.org/spreadsheetml/2006/main" count="69" uniqueCount="49">
  <si>
    <t>Celta</t>
  </si>
  <si>
    <t>Gasolina</t>
  </si>
  <si>
    <t>Moto</t>
  </si>
  <si>
    <t>álcool</t>
  </si>
  <si>
    <t>preço gasolina</t>
  </si>
  <si>
    <t>preço álcool</t>
  </si>
  <si>
    <t>Trajetos</t>
  </si>
  <si>
    <t>km</t>
  </si>
  <si>
    <t>Casa - trabalho</t>
  </si>
  <si>
    <t>qtd/dia</t>
  </si>
  <si>
    <t>trabalho - academia</t>
  </si>
  <si>
    <t>academia - Thays</t>
  </si>
  <si>
    <t>Thays-faculdade</t>
  </si>
  <si>
    <t>faculdade-Thays</t>
  </si>
  <si>
    <t>Thays-casa</t>
  </si>
  <si>
    <t>Total km/dia</t>
  </si>
  <si>
    <t>consumo diário em L</t>
  </si>
  <si>
    <t>Custo carro / dia - gasolina</t>
  </si>
  <si>
    <t>Custo carro / dia - álcool</t>
  </si>
  <si>
    <t>Custo moto / dia - gasolina</t>
  </si>
  <si>
    <t>Custo moto / dia - álcool</t>
  </si>
  <si>
    <t>Custo mensal</t>
  </si>
  <si>
    <t>Carros</t>
  </si>
  <si>
    <t>Consumo</t>
  </si>
  <si>
    <t>gasolina</t>
  </si>
  <si>
    <t>preço</t>
  </si>
  <si>
    <t>quilometragem</t>
  </si>
  <si>
    <t>Ano</t>
  </si>
  <si>
    <t>Renault clio sedan 1.0</t>
  </si>
  <si>
    <t>Celta 1.0</t>
  </si>
  <si>
    <t>Fiat uno 1.0 mile</t>
  </si>
  <si>
    <t>Fiat uno 1.0 mile - economy</t>
  </si>
  <si>
    <t xml:space="preserve">Fiat uno 1.0 mile - economy </t>
  </si>
  <si>
    <t>Siena 1.0 ELX</t>
  </si>
  <si>
    <t>Siena 1.3 ELX</t>
  </si>
  <si>
    <t>Siena 1.6 ELX</t>
  </si>
  <si>
    <t>Honda civic 1.7 EX</t>
  </si>
  <si>
    <t>Honda civic 1.7 LX</t>
  </si>
  <si>
    <t>Peugeot 206 1.0</t>
  </si>
  <si>
    <t>Fiat Palio 1.0</t>
  </si>
  <si>
    <t>Corsa 1.0</t>
  </si>
  <si>
    <t>Corsa sedan 1.0</t>
  </si>
  <si>
    <t>Renault clio 1.0</t>
  </si>
  <si>
    <t>Classe A 160</t>
  </si>
  <si>
    <t>Gol G3</t>
  </si>
  <si>
    <t>Ford Fiesta</t>
  </si>
  <si>
    <t>Fox 1.0</t>
  </si>
  <si>
    <t>Renault Logan</t>
  </si>
  <si>
    <t>Ford Fiesta sedan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</si>
</sst>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2">
    <font>
      <sz val="11"/>
      <color theme="1"/>
      <name val="Arial unicode"/>
      <family val="2"/>
    </font>
    <font>
      <sz val="11"/>
      <color theme="1"/>
      <name val="Arial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4" sqref="D14"/>
    </sheetView>
  </sheetViews>
  <sheetFormatPr defaultRowHeight="14.25"/>
  <cols>
    <col min="1" max="1" width="23.125" bestFit="1" customWidth="1"/>
    <col min="3" max="3" width="18.25" bestFit="1" customWidth="1"/>
    <col min="4" max="4" width="10" bestFit="1" customWidth="1"/>
    <col min="5" max="5" width="18.25" bestFit="1" customWidth="1"/>
    <col min="8" max="8" width="12.75" bestFit="1" customWidth="1"/>
  </cols>
  <sheetData>
    <row r="1" spans="1:9">
      <c r="B1" t="s">
        <v>0</v>
      </c>
      <c r="C1" t="s">
        <v>16</v>
      </c>
      <c r="D1" t="s">
        <v>2</v>
      </c>
      <c r="E1" t="s">
        <v>16</v>
      </c>
      <c r="H1" t="s">
        <v>4</v>
      </c>
      <c r="I1">
        <v>3.99</v>
      </c>
    </row>
    <row r="2" spans="1:9">
      <c r="H2" t="s">
        <v>5</v>
      </c>
      <c r="I2">
        <v>2.89</v>
      </c>
    </row>
    <row r="3" spans="1:9">
      <c r="A3" t="s">
        <v>1</v>
      </c>
      <c r="B3">
        <v>12</v>
      </c>
      <c r="C3">
        <f>$B$15/B3</f>
        <v>5.0333333333333332</v>
      </c>
      <c r="D3">
        <v>32</v>
      </c>
      <c r="E3">
        <f>$B$15/D3</f>
        <v>1.8875</v>
      </c>
    </row>
    <row r="4" spans="1:9">
      <c r="A4" t="s">
        <v>3</v>
      </c>
      <c r="B4">
        <v>9.8000000000000007</v>
      </c>
      <c r="C4">
        <f>$B$15/B4</f>
        <v>6.1632653061224483</v>
      </c>
      <c r="D4">
        <v>28.3</v>
      </c>
      <c r="E4">
        <f>$B$15/D4</f>
        <v>2.1342756183745584</v>
      </c>
    </row>
    <row r="7" spans="1:9">
      <c r="A7" t="s">
        <v>6</v>
      </c>
      <c r="B7" t="s">
        <v>7</v>
      </c>
      <c r="D7" t="s">
        <v>9</v>
      </c>
    </row>
    <row r="8" spans="1:9">
      <c r="A8" t="s">
        <v>8</v>
      </c>
      <c r="B8">
        <v>11.1</v>
      </c>
      <c r="D8">
        <v>2</v>
      </c>
    </row>
    <row r="9" spans="1:9">
      <c r="A9" t="s">
        <v>10</v>
      </c>
      <c r="B9">
        <v>1.9</v>
      </c>
      <c r="D9">
        <v>1</v>
      </c>
    </row>
    <row r="10" spans="1:9">
      <c r="A10" t="s">
        <v>11</v>
      </c>
      <c r="B10">
        <v>2</v>
      </c>
      <c r="D10">
        <v>1</v>
      </c>
    </row>
    <row r="11" spans="1:9">
      <c r="A11" t="s">
        <v>12</v>
      </c>
      <c r="B11">
        <v>6.6</v>
      </c>
      <c r="D11">
        <v>1</v>
      </c>
    </row>
    <row r="12" spans="1:9">
      <c r="A12" t="s">
        <v>13</v>
      </c>
      <c r="B12">
        <v>6.6</v>
      </c>
      <c r="D12">
        <v>1</v>
      </c>
    </row>
    <row r="13" spans="1:9">
      <c r="A13" t="s">
        <v>14</v>
      </c>
      <c r="B13">
        <v>11.1</v>
      </c>
      <c r="D13">
        <v>1</v>
      </c>
    </row>
    <row r="15" spans="1:9">
      <c r="A15" t="s">
        <v>15</v>
      </c>
      <c r="B15">
        <f>SUMPRODUCT(B8:B13,D8:D13)+10</f>
        <v>60.4</v>
      </c>
    </row>
    <row r="17" spans="1:4">
      <c r="C17" s="1" t="s">
        <v>21</v>
      </c>
    </row>
    <row r="18" spans="1:4">
      <c r="A18" t="s">
        <v>17</v>
      </c>
      <c r="B18" s="3">
        <f>C3*I1</f>
        <v>20.083000000000002</v>
      </c>
      <c r="C18" s="2">
        <f>B18*25</f>
        <v>502.07500000000005</v>
      </c>
      <c r="D18" s="6">
        <f>C18/2</f>
        <v>251.03750000000002</v>
      </c>
    </row>
    <row r="19" spans="1:4">
      <c r="A19" t="s">
        <v>18</v>
      </c>
      <c r="B19" s="3">
        <f>C4*I2</f>
        <v>17.811836734693877</v>
      </c>
      <c r="C19" s="2">
        <f t="shared" ref="C19:C21" si="0">B19*25</f>
        <v>445.29591836734693</v>
      </c>
    </row>
    <row r="20" spans="1:4">
      <c r="A20" t="s">
        <v>19</v>
      </c>
      <c r="B20" s="3">
        <f>E3*I1</f>
        <v>7.5311250000000003</v>
      </c>
      <c r="C20" s="2">
        <f t="shared" si="0"/>
        <v>188.27812500000002</v>
      </c>
    </row>
    <row r="21" spans="1:4">
      <c r="A21" t="s">
        <v>20</v>
      </c>
      <c r="B21" s="3">
        <f>E4*I2</f>
        <v>6.1680565371024736</v>
      </c>
      <c r="C21" s="2">
        <f t="shared" si="0"/>
        <v>154.20141342756185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1" workbookViewId="0">
      <selection activeCell="F42" sqref="F42"/>
    </sheetView>
  </sheetViews>
  <sheetFormatPr defaultRowHeight="14.25"/>
  <cols>
    <col min="1" max="1" width="23.75" bestFit="1" customWidth="1"/>
    <col min="2" max="2" width="20.625" customWidth="1"/>
    <col min="6" max="6" width="13.125" bestFit="1" customWidth="1"/>
  </cols>
  <sheetData>
    <row r="1" spans="1:6">
      <c r="A1" s="5" t="s">
        <v>22</v>
      </c>
      <c r="B1" s="5" t="s">
        <v>27</v>
      </c>
      <c r="C1" s="4" t="s">
        <v>23</v>
      </c>
      <c r="D1" s="4"/>
      <c r="E1" s="5" t="s">
        <v>25</v>
      </c>
      <c r="F1" s="5" t="s">
        <v>26</v>
      </c>
    </row>
    <row r="2" spans="1:6">
      <c r="A2" s="5"/>
      <c r="B2" s="5"/>
      <c r="C2" t="s">
        <v>24</v>
      </c>
      <c r="D2" t="s">
        <v>3</v>
      </c>
      <c r="E2" s="5"/>
      <c r="F2" s="5"/>
    </row>
    <row r="3" spans="1:6">
      <c r="A3" t="s">
        <v>28</v>
      </c>
      <c r="B3">
        <v>2002</v>
      </c>
      <c r="C3">
        <v>9.6</v>
      </c>
    </row>
    <row r="4" spans="1:6">
      <c r="A4" t="s">
        <v>42</v>
      </c>
      <c r="B4">
        <v>2004</v>
      </c>
      <c r="E4">
        <v>8600</v>
      </c>
      <c r="F4">
        <v>190255</v>
      </c>
    </row>
    <row r="5" spans="1:6">
      <c r="A5" t="s">
        <v>42</v>
      </c>
      <c r="B5">
        <v>2006</v>
      </c>
      <c r="E5">
        <v>8800</v>
      </c>
      <c r="F5">
        <v>240000</v>
      </c>
    </row>
    <row r="6" spans="1:6">
      <c r="A6" t="s">
        <v>29</v>
      </c>
      <c r="B6">
        <v>2002</v>
      </c>
      <c r="E6">
        <v>9000</v>
      </c>
      <c r="F6">
        <v>180000</v>
      </c>
    </row>
    <row r="7" spans="1:6">
      <c r="A7" t="s">
        <v>29</v>
      </c>
      <c r="B7">
        <v>2001</v>
      </c>
      <c r="E7">
        <v>9000</v>
      </c>
      <c r="F7">
        <v>1000</v>
      </c>
    </row>
    <row r="8" spans="1:6">
      <c r="A8" t="s">
        <v>29</v>
      </c>
      <c r="B8">
        <v>2004</v>
      </c>
      <c r="E8">
        <v>9300</v>
      </c>
      <c r="F8">
        <v>153000</v>
      </c>
    </row>
    <row r="9" spans="1:6">
      <c r="A9" t="s">
        <v>30</v>
      </c>
      <c r="B9">
        <v>2003</v>
      </c>
      <c r="E9">
        <v>7500</v>
      </c>
      <c r="F9">
        <v>140000</v>
      </c>
    </row>
    <row r="10" spans="1:6">
      <c r="A10" t="s">
        <v>30</v>
      </c>
      <c r="B10">
        <v>2001</v>
      </c>
      <c r="E10">
        <v>7600</v>
      </c>
      <c r="F10">
        <v>198000</v>
      </c>
    </row>
    <row r="11" spans="1:6">
      <c r="A11" t="s">
        <v>30</v>
      </c>
      <c r="B11">
        <v>2004</v>
      </c>
      <c r="E11">
        <v>7900</v>
      </c>
      <c r="F11">
        <v>148000</v>
      </c>
    </row>
    <row r="12" spans="1:6">
      <c r="A12" t="s">
        <v>30</v>
      </c>
      <c r="B12">
        <v>2006</v>
      </c>
      <c r="E12">
        <v>9800</v>
      </c>
      <c r="F12">
        <v>70000</v>
      </c>
    </row>
    <row r="13" spans="1:6">
      <c r="A13" t="s">
        <v>30</v>
      </c>
      <c r="B13">
        <v>2008</v>
      </c>
      <c r="E13">
        <v>9900</v>
      </c>
      <c r="F13">
        <v>200000</v>
      </c>
    </row>
    <row r="14" spans="1:6">
      <c r="A14" t="s">
        <v>30</v>
      </c>
      <c r="B14">
        <v>2010</v>
      </c>
      <c r="E14">
        <v>11000</v>
      </c>
      <c r="F14">
        <v>179000</v>
      </c>
    </row>
    <row r="15" spans="1:6">
      <c r="A15" t="s">
        <v>31</v>
      </c>
      <c r="B15">
        <v>2009</v>
      </c>
      <c r="E15">
        <v>11500</v>
      </c>
      <c r="F15">
        <v>123000</v>
      </c>
    </row>
    <row r="16" spans="1:6">
      <c r="A16" t="s">
        <v>32</v>
      </c>
      <c r="B16">
        <v>2010</v>
      </c>
      <c r="E16">
        <v>11900</v>
      </c>
      <c r="F16">
        <v>101000</v>
      </c>
    </row>
    <row r="17" spans="1:6">
      <c r="A17" t="s">
        <v>33</v>
      </c>
      <c r="B17">
        <v>2003</v>
      </c>
      <c r="E17">
        <v>8490</v>
      </c>
      <c r="F17">
        <v>100000</v>
      </c>
    </row>
    <row r="18" spans="1:6">
      <c r="A18" t="s">
        <v>34</v>
      </c>
      <c r="B18">
        <v>2000</v>
      </c>
      <c r="E18">
        <v>9100</v>
      </c>
      <c r="F18">
        <v>177777</v>
      </c>
    </row>
    <row r="19" spans="1:6">
      <c r="A19" t="s">
        <v>35</v>
      </c>
      <c r="B19">
        <v>2003</v>
      </c>
      <c r="E19">
        <v>10000</v>
      </c>
      <c r="F19">
        <v>104018</v>
      </c>
    </row>
    <row r="20" spans="1:6">
      <c r="A20" t="s">
        <v>34</v>
      </c>
      <c r="B20">
        <v>2003</v>
      </c>
      <c r="E20">
        <v>11500</v>
      </c>
      <c r="F20">
        <v>275872</v>
      </c>
    </row>
    <row r="21" spans="1:6">
      <c r="A21" t="s">
        <v>36</v>
      </c>
      <c r="B21">
        <v>2001</v>
      </c>
      <c r="E21">
        <v>13000</v>
      </c>
      <c r="F21">
        <v>113000</v>
      </c>
    </row>
    <row r="22" spans="1:6">
      <c r="A22" t="s">
        <v>37</v>
      </c>
      <c r="B22">
        <v>2002</v>
      </c>
      <c r="E22">
        <v>13800</v>
      </c>
      <c r="F22">
        <v>184253</v>
      </c>
    </row>
    <row r="23" spans="1:6">
      <c r="A23" t="s">
        <v>37</v>
      </c>
      <c r="B23">
        <v>2003</v>
      </c>
      <c r="E23">
        <v>14800</v>
      </c>
      <c r="F23">
        <v>273000</v>
      </c>
    </row>
    <row r="24" spans="1:6">
      <c r="A24" t="s">
        <v>37</v>
      </c>
      <c r="B24">
        <v>2002</v>
      </c>
      <c r="E24">
        <v>14900</v>
      </c>
      <c r="F24">
        <v>144000</v>
      </c>
    </row>
    <row r="25" spans="1:6">
      <c r="A25" t="s">
        <v>38</v>
      </c>
      <c r="B25">
        <v>2003</v>
      </c>
      <c r="E25">
        <v>6900</v>
      </c>
      <c r="F25">
        <v>125000</v>
      </c>
    </row>
    <row r="26" spans="1:6">
      <c r="A26" t="s">
        <v>39</v>
      </c>
      <c r="B26">
        <v>1999</v>
      </c>
      <c r="E26">
        <v>7000</v>
      </c>
      <c r="F26">
        <v>100500</v>
      </c>
    </row>
    <row r="27" spans="1:6">
      <c r="A27" t="s">
        <v>41</v>
      </c>
      <c r="B27">
        <v>2001</v>
      </c>
      <c r="E27">
        <v>7200</v>
      </c>
      <c r="F27">
        <v>260000</v>
      </c>
    </row>
    <row r="28" spans="1:6">
      <c r="A28" t="s">
        <v>40</v>
      </c>
      <c r="B28">
        <v>1997</v>
      </c>
      <c r="E28">
        <v>8500</v>
      </c>
      <c r="F28">
        <v>15000</v>
      </c>
    </row>
    <row r="29" spans="1:6">
      <c r="A29" t="s">
        <v>43</v>
      </c>
      <c r="B29">
        <v>1999</v>
      </c>
      <c r="E29">
        <v>9000</v>
      </c>
      <c r="F29">
        <v>320000</v>
      </c>
    </row>
    <row r="30" spans="1:6">
      <c r="A30" t="s">
        <v>44</v>
      </c>
      <c r="B30">
        <v>2004</v>
      </c>
      <c r="E30">
        <v>10250</v>
      </c>
      <c r="F30">
        <v>170000</v>
      </c>
    </row>
    <row r="31" spans="1:6">
      <c r="A31" t="s">
        <v>39</v>
      </c>
      <c r="B31">
        <v>2004</v>
      </c>
      <c r="E31">
        <v>10799</v>
      </c>
      <c r="F31">
        <v>202000</v>
      </c>
    </row>
    <row r="32" spans="1:6">
      <c r="A32" t="s">
        <v>45</v>
      </c>
      <c r="B32">
        <v>2005</v>
      </c>
      <c r="E32">
        <v>10900</v>
      </c>
      <c r="F32">
        <v>123400</v>
      </c>
    </row>
    <row r="33" spans="1:6">
      <c r="A33" t="s">
        <v>45</v>
      </c>
      <c r="B33">
        <v>2005</v>
      </c>
      <c r="E33">
        <v>10980</v>
      </c>
      <c r="F33">
        <v>123500</v>
      </c>
    </row>
    <row r="34" spans="1:6">
      <c r="A34" t="s">
        <v>29</v>
      </c>
      <c r="B34">
        <v>2008</v>
      </c>
      <c r="E34">
        <v>11000</v>
      </c>
      <c r="F34">
        <v>155000</v>
      </c>
    </row>
    <row r="35" spans="1:6">
      <c r="A35" t="s">
        <v>30</v>
      </c>
      <c r="B35">
        <v>2008</v>
      </c>
      <c r="E35">
        <v>11400</v>
      </c>
      <c r="F35">
        <v>104020</v>
      </c>
    </row>
    <row r="36" spans="1:6">
      <c r="A36" t="s">
        <v>41</v>
      </c>
      <c r="B36">
        <v>2007</v>
      </c>
      <c r="E36">
        <v>11490</v>
      </c>
      <c r="F36">
        <v>167000</v>
      </c>
    </row>
    <row r="37" spans="1:6">
      <c r="A37" t="s">
        <v>46</v>
      </c>
      <c r="B37">
        <v>2006</v>
      </c>
      <c r="E37">
        <v>12000</v>
      </c>
      <c r="F37">
        <v>180000</v>
      </c>
    </row>
    <row r="38" spans="1:6">
      <c r="A38" t="s">
        <v>47</v>
      </c>
      <c r="B38">
        <v>2008</v>
      </c>
      <c r="E38">
        <v>12500</v>
      </c>
      <c r="F38">
        <v>260000</v>
      </c>
    </row>
    <row r="39" spans="1:6">
      <c r="A39" t="s">
        <v>48</v>
      </c>
      <c r="B39">
        <v>2006</v>
      </c>
      <c r="E39">
        <v>12500</v>
      </c>
      <c r="F39">
        <v>160000</v>
      </c>
    </row>
    <row r="40" spans="1:6">
      <c r="A40" t="s">
        <v>43</v>
      </c>
      <c r="B40">
        <v>2003</v>
      </c>
      <c r="E40">
        <v>12500</v>
      </c>
      <c r="F40">
        <v>135000</v>
      </c>
    </row>
    <row r="41" spans="1:6">
      <c r="A41" t="s">
        <v>29</v>
      </c>
      <c r="B41">
        <v>2008</v>
      </c>
      <c r="E41">
        <v>12690</v>
      </c>
      <c r="F41">
        <v>110440</v>
      </c>
    </row>
  </sheetData>
  <mergeCells count="5">
    <mergeCell ref="C1:D1"/>
    <mergeCell ref="A1:A2"/>
    <mergeCell ref="E1:E2"/>
    <mergeCell ref="F1:F2"/>
    <mergeCell ref="B1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 de consumo</vt:lpstr>
      <vt:lpstr>Custo x benefício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Walisson Sobral</dc:creator>
  <cp:lastModifiedBy>Walisson Sobral</cp:lastModifiedBy>
  <dcterms:created xsi:type="dcterms:W3CDTF">2019-09-02T11:15:27Z</dcterms:created>
  <dcterms:modified xsi:type="dcterms:W3CDTF">2019-09-05T18:00:41Z</dcterms:modified>
</cp:coreProperties>
</file>