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143" documentId="13_ncr:40009_{9011A403-47E5-440B-B7E1-02326158FD21}" xr6:coauthVersionLast="47" xr6:coauthVersionMax="47" xr10:uidLastSave="{C77AC4AA-38D6-4296-B2B0-CAE08056ACD8}"/>
  <bookViews>
    <workbookView xWindow="-120" yWindow="-120" windowWidth="29040" windowHeight="15840" firstSheet="1" activeTab="2" xr2:uid="{00000000-000D-0000-FFFF-FFFF00000000}"/>
  </bookViews>
  <sheets>
    <sheet name="Montgomery_Fleet_Equipment_Inve" sheetId="1" r:id="rId1"/>
    <sheet name="Sheet1" sheetId="6" r:id="rId2"/>
    <sheet name="Sheet2" sheetId="5" r:id="rId3"/>
    <sheet name="Sheet3" sheetId="4" r:id="rId4"/>
  </sheets>
  <definedNames>
    <definedName name="_xlnm._FilterDatabase" localSheetId="0" hidden="1">Montgomery_Fleet_Equipment_Inve!$A$1:$C$50</definedName>
  </definedNames>
  <calcPr calcId="191028"/>
  <pivotCaches>
    <pivotCache cacheId="3473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<sst xmlns="http://schemas.openxmlformats.org/spreadsheetml/2006/main" count="189" uniqueCount="39">
  <si>
    <t>Department</t>
  </si>
  <si>
    <t>Equipment Class</t>
  </si>
  <si>
    <t>Equipment Count</t>
  </si>
  <si>
    <t>Row C Overall</t>
  </si>
  <si>
    <t>Housing and Community Affairs</t>
  </si>
  <si>
    <t>Pick Up Trucks</t>
  </si>
  <si>
    <t>SUM</t>
  </si>
  <si>
    <t>SUV</t>
  </si>
  <si>
    <t>Human Rights</t>
  </si>
  <si>
    <t>AVERAGE</t>
  </si>
  <si>
    <t>Sedan</t>
  </si>
  <si>
    <t>Libraries</t>
  </si>
  <si>
    <t>MIN</t>
  </si>
  <si>
    <t>Liquor Control</t>
  </si>
  <si>
    <t>MAX</t>
  </si>
  <si>
    <t>Office Of Homeland Security</t>
  </si>
  <si>
    <t>COUNT</t>
  </si>
  <si>
    <t>Van</t>
  </si>
  <si>
    <t>Permitting Services</t>
  </si>
  <si>
    <t>Medium Duty</t>
  </si>
  <si>
    <t>Public Information Office</t>
  </si>
  <si>
    <t>Recreation</t>
  </si>
  <si>
    <t>Heavy Duty</t>
  </si>
  <si>
    <t>Sheriffs Office</t>
  </si>
  <si>
    <t>State Attorneys Office</t>
  </si>
  <si>
    <t>Technology Services</t>
  </si>
  <si>
    <t>Transportation</t>
  </si>
  <si>
    <t>CUV</t>
  </si>
  <si>
    <t>Off Road Vehicle Equipment</t>
  </si>
  <si>
    <t>Public Safety SUV</t>
  </si>
  <si>
    <t>Public Safety Van</t>
  </si>
  <si>
    <t>Public Safety CUV</t>
  </si>
  <si>
    <t>Public Safety Sedan</t>
  </si>
  <si>
    <t>Public Safety Pick Up Trucks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</si>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</sst>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0" borderId="10" xfId="0" applyFont="1" applyBorder="1"/>
    <xf numFmtId="0" fontId="0" fillId="33" borderId="0" xfId="0" applyFill="1"/>
    <xf numFmtId="0" fontId="0" fillId="33" borderId="11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0.567858564813" createdVersion="8" refreshedVersion="8" minRefreshableVersion="3" recordCount="49" xr:uid="{1833613F-FEA4-486D-818F-596577700175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4FEEA-2B46-4968-B8D1-D90F9D5DB3DB}" name="PivotTable1" cacheId="347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17" firstHeaderRow="1" firstDataRow="2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90096-D385-44E2-AE75-00E20C5E7E6F}" name="PivotTable1" cacheId="347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D26" firstHeaderRow="1" firstDataRow="2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099BF-CBA9-44F3-AD5D-A296931EAAED}" name="PivotTable1" cacheId="347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D22" firstHeaderRow="1" firstDataRow="2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BF14-21FC-401F-BFA3-EA6AB8F8AFBE}" name="Table1" displayName="Table1" ref="A1:C50" totalsRowShown="0">
  <autoFilter ref="A1:C50" xr:uid="{7208BF14-21FC-401F-BFA3-EA6AB8F8AFBE}"/>
  <tableColumns count="3">
    <tableColumn id="1" xr3:uid="{EB73D646-2C9C-4066-ABA6-7C38E51E3621}" name="Department"/>
    <tableColumn id="2" xr3:uid="{47823B93-6B2A-4AFC-9AB6-B3951F49F3F7}" name="Equipment Class"/>
    <tableColumn id="3" xr3:uid="{6376EC9A-F4AE-4E20-91E2-B7CD7E548EC5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33" workbookViewId="0">
      <selection activeCell="A4" sqref="A4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11">
      <c r="A1" t="s">
        <v>0</v>
      </c>
      <c r="B1" t="s">
        <v>1</v>
      </c>
      <c r="C1" t="s">
        <v>2</v>
      </c>
      <c r="E1" s="2" t="s">
        <v>0</v>
      </c>
      <c r="J1" t="s">
        <v>3</v>
      </c>
    </row>
    <row r="2" spans="1:11">
      <c r="A2" t="s">
        <v>4</v>
      </c>
      <c r="B2" t="s">
        <v>5</v>
      </c>
      <c r="C2">
        <v>21</v>
      </c>
      <c r="E2" s="3" t="s">
        <v>4</v>
      </c>
      <c r="F2">
        <f>SUMIF(A:A,E2,C:C)</f>
        <v>45</v>
      </c>
      <c r="J2" t="s">
        <v>6</v>
      </c>
      <c r="K2">
        <f>SUM(C:C)</f>
        <v>1582</v>
      </c>
    </row>
    <row r="3" spans="1:11">
      <c r="A3" t="s">
        <v>4</v>
      </c>
      <c r="B3" t="s">
        <v>7</v>
      </c>
      <c r="C3">
        <v>1</v>
      </c>
      <c r="E3" t="s">
        <v>8</v>
      </c>
      <c r="F3">
        <f t="shared" ref="F3:F13" si="0">SUMIF(A:A,E3,C:C)</f>
        <v>2</v>
      </c>
      <c r="J3" t="s">
        <v>9</v>
      </c>
      <c r="K3">
        <f>AVERAGE(C:C)</f>
        <v>32.285714285714285</v>
      </c>
    </row>
    <row r="4" spans="1:11">
      <c r="A4" t="s">
        <v>4</v>
      </c>
      <c r="B4" t="s">
        <v>10</v>
      </c>
      <c r="C4">
        <v>23</v>
      </c>
      <c r="E4" s="3" t="s">
        <v>11</v>
      </c>
      <c r="F4">
        <f t="shared" si="0"/>
        <v>6</v>
      </c>
      <c r="J4" t="s">
        <v>12</v>
      </c>
      <c r="K4">
        <f>MIN(C:C)</f>
        <v>1</v>
      </c>
    </row>
    <row r="5" spans="1:11">
      <c r="A5" t="s">
        <v>8</v>
      </c>
      <c r="B5" t="s">
        <v>10</v>
      </c>
      <c r="C5">
        <v>2</v>
      </c>
      <c r="E5" t="s">
        <v>13</v>
      </c>
      <c r="F5">
        <f t="shared" si="0"/>
        <v>56</v>
      </c>
      <c r="J5" t="s">
        <v>14</v>
      </c>
      <c r="K5">
        <f>MAX(C:C)</f>
        <v>379</v>
      </c>
    </row>
    <row r="6" spans="1:11">
      <c r="A6" t="s">
        <v>11</v>
      </c>
      <c r="B6" t="s">
        <v>5</v>
      </c>
      <c r="C6">
        <v>3</v>
      </c>
      <c r="E6" t="s">
        <v>15</v>
      </c>
      <c r="F6">
        <f t="shared" si="0"/>
        <v>1</v>
      </c>
      <c r="J6" t="s">
        <v>16</v>
      </c>
      <c r="K6">
        <f>COUNT(C:C)</f>
        <v>49</v>
      </c>
    </row>
    <row r="7" spans="1:11">
      <c r="A7" t="s">
        <v>11</v>
      </c>
      <c r="B7" t="s">
        <v>17</v>
      </c>
      <c r="C7">
        <v>2</v>
      </c>
      <c r="E7" s="3" t="s">
        <v>18</v>
      </c>
      <c r="F7">
        <f t="shared" si="0"/>
        <v>109</v>
      </c>
    </row>
    <row r="8" spans="1:11">
      <c r="A8" t="s">
        <v>11</v>
      </c>
      <c r="B8" t="s">
        <v>19</v>
      </c>
      <c r="C8">
        <v>1</v>
      </c>
      <c r="E8" t="s">
        <v>20</v>
      </c>
      <c r="F8">
        <f t="shared" si="0"/>
        <v>1</v>
      </c>
    </row>
    <row r="9" spans="1:11">
      <c r="A9" t="s">
        <v>13</v>
      </c>
      <c r="B9" t="s">
        <v>17</v>
      </c>
      <c r="C9">
        <v>2</v>
      </c>
      <c r="E9" s="3" t="s">
        <v>21</v>
      </c>
      <c r="F9">
        <f t="shared" si="0"/>
        <v>35</v>
      </c>
    </row>
    <row r="10" spans="1:11">
      <c r="A10" t="s">
        <v>13</v>
      </c>
      <c r="B10" t="s">
        <v>22</v>
      </c>
      <c r="C10">
        <v>42</v>
      </c>
      <c r="E10" t="s">
        <v>23</v>
      </c>
      <c r="F10">
        <f t="shared" si="0"/>
        <v>85</v>
      </c>
    </row>
    <row r="11" spans="1:11">
      <c r="A11" t="s">
        <v>13</v>
      </c>
      <c r="B11" t="s">
        <v>7</v>
      </c>
      <c r="C11">
        <v>1</v>
      </c>
      <c r="E11" s="3" t="s">
        <v>24</v>
      </c>
      <c r="F11">
        <f t="shared" si="0"/>
        <v>5</v>
      </c>
    </row>
    <row r="12" spans="1:11">
      <c r="A12" t="s">
        <v>13</v>
      </c>
      <c r="B12" t="s">
        <v>10</v>
      </c>
      <c r="C12">
        <v>11</v>
      </c>
      <c r="E12" s="3" t="s">
        <v>25</v>
      </c>
      <c r="F12">
        <f t="shared" si="0"/>
        <v>16</v>
      </c>
    </row>
    <row r="13" spans="1:11">
      <c r="A13" t="s">
        <v>15</v>
      </c>
      <c r="B13" t="s">
        <v>7</v>
      </c>
      <c r="C13">
        <v>1</v>
      </c>
      <c r="E13" s="3" t="s">
        <v>26</v>
      </c>
      <c r="F13">
        <f t="shared" si="0"/>
        <v>1221</v>
      </c>
    </row>
    <row r="14" spans="1:11">
      <c r="A14" t="s">
        <v>18</v>
      </c>
      <c r="B14" t="s">
        <v>27</v>
      </c>
      <c r="C14">
        <v>9</v>
      </c>
    </row>
    <row r="15" spans="1:11">
      <c r="A15" t="s">
        <v>18</v>
      </c>
      <c r="B15" t="s">
        <v>7</v>
      </c>
      <c r="C15">
        <v>27</v>
      </c>
    </row>
    <row r="16" spans="1:11">
      <c r="A16" t="s">
        <v>18</v>
      </c>
      <c r="B16" t="s">
        <v>5</v>
      </c>
      <c r="C16">
        <v>24</v>
      </c>
    </row>
    <row r="17" spans="1:5">
      <c r="A17" t="s">
        <v>18</v>
      </c>
      <c r="B17" t="s">
        <v>17</v>
      </c>
      <c r="C17">
        <v>1</v>
      </c>
    </row>
    <row r="18" spans="1:5">
      <c r="A18" t="s">
        <v>18</v>
      </c>
      <c r="B18" t="s">
        <v>10</v>
      </c>
      <c r="C18">
        <v>48</v>
      </c>
      <c r="E18" s="3"/>
    </row>
    <row r="19" spans="1:5">
      <c r="A19" t="s">
        <v>20</v>
      </c>
      <c r="B19" t="s">
        <v>17</v>
      </c>
      <c r="C19">
        <v>1</v>
      </c>
    </row>
    <row r="20" spans="1:5">
      <c r="A20" t="s">
        <v>21</v>
      </c>
      <c r="B20" t="s">
        <v>10</v>
      </c>
      <c r="C20">
        <v>6</v>
      </c>
    </row>
    <row r="21" spans="1:5">
      <c r="A21" t="s">
        <v>21</v>
      </c>
      <c r="B21" t="s">
        <v>5</v>
      </c>
      <c r="C21">
        <v>5</v>
      </c>
    </row>
    <row r="22" spans="1:5">
      <c r="A22" t="s">
        <v>21</v>
      </c>
      <c r="B22" t="s">
        <v>7</v>
      </c>
      <c r="C22">
        <v>2</v>
      </c>
    </row>
    <row r="23" spans="1:5">
      <c r="A23" t="s">
        <v>21</v>
      </c>
      <c r="B23" t="s">
        <v>17</v>
      </c>
      <c r="C23">
        <v>15</v>
      </c>
    </row>
    <row r="24" spans="1:5">
      <c r="A24" t="s">
        <v>21</v>
      </c>
      <c r="B24" t="s">
        <v>28</v>
      </c>
      <c r="C24">
        <v>7</v>
      </c>
      <c r="E24" s="3"/>
    </row>
    <row r="25" spans="1:5">
      <c r="A25" t="s">
        <v>23</v>
      </c>
      <c r="B25" t="s">
        <v>29</v>
      </c>
      <c r="C25">
        <v>20</v>
      </c>
    </row>
    <row r="26" spans="1:5">
      <c r="A26" t="s">
        <v>23</v>
      </c>
      <c r="B26" t="s">
        <v>10</v>
      </c>
      <c r="C26">
        <v>1</v>
      </c>
    </row>
    <row r="27" spans="1:5">
      <c r="A27" t="s">
        <v>23</v>
      </c>
      <c r="B27" t="s">
        <v>19</v>
      </c>
      <c r="C27">
        <v>1</v>
      </c>
    </row>
    <row r="28" spans="1:5">
      <c r="A28" t="s">
        <v>23</v>
      </c>
      <c r="B28" t="s">
        <v>5</v>
      </c>
      <c r="C28">
        <v>3</v>
      </c>
      <c r="E28" s="3"/>
    </row>
    <row r="29" spans="1:5">
      <c r="A29" t="s">
        <v>23</v>
      </c>
      <c r="B29" t="s">
        <v>7</v>
      </c>
      <c r="C29">
        <v>1</v>
      </c>
    </row>
    <row r="30" spans="1:5">
      <c r="A30" t="s">
        <v>23</v>
      </c>
      <c r="B30" t="s">
        <v>30</v>
      </c>
      <c r="C30">
        <v>8</v>
      </c>
      <c r="E30" s="3"/>
    </row>
    <row r="31" spans="1:5">
      <c r="A31" t="s">
        <v>23</v>
      </c>
      <c r="B31" t="s">
        <v>31</v>
      </c>
      <c r="C31">
        <v>4</v>
      </c>
    </row>
    <row r="32" spans="1:5">
      <c r="A32" t="s">
        <v>23</v>
      </c>
      <c r="B32" t="s">
        <v>32</v>
      </c>
      <c r="C32">
        <v>46</v>
      </c>
      <c r="E32" s="3"/>
    </row>
    <row r="33" spans="1:5">
      <c r="A33" t="s">
        <v>23</v>
      </c>
      <c r="B33" t="s">
        <v>33</v>
      </c>
      <c r="C33">
        <v>1</v>
      </c>
    </row>
    <row r="34" spans="1:5">
      <c r="A34" t="s">
        <v>24</v>
      </c>
      <c r="B34" t="s">
        <v>32</v>
      </c>
      <c r="C34">
        <v>1</v>
      </c>
    </row>
    <row r="35" spans="1:5">
      <c r="A35" t="s">
        <v>24</v>
      </c>
      <c r="B35" t="s">
        <v>17</v>
      </c>
      <c r="C35">
        <v>1</v>
      </c>
    </row>
    <row r="36" spans="1:5">
      <c r="A36" t="s">
        <v>24</v>
      </c>
      <c r="B36" t="s">
        <v>7</v>
      </c>
      <c r="C36">
        <v>1</v>
      </c>
      <c r="E36" s="3"/>
    </row>
    <row r="37" spans="1:5">
      <c r="A37" t="s">
        <v>24</v>
      </c>
      <c r="B37" t="s">
        <v>10</v>
      </c>
      <c r="C37">
        <v>2</v>
      </c>
    </row>
    <row r="38" spans="1:5">
      <c r="A38" t="s">
        <v>25</v>
      </c>
      <c r="B38" t="s">
        <v>5</v>
      </c>
      <c r="C38">
        <v>1</v>
      </c>
    </row>
    <row r="39" spans="1:5">
      <c r="A39" t="s">
        <v>25</v>
      </c>
      <c r="B39" t="s">
        <v>27</v>
      </c>
      <c r="C39">
        <v>1</v>
      </c>
    </row>
    <row r="40" spans="1:5">
      <c r="A40" t="s">
        <v>25</v>
      </c>
      <c r="B40" t="s">
        <v>17</v>
      </c>
      <c r="C40">
        <v>11</v>
      </c>
      <c r="E40" s="3"/>
    </row>
    <row r="41" spans="1:5">
      <c r="A41" t="s">
        <v>25</v>
      </c>
      <c r="B41" t="s">
        <v>7</v>
      </c>
      <c r="C41">
        <v>3</v>
      </c>
    </row>
    <row r="42" spans="1:5">
      <c r="A42" t="s">
        <v>26</v>
      </c>
      <c r="B42" t="s">
        <v>5</v>
      </c>
      <c r="C42">
        <v>93</v>
      </c>
    </row>
    <row r="43" spans="1:5">
      <c r="A43" t="s">
        <v>26</v>
      </c>
      <c r="B43" t="s">
        <v>22</v>
      </c>
      <c r="C43">
        <v>248</v>
      </c>
    </row>
    <row r="44" spans="1:5">
      <c r="A44" t="s">
        <v>26</v>
      </c>
      <c r="B44" t="s">
        <v>34</v>
      </c>
      <c r="C44">
        <v>379</v>
      </c>
      <c r="E44" s="3"/>
    </row>
    <row r="45" spans="1:5">
      <c r="A45" t="s">
        <v>26</v>
      </c>
      <c r="B45" t="s">
        <v>7</v>
      </c>
      <c r="C45">
        <v>53</v>
      </c>
    </row>
    <row r="46" spans="1:5">
      <c r="A46" t="s">
        <v>26</v>
      </c>
      <c r="B46" t="s">
        <v>17</v>
      </c>
      <c r="C46">
        <v>32</v>
      </c>
      <c r="E46" s="3"/>
    </row>
    <row r="47" spans="1:5">
      <c r="A47" t="s">
        <v>26</v>
      </c>
      <c r="B47" t="s">
        <v>19</v>
      </c>
      <c r="C47">
        <v>98</v>
      </c>
    </row>
    <row r="48" spans="1:5">
      <c r="A48" t="s">
        <v>26</v>
      </c>
      <c r="B48" t="s">
        <v>28</v>
      </c>
      <c r="C48">
        <v>276</v>
      </c>
      <c r="E48" s="3"/>
    </row>
    <row r="49" spans="1:5">
      <c r="A49" t="s">
        <v>26</v>
      </c>
      <c r="B49" t="s">
        <v>27</v>
      </c>
      <c r="C49">
        <v>5</v>
      </c>
    </row>
    <row r="50" spans="1:5">
      <c r="A50" t="s">
        <v>26</v>
      </c>
      <c r="B50" t="s">
        <v>10</v>
      </c>
      <c r="C50">
        <v>37</v>
      </c>
      <c r="E5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928-BF93-448D-8632-AB38B2C6E5D2}">
  <dimension ref="A3:AC17"/>
  <sheetViews>
    <sheetView workbookViewId="0">
      <selection activeCell="B7" sqref="B7"/>
    </sheetView>
  </sheetViews>
  <sheetFormatPr defaultRowHeight="15"/>
  <cols>
    <col min="1" max="1" width="29.28515625" bestFit="1" customWidth="1"/>
    <col min="2" max="2" width="20" bestFit="1" customWidth="1"/>
    <col min="3" max="3" width="3.28515625" bestFit="1" customWidth="1"/>
    <col min="4" max="5" width="2.28515625" bestFit="1" customWidth="1"/>
    <col min="6" max="6" width="3.28515625" bestFit="1" customWidth="1"/>
    <col min="7" max="10" width="2.28515625" bestFit="1" customWidth="1"/>
    <col min="11" max="25" width="3.28515625" bestFit="1" customWidth="1"/>
    <col min="26" max="28" width="4.42578125" bestFit="1" customWidth="1"/>
    <col min="29" max="29" width="11.7109375" bestFit="1" customWidth="1"/>
  </cols>
  <sheetData>
    <row r="3" spans="1:29">
      <c r="A3" t="s">
        <v>35</v>
      </c>
      <c r="B3" t="s">
        <v>2</v>
      </c>
    </row>
    <row r="4" spans="1:29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11</v>
      </c>
      <c r="L4">
        <v>15</v>
      </c>
      <c r="M4">
        <v>20</v>
      </c>
      <c r="N4">
        <v>21</v>
      </c>
      <c r="O4">
        <v>23</v>
      </c>
      <c r="P4">
        <v>24</v>
      </c>
      <c r="Q4">
        <v>27</v>
      </c>
      <c r="R4">
        <v>32</v>
      </c>
      <c r="S4">
        <v>37</v>
      </c>
      <c r="T4">
        <v>42</v>
      </c>
      <c r="U4">
        <v>46</v>
      </c>
      <c r="V4">
        <v>48</v>
      </c>
      <c r="W4">
        <v>53</v>
      </c>
      <c r="X4">
        <v>93</v>
      </c>
      <c r="Y4">
        <v>98</v>
      </c>
      <c r="Z4">
        <v>248</v>
      </c>
      <c r="AA4">
        <v>276</v>
      </c>
      <c r="AB4">
        <v>379</v>
      </c>
      <c r="AC4" t="s">
        <v>36</v>
      </c>
    </row>
    <row r="5" spans="1:29">
      <c r="A5" t="s">
        <v>4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21</v>
      </c>
      <c r="O5" s="5">
        <v>23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>
        <v>45</v>
      </c>
    </row>
    <row r="6" spans="1:29">
      <c r="A6" t="s">
        <v>8</v>
      </c>
      <c r="B6" s="5"/>
      <c r="C6" s="5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>
        <v>2</v>
      </c>
    </row>
    <row r="7" spans="1:29">
      <c r="A7" t="s">
        <v>11</v>
      </c>
      <c r="B7" s="5">
        <v>1</v>
      </c>
      <c r="C7" s="5">
        <v>2</v>
      </c>
      <c r="D7" s="5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6</v>
      </c>
    </row>
    <row r="8" spans="1:29">
      <c r="A8" t="s">
        <v>13</v>
      </c>
      <c r="B8" s="5">
        <v>1</v>
      </c>
      <c r="C8" s="5">
        <v>2</v>
      </c>
      <c r="D8" s="5"/>
      <c r="E8" s="5"/>
      <c r="F8" s="5"/>
      <c r="G8" s="5"/>
      <c r="H8" s="5"/>
      <c r="I8" s="5"/>
      <c r="J8" s="5"/>
      <c r="K8" s="5">
        <v>11</v>
      </c>
      <c r="L8" s="5"/>
      <c r="M8" s="5"/>
      <c r="N8" s="5"/>
      <c r="O8" s="5"/>
      <c r="P8" s="5"/>
      <c r="Q8" s="5"/>
      <c r="R8" s="5"/>
      <c r="S8" s="5"/>
      <c r="T8" s="5">
        <v>42</v>
      </c>
      <c r="U8" s="5"/>
      <c r="V8" s="5"/>
      <c r="W8" s="5"/>
      <c r="X8" s="5"/>
      <c r="Y8" s="5"/>
      <c r="Z8" s="5"/>
      <c r="AA8" s="5"/>
      <c r="AB8" s="5"/>
      <c r="AC8" s="5">
        <v>56</v>
      </c>
    </row>
    <row r="9" spans="1:29">
      <c r="A9" t="s">
        <v>15</v>
      </c>
      <c r="B9" s="5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1</v>
      </c>
    </row>
    <row r="10" spans="1:29">
      <c r="A10" t="s">
        <v>18</v>
      </c>
      <c r="B10" s="5">
        <v>1</v>
      </c>
      <c r="C10" s="5"/>
      <c r="D10" s="5"/>
      <c r="E10" s="5"/>
      <c r="F10" s="5"/>
      <c r="G10" s="5"/>
      <c r="H10" s="5"/>
      <c r="I10" s="5"/>
      <c r="J10" s="5">
        <v>9</v>
      </c>
      <c r="K10" s="5"/>
      <c r="L10" s="5"/>
      <c r="M10" s="5"/>
      <c r="N10" s="5"/>
      <c r="O10" s="5"/>
      <c r="P10" s="5">
        <v>24</v>
      </c>
      <c r="Q10" s="5">
        <v>27</v>
      </c>
      <c r="R10" s="5"/>
      <c r="S10" s="5"/>
      <c r="T10" s="5"/>
      <c r="U10" s="5"/>
      <c r="V10" s="5">
        <v>48</v>
      </c>
      <c r="W10" s="5"/>
      <c r="X10" s="5"/>
      <c r="Y10" s="5"/>
      <c r="Z10" s="5"/>
      <c r="AA10" s="5"/>
      <c r="AB10" s="5"/>
      <c r="AC10" s="5">
        <v>109</v>
      </c>
    </row>
    <row r="11" spans="1:29">
      <c r="A11" t="s">
        <v>20</v>
      </c>
      <c r="B11" s="5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>
        <v>1</v>
      </c>
    </row>
    <row r="12" spans="1:29">
      <c r="A12" t="s">
        <v>21</v>
      </c>
      <c r="B12" s="5"/>
      <c r="C12" s="5">
        <v>2</v>
      </c>
      <c r="D12" s="5"/>
      <c r="E12" s="5"/>
      <c r="F12" s="5">
        <v>5</v>
      </c>
      <c r="G12" s="5">
        <v>6</v>
      </c>
      <c r="H12" s="5">
        <v>7</v>
      </c>
      <c r="I12" s="5"/>
      <c r="J12" s="5"/>
      <c r="K12" s="5"/>
      <c r="L12" s="5">
        <v>15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35</v>
      </c>
    </row>
    <row r="13" spans="1:29">
      <c r="A13" t="s">
        <v>23</v>
      </c>
      <c r="B13" s="5">
        <v>4</v>
      </c>
      <c r="C13" s="5"/>
      <c r="D13" s="5">
        <v>3</v>
      </c>
      <c r="E13" s="5">
        <v>4</v>
      </c>
      <c r="F13" s="5"/>
      <c r="G13" s="5"/>
      <c r="H13" s="5"/>
      <c r="I13" s="5">
        <v>8</v>
      </c>
      <c r="J13" s="5"/>
      <c r="K13" s="5"/>
      <c r="L13" s="5"/>
      <c r="M13" s="5">
        <v>20</v>
      </c>
      <c r="N13" s="5"/>
      <c r="O13" s="5"/>
      <c r="P13" s="5"/>
      <c r="Q13" s="5"/>
      <c r="R13" s="5"/>
      <c r="S13" s="5"/>
      <c r="T13" s="5"/>
      <c r="U13" s="5">
        <v>46</v>
      </c>
      <c r="V13" s="5"/>
      <c r="W13" s="5"/>
      <c r="X13" s="5"/>
      <c r="Y13" s="5"/>
      <c r="Z13" s="5"/>
      <c r="AA13" s="5"/>
      <c r="AB13" s="5"/>
      <c r="AC13" s="5">
        <v>85</v>
      </c>
    </row>
    <row r="14" spans="1:29">
      <c r="A14" t="s">
        <v>24</v>
      </c>
      <c r="B14" s="5">
        <v>3</v>
      </c>
      <c r="C14" s="5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>
        <v>5</v>
      </c>
    </row>
    <row r="15" spans="1:29">
      <c r="A15" t="s">
        <v>25</v>
      </c>
      <c r="B15" s="5">
        <v>2</v>
      </c>
      <c r="C15" s="5"/>
      <c r="D15" s="5">
        <v>3</v>
      </c>
      <c r="E15" s="5"/>
      <c r="F15" s="5"/>
      <c r="G15" s="5"/>
      <c r="H15" s="5"/>
      <c r="I15" s="5"/>
      <c r="J15" s="5"/>
      <c r="K15" s="5">
        <v>11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v>16</v>
      </c>
    </row>
    <row r="16" spans="1:29">
      <c r="A16" t="s">
        <v>26</v>
      </c>
      <c r="B16" s="5"/>
      <c r="C16" s="5"/>
      <c r="D16" s="5"/>
      <c r="E16" s="5"/>
      <c r="F16" s="5">
        <v>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32</v>
      </c>
      <c r="S16" s="5">
        <v>37</v>
      </c>
      <c r="T16" s="5"/>
      <c r="U16" s="5"/>
      <c r="V16" s="5"/>
      <c r="W16" s="5">
        <v>53</v>
      </c>
      <c r="X16" s="5">
        <v>93</v>
      </c>
      <c r="Y16" s="5">
        <v>98</v>
      </c>
      <c r="Z16" s="5">
        <v>248</v>
      </c>
      <c r="AA16" s="5">
        <v>276</v>
      </c>
      <c r="AB16" s="5">
        <v>379</v>
      </c>
      <c r="AC16" s="5">
        <v>1221</v>
      </c>
    </row>
    <row r="17" spans="1:29">
      <c r="A17" t="s">
        <v>36</v>
      </c>
      <c r="B17" s="5">
        <v>15</v>
      </c>
      <c r="C17" s="5">
        <v>10</v>
      </c>
      <c r="D17" s="5">
        <v>9</v>
      </c>
      <c r="E17" s="5">
        <v>4</v>
      </c>
      <c r="F17" s="5">
        <v>10</v>
      </c>
      <c r="G17" s="5">
        <v>6</v>
      </c>
      <c r="H17" s="5">
        <v>7</v>
      </c>
      <c r="I17" s="5">
        <v>8</v>
      </c>
      <c r="J17" s="5">
        <v>9</v>
      </c>
      <c r="K17" s="5">
        <v>22</v>
      </c>
      <c r="L17" s="5">
        <v>15</v>
      </c>
      <c r="M17" s="5">
        <v>20</v>
      </c>
      <c r="N17" s="5">
        <v>21</v>
      </c>
      <c r="O17" s="5">
        <v>23</v>
      </c>
      <c r="P17" s="5">
        <v>24</v>
      </c>
      <c r="Q17" s="5">
        <v>27</v>
      </c>
      <c r="R17" s="5">
        <v>32</v>
      </c>
      <c r="S17" s="5">
        <v>37</v>
      </c>
      <c r="T17" s="5">
        <v>42</v>
      </c>
      <c r="U17" s="5">
        <v>46</v>
      </c>
      <c r="V17" s="5">
        <v>48</v>
      </c>
      <c r="W17" s="5">
        <v>53</v>
      </c>
      <c r="X17" s="5">
        <v>93</v>
      </c>
      <c r="Y17" s="5">
        <v>98</v>
      </c>
      <c r="Z17" s="5">
        <v>248</v>
      </c>
      <c r="AA17" s="5">
        <v>276</v>
      </c>
      <c r="AB17" s="5">
        <v>379</v>
      </c>
      <c r="AC17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1A1D-750B-44E9-862F-9373A1B70717}">
  <dimension ref="A3:AD26"/>
  <sheetViews>
    <sheetView topLeftCell="A13" workbookViewId="0">
      <selection activeCell="A25" sqref="A25"/>
    </sheetView>
  </sheetViews>
  <sheetFormatPr defaultRowHeight="15"/>
  <cols>
    <col min="1" max="1" width="29.28515625" bestFit="1" customWidth="1"/>
    <col min="2" max="2" width="26.28515625" bestFit="1" customWidth="1"/>
    <col min="3" max="3" width="20" bestFit="1" customWidth="1"/>
    <col min="4" max="4" width="3.28515625" bestFit="1" customWidth="1"/>
    <col min="5" max="6" width="2.28515625" bestFit="1" customWidth="1"/>
    <col min="7" max="7" width="3.28515625" bestFit="1" customWidth="1"/>
    <col min="8" max="11" width="2.28515625" bestFit="1" customWidth="1"/>
    <col min="12" max="26" width="3.28515625" bestFit="1" customWidth="1"/>
    <col min="27" max="29" width="4.42578125" bestFit="1" customWidth="1"/>
    <col min="30" max="30" width="11.7109375" bestFit="1" customWidth="1"/>
  </cols>
  <sheetData>
    <row r="3" spans="1:30">
      <c r="A3" s="1" t="s">
        <v>35</v>
      </c>
      <c r="C3" s="1" t="s">
        <v>2</v>
      </c>
    </row>
    <row r="4" spans="1:30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11</v>
      </c>
      <c r="M4">
        <v>15</v>
      </c>
      <c r="N4">
        <v>20</v>
      </c>
      <c r="O4">
        <v>21</v>
      </c>
      <c r="P4">
        <v>23</v>
      </c>
      <c r="Q4">
        <v>24</v>
      </c>
      <c r="R4">
        <v>27</v>
      </c>
      <c r="S4">
        <v>32</v>
      </c>
      <c r="T4">
        <v>37</v>
      </c>
      <c r="U4">
        <v>42</v>
      </c>
      <c r="V4">
        <v>46</v>
      </c>
      <c r="W4">
        <v>48</v>
      </c>
      <c r="X4">
        <v>53</v>
      </c>
      <c r="Y4">
        <v>93</v>
      </c>
      <c r="Z4">
        <v>98</v>
      </c>
      <c r="AA4">
        <v>248</v>
      </c>
      <c r="AB4">
        <v>276</v>
      </c>
      <c r="AC4">
        <v>379</v>
      </c>
      <c r="AD4" t="s">
        <v>36</v>
      </c>
    </row>
    <row r="5" spans="1:30">
      <c r="A5" t="s">
        <v>26</v>
      </c>
      <c r="B5" t="s">
        <v>27</v>
      </c>
      <c r="C5" s="5"/>
      <c r="D5" s="5"/>
      <c r="E5" s="5"/>
      <c r="F5" s="5"/>
      <c r="G5" s="5">
        <v>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v>5</v>
      </c>
    </row>
    <row r="6" spans="1:30">
      <c r="B6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248</v>
      </c>
      <c r="AB6" s="5"/>
      <c r="AC6" s="5"/>
      <c r="AD6" s="5">
        <v>248</v>
      </c>
    </row>
    <row r="7" spans="1:30">
      <c r="B7" t="s">
        <v>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98</v>
      </c>
      <c r="AA7" s="5"/>
      <c r="AB7" s="5"/>
      <c r="AC7" s="5"/>
      <c r="AD7" s="5">
        <v>98</v>
      </c>
    </row>
    <row r="8" spans="1:30">
      <c r="B8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276</v>
      </c>
      <c r="AC8" s="5"/>
      <c r="AD8" s="5">
        <v>276</v>
      </c>
    </row>
    <row r="9" spans="1:30">
      <c r="B9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93</v>
      </c>
      <c r="Z9" s="5"/>
      <c r="AA9" s="5"/>
      <c r="AB9" s="5"/>
      <c r="AC9" s="5"/>
      <c r="AD9" s="5">
        <v>93</v>
      </c>
    </row>
    <row r="10" spans="1:30">
      <c r="B10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37</v>
      </c>
      <c r="U10" s="5"/>
      <c r="V10" s="5"/>
      <c r="W10" s="5"/>
      <c r="X10" s="5"/>
      <c r="Y10" s="5"/>
      <c r="Z10" s="5"/>
      <c r="AA10" s="5"/>
      <c r="AB10" s="5"/>
      <c r="AC10" s="5"/>
      <c r="AD10" s="5">
        <v>37</v>
      </c>
    </row>
    <row r="11" spans="1:30">
      <c r="B11" t="s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>
        <v>53</v>
      </c>
      <c r="Y11" s="5"/>
      <c r="Z11" s="5"/>
      <c r="AA11" s="5"/>
      <c r="AB11" s="5"/>
      <c r="AC11" s="5"/>
      <c r="AD11" s="5">
        <v>53</v>
      </c>
    </row>
    <row r="12" spans="1:30">
      <c r="B12" t="s">
        <v>34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379</v>
      </c>
      <c r="AD12" s="5">
        <v>379</v>
      </c>
    </row>
    <row r="13" spans="1:30">
      <c r="B13" t="s">
        <v>17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32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32</v>
      </c>
    </row>
    <row r="14" spans="1:30">
      <c r="A14" t="s">
        <v>37</v>
      </c>
      <c r="C14" s="5"/>
      <c r="D14" s="5"/>
      <c r="E14" s="5"/>
      <c r="F14" s="5"/>
      <c r="G14" s="5">
        <v>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32</v>
      </c>
      <c r="T14" s="5">
        <v>37</v>
      </c>
      <c r="U14" s="5"/>
      <c r="V14" s="5"/>
      <c r="W14" s="5"/>
      <c r="X14" s="5">
        <v>53</v>
      </c>
      <c r="Y14" s="5">
        <v>93</v>
      </c>
      <c r="Z14" s="5">
        <v>98</v>
      </c>
      <c r="AA14" s="5">
        <v>248</v>
      </c>
      <c r="AB14" s="5">
        <v>276</v>
      </c>
      <c r="AC14" s="5">
        <v>379</v>
      </c>
      <c r="AD14" s="5">
        <v>1221</v>
      </c>
    </row>
    <row r="15" spans="1:30">
      <c r="A15" t="s">
        <v>25</v>
      </c>
      <c r="C15" s="5">
        <v>2</v>
      </c>
      <c r="D15" s="5"/>
      <c r="E15" s="5">
        <v>3</v>
      </c>
      <c r="F15" s="5"/>
      <c r="G15" s="5"/>
      <c r="H15" s="5"/>
      <c r="I15" s="5"/>
      <c r="J15" s="5"/>
      <c r="K15" s="5"/>
      <c r="L15" s="5">
        <v>11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16</v>
      </c>
    </row>
    <row r="16" spans="1:30">
      <c r="A16" t="s">
        <v>24</v>
      </c>
      <c r="C16" s="5">
        <v>3</v>
      </c>
      <c r="D16" s="5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5</v>
      </c>
    </row>
    <row r="17" spans="1:30">
      <c r="A17" t="s">
        <v>23</v>
      </c>
      <c r="C17" s="5">
        <v>4</v>
      </c>
      <c r="D17" s="5"/>
      <c r="E17" s="5">
        <v>3</v>
      </c>
      <c r="F17" s="5">
        <v>4</v>
      </c>
      <c r="G17" s="5"/>
      <c r="H17" s="5"/>
      <c r="I17" s="5"/>
      <c r="J17" s="5">
        <v>8</v>
      </c>
      <c r="K17" s="5"/>
      <c r="L17" s="5"/>
      <c r="M17" s="5"/>
      <c r="N17" s="5">
        <v>20</v>
      </c>
      <c r="O17" s="5"/>
      <c r="P17" s="5"/>
      <c r="Q17" s="5"/>
      <c r="R17" s="5"/>
      <c r="S17" s="5"/>
      <c r="T17" s="5"/>
      <c r="U17" s="5"/>
      <c r="V17" s="5">
        <v>46</v>
      </c>
      <c r="W17" s="5"/>
      <c r="X17" s="5"/>
      <c r="Y17" s="5"/>
      <c r="Z17" s="5"/>
      <c r="AA17" s="5"/>
      <c r="AB17" s="5"/>
      <c r="AC17" s="5"/>
      <c r="AD17" s="5">
        <v>85</v>
      </c>
    </row>
    <row r="18" spans="1:30">
      <c r="A18" t="s">
        <v>21</v>
      </c>
      <c r="C18" s="5"/>
      <c r="D18" s="5">
        <v>2</v>
      </c>
      <c r="E18" s="5"/>
      <c r="F18" s="5"/>
      <c r="G18" s="5">
        <v>5</v>
      </c>
      <c r="H18" s="5">
        <v>6</v>
      </c>
      <c r="I18" s="5">
        <v>7</v>
      </c>
      <c r="J18" s="5"/>
      <c r="K18" s="5"/>
      <c r="L18" s="5"/>
      <c r="M18" s="5">
        <v>15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35</v>
      </c>
    </row>
    <row r="19" spans="1:30">
      <c r="A19" t="s">
        <v>20</v>
      </c>
      <c r="C19" s="5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</row>
    <row r="20" spans="1:30">
      <c r="A20" t="s">
        <v>18</v>
      </c>
      <c r="C20" s="5">
        <v>1</v>
      </c>
      <c r="D20" s="5"/>
      <c r="E20" s="5"/>
      <c r="F20" s="5"/>
      <c r="G20" s="5"/>
      <c r="H20" s="5"/>
      <c r="I20" s="5"/>
      <c r="J20" s="5"/>
      <c r="K20" s="5">
        <v>9</v>
      </c>
      <c r="L20" s="5"/>
      <c r="M20" s="5"/>
      <c r="N20" s="5"/>
      <c r="O20" s="5"/>
      <c r="P20" s="5"/>
      <c r="Q20" s="5">
        <v>24</v>
      </c>
      <c r="R20" s="5">
        <v>27</v>
      </c>
      <c r="S20" s="5"/>
      <c r="T20" s="5"/>
      <c r="U20" s="5"/>
      <c r="V20" s="5"/>
      <c r="W20" s="5">
        <v>48</v>
      </c>
      <c r="X20" s="5"/>
      <c r="Y20" s="5"/>
      <c r="Z20" s="5"/>
      <c r="AA20" s="5"/>
      <c r="AB20" s="5"/>
      <c r="AC20" s="5"/>
      <c r="AD20" s="5">
        <v>109</v>
      </c>
    </row>
    <row r="21" spans="1:30">
      <c r="A21" t="s">
        <v>15</v>
      </c>
      <c r="C21" s="5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1</v>
      </c>
    </row>
    <row r="22" spans="1:30">
      <c r="A22" t="s">
        <v>13</v>
      </c>
      <c r="C22" s="5">
        <v>1</v>
      </c>
      <c r="D22" s="5">
        <v>2</v>
      </c>
      <c r="E22" s="5"/>
      <c r="F22" s="5"/>
      <c r="G22" s="5"/>
      <c r="H22" s="5"/>
      <c r="I22" s="5"/>
      <c r="J22" s="5"/>
      <c r="K22" s="5"/>
      <c r="L22" s="5">
        <v>11</v>
      </c>
      <c r="M22" s="5"/>
      <c r="N22" s="5"/>
      <c r="O22" s="5"/>
      <c r="P22" s="5"/>
      <c r="Q22" s="5"/>
      <c r="R22" s="5"/>
      <c r="S22" s="5"/>
      <c r="T22" s="5"/>
      <c r="U22" s="5">
        <v>42</v>
      </c>
      <c r="V22" s="5"/>
      <c r="W22" s="5"/>
      <c r="X22" s="5"/>
      <c r="Y22" s="5"/>
      <c r="Z22" s="5"/>
      <c r="AA22" s="5"/>
      <c r="AB22" s="5"/>
      <c r="AC22" s="5"/>
      <c r="AD22" s="5">
        <v>56</v>
      </c>
    </row>
    <row r="23" spans="1:30">
      <c r="A23" t="s">
        <v>11</v>
      </c>
      <c r="C23" s="5">
        <v>1</v>
      </c>
      <c r="D23" s="5">
        <v>2</v>
      </c>
      <c r="E23" s="5">
        <v>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6</v>
      </c>
    </row>
    <row r="24" spans="1:30">
      <c r="A24" t="s">
        <v>8</v>
      </c>
      <c r="C24" s="5"/>
      <c r="D24" s="5">
        <v>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2</v>
      </c>
    </row>
    <row r="25" spans="1:30">
      <c r="A25" t="s">
        <v>4</v>
      </c>
      <c r="C25" s="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21</v>
      </c>
      <c r="P25" s="5">
        <v>23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45</v>
      </c>
    </row>
    <row r="26" spans="1:30">
      <c r="A26" t="s">
        <v>36</v>
      </c>
      <c r="C26" s="5">
        <v>15</v>
      </c>
      <c r="D26" s="5">
        <v>10</v>
      </c>
      <c r="E26" s="5">
        <v>9</v>
      </c>
      <c r="F26" s="5">
        <v>4</v>
      </c>
      <c r="G26" s="5">
        <v>10</v>
      </c>
      <c r="H26" s="5">
        <v>6</v>
      </c>
      <c r="I26" s="5">
        <v>7</v>
      </c>
      <c r="J26" s="5">
        <v>8</v>
      </c>
      <c r="K26" s="5">
        <v>9</v>
      </c>
      <c r="L26" s="5">
        <v>22</v>
      </c>
      <c r="M26" s="5">
        <v>15</v>
      </c>
      <c r="N26" s="5">
        <v>20</v>
      </c>
      <c r="O26" s="5">
        <v>21</v>
      </c>
      <c r="P26" s="5">
        <v>23</v>
      </c>
      <c r="Q26" s="5">
        <v>24</v>
      </c>
      <c r="R26" s="5">
        <v>27</v>
      </c>
      <c r="S26" s="5">
        <v>32</v>
      </c>
      <c r="T26" s="5">
        <v>37</v>
      </c>
      <c r="U26" s="5">
        <v>42</v>
      </c>
      <c r="V26" s="5">
        <v>46</v>
      </c>
      <c r="W26" s="5">
        <v>48</v>
      </c>
      <c r="X26" s="5">
        <v>53</v>
      </c>
      <c r="Y26" s="5">
        <v>93</v>
      </c>
      <c r="Z26" s="5">
        <v>98</v>
      </c>
      <c r="AA26" s="5">
        <v>248</v>
      </c>
      <c r="AB26" s="5">
        <v>276</v>
      </c>
      <c r="AC26" s="5">
        <v>379</v>
      </c>
      <c r="AD26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C78B-204C-4C32-B81C-420B3E857654}">
  <dimension ref="A3:AD22"/>
  <sheetViews>
    <sheetView workbookViewId="0">
      <selection activeCell="A14" sqref="A14"/>
    </sheetView>
  </sheetViews>
  <sheetFormatPr defaultRowHeight="15"/>
  <cols>
    <col min="1" max="1" width="29.28515625" bestFit="1" customWidth="1"/>
    <col min="2" max="2" width="19" bestFit="1" customWidth="1"/>
    <col min="3" max="3" width="20" bestFit="1" customWidth="1"/>
    <col min="4" max="4" width="3.28515625" bestFit="1" customWidth="1"/>
    <col min="5" max="6" width="2.28515625" bestFit="1" customWidth="1"/>
    <col min="7" max="7" width="3.28515625" bestFit="1" customWidth="1"/>
    <col min="8" max="11" width="2.28515625" bestFit="1" customWidth="1"/>
    <col min="12" max="26" width="3.28515625" bestFit="1" customWidth="1"/>
    <col min="27" max="29" width="4.42578125" bestFit="1" customWidth="1"/>
    <col min="30" max="30" width="11.7109375" bestFit="1" customWidth="1"/>
  </cols>
  <sheetData>
    <row r="3" spans="1:30">
      <c r="A3" s="1" t="s">
        <v>35</v>
      </c>
      <c r="C3" s="1" t="s">
        <v>2</v>
      </c>
    </row>
    <row r="4" spans="1:30">
      <c r="A4" s="1" t="s">
        <v>1</v>
      </c>
      <c r="B4" s="1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11</v>
      </c>
      <c r="M4">
        <v>15</v>
      </c>
      <c r="N4">
        <v>20</v>
      </c>
      <c r="O4">
        <v>21</v>
      </c>
      <c r="P4">
        <v>23</v>
      </c>
      <c r="Q4">
        <v>24</v>
      </c>
      <c r="R4">
        <v>27</v>
      </c>
      <c r="S4">
        <v>32</v>
      </c>
      <c r="T4">
        <v>37</v>
      </c>
      <c r="U4">
        <v>42</v>
      </c>
      <c r="V4">
        <v>46</v>
      </c>
      <c r="W4">
        <v>48</v>
      </c>
      <c r="X4">
        <v>53</v>
      </c>
      <c r="Y4">
        <v>93</v>
      </c>
      <c r="Z4">
        <v>98</v>
      </c>
      <c r="AA4">
        <v>248</v>
      </c>
      <c r="AB4">
        <v>276</v>
      </c>
      <c r="AC4">
        <v>379</v>
      </c>
      <c r="AD4" t="s">
        <v>36</v>
      </c>
    </row>
    <row r="5" spans="1:30">
      <c r="A5" t="s">
        <v>27</v>
      </c>
      <c r="B5" t="s">
        <v>18</v>
      </c>
      <c r="C5" s="5"/>
      <c r="D5" s="5"/>
      <c r="E5" s="5"/>
      <c r="F5" s="5"/>
      <c r="G5" s="5"/>
      <c r="H5" s="5"/>
      <c r="I5" s="5"/>
      <c r="J5" s="5"/>
      <c r="K5" s="5">
        <v>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v>9</v>
      </c>
    </row>
    <row r="6" spans="1:30">
      <c r="B6" t="s">
        <v>25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1</v>
      </c>
    </row>
    <row r="7" spans="1:30">
      <c r="B7" t="s">
        <v>26</v>
      </c>
      <c r="C7" s="5"/>
      <c r="D7" s="5"/>
      <c r="E7" s="5"/>
      <c r="F7" s="5"/>
      <c r="G7" s="5">
        <v>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>
        <v>5</v>
      </c>
    </row>
    <row r="8" spans="1:30">
      <c r="A8" t="s">
        <v>38</v>
      </c>
      <c r="C8" s="5">
        <v>1</v>
      </c>
      <c r="D8" s="5"/>
      <c r="E8" s="5"/>
      <c r="F8" s="5"/>
      <c r="G8" s="5">
        <v>5</v>
      </c>
      <c r="H8" s="5"/>
      <c r="I8" s="5"/>
      <c r="J8" s="5"/>
      <c r="K8" s="5">
        <v>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>
        <v>15</v>
      </c>
    </row>
    <row r="9" spans="1:30">
      <c r="A9" t="s">
        <v>22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42</v>
      </c>
      <c r="V9" s="5"/>
      <c r="W9" s="5"/>
      <c r="X9" s="5"/>
      <c r="Y9" s="5"/>
      <c r="Z9" s="5"/>
      <c r="AA9" s="5">
        <v>248</v>
      </c>
      <c r="AB9" s="5"/>
      <c r="AC9" s="5"/>
      <c r="AD9" s="5">
        <v>290</v>
      </c>
    </row>
    <row r="10" spans="1:30">
      <c r="A10" t="s">
        <v>19</v>
      </c>
      <c r="C10" s="5">
        <v>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>
        <v>98</v>
      </c>
      <c r="AA10" s="5"/>
      <c r="AB10" s="5"/>
      <c r="AC10" s="5"/>
      <c r="AD10" s="5">
        <v>100</v>
      </c>
    </row>
    <row r="11" spans="1:30">
      <c r="A11" t="s">
        <v>28</v>
      </c>
      <c r="C11" s="5"/>
      <c r="D11" s="5"/>
      <c r="E11" s="5"/>
      <c r="F11" s="5"/>
      <c r="G11" s="5"/>
      <c r="H11" s="5"/>
      <c r="I11" s="5">
        <v>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276</v>
      </c>
      <c r="AC11" s="5"/>
      <c r="AD11" s="5">
        <v>283</v>
      </c>
    </row>
    <row r="12" spans="1:30">
      <c r="A12" t="s">
        <v>5</v>
      </c>
      <c r="C12" s="5">
        <v>1</v>
      </c>
      <c r="D12" s="5"/>
      <c r="E12" s="5">
        <v>6</v>
      </c>
      <c r="F12" s="5"/>
      <c r="G12" s="5">
        <v>5</v>
      </c>
      <c r="H12" s="5"/>
      <c r="I12" s="5"/>
      <c r="J12" s="5"/>
      <c r="K12" s="5"/>
      <c r="L12" s="5"/>
      <c r="M12" s="5"/>
      <c r="N12" s="5"/>
      <c r="O12" s="5">
        <v>21</v>
      </c>
      <c r="P12" s="5"/>
      <c r="Q12" s="5">
        <v>24</v>
      </c>
      <c r="R12" s="5"/>
      <c r="S12" s="5"/>
      <c r="T12" s="5"/>
      <c r="U12" s="5"/>
      <c r="V12" s="5"/>
      <c r="W12" s="5"/>
      <c r="X12" s="5"/>
      <c r="Y12" s="5">
        <v>93</v>
      </c>
      <c r="Z12" s="5"/>
      <c r="AA12" s="5"/>
      <c r="AB12" s="5"/>
      <c r="AC12" s="5"/>
      <c r="AD12" s="5">
        <v>150</v>
      </c>
    </row>
    <row r="13" spans="1:30">
      <c r="A13" t="s">
        <v>31</v>
      </c>
      <c r="C13" s="5"/>
      <c r="D13" s="5"/>
      <c r="E13" s="5"/>
      <c r="F13" s="5">
        <v>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4</v>
      </c>
    </row>
    <row r="14" spans="1:30">
      <c r="A14" t="s">
        <v>33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</v>
      </c>
    </row>
    <row r="15" spans="1:30">
      <c r="A15" t="s">
        <v>32</v>
      </c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v>46</v>
      </c>
      <c r="W15" s="5"/>
      <c r="X15" s="5"/>
      <c r="Y15" s="5"/>
      <c r="Z15" s="5"/>
      <c r="AA15" s="5"/>
      <c r="AB15" s="5"/>
      <c r="AC15" s="5"/>
      <c r="AD15" s="5">
        <v>47</v>
      </c>
    </row>
    <row r="16" spans="1:30">
      <c r="A16" t="s">
        <v>29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20</v>
      </c>
    </row>
    <row r="17" spans="1:30">
      <c r="A17" t="s">
        <v>30</v>
      </c>
      <c r="C17" s="5"/>
      <c r="D17" s="5"/>
      <c r="E17" s="5"/>
      <c r="F17" s="5"/>
      <c r="G17" s="5"/>
      <c r="H17" s="5"/>
      <c r="I17" s="5"/>
      <c r="J17" s="5">
        <v>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>
        <v>8</v>
      </c>
    </row>
    <row r="18" spans="1:30">
      <c r="A18" t="s">
        <v>10</v>
      </c>
      <c r="C18" s="5">
        <v>1</v>
      </c>
      <c r="D18" s="5">
        <v>4</v>
      </c>
      <c r="E18" s="5"/>
      <c r="F18" s="5"/>
      <c r="G18" s="5"/>
      <c r="H18" s="5">
        <v>6</v>
      </c>
      <c r="I18" s="5"/>
      <c r="J18" s="5"/>
      <c r="K18" s="5"/>
      <c r="L18" s="5">
        <v>11</v>
      </c>
      <c r="M18" s="5"/>
      <c r="N18" s="5"/>
      <c r="O18" s="5"/>
      <c r="P18" s="5">
        <v>23</v>
      </c>
      <c r="Q18" s="5"/>
      <c r="R18" s="5"/>
      <c r="S18" s="5"/>
      <c r="T18" s="5">
        <v>37</v>
      </c>
      <c r="U18" s="5"/>
      <c r="V18" s="5"/>
      <c r="W18" s="5">
        <v>48</v>
      </c>
      <c r="X18" s="5"/>
      <c r="Y18" s="5"/>
      <c r="Z18" s="5"/>
      <c r="AA18" s="5"/>
      <c r="AB18" s="5"/>
      <c r="AC18" s="5"/>
      <c r="AD18" s="5">
        <v>130</v>
      </c>
    </row>
    <row r="19" spans="1:30">
      <c r="A19" t="s">
        <v>7</v>
      </c>
      <c r="C19" s="5">
        <v>5</v>
      </c>
      <c r="D19" s="5">
        <v>2</v>
      </c>
      <c r="E19" s="5">
        <v>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27</v>
      </c>
      <c r="S19" s="5"/>
      <c r="T19" s="5"/>
      <c r="U19" s="5"/>
      <c r="V19" s="5"/>
      <c r="W19" s="5"/>
      <c r="X19" s="5">
        <v>53</v>
      </c>
      <c r="Y19" s="5"/>
      <c r="Z19" s="5"/>
      <c r="AA19" s="5"/>
      <c r="AB19" s="5"/>
      <c r="AC19" s="5"/>
      <c r="AD19" s="5">
        <v>90</v>
      </c>
    </row>
    <row r="20" spans="1:30">
      <c r="A20" t="s">
        <v>34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>
        <v>379</v>
      </c>
      <c r="AD20" s="5">
        <v>379</v>
      </c>
    </row>
    <row r="21" spans="1:30">
      <c r="A21" t="s">
        <v>17</v>
      </c>
      <c r="C21" s="5">
        <v>3</v>
      </c>
      <c r="D21" s="5">
        <v>4</v>
      </c>
      <c r="E21" s="5"/>
      <c r="F21" s="5"/>
      <c r="G21" s="5"/>
      <c r="H21" s="5"/>
      <c r="I21" s="5"/>
      <c r="J21" s="5"/>
      <c r="K21" s="5"/>
      <c r="L21" s="5">
        <v>11</v>
      </c>
      <c r="M21" s="5">
        <v>15</v>
      </c>
      <c r="N21" s="5"/>
      <c r="O21" s="5"/>
      <c r="P21" s="5"/>
      <c r="Q21" s="5"/>
      <c r="R21" s="5"/>
      <c r="S21" s="5">
        <v>32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65</v>
      </c>
    </row>
    <row r="22" spans="1:30">
      <c r="A22" t="s">
        <v>36</v>
      </c>
      <c r="C22" s="5">
        <v>15</v>
      </c>
      <c r="D22" s="5">
        <v>10</v>
      </c>
      <c r="E22" s="5">
        <v>9</v>
      </c>
      <c r="F22" s="5">
        <v>4</v>
      </c>
      <c r="G22" s="5">
        <v>10</v>
      </c>
      <c r="H22" s="5">
        <v>6</v>
      </c>
      <c r="I22" s="5">
        <v>7</v>
      </c>
      <c r="J22" s="5">
        <v>8</v>
      </c>
      <c r="K22" s="5">
        <v>9</v>
      </c>
      <c r="L22" s="5">
        <v>22</v>
      </c>
      <c r="M22" s="5">
        <v>15</v>
      </c>
      <c r="N22" s="5">
        <v>20</v>
      </c>
      <c r="O22" s="5">
        <v>21</v>
      </c>
      <c r="P22" s="5">
        <v>23</v>
      </c>
      <c r="Q22" s="5">
        <v>24</v>
      </c>
      <c r="R22" s="5">
        <v>27</v>
      </c>
      <c r="S22" s="5">
        <v>32</v>
      </c>
      <c r="T22" s="5">
        <v>37</v>
      </c>
      <c r="U22" s="5">
        <v>42</v>
      </c>
      <c r="V22" s="5">
        <v>46</v>
      </c>
      <c r="W22" s="5">
        <v>48</v>
      </c>
      <c r="X22" s="5">
        <v>53</v>
      </c>
      <c r="Y22" s="5">
        <v>93</v>
      </c>
      <c r="Z22" s="5">
        <v>98</v>
      </c>
      <c r="AA22" s="5">
        <v>248</v>
      </c>
      <c r="AB22" s="5">
        <v>276</v>
      </c>
      <c r="AC22" s="5">
        <v>379</v>
      </c>
      <c r="AD22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Alexandrea Manis</cp:lastModifiedBy>
  <cp:revision/>
  <dcterms:created xsi:type="dcterms:W3CDTF">2020-09-01T17:18:12Z</dcterms:created>
  <dcterms:modified xsi:type="dcterms:W3CDTF">2023-01-14T19:49:20Z</dcterms:modified>
  <cp:category/>
  <cp:contentStatus/>
</cp:coreProperties>
</file>