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xr:revisionPtr revIDLastSave="0" documentId="8_{CF7C663B-6268-4CEF-9066-F979F6E28BA8}" xr6:coauthVersionLast="46" xr6:coauthVersionMax="46" xr10:uidLastSave="{00000000-0000-0000-0000-000000000000}"/>
  <bookViews>
    <workbookView visibility="veryHidden" xWindow="-120" yWindow="-120" windowWidth="29040" windowHeight="15840" xr2:uid="{9375208A-E511-4694-8B62-65A2A0E729F4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1" l="1"/>
  <c r="AI7" i="1" s="1"/>
  <c r="AJ7" i="1"/>
  <c r="AP6" i="1"/>
  <c r="AI6" i="1" s="1"/>
  <c r="AJ6" i="1"/>
  <c r="AP5" i="1"/>
  <c r="AI5" i="1" s="1"/>
  <c r="AJ5" i="1"/>
  <c r="AP4" i="1"/>
  <c r="AI4" i="1" s="1"/>
  <c r="AJ4" i="1"/>
  <c r="AP3" i="1"/>
  <c r="AI3" i="1" s="1"/>
  <c r="AJ3" i="1"/>
</calcChain>
</file>

<file path=xl/sharedStrings.xml><?xml version="1.0" encoding="utf-8"?>
<sst xmlns="http://schemas.openxmlformats.org/spreadsheetml/2006/main" count="214" uniqueCount="58">
  <si>
    <t>Таблица параметров для: t3</t>
  </si>
  <si>
    <t/>
  </si>
  <si>
    <t>1</t>
  </si>
  <si>
    <t>$ОПИСАНИЕ</t>
  </si>
  <si>
    <t>$СВОЙСТВО@UNIT_OF_MEASURE</t>
  </si>
  <si>
    <t xml:space="preserve"> - нет -</t>
  </si>
  <si>
    <t>$СВОЙСТВО@Обозначение</t>
  </si>
  <si>
    <t>$СВОЙСТВО@Наименование</t>
  </si>
  <si>
    <t>$СВОЙСТВО@Масса</t>
  </si>
  <si>
    <t>$СВОЙСТВО@Перв_Примен</t>
  </si>
  <si>
    <t>$СВОЙСТВО@Вид_документа</t>
  </si>
  <si>
    <t>Электронная модель сборочной единицы</t>
  </si>
  <si>
    <t>$СВОЙСТВО@Код_документа</t>
  </si>
  <si>
    <t>МС</t>
  </si>
  <si>
    <t>$СВОЙСТВО@п_Разраб</t>
  </si>
  <si>
    <t>$СВОЙСТВО@п_Разраб_Дата</t>
  </si>
  <si>
    <t>$СВОЙСТВО@п_Пров</t>
  </si>
  <si>
    <t>$СВОЙСТВО@п_Пров_Дата</t>
  </si>
  <si>
    <t>$СВОЙСТВО@п_Т_контр</t>
  </si>
  <si>
    <t>$СВОЙСТВО@п_Т_контр_Дата</t>
  </si>
  <si>
    <t>$СВОЙСТВО@п_Доп_графа</t>
  </si>
  <si>
    <t>$СВОЙСТВО@п_Доп_графа_Дата</t>
  </si>
  <si>
    <t>$СВОЙСТВО@п_Н_контр</t>
  </si>
  <si>
    <t>$СВОЙСТВО@п_Н_контр_Дата</t>
  </si>
  <si>
    <t>$СВОЙСТВО@п_Утв</t>
  </si>
  <si>
    <t>$СВОЙСТВО@п_Утв_Дата</t>
  </si>
  <si>
    <t>$СВОЙСТВО@а_Инв_№_подл</t>
  </si>
  <si>
    <t>$СВОЙСТВО@а_п_Инв_№_подл</t>
  </si>
  <si>
    <t>$СВОЙСТВО@а_п_Инв_№_подл_Дата</t>
  </si>
  <si>
    <t>$СВОЙСТВО@а_Взам_Инв_№</t>
  </si>
  <si>
    <t>$СВОЙСТВО@а_Инв_№_дубл</t>
  </si>
  <si>
    <t>$СВОЙСТВО@а_п_Инв_№_дубл</t>
  </si>
  <si>
    <t>$СВОЙСТВО@а_п_Инв_№_дубл_Дата</t>
  </si>
  <si>
    <t>$СВОЙСТВО@а_Справ_№</t>
  </si>
  <si>
    <t>$СВОЙСТВО@Лит</t>
  </si>
  <si>
    <t>$СВОЙСТВО@Процент_завершения</t>
  </si>
  <si>
    <t>0</t>
  </si>
  <si>
    <t>$СВОЙСТВО@Раздел</t>
  </si>
  <si>
    <t>Сборочные единицы</t>
  </si>
  <si>
    <t>$ЗНАЧЕНИЕ@Pins@Уравнения</t>
  </si>
  <si>
    <t>2</t>
  </si>
  <si>
    <t>$СОСТОЯНИЕ@Совпадение4</t>
  </si>
  <si>
    <t>Пог</t>
  </si>
  <si>
    <t>D1@Местный линейный массив1</t>
  </si>
  <si>
    <t>D2@Местный линейный массив1</t>
  </si>
  <si>
    <t>$СОСТОЯНИЕ@Совпадение7</t>
  </si>
  <si>
    <t>$ЗАФИКСИРОВАН@single_pin_type3&lt;1&gt;</t>
  </si>
  <si>
    <t>Нет</t>
  </si>
  <si>
    <t>*0.00</t>
  </si>
  <si>
    <t>Непог</t>
  </si>
  <si>
    <t>3</t>
  </si>
  <si>
    <t>4</t>
  </si>
  <si>
    <t>5</t>
  </si>
  <si>
    <t>=5</t>
  </si>
  <si>
    <t>=4</t>
  </si>
  <si>
    <t>=1</t>
  </si>
  <si>
    <t>=2</t>
  </si>
  <si>
    <t>Общий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</si>
</sst>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О\б\щ\и\й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 applyAlignment="1">
      <alignment textRotation="90"/>
    </xf>
    <xf numFmtId="16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49" fontId="0" fillId="0" borderId="0" xfId="0" quotePrefix="1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0DE6-E5B1-4E10-821E-E00D7152B134}">
  <dimension ref="A1:AP7"/>
  <sheetViews>
    <sheetView tabSelected="1" topLeftCell="U1" zoomScale="84" workbookViewId="0">
      <selection activeCell="AM2" sqref="AM2"/>
    </sheetView>
  </sheetViews>
  <sheetFormatPr defaultRowHeight="15" x14ac:dyDescent="0.25"/>
  <cols>
    <col min="1" max="1" width="10" style="1" customWidth="1"/>
    <col min="2" max="2" width="7.42578125" style="2" bestFit="1" customWidth="1"/>
    <col min="3" max="3" width="7.140625" style="2" bestFit="1" customWidth="1"/>
    <col min="4" max="5" width="4.42578125" style="2" bestFit="1" customWidth="1"/>
    <col min="6" max="6" width="4.7109375" style="2" bestFit="1" customWidth="1"/>
    <col min="7" max="7" width="4.42578125" style="2" bestFit="1" customWidth="1"/>
    <col min="8" max="8" width="7.5703125" style="2" customWidth="1"/>
    <col min="9" max="31" width="4.42578125" style="2" bestFit="1" customWidth="1"/>
    <col min="32" max="32" width="20.42578125" style="2" bestFit="1" customWidth="1"/>
    <col min="33" max="33" width="7.42578125" style="2" bestFit="1" customWidth="1"/>
    <col min="34" max="34" width="12.42578125" style="2" customWidth="1"/>
    <col min="35" max="35" width="12.140625" style="2" customWidth="1"/>
    <col min="36" max="36" width="15.140625" style="2" customWidth="1"/>
    <col min="37" max="37" width="4.42578125" style="2" bestFit="1" customWidth="1"/>
    <col min="38" max="38" width="4.5703125" style="2" bestFit="1" customWidth="1"/>
  </cols>
  <sheetData>
    <row r="1" spans="1:42" x14ac:dyDescent="0.25">
      <c r="A1" s="1" t="s">
        <v>0</v>
      </c>
    </row>
    <row r="2" spans="1:42" s="6" customFormat="1" ht="200.25" x14ac:dyDescent="0.25">
      <c r="A2" s="4"/>
      <c r="B2" s="5" t="s">
        <v>3</v>
      </c>
      <c r="C2" s="5" t="s">
        <v>4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12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  <c r="AD2" s="5" t="s">
        <v>34</v>
      </c>
      <c r="AE2" s="5" t="s">
        <v>35</v>
      </c>
      <c r="AF2" s="5" t="s">
        <v>37</v>
      </c>
      <c r="AG2" s="5" t="s">
        <v>39</v>
      </c>
      <c r="AH2" s="5" t="s">
        <v>41</v>
      </c>
      <c r="AI2" s="5" t="s">
        <v>43</v>
      </c>
      <c r="AJ2" s="5" t="s">
        <v>44</v>
      </c>
      <c r="AK2" s="5" t="s">
        <v>45</v>
      </c>
      <c r="AL2" s="5" t="s">
        <v>46</v>
      </c>
    </row>
    <row r="3" spans="1:42" x14ac:dyDescent="0.25">
      <c r="A3" s="1" t="s">
        <v>2</v>
      </c>
      <c r="B3" s="8">
        <v>1</v>
      </c>
      <c r="C3" s="1" t="s">
        <v>5</v>
      </c>
      <c r="D3" s="1" t="s">
        <v>1</v>
      </c>
      <c r="E3" s="1" t="s">
        <v>1</v>
      </c>
      <c r="F3" s="1" t="s">
        <v>48</v>
      </c>
      <c r="G3" s="1" t="s">
        <v>1</v>
      </c>
      <c r="H3" s="1" t="s">
        <v>11</v>
      </c>
      <c r="I3" s="1" t="s">
        <v>13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36</v>
      </c>
      <c r="AF3" s="1" t="s">
        <v>38</v>
      </c>
      <c r="AG3" s="3" t="s">
        <v>55</v>
      </c>
      <c r="AH3" s="7" t="s">
        <v>42</v>
      </c>
      <c r="AI3" s="3">
        <f>AP3</f>
        <v>0</v>
      </c>
      <c r="AJ3" s="3">
        <f>AQ3</f>
        <v>0</v>
      </c>
      <c r="AK3" s="7" t="s">
        <v>49</v>
      </c>
      <c r="AL3" s="7" t="s">
        <v>47</v>
      </c>
      <c r="AP3">
        <f>IF(ISEVEN(B3),(B3/2),(B3-1)/2)</f>
        <v>0</v>
      </c>
    </row>
    <row r="4" spans="1:42" x14ac:dyDescent="0.25">
      <c r="A4" s="1" t="s">
        <v>40</v>
      </c>
      <c r="B4" s="8">
        <v>2</v>
      </c>
      <c r="C4" s="1" t="s">
        <v>5</v>
      </c>
      <c r="D4" s="1" t="s">
        <v>1</v>
      </c>
      <c r="E4" s="1" t="s">
        <v>1</v>
      </c>
      <c r="F4" s="1" t="s">
        <v>48</v>
      </c>
      <c r="G4" s="1" t="s">
        <v>1</v>
      </c>
      <c r="H4" s="1" t="s">
        <v>11</v>
      </c>
      <c r="I4" s="1" t="s">
        <v>13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36</v>
      </c>
      <c r="AF4" s="1" t="s">
        <v>38</v>
      </c>
      <c r="AG4" s="3" t="s">
        <v>56</v>
      </c>
      <c r="AH4" s="7" t="s">
        <v>49</v>
      </c>
      <c r="AI4" s="3">
        <f>AP4</f>
        <v>1</v>
      </c>
      <c r="AJ4" s="3">
        <f t="shared" ref="AJ4:AJ7" si="0">AQ4</f>
        <v>0</v>
      </c>
      <c r="AK4" s="7" t="s">
        <v>42</v>
      </c>
      <c r="AL4" s="7" t="s">
        <v>47</v>
      </c>
      <c r="AP4">
        <f t="shared" ref="AP4:AP7" si="1">IF(ISEVEN(B4),(B4/2),(B4+1)/2)</f>
        <v>1</v>
      </c>
    </row>
    <row r="5" spans="1:42" x14ac:dyDescent="0.25">
      <c r="A5" s="1" t="s">
        <v>50</v>
      </c>
      <c r="B5" s="8">
        <v>3</v>
      </c>
      <c r="C5" s="1" t="s">
        <v>5</v>
      </c>
      <c r="D5" s="1" t="s">
        <v>1</v>
      </c>
      <c r="E5" s="1" t="s">
        <v>1</v>
      </c>
      <c r="F5" s="1" t="s">
        <v>48</v>
      </c>
      <c r="G5" s="1" t="s">
        <v>1</v>
      </c>
      <c r="H5" s="1" t="s">
        <v>11</v>
      </c>
      <c r="I5" s="1" t="s">
        <v>13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36</v>
      </c>
      <c r="AF5" s="1" t="s">
        <v>38</v>
      </c>
      <c r="AG5" s="3" t="s">
        <v>54</v>
      </c>
      <c r="AH5" s="7" t="s">
        <v>42</v>
      </c>
      <c r="AI5" s="3">
        <f t="shared" ref="AI5:AI7" si="2">AP5</f>
        <v>2</v>
      </c>
      <c r="AJ5" s="3">
        <f t="shared" si="0"/>
        <v>0</v>
      </c>
      <c r="AK5" s="7" t="s">
        <v>49</v>
      </c>
      <c r="AL5" s="7" t="s">
        <v>47</v>
      </c>
      <c r="AP5">
        <f t="shared" si="1"/>
        <v>2</v>
      </c>
    </row>
    <row r="6" spans="1:42" x14ac:dyDescent="0.25">
      <c r="A6" s="1" t="s">
        <v>51</v>
      </c>
      <c r="B6" s="8" t="s">
        <v>57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3" t="s">
        <v>54</v>
      </c>
      <c r="AH6" s="7" t="s">
        <v>49</v>
      </c>
      <c r="AI6" s="3" t="e">
        <f t="shared" si="2"/>
        <v>#VALUE!</v>
      </c>
      <c r="AJ6" s="3">
        <f t="shared" si="0"/>
        <v>0</v>
      </c>
      <c r="AK6" s="7" t="s">
        <v>42</v>
      </c>
      <c r="AL6" s="7" t="s">
        <v>47</v>
      </c>
      <c r="AP6" t="e">
        <f t="shared" si="1"/>
        <v>#VALUE!</v>
      </c>
    </row>
    <row r="7" spans="1:42" x14ac:dyDescent="0.25">
      <c r="A7" s="1" t="s">
        <v>52</v>
      </c>
      <c r="B7" s="8">
        <v>3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3" t="s">
        <v>53</v>
      </c>
      <c r="AH7" s="7" t="s">
        <v>42</v>
      </c>
      <c r="AI7" s="3">
        <f t="shared" si="2"/>
        <v>2</v>
      </c>
      <c r="AJ7" s="3">
        <f t="shared" si="0"/>
        <v>0</v>
      </c>
      <c r="AK7" s="7" t="s">
        <v>49</v>
      </c>
      <c r="AL7" s="7" t="s">
        <v>47</v>
      </c>
      <c r="AP7">
        <f t="shared" si="1"/>
        <v>2</v>
      </c>
    </row>
  </sheetData>
  <phoneticPr fontId="1" type="noConversion"/>
  <dataValidations disablePrompts="1" count="3">
    <dataValidation type="list" allowBlank="1" showInputMessage="1" showErrorMessage="1" errorTitle="Ошибка SOLIDWORKS:" error="Введенное значение не верно.  Прежде чем продолжить, введите верное значение." promptTitle="$СОСТОЯНИЕ@Совпадение4" prompt="Выберите, чтобы погасить или высветить элемент_x000a_Допустимые значения:_x000a_Погашен_x000a_Не погашен_x000a_Пог = Погашен_x000a_Непог = Не погашен_x000a_1 = Погашен_x000a_0 = Не погашен" sqref="AH6 AH5 AH4 AH7 AH3" xr:uid="{DDEAB805-A06F-49CB-8635-B0236AFCAD1B}">
      <formula1>"ПОГАШЕН,НЕ ПОГАШЕН,Пог,Непог,1,0"</formula1>
    </dataValidation>
    <dataValidation type="list" allowBlank="1" showInputMessage="1" showErrorMessage="1" errorTitle="Ошибка SOLIDWORKS:" error="Введенное значение не верно.  Прежде чем продолжить, введите верное значение." promptTitle="$СОСТОЯНИЕ@Совпадение7" prompt="Выберите, чтобы погасить или высветить элемент_x000a_Допустимые значения:_x000a_Погашен_x000a_Не погашен_x000a_Пог = Погашен_x000a_Непог = Не погашен_x000a_1 = Погашен_x000a_0 = Не погашен" sqref="AK6 AK5 AK4 AK7 AK3" xr:uid="{67F808D2-598A-4333-98DB-026EBC6EEFE9}">
      <formula1>"ПОГАШЕН,НЕ ПОГАШЕН,Пог,Непог,1,0"</formula1>
    </dataValidation>
    <dataValidation type="list" allowBlank="1" showInputMessage="1" showErrorMessage="1" errorTitle="Ошибка SOLIDWORKS:" error="Введенное значение не верно.  Прежде чем продолжить, введите верное значение." promptTitle="$ЗАФИКСИРОВАН@single_pin_type3&lt;1" prompt="Укажите состояние (фиксированное/свободное) для этого компонента_x000a_Допустимые значения:_x000a_Зафиксирован_x000a_Свободный_x000a_Да = Зафиксирован_x000a_Нет = Свободный_x000a_Д = Зафиксирован_x000a_Н = Свободный_x000a_1 = Зафиксирован_x000a_0 = Свободный" sqref="AL6 AL5 AL4 AL7 AL3" xr:uid="{89528076-C821-4F4D-9C83-47E124FCB6C2}">
      <formula1>"ДА,НЕТ,Да,Нет,1,0"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punk</dc:creator>
  <cp:lastModifiedBy>punk</cp:lastModifiedBy>
  <dcterms:created xsi:type="dcterms:W3CDTF">2021-04-16T08:13:45Z</dcterms:created>
  <dcterms:modified xsi:type="dcterms:W3CDTF">2021-04-16T09:34:40Z</dcterms:modified>
</cp:coreProperties>
</file>